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ohnp_000\Dropbox\Grant Collaborations 2015\SNA\"/>
    </mc:Choice>
  </mc:AlternateContent>
  <bookViews>
    <workbookView xWindow="0" yWindow="0" windowWidth="16000" windowHeight="5570"/>
  </bookViews>
  <sheets>
    <sheet name="Result Analysis-Grants-All Year" sheetId="1" r:id="rId1"/>
    <sheet name="Sheet2" sheetId="4" r:id="rId2"/>
    <sheet name="Result Summary" sheetId="2" r:id="rId3"/>
  </sheets>
  <externalReferences>
    <externalReference r:id="rId4"/>
  </externalReferences>
  <definedNames>
    <definedName name="ValidBooleansDefaultFalse">[1]Misc!$G$2:$G$5</definedName>
    <definedName name="ValidEdgeStyles">[1]Misc!$B$2:$B$11</definedName>
    <definedName name="ValidEdgeVisibilities">[1]Misc!$A$2:$A$7</definedName>
    <definedName name="ValidVertexLabelPositions">[1]Misc!$H$2:$H$21</definedName>
    <definedName name="ValidVertexShapes">[1]Misc!$D$2:$D$23</definedName>
    <definedName name="ValidVertexVisibilities">[1]Misc!$C$2:$C$9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2" l="1"/>
  <c r="M4" i="2"/>
  <c r="L4" i="2"/>
  <c r="K4" i="2"/>
  <c r="J4" i="2"/>
  <c r="I4" i="2"/>
  <c r="H4" i="2"/>
  <c r="G4" i="2"/>
  <c r="F4" i="2"/>
  <c r="E4" i="2"/>
  <c r="D4" i="2"/>
  <c r="C4" i="2"/>
  <c r="E7163" i="1"/>
  <c r="F7163" i="1"/>
  <c r="G7163" i="1"/>
  <c r="H7163" i="1"/>
  <c r="I7163" i="1"/>
  <c r="J7163" i="1"/>
  <c r="K7163" i="1"/>
  <c r="L7163" i="1"/>
  <c r="M7163" i="1"/>
  <c r="N7163" i="1"/>
  <c r="O7163" i="1"/>
  <c r="D7163" i="1"/>
  <c r="M16" i="2" l="1"/>
  <c r="L16" i="2"/>
  <c r="K16" i="2"/>
  <c r="J16" i="2"/>
  <c r="I16" i="2"/>
  <c r="H16" i="2"/>
  <c r="G16" i="2"/>
  <c r="F16" i="2"/>
  <c r="E16" i="2"/>
  <c r="D16" i="2"/>
  <c r="C16" i="2"/>
  <c r="B16" i="2"/>
  <c r="M13" i="2"/>
  <c r="L13" i="2"/>
  <c r="K13" i="2"/>
  <c r="J13" i="2"/>
  <c r="I13" i="2"/>
  <c r="H13" i="2"/>
  <c r="G13" i="2"/>
  <c r="F13" i="2"/>
  <c r="E13" i="2"/>
  <c r="D13" i="2"/>
  <c r="C13" i="2"/>
  <c r="B13" i="2"/>
  <c r="C7" i="2"/>
  <c r="D7" i="2"/>
  <c r="E7" i="2"/>
  <c r="F7" i="2"/>
  <c r="G7" i="2"/>
  <c r="H7" i="2"/>
  <c r="I7" i="2"/>
  <c r="J7" i="2"/>
  <c r="K7" i="2"/>
  <c r="L7" i="2"/>
  <c r="M7" i="2"/>
  <c r="B7" i="2"/>
  <c r="M8" i="2" l="1"/>
  <c r="M10" i="2" s="1"/>
  <c r="L8" i="2"/>
  <c r="L10" i="2" s="1"/>
  <c r="K8" i="2"/>
  <c r="K10" i="2" s="1"/>
  <c r="J8" i="2"/>
  <c r="J10" i="2" s="1"/>
  <c r="I8" i="2"/>
  <c r="I10" i="2" s="1"/>
  <c r="H8" i="2"/>
  <c r="H10" i="2" s="1"/>
  <c r="G8" i="2"/>
  <c r="G10" i="2" s="1"/>
  <c r="F8" i="2"/>
  <c r="F10" i="2" s="1"/>
  <c r="E8" i="2"/>
  <c r="E10" i="2" s="1"/>
  <c r="D8" i="2"/>
  <c r="D10" i="2" s="1"/>
  <c r="C8" i="2"/>
  <c r="C10" i="2" s="1"/>
  <c r="B8" i="2"/>
  <c r="B10" i="2" s="1"/>
</calcChain>
</file>

<file path=xl/comments1.xml><?xml version="1.0" encoding="utf-8"?>
<comments xmlns="http://schemas.openxmlformats.org/spreadsheetml/2006/main">
  <authors>
    <author>TonyAdmin</author>
    <author>Tony</author>
  </authors>
  <commentList>
    <comment ref="A1" authorId="0" shape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D1" authorId="0" shape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E1" authorId="0" shape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F1" authorId="0" shape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G1" authorId="0" shape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H1" authorId="1" shapeId="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I1" authorId="0" shape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List>
</comments>
</file>

<file path=xl/comments2.xml><?xml version="1.0" encoding="utf-8"?>
<comments xmlns="http://schemas.openxmlformats.org/spreadsheetml/2006/main">
  <authors>
    <author>TonyAdmin</author>
    <author>Tony</author>
  </authors>
  <commentList>
    <comment ref="B1" authorId="0" shape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C1" authorId="0" shape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D1" authorId="0" shape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E1" authorId="0" shape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F1" authorId="1" shapeId="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G1" authorId="0" shape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List>
</comments>
</file>

<file path=xl/sharedStrings.xml><?xml version="1.0" encoding="utf-8"?>
<sst xmlns="http://schemas.openxmlformats.org/spreadsheetml/2006/main" count="14362" uniqueCount="14351">
  <si>
    <t>Submitted Date</t>
  </si>
  <si>
    <t>Total Granted</t>
  </si>
  <si>
    <t>Team size</t>
  </si>
  <si>
    <t>Awarded</t>
  </si>
  <si>
    <t>NIH Grant</t>
  </si>
  <si>
    <t>Awarded NIH</t>
  </si>
  <si>
    <t>G-PD300001</t>
  </si>
  <si>
    <t>G-PD300003</t>
  </si>
  <si>
    <t>G-PD300015</t>
  </si>
  <si>
    <t>G-PD300016</t>
  </si>
  <si>
    <t>G-PD300017</t>
  </si>
  <si>
    <t>G-PD300019</t>
  </si>
  <si>
    <t>G-PD300021</t>
  </si>
  <si>
    <t>G-PD300023</t>
  </si>
  <si>
    <t>G-PD300024</t>
  </si>
  <si>
    <t>G-PD300025</t>
  </si>
  <si>
    <t>G-PD300026</t>
  </si>
  <si>
    <t>G-PD300027</t>
  </si>
  <si>
    <t>G-PD300028</t>
  </si>
  <si>
    <t>G-PD300029</t>
  </si>
  <si>
    <t>G-PD300033</t>
  </si>
  <si>
    <t>G-PD300036</t>
  </si>
  <si>
    <t>G-PD300037</t>
  </si>
  <si>
    <t>G-PD300038</t>
  </si>
  <si>
    <t>G-PD300041</t>
  </si>
  <si>
    <t>G-PD300043</t>
  </si>
  <si>
    <t>G-PD300044</t>
  </si>
  <si>
    <t>G-PD300045</t>
  </si>
  <si>
    <t>G-PD300047</t>
  </si>
  <si>
    <t>G-PD300048</t>
  </si>
  <si>
    <t>G-PD300049</t>
  </si>
  <si>
    <t>G-PD300050</t>
  </si>
  <si>
    <t>G-PD300051</t>
  </si>
  <si>
    <t>G-PD300053</t>
  </si>
  <si>
    <t>G-PD300055</t>
  </si>
  <si>
    <t>G-PD300057</t>
  </si>
  <si>
    <t>G-PD300058</t>
  </si>
  <si>
    <t>G-PD300059</t>
  </si>
  <si>
    <t>G-PD300062</t>
  </si>
  <si>
    <t>G-PD300063</t>
  </si>
  <si>
    <t>G-PD300064</t>
  </si>
  <si>
    <t>G-PD300065</t>
  </si>
  <si>
    <t>G-PD300066</t>
  </si>
  <si>
    <t>G-PD300067</t>
  </si>
  <si>
    <t>G-PD300071</t>
  </si>
  <si>
    <t>G-PD300073</t>
  </si>
  <si>
    <t>G-PD300074</t>
  </si>
  <si>
    <t>G-PD300075</t>
  </si>
  <si>
    <t>G-PD300076</t>
  </si>
  <si>
    <t>G-PD300077</t>
  </si>
  <si>
    <t>G-PD300078</t>
  </si>
  <si>
    <t>G-PD300080</t>
  </si>
  <si>
    <t>G-PD300081</t>
  </si>
  <si>
    <t>G-PD300082</t>
  </si>
  <si>
    <t>G-PD300083</t>
  </si>
  <si>
    <t>G-PD300085</t>
  </si>
  <si>
    <t>G-PD300087</t>
  </si>
  <si>
    <t>G-PD300090</t>
  </si>
  <si>
    <t>G-PD300091</t>
  </si>
  <si>
    <t>G-PD300092</t>
  </si>
  <si>
    <t>G-PD300094</t>
  </si>
  <si>
    <t>G-PD300095</t>
  </si>
  <si>
    <t>G-PD300096</t>
  </si>
  <si>
    <t>G-PD300097</t>
  </si>
  <si>
    <t>G-PD300098</t>
  </si>
  <si>
    <t>G-PD300101</t>
  </si>
  <si>
    <t>G-PD300103</t>
  </si>
  <si>
    <t>G-PD300104</t>
  </si>
  <si>
    <t>G-PD300105</t>
  </si>
  <si>
    <t>G-PD300106</t>
  </si>
  <si>
    <t>G-PD300108</t>
  </si>
  <si>
    <t>G-PD300110</t>
  </si>
  <si>
    <t>G-PD300111</t>
  </si>
  <si>
    <t>G-PD300112</t>
  </si>
  <si>
    <t>G-PD300114</t>
  </si>
  <si>
    <t>G-PD300115</t>
  </si>
  <si>
    <t>G-PD300116</t>
  </si>
  <si>
    <t>G-PD300118</t>
  </si>
  <si>
    <t>G-PD300125</t>
  </si>
  <si>
    <t>G-PD300127</t>
  </si>
  <si>
    <t>G-PD300128</t>
  </si>
  <si>
    <t>G-PD300131</t>
  </si>
  <si>
    <t>G-PD300133</t>
  </si>
  <si>
    <t>G-PD300134</t>
  </si>
  <si>
    <t>G-PD300135</t>
  </si>
  <si>
    <t>G-PD300136</t>
  </si>
  <si>
    <t>G-PD300137</t>
  </si>
  <si>
    <t>G-PD300140</t>
  </si>
  <si>
    <t>G-PD300141</t>
  </si>
  <si>
    <t>G-PD300143</t>
  </si>
  <si>
    <t>G-PD300144</t>
  </si>
  <si>
    <t>G-PD300145</t>
  </si>
  <si>
    <t>G-PD300147</t>
  </si>
  <si>
    <t>G-PD300148</t>
  </si>
  <si>
    <t>G-PD300153</t>
  </si>
  <si>
    <t>G-PD300154</t>
  </si>
  <si>
    <t>G-PD300156</t>
  </si>
  <si>
    <t>G-PD300157</t>
  </si>
  <si>
    <t>G-PD300158</t>
  </si>
  <si>
    <t>G-PD300159</t>
  </si>
  <si>
    <t>G-PD300161</t>
  </si>
  <si>
    <t>G-PD300164</t>
  </si>
  <si>
    <t>G-PD300165</t>
  </si>
  <si>
    <t>G-PD300166</t>
  </si>
  <si>
    <t>G-PD300168</t>
  </si>
  <si>
    <t>G-PD300169</t>
  </si>
  <si>
    <t>G-PD300171</t>
  </si>
  <si>
    <t>G-PD300172</t>
  </si>
  <si>
    <t>G-PD300173</t>
  </si>
  <si>
    <t>G-PD300174</t>
  </si>
  <si>
    <t>G-PD300175</t>
  </si>
  <si>
    <t>G-PD300176</t>
  </si>
  <si>
    <t>G-PD300177</t>
  </si>
  <si>
    <t>G-PD300178</t>
  </si>
  <si>
    <t>G-PD300180</t>
  </si>
  <si>
    <t>G-PD300181</t>
  </si>
  <si>
    <t>G-PD300183</t>
  </si>
  <si>
    <t>G-PD300185</t>
  </si>
  <si>
    <t>G-PD300187</t>
  </si>
  <si>
    <t>G-PD300192</t>
  </si>
  <si>
    <t>G-PD300194</t>
  </si>
  <si>
    <t>G-PD300201</t>
  </si>
  <si>
    <t>G-PD300202</t>
  </si>
  <si>
    <t>G-PD300203</t>
  </si>
  <si>
    <t>G-PD300205</t>
  </si>
  <si>
    <t>G-PD300207</t>
  </si>
  <si>
    <t>G-PD300209</t>
  </si>
  <si>
    <t>G-PD300210</t>
  </si>
  <si>
    <t>G-PD300211</t>
  </si>
  <si>
    <t>G-PD300212</t>
  </si>
  <si>
    <t>G-PD300216</t>
  </si>
  <si>
    <t>G-PD300217</t>
  </si>
  <si>
    <t>G-PD300218</t>
  </si>
  <si>
    <t>G-PD300219</t>
  </si>
  <si>
    <t>G-PD300222</t>
  </si>
  <si>
    <t>G-PD300223</t>
  </si>
  <si>
    <t>G-PD300224</t>
  </si>
  <si>
    <t>G-PD300226</t>
  </si>
  <si>
    <t>G-PD300232</t>
  </si>
  <si>
    <t>G-PD300233</t>
  </si>
  <si>
    <t>G-PD300234</t>
  </si>
  <si>
    <t>G-PD300235</t>
  </si>
  <si>
    <t>G-PD300236</t>
  </si>
  <si>
    <t>G-PD300238</t>
  </si>
  <si>
    <t>G-PD300239</t>
  </si>
  <si>
    <t>G-PD300240</t>
  </si>
  <si>
    <t>G-PD300241</t>
  </si>
  <si>
    <t>G-PD300242</t>
  </si>
  <si>
    <t>G-PD300243</t>
  </si>
  <si>
    <t>G-PD300246</t>
  </si>
  <si>
    <t>G-PD300247</t>
  </si>
  <si>
    <t>G-PD300249</t>
  </si>
  <si>
    <t>G-PD300251</t>
  </si>
  <si>
    <t>G-PD300255</t>
  </si>
  <si>
    <t>G-PD300257</t>
  </si>
  <si>
    <t>G-PD300259</t>
  </si>
  <si>
    <t>G-PD300261</t>
  </si>
  <si>
    <t>G-PD300264</t>
  </si>
  <si>
    <t>G-PD300265</t>
  </si>
  <si>
    <t>G-PD300266</t>
  </si>
  <si>
    <t>G-PD300267</t>
  </si>
  <si>
    <t>G-PD300268</t>
  </si>
  <si>
    <t>G-PD300271</t>
  </si>
  <si>
    <t>G-PD300273</t>
  </si>
  <si>
    <t>G-PD300274</t>
  </si>
  <si>
    <t>G-PD300275</t>
  </si>
  <si>
    <t>G-PD300276</t>
  </si>
  <si>
    <t>G-PD300277</t>
  </si>
  <si>
    <t>G-PD300278</t>
  </si>
  <si>
    <t>G-PD300279</t>
  </si>
  <si>
    <t>G-PD300280</t>
  </si>
  <si>
    <t>G-PD300284</t>
  </si>
  <si>
    <t>G-PD300286</t>
  </si>
  <si>
    <t>G-PD300288</t>
  </si>
  <si>
    <t>G-PD300289</t>
  </si>
  <si>
    <t>G-PD300295</t>
  </si>
  <si>
    <t>G-PD300299</t>
  </si>
  <si>
    <t>G-PD300300</t>
  </si>
  <si>
    <t>G-PD300301</t>
  </si>
  <si>
    <t>G-PD300305</t>
  </si>
  <si>
    <t>G-PD300306</t>
  </si>
  <si>
    <t>G-PD300307</t>
  </si>
  <si>
    <t>G-PD300309</t>
  </si>
  <si>
    <t>G-PD300311</t>
  </si>
  <si>
    <t>G-PD300313</t>
  </si>
  <si>
    <t>G-PD300315</t>
  </si>
  <si>
    <t>G-PD300317</t>
  </si>
  <si>
    <t>G-PD300323</t>
  </si>
  <si>
    <t>G-PD300325</t>
  </si>
  <si>
    <t>G-PD300326</t>
  </si>
  <si>
    <t>G-PD300329</t>
  </si>
  <si>
    <t>G-PD300332</t>
  </si>
  <si>
    <t>G-PD300334</t>
  </si>
  <si>
    <t>G-PD300338</t>
  </si>
  <si>
    <t>G-PD300342</t>
  </si>
  <si>
    <t>G-PD300345</t>
  </si>
  <si>
    <t>G-PD300346</t>
  </si>
  <si>
    <t>G-PD300351</t>
  </si>
  <si>
    <t>G-PD300356</t>
  </si>
  <si>
    <t>G-PD300357</t>
  </si>
  <si>
    <t>G-PD300358</t>
  </si>
  <si>
    <t>G-PD300360</t>
  </si>
  <si>
    <t>G-PD300362</t>
  </si>
  <si>
    <t>G-PD300363</t>
  </si>
  <si>
    <t>G-PD300364</t>
  </si>
  <si>
    <t>G-PD300365</t>
  </si>
  <si>
    <t>G-PD300366</t>
  </si>
  <si>
    <t>G-PD300368</t>
  </si>
  <si>
    <t>G-PD300369</t>
  </si>
  <si>
    <t>G-PD300375</t>
  </si>
  <si>
    <t>G-PD300376</t>
  </si>
  <si>
    <t>G-PD300378</t>
  </si>
  <si>
    <t>G-PD300383</t>
  </si>
  <si>
    <t>G-PD300385</t>
  </si>
  <si>
    <t>G-PD300389</t>
  </si>
  <si>
    <t>G-PD300391</t>
  </si>
  <si>
    <t>G-PD300392</t>
  </si>
  <si>
    <t>G-PD300393</t>
  </si>
  <si>
    <t>G-PD300394</t>
  </si>
  <si>
    <t>G-PD300395</t>
  </si>
  <si>
    <t>G-PD300396</t>
  </si>
  <si>
    <t>G-PD300397</t>
  </si>
  <si>
    <t>G-PD300398</t>
  </si>
  <si>
    <t>G-PD300400</t>
  </si>
  <si>
    <t>G-PD300402</t>
  </si>
  <si>
    <t>G-PD300408</t>
  </si>
  <si>
    <t>G-PD300409</t>
  </si>
  <si>
    <t>G-PD300410</t>
  </si>
  <si>
    <t>G-PD300411</t>
  </si>
  <si>
    <t>G-PD300412</t>
  </si>
  <si>
    <t>G-PD300413</t>
  </si>
  <si>
    <t>G-PD300415</t>
  </si>
  <si>
    <t>G-PD300416</t>
  </si>
  <si>
    <t>G-PD300417</t>
  </si>
  <si>
    <t>G-PD300419</t>
  </si>
  <si>
    <t>G-PD300420</t>
  </si>
  <si>
    <t>G-PD300423</t>
  </si>
  <si>
    <t>G-PD300425</t>
  </si>
  <si>
    <t>G-PD300427</t>
  </si>
  <si>
    <t>G-PD300430</t>
  </si>
  <si>
    <t>G-PD300431</t>
  </si>
  <si>
    <t>G-PD300432</t>
  </si>
  <si>
    <t>G-PD300436</t>
  </si>
  <si>
    <t>G-PD300443</t>
  </si>
  <si>
    <t>G-PD300445</t>
  </si>
  <si>
    <t>G-PD300446</t>
  </si>
  <si>
    <t>G-PD300447</t>
  </si>
  <si>
    <t>G-PD300448</t>
  </si>
  <si>
    <t>G-PD300449</t>
  </si>
  <si>
    <t>G-PD300451</t>
  </si>
  <si>
    <t>G-PD300452</t>
  </si>
  <si>
    <t>G-PD300454</t>
  </si>
  <si>
    <t>G-PD300456</t>
  </si>
  <si>
    <t>G-PD300457</t>
  </si>
  <si>
    <t>G-PD300458</t>
  </si>
  <si>
    <t>G-PD300461</t>
  </si>
  <si>
    <t>G-PD300463</t>
  </si>
  <si>
    <t>G-PD300465</t>
  </si>
  <si>
    <t>G-PD300466</t>
  </si>
  <si>
    <t>G-PD300469</t>
  </si>
  <si>
    <t>G-PD300472</t>
  </si>
  <si>
    <t>G-PD300476</t>
  </si>
  <si>
    <t>G-PD300478</t>
  </si>
  <si>
    <t>G-PD300479</t>
  </si>
  <si>
    <t>G-PD300481</t>
  </si>
  <si>
    <t>G-PD300483</t>
  </si>
  <si>
    <t>G-PD300488</t>
  </si>
  <si>
    <t>G-PD300491</t>
  </si>
  <si>
    <t>G-PD300496</t>
  </si>
  <si>
    <t>G-PD300497</t>
  </si>
  <si>
    <t>G-PD300498</t>
  </si>
  <si>
    <t>G-PD300500</t>
  </si>
  <si>
    <t>G-PD300503</t>
  </si>
  <si>
    <t>G-PD300504</t>
  </si>
  <si>
    <t>G-PD300506</t>
  </si>
  <si>
    <t>G-PD300509</t>
  </si>
  <si>
    <t>G-PD300511</t>
  </si>
  <si>
    <t>G-PD300512</t>
  </si>
  <si>
    <t>G-PD300513</t>
  </si>
  <si>
    <t>G-PD300514</t>
  </si>
  <si>
    <t>G-PD300516</t>
  </si>
  <si>
    <t>G-PD300517</t>
  </si>
  <si>
    <t>G-PD300518</t>
  </si>
  <si>
    <t>G-PD300520</t>
  </si>
  <si>
    <t>G-PD300521</t>
  </si>
  <si>
    <t>G-PD300522</t>
  </si>
  <si>
    <t>G-PD300524</t>
  </si>
  <si>
    <t>G-PD300530</t>
  </si>
  <si>
    <t>G-PD300532</t>
  </si>
  <si>
    <t>G-PD300535</t>
  </si>
  <si>
    <t>G-PD300537</t>
  </si>
  <si>
    <t>G-PD300538</t>
  </si>
  <si>
    <t>G-PD300539</t>
  </si>
  <si>
    <t>G-PD300541</t>
  </si>
  <si>
    <t>G-PD300543</t>
  </si>
  <si>
    <t>G-PD300546</t>
  </si>
  <si>
    <t>G-PD300552</t>
  </si>
  <si>
    <t>G-PD300557</t>
  </si>
  <si>
    <t>G-PD300562</t>
  </si>
  <si>
    <t>G-PD300563</t>
  </si>
  <si>
    <t>G-PD300569</t>
  </si>
  <si>
    <t>G-PD300570</t>
  </si>
  <si>
    <t>G-PD300572</t>
  </si>
  <si>
    <t>G-PD300579</t>
  </si>
  <si>
    <t>G-PD300581</t>
  </si>
  <si>
    <t>G-PD300582</t>
  </si>
  <si>
    <t>G-PD300585</t>
  </si>
  <si>
    <t>G-PD300586</t>
  </si>
  <si>
    <t>G-PD300588</t>
  </si>
  <si>
    <t>G-PD300590</t>
  </si>
  <si>
    <t>G-PD300592</t>
  </si>
  <si>
    <t>G-PD300593</t>
  </si>
  <si>
    <t>G-PD300594</t>
  </si>
  <si>
    <t>G-PD300598</t>
  </si>
  <si>
    <t>G-PD300599</t>
  </si>
  <si>
    <t>G-PD300601</t>
  </si>
  <si>
    <t>G-PD300602</t>
  </si>
  <si>
    <t>G-PD300604</t>
  </si>
  <si>
    <t>G-PD300606</t>
  </si>
  <si>
    <t>G-PD300607</t>
  </si>
  <si>
    <t>G-PD300608</t>
  </si>
  <si>
    <t>G-PD300609</t>
  </si>
  <si>
    <t>G-PD300610</t>
  </si>
  <si>
    <t>G-PD300611</t>
  </si>
  <si>
    <t>G-PD300612</t>
  </si>
  <si>
    <t>G-PD300613</t>
  </si>
  <si>
    <t>G-PD300618</t>
  </si>
  <si>
    <t>G-PD300620</t>
  </si>
  <si>
    <t>G-PD300622</t>
  </si>
  <si>
    <t>G-PD300623</t>
  </si>
  <si>
    <t>G-PD300624</t>
  </si>
  <si>
    <t>G-PD300626</t>
  </si>
  <si>
    <t>G-PD300627</t>
  </si>
  <si>
    <t>G-PD300628</t>
  </si>
  <si>
    <t>G-PD300632</t>
  </si>
  <si>
    <t>G-PD300633</t>
  </si>
  <si>
    <t>G-PD300635</t>
  </si>
  <si>
    <t>G-PD300636</t>
  </si>
  <si>
    <t>G-PD300638</t>
  </si>
  <si>
    <t>G-PD300639</t>
  </si>
  <si>
    <t>G-PD300640</t>
  </si>
  <si>
    <t>G-PD300641</t>
  </si>
  <si>
    <t>G-PD300644</t>
  </si>
  <si>
    <t>G-PD300645</t>
  </si>
  <si>
    <t>G-PD300646</t>
  </si>
  <si>
    <t>G-PD300647</t>
  </si>
  <si>
    <t>G-PD300649</t>
  </si>
  <si>
    <t>G-PD300650</t>
  </si>
  <si>
    <t>G-PD300652</t>
  </si>
  <si>
    <t>G-PD300653</t>
  </si>
  <si>
    <t>G-PD300654</t>
  </si>
  <si>
    <t>G-PD300656</t>
  </si>
  <si>
    <t>G-PD300657</t>
  </si>
  <si>
    <t>G-PD300658</t>
  </si>
  <si>
    <t>G-PD300660</t>
  </si>
  <si>
    <t>G-PD300661</t>
  </si>
  <si>
    <t>G-PD300662</t>
  </si>
  <si>
    <t>G-PD300663</t>
  </si>
  <si>
    <t>G-PD300664</t>
  </si>
  <si>
    <t>G-PD300667</t>
  </si>
  <si>
    <t>G-PD300672</t>
  </si>
  <si>
    <t>G-PD300673</t>
  </si>
  <si>
    <t>G-PD300675</t>
  </si>
  <si>
    <t>G-PD300680</t>
  </si>
  <si>
    <t>G-PD300682</t>
  </si>
  <si>
    <t>G-PD300683</t>
  </si>
  <si>
    <t>G-PD300686</t>
  </si>
  <si>
    <t>G-PD300687</t>
  </si>
  <si>
    <t>G-PD300688</t>
  </si>
  <si>
    <t>G-PD300689</t>
  </si>
  <si>
    <t>G-PD300690</t>
  </si>
  <si>
    <t>G-PD300695</t>
  </si>
  <si>
    <t>G-PD300697</t>
  </si>
  <si>
    <t>G-PD300698</t>
  </si>
  <si>
    <t>G-PD300700</t>
  </si>
  <si>
    <t>G-PD300705</t>
  </si>
  <si>
    <t>G-PD300707</t>
  </si>
  <si>
    <t>G-PD300708</t>
  </si>
  <si>
    <t>G-PD300709</t>
  </si>
  <si>
    <t>G-PD300711</t>
  </si>
  <si>
    <t>G-PD300712</t>
  </si>
  <si>
    <t>G-PD300713</t>
  </si>
  <si>
    <t>G-PD300714</t>
  </si>
  <si>
    <t>G-PD300719</t>
  </si>
  <si>
    <t>G-PD300720</t>
  </si>
  <si>
    <t>G-PD300721</t>
  </si>
  <si>
    <t>G-PD300723</t>
  </si>
  <si>
    <t>G-PD300725</t>
  </si>
  <si>
    <t>G-PD300726</t>
  </si>
  <si>
    <t>G-PD300730</t>
  </si>
  <si>
    <t>G-PD300731</t>
  </si>
  <si>
    <t>G-PD300732</t>
  </si>
  <si>
    <t>G-PD300733</t>
  </si>
  <si>
    <t>G-PD300739</t>
  </si>
  <si>
    <t>G-PD300740</t>
  </si>
  <si>
    <t>G-PD300742</t>
  </si>
  <si>
    <t>G-PD300743</t>
  </si>
  <si>
    <t>G-PD300744</t>
  </si>
  <si>
    <t>G-PD300745</t>
  </si>
  <si>
    <t>G-PD300746</t>
  </si>
  <si>
    <t>G-PD300747</t>
  </si>
  <si>
    <t>G-PD300749</t>
  </si>
  <si>
    <t>G-PD300751</t>
  </si>
  <si>
    <t>G-PD300755</t>
  </si>
  <si>
    <t>G-PD300758</t>
  </si>
  <si>
    <t>G-PD300762</t>
  </si>
  <si>
    <t>G-PD300770</t>
  </si>
  <si>
    <t>G-PD300771</t>
  </si>
  <si>
    <t>G-PD300773</t>
  </si>
  <si>
    <t>G-PD300774</t>
  </si>
  <si>
    <t>G-PD300775</t>
  </si>
  <si>
    <t>G-PD300776</t>
  </si>
  <si>
    <t>G-PD300777</t>
  </si>
  <si>
    <t>G-PD300778</t>
  </si>
  <si>
    <t>G-PD300780</t>
  </si>
  <si>
    <t>G-PD300784</t>
  </si>
  <si>
    <t>G-PD300786</t>
  </si>
  <si>
    <t>G-PD300792</t>
  </si>
  <si>
    <t>G-PD300793</t>
  </si>
  <si>
    <t>G-PD300794</t>
  </si>
  <si>
    <t>G-PD300795</t>
  </si>
  <si>
    <t>G-PD300796</t>
  </si>
  <si>
    <t>G-PD300799</t>
  </si>
  <si>
    <t>G-PD300800</t>
  </si>
  <si>
    <t>G-PD300802</t>
  </si>
  <si>
    <t>G-PD300803</t>
  </si>
  <si>
    <t>G-PD300804</t>
  </si>
  <si>
    <t>G-PD300805</t>
  </si>
  <si>
    <t>G-PD300807</t>
  </si>
  <si>
    <t>G-PD300808</t>
  </si>
  <si>
    <t>G-PD300810</t>
  </si>
  <si>
    <t>G-PD300811</t>
  </si>
  <si>
    <t>G-PD300812</t>
  </si>
  <si>
    <t>G-PD300813</t>
  </si>
  <si>
    <t>G-PD300815</t>
  </si>
  <si>
    <t>G-PD300817</t>
  </si>
  <si>
    <t>G-PD300822</t>
  </si>
  <si>
    <t>G-PD300824</t>
  </si>
  <si>
    <t>G-PD300825</t>
  </si>
  <si>
    <t>G-PD300829</t>
  </si>
  <si>
    <t>G-PD300835</t>
  </si>
  <si>
    <t>G-PD300838</t>
  </si>
  <si>
    <t>G-PD300841</t>
  </si>
  <si>
    <t>G-PD300845</t>
  </si>
  <si>
    <t>G-PD300848</t>
  </si>
  <si>
    <t>G-PD300852</t>
  </si>
  <si>
    <t>G-PD300859</t>
  </si>
  <si>
    <t>G-PD300868</t>
  </si>
  <si>
    <t>G-PD300871</t>
  </si>
  <si>
    <t>G-PD300872</t>
  </si>
  <si>
    <t>G-PD300874</t>
  </si>
  <si>
    <t>G-PD300875</t>
  </si>
  <si>
    <t>G-PD300877</t>
  </si>
  <si>
    <t>G-PD300878</t>
  </si>
  <si>
    <t>G-PD300880</t>
  </si>
  <si>
    <t>G-PD300881</t>
  </si>
  <si>
    <t>G-PD300882</t>
  </si>
  <si>
    <t>G-PD300885</t>
  </si>
  <si>
    <t>G-PD300891</t>
  </si>
  <si>
    <t>G-PD300892</t>
  </si>
  <si>
    <t>G-PD300897</t>
  </si>
  <si>
    <t>G-PD300899</t>
  </si>
  <si>
    <t>G-PD300900</t>
  </si>
  <si>
    <t>G-PD300901</t>
  </si>
  <si>
    <t>G-PD300902</t>
  </si>
  <si>
    <t>G-PD300903</t>
  </si>
  <si>
    <t>G-PD300908</t>
  </si>
  <si>
    <t>G-PD300909</t>
  </si>
  <si>
    <t>G-PD300910</t>
  </si>
  <si>
    <t>G-PD300911</t>
  </si>
  <si>
    <t>G-PD300912</t>
  </si>
  <si>
    <t>G-PD300915</t>
  </si>
  <si>
    <t>G-PD300917</t>
  </si>
  <si>
    <t>G-PD300919</t>
  </si>
  <si>
    <t>G-PD300920</t>
  </si>
  <si>
    <t>G-PD300922</t>
  </si>
  <si>
    <t>G-PD300923</t>
  </si>
  <si>
    <t>G-PD300926</t>
  </si>
  <si>
    <t>G-PD300929</t>
  </si>
  <si>
    <t>G-PD300931</t>
  </si>
  <si>
    <t>G-PD300932</t>
  </si>
  <si>
    <t>G-PD300934</t>
  </si>
  <si>
    <t>G-PD300935</t>
  </si>
  <si>
    <t>G-PD300936</t>
  </si>
  <si>
    <t>G-PD300937</t>
  </si>
  <si>
    <t>G-PD300938</t>
  </si>
  <si>
    <t>G-PD300939</t>
  </si>
  <si>
    <t>G-PD300940</t>
  </si>
  <si>
    <t>G-PD300941</t>
  </si>
  <si>
    <t>G-PD300942</t>
  </si>
  <si>
    <t>G-PD300945</t>
  </si>
  <si>
    <t>G-PD300946</t>
  </si>
  <si>
    <t>G-PD300949</t>
  </si>
  <si>
    <t>G-PD300950</t>
  </si>
  <si>
    <t>G-PD300952</t>
  </si>
  <si>
    <t>G-PD300955</t>
  </si>
  <si>
    <t>G-PD300959</t>
  </si>
  <si>
    <t>G-PD300960</t>
  </si>
  <si>
    <t>G-PD300961</t>
  </si>
  <si>
    <t>G-PD300962</t>
  </si>
  <si>
    <t>G-PD300963</t>
  </si>
  <si>
    <t>G-PD300964</t>
  </si>
  <si>
    <t>G-PD300965</t>
  </si>
  <si>
    <t>G-PD300966</t>
  </si>
  <si>
    <t>G-PD300967</t>
  </si>
  <si>
    <t>G-PD300974</t>
  </si>
  <si>
    <t>G-PD300982</t>
  </si>
  <si>
    <t>G-PD300984</t>
  </si>
  <si>
    <t>G-PD300988</t>
  </si>
  <si>
    <t>G-PD300989</t>
  </si>
  <si>
    <t>G-PD300992</t>
  </si>
  <si>
    <t>G-PD300994</t>
  </si>
  <si>
    <t>G-PD300996</t>
  </si>
  <si>
    <t>G-PD300997</t>
  </si>
  <si>
    <t>G-PD300998</t>
  </si>
  <si>
    <t>G-PD300999</t>
  </si>
  <si>
    <t>G-PD301007</t>
  </si>
  <si>
    <t>G-PD301010</t>
  </si>
  <si>
    <t>G-PD301011</t>
  </si>
  <si>
    <t>G-PD301023</t>
  </si>
  <si>
    <t>G-PD301035</t>
  </si>
  <si>
    <t>G-PD301036</t>
  </si>
  <si>
    <t>G-PD301038</t>
  </si>
  <si>
    <t>G-PD301044</t>
  </si>
  <si>
    <t>G-PD301048</t>
  </si>
  <si>
    <t>G-PD301050</t>
  </si>
  <si>
    <t>G-PD301057</t>
  </si>
  <si>
    <t>G-PD301058</t>
  </si>
  <si>
    <t>G-PD301062</t>
  </si>
  <si>
    <t>G-PD301065</t>
  </si>
  <si>
    <t>G-PD301067</t>
  </si>
  <si>
    <t>G-PD301068</t>
  </si>
  <si>
    <t>G-PD301069</t>
  </si>
  <si>
    <t>G-PD301070</t>
  </si>
  <si>
    <t>G-PD301071</t>
  </si>
  <si>
    <t>G-PD301075</t>
  </si>
  <si>
    <t>G-PD301078</t>
  </si>
  <si>
    <t>G-PD301079</t>
  </si>
  <si>
    <t>G-PD301081</t>
  </si>
  <si>
    <t>G-PD301083</t>
  </si>
  <si>
    <t>G-PD301084</t>
  </si>
  <si>
    <t>G-PD301085</t>
  </si>
  <si>
    <t>G-PD301089</t>
  </si>
  <si>
    <t>G-PD301099</t>
  </si>
  <si>
    <t>G-PD301100</t>
  </si>
  <si>
    <t>G-PD301101</t>
  </si>
  <si>
    <t>G-PD301102</t>
  </si>
  <si>
    <t>G-PD301103</t>
  </si>
  <si>
    <t>G-PD301108</t>
  </si>
  <si>
    <t>G-PD301109</t>
  </si>
  <si>
    <t>G-PD301111</t>
  </si>
  <si>
    <t>G-PD301114</t>
  </si>
  <si>
    <t>G-PD301115</t>
  </si>
  <si>
    <t>G-PD301116</t>
  </si>
  <si>
    <t>G-PD301117</t>
  </si>
  <si>
    <t>G-PD301121</t>
  </si>
  <si>
    <t>G-PD301122</t>
  </si>
  <si>
    <t>G-PD301124</t>
  </si>
  <si>
    <t>G-PD301125</t>
  </si>
  <si>
    <t>G-PD301126</t>
  </si>
  <si>
    <t>G-PD301128</t>
  </si>
  <si>
    <t>G-PD301129</t>
  </si>
  <si>
    <t>G-PD301132</t>
  </si>
  <si>
    <t>G-PD301134</t>
  </si>
  <si>
    <t>G-PD301135</t>
  </si>
  <si>
    <t>G-PD301137</t>
  </si>
  <si>
    <t>G-PD301140</t>
  </si>
  <si>
    <t>G-PD301141</t>
  </si>
  <si>
    <t>G-PD301142</t>
  </si>
  <si>
    <t>G-PD301143</t>
  </si>
  <si>
    <t>G-PD301147</t>
  </si>
  <si>
    <t>G-PD301148</t>
  </si>
  <si>
    <t>G-PD301149</t>
  </si>
  <si>
    <t>G-PD301151</t>
  </si>
  <si>
    <t>G-PD301152</t>
  </si>
  <si>
    <t>G-PD301156</t>
  </si>
  <si>
    <t>G-PD301158</t>
  </si>
  <si>
    <t>G-PD301169</t>
  </si>
  <si>
    <t>G-PD301170</t>
  </si>
  <si>
    <t>G-PD301174</t>
  </si>
  <si>
    <t>G-PD301175</t>
  </si>
  <si>
    <t>G-PD301178</t>
  </si>
  <si>
    <t>G-PD301179</t>
  </si>
  <si>
    <t>G-PD301181</t>
  </si>
  <si>
    <t>G-PD301185</t>
  </si>
  <si>
    <t>G-PD301186</t>
  </si>
  <si>
    <t>G-PD301188</t>
  </si>
  <si>
    <t>G-PD301189</t>
  </si>
  <si>
    <t>G-PD301190</t>
  </si>
  <si>
    <t>G-PD301196</t>
  </si>
  <si>
    <t>G-PD301197</t>
  </si>
  <si>
    <t>G-PD301198</t>
  </si>
  <si>
    <t>G-PD301200</t>
  </si>
  <si>
    <t>G-PD301201</t>
  </si>
  <si>
    <t>G-PD301202</t>
  </si>
  <si>
    <t>G-PD301205</t>
  </si>
  <si>
    <t>G-PD301211</t>
  </si>
  <si>
    <t>G-PD301213</t>
  </si>
  <si>
    <t>G-PD301214</t>
  </si>
  <si>
    <t>G-PD301215</t>
  </si>
  <si>
    <t>G-PD301216</t>
  </si>
  <si>
    <t>G-PD301217</t>
  </si>
  <si>
    <t>G-PD301220 - SubProj 0001</t>
  </si>
  <si>
    <t>G-PD301224</t>
  </si>
  <si>
    <t>G-PD301234</t>
  </si>
  <si>
    <t>G-PD301238</t>
  </si>
  <si>
    <t>G-PD301241</t>
  </si>
  <si>
    <t>G-PD301245</t>
  </si>
  <si>
    <t>G-PD301247</t>
  </si>
  <si>
    <t>G-PD301249</t>
  </si>
  <si>
    <t>G-PD301256</t>
  </si>
  <si>
    <t>G-PD301257</t>
  </si>
  <si>
    <t>G-PD301261</t>
  </si>
  <si>
    <t>G-PD301265</t>
  </si>
  <si>
    <t>G-PD301279</t>
  </si>
  <si>
    <t>G-PD301282</t>
  </si>
  <si>
    <t>G-PD301288</t>
  </si>
  <si>
    <t>G-PD301298</t>
  </si>
  <si>
    <t>G-PD301299</t>
  </si>
  <si>
    <t>G-PD301304</t>
  </si>
  <si>
    <t>G-PD301323</t>
  </si>
  <si>
    <t>G-PD301329</t>
  </si>
  <si>
    <t>G-PD301369</t>
  </si>
  <si>
    <t>G-PD301373</t>
  </si>
  <si>
    <t>G-PD301389</t>
  </si>
  <si>
    <t>G-PD301412</t>
  </si>
  <si>
    <t>G-PD301416</t>
  </si>
  <si>
    <t>G-PD301426</t>
  </si>
  <si>
    <t>G-PD301427</t>
  </si>
  <si>
    <t>G-PD301438</t>
  </si>
  <si>
    <t>G-PD301443</t>
  </si>
  <si>
    <t>G-PD301446</t>
  </si>
  <si>
    <t>G-PD301458</t>
  </si>
  <si>
    <t>G-PD301526</t>
  </si>
  <si>
    <t>G-PD301531</t>
  </si>
  <si>
    <t>G-PD301550</t>
  </si>
  <si>
    <t>G-PD301552</t>
  </si>
  <si>
    <t>G-PD301554</t>
  </si>
  <si>
    <t>G-PD301567</t>
  </si>
  <si>
    <t>G-PD301569</t>
  </si>
  <si>
    <t>G-PD301580</t>
  </si>
  <si>
    <t>G-PD301600</t>
  </si>
  <si>
    <t>G-PD301603</t>
  </si>
  <si>
    <t>G-PD301607</t>
  </si>
  <si>
    <t>G-PD301608</t>
  </si>
  <si>
    <t>G-PD301617</t>
  </si>
  <si>
    <t>G-PD301629</t>
  </si>
  <si>
    <t>G-PD301631</t>
  </si>
  <si>
    <t>G-PD301632</t>
  </si>
  <si>
    <t>G-PD301642</t>
  </si>
  <si>
    <t>G-PD301644</t>
  </si>
  <si>
    <t>G-PD301657</t>
  </si>
  <si>
    <t>G-PD301658</t>
  </si>
  <si>
    <t>G-PD301671</t>
  </si>
  <si>
    <t>G-PD301672</t>
  </si>
  <si>
    <t>G-PD301674</t>
  </si>
  <si>
    <t>G-PD301688</t>
  </si>
  <si>
    <t>G-PD301689</t>
  </si>
  <si>
    <t>G-PD301697</t>
  </si>
  <si>
    <t>G-PD301698</t>
  </si>
  <si>
    <t>G-PD301708</t>
  </si>
  <si>
    <t>G-PD301716</t>
  </si>
  <si>
    <t>G-PD301742</t>
  </si>
  <si>
    <t>G-PD301773</t>
  </si>
  <si>
    <t>G-PD301779</t>
  </si>
  <si>
    <t>G-PD301784</t>
  </si>
  <si>
    <t>G-PD301790</t>
  </si>
  <si>
    <t>G-PD301791</t>
  </si>
  <si>
    <t>G-PD301817</t>
  </si>
  <si>
    <t>G-PD301859</t>
  </si>
  <si>
    <t>G-PD301868</t>
  </si>
  <si>
    <t>G-PD301871</t>
  </si>
  <si>
    <t>G-PD301879</t>
  </si>
  <si>
    <t>G-PD301890</t>
  </si>
  <si>
    <t>G-PD301915</t>
  </si>
  <si>
    <t>G-PD301919</t>
  </si>
  <si>
    <t>G-PD301920</t>
  </si>
  <si>
    <t>G-PD301929</t>
  </si>
  <si>
    <t>G-PD301930</t>
  </si>
  <si>
    <t>G-PD301934</t>
  </si>
  <si>
    <t>G-PD301942</t>
  </si>
  <si>
    <t>G-PD301964</t>
  </si>
  <si>
    <t>G-PD301987</t>
  </si>
  <si>
    <t>G-PD301989</t>
  </si>
  <si>
    <t>G-PD301999</t>
  </si>
  <si>
    <t>G-PD302012</t>
  </si>
  <si>
    <t>G-PD302017</t>
  </si>
  <si>
    <t>G-PD302019</t>
  </si>
  <si>
    <t>G-PD302025</t>
  </si>
  <si>
    <t>G-PD302032</t>
  </si>
  <si>
    <t>G-PD302046</t>
  </si>
  <si>
    <t>G-PD302063</t>
  </si>
  <si>
    <t>G-PD302064</t>
  </si>
  <si>
    <t>G-PD302070</t>
  </si>
  <si>
    <t>G-PD302075</t>
  </si>
  <si>
    <t>G-PD302086</t>
  </si>
  <si>
    <t>G-PD302090</t>
  </si>
  <si>
    <t>G-PD302102</t>
  </si>
  <si>
    <t>G-PD302104</t>
  </si>
  <si>
    <t>G-PD302105</t>
  </si>
  <si>
    <t>G-PD302110</t>
  </si>
  <si>
    <t>G-PD302117</t>
  </si>
  <si>
    <t>G-PD302128</t>
  </si>
  <si>
    <t>G-PD302132</t>
  </si>
  <si>
    <t>G-PD302134</t>
  </si>
  <si>
    <t>G-PD302151</t>
  </si>
  <si>
    <t>G-PD302153</t>
  </si>
  <si>
    <t>G-PD302156</t>
  </si>
  <si>
    <t>G-PD302163</t>
  </si>
  <si>
    <t>G-PD302173</t>
  </si>
  <si>
    <t>G-PD302176</t>
  </si>
  <si>
    <t>G-PD302177</t>
  </si>
  <si>
    <t>G-PD302182</t>
  </si>
  <si>
    <t>G-PD302185</t>
  </si>
  <si>
    <t>G-PD302189</t>
  </si>
  <si>
    <t>G-PD302192</t>
  </si>
  <si>
    <t>G-PD302195</t>
  </si>
  <si>
    <t>G-PD302196</t>
  </si>
  <si>
    <t>G-PD302221</t>
  </si>
  <si>
    <t>G-PD302224</t>
  </si>
  <si>
    <t>G-PD302227</t>
  </si>
  <si>
    <t>G-PD302229</t>
  </si>
  <si>
    <t>G-PD302231</t>
  </si>
  <si>
    <t>G-PD302234</t>
  </si>
  <si>
    <t>G-PD302235</t>
  </si>
  <si>
    <t>G-PD302241</t>
  </si>
  <si>
    <t>G-PD302243</t>
  </si>
  <si>
    <t>G-PD302244</t>
  </si>
  <si>
    <t>G-PD302245</t>
  </si>
  <si>
    <t>G-PD302246</t>
  </si>
  <si>
    <t>G-PD302247</t>
  </si>
  <si>
    <t>G-PD302250</t>
  </si>
  <si>
    <t>G-PD302251</t>
  </si>
  <si>
    <t>G-PD302252</t>
  </si>
  <si>
    <t>G-PD302255</t>
  </si>
  <si>
    <t>G-PD302256</t>
  </si>
  <si>
    <t>G-PD302258</t>
  </si>
  <si>
    <t>G-PD302259</t>
  </si>
  <si>
    <t>G-PD302264</t>
  </si>
  <si>
    <t>G-PD302265</t>
  </si>
  <si>
    <t>G-PD302268</t>
  </si>
  <si>
    <t>G-PD302276</t>
  </si>
  <si>
    <t>G-PD302277</t>
  </si>
  <si>
    <t>G-PD302278</t>
  </si>
  <si>
    <t>G-PD302281</t>
  </si>
  <si>
    <t>G-PD302283</t>
  </si>
  <si>
    <t>G-PD302284</t>
  </si>
  <si>
    <t>G-PD302285</t>
  </si>
  <si>
    <t>G-PD302286</t>
  </si>
  <si>
    <t>G-PD302287</t>
  </si>
  <si>
    <t>G-PD302289</t>
  </si>
  <si>
    <t>G-PD302291</t>
  </si>
  <si>
    <t>G-PD302294</t>
  </si>
  <si>
    <t>G-PD302295</t>
  </si>
  <si>
    <t>G-PD302296</t>
  </si>
  <si>
    <t>G-PD302300</t>
  </si>
  <si>
    <t>G-PD302303</t>
  </si>
  <si>
    <t>G-PD302305</t>
  </si>
  <si>
    <t>G-PD302307</t>
  </si>
  <si>
    <t>G-PD302308</t>
  </si>
  <si>
    <t>G-PD302309</t>
  </si>
  <si>
    <t>G-PD302310</t>
  </si>
  <si>
    <t>G-PD302327</t>
  </si>
  <si>
    <t>G-PD302328</t>
  </si>
  <si>
    <t>G-PD302333</t>
  </si>
  <si>
    <t>G-PD302338</t>
  </si>
  <si>
    <t>G-PD302341</t>
  </si>
  <si>
    <t>G-PD302343</t>
  </si>
  <si>
    <t>G-PD302345</t>
  </si>
  <si>
    <t>G-PD302347</t>
  </si>
  <si>
    <t>G-PD302350</t>
  </si>
  <si>
    <t>G-PD302352</t>
  </si>
  <si>
    <t>G-PD302353</t>
  </si>
  <si>
    <t>G-PD302354</t>
  </si>
  <si>
    <t>G-PD302355</t>
  </si>
  <si>
    <t>G-PD302357</t>
  </si>
  <si>
    <t>G-PD302359</t>
  </si>
  <si>
    <t>G-PD302361</t>
  </si>
  <si>
    <t>G-PD302363</t>
  </si>
  <si>
    <t>G-PD302365</t>
  </si>
  <si>
    <t>G-PD302366</t>
  </si>
  <si>
    <t>G-PD302368</t>
  </si>
  <si>
    <t>G-PD302369</t>
  </si>
  <si>
    <t>G-PD302370</t>
  </si>
  <si>
    <t>G-PD302376</t>
  </si>
  <si>
    <t>G-PD302378</t>
  </si>
  <si>
    <t>G-PD302379</t>
  </si>
  <si>
    <t>G-PD302380</t>
  </si>
  <si>
    <t>G-PD302381</t>
  </si>
  <si>
    <t>G-PD302384</t>
  </si>
  <si>
    <t>G-PD302385</t>
  </si>
  <si>
    <t>G-PD302386</t>
  </si>
  <si>
    <t>G-PD302387</t>
  </si>
  <si>
    <t>G-PD302388</t>
  </si>
  <si>
    <t>G-PD302389</t>
  </si>
  <si>
    <t>G-PD302392</t>
  </si>
  <si>
    <t>G-PD302393</t>
  </si>
  <si>
    <t>G-PD302397</t>
  </si>
  <si>
    <t>G-PD302398</t>
  </si>
  <si>
    <t>G-PD302401</t>
  </si>
  <si>
    <t>G-PD302406</t>
  </si>
  <si>
    <t>G-PD302408</t>
  </si>
  <si>
    <t>G-PD302409</t>
  </si>
  <si>
    <t>G-PD302410</t>
  </si>
  <si>
    <t>G-PD302412</t>
  </si>
  <si>
    <t>G-PD302413</t>
  </si>
  <si>
    <t>G-PD302421</t>
  </si>
  <si>
    <t>G-PD302427</t>
  </si>
  <si>
    <t>G-PD302429</t>
  </si>
  <si>
    <t>G-PD302430</t>
  </si>
  <si>
    <t>G-PD302431</t>
  </si>
  <si>
    <t>G-PD302432</t>
  </si>
  <si>
    <t>G-PD302439</t>
  </si>
  <si>
    <t>G-PD302441</t>
  </si>
  <si>
    <t>G-PD302443</t>
  </si>
  <si>
    <t>G-PD302444</t>
  </si>
  <si>
    <t>G-PD302446</t>
  </si>
  <si>
    <t>G-PD302449</t>
  </si>
  <si>
    <t>G-PD302451</t>
  </si>
  <si>
    <t>G-PD302459</t>
  </si>
  <si>
    <t>G-PD302460</t>
  </si>
  <si>
    <t>G-PD302463</t>
  </si>
  <si>
    <t>G-PD302466</t>
  </si>
  <si>
    <t>G-PD302467</t>
  </si>
  <si>
    <t>G-PD302470</t>
  </si>
  <si>
    <t>G-PD302471</t>
  </si>
  <si>
    <t>G-PD302474</t>
  </si>
  <si>
    <t>G-PD302475</t>
  </si>
  <si>
    <t>G-PD302476</t>
  </si>
  <si>
    <t>G-PD302477</t>
  </si>
  <si>
    <t>G-PD302478</t>
  </si>
  <si>
    <t>G-PD302480</t>
  </si>
  <si>
    <t>G-PD302483</t>
  </si>
  <si>
    <t>G-PD302488</t>
  </si>
  <si>
    <t>G-PD302490</t>
  </si>
  <si>
    <t>G-PD302491</t>
  </si>
  <si>
    <t>G-PD302496</t>
  </si>
  <si>
    <t>G-PD302497</t>
  </si>
  <si>
    <t>G-PD302498</t>
  </si>
  <si>
    <t>G-PD302504</t>
  </si>
  <si>
    <t>G-PD302510</t>
  </si>
  <si>
    <t>G-PD302511</t>
  </si>
  <si>
    <t>G-PD302528</t>
  </si>
  <si>
    <t>G-PD302529</t>
  </si>
  <si>
    <t>G-PD302531</t>
  </si>
  <si>
    <t>G-PD302532</t>
  </si>
  <si>
    <t>G-PD302536</t>
  </si>
  <si>
    <t>G-PD302537</t>
  </si>
  <si>
    <t>G-PD302538</t>
  </si>
  <si>
    <t>G-PD302539</t>
  </si>
  <si>
    <t>G-PD302541</t>
  </si>
  <si>
    <t>G-PD302543</t>
  </si>
  <si>
    <t>G-PD302548</t>
  </si>
  <si>
    <t>G-PD302549</t>
  </si>
  <si>
    <t>G-PD302553</t>
  </si>
  <si>
    <t>G-PD302555</t>
  </si>
  <si>
    <t>G-PD302558</t>
  </si>
  <si>
    <t>G-PD302559</t>
  </si>
  <si>
    <t>G-PD302562</t>
  </si>
  <si>
    <t>G-PD302564</t>
  </si>
  <si>
    <t>G-PD302565</t>
  </si>
  <si>
    <t>G-PD302572</t>
  </si>
  <si>
    <t>G-PD302573</t>
  </si>
  <si>
    <t>G-PD302575</t>
  </si>
  <si>
    <t>G-PD302578</t>
  </si>
  <si>
    <t>G-PD302581</t>
  </si>
  <si>
    <t>G-PD302591</t>
  </si>
  <si>
    <t>G-PD302592</t>
  </si>
  <si>
    <t>G-PD302600</t>
  </si>
  <si>
    <t>G-PD302607</t>
  </si>
  <si>
    <t>G-PD302609</t>
  </si>
  <si>
    <t>G-PD302611</t>
  </si>
  <si>
    <t>G-PD302613</t>
  </si>
  <si>
    <t>G-PD302614</t>
  </si>
  <si>
    <t>G-PD302615</t>
  </si>
  <si>
    <t>G-PD302616</t>
  </si>
  <si>
    <t>G-PD302620</t>
  </si>
  <si>
    <t>G-PD302622</t>
  </si>
  <si>
    <t>G-PD302626</t>
  </si>
  <si>
    <t>G-PD302628</t>
  </si>
  <si>
    <t>G-PD302630</t>
  </si>
  <si>
    <t>G-PD302631</t>
  </si>
  <si>
    <t>G-PD302635</t>
  </si>
  <si>
    <t>G-PD302637</t>
  </si>
  <si>
    <t>G-PD302638</t>
  </si>
  <si>
    <t>G-PD302640</t>
  </si>
  <si>
    <t>G-PD302642</t>
  </si>
  <si>
    <t>G-PD302643</t>
  </si>
  <si>
    <t>G-PD302645</t>
  </si>
  <si>
    <t>G-PD302650</t>
  </si>
  <si>
    <t>G-PD302651</t>
  </si>
  <si>
    <t>G-PD302652</t>
  </si>
  <si>
    <t>G-PD302653</t>
  </si>
  <si>
    <t>G-PD302655</t>
  </si>
  <si>
    <t>G-PD302657</t>
  </si>
  <si>
    <t>G-PD302658</t>
  </si>
  <si>
    <t>G-PD302659</t>
  </si>
  <si>
    <t>G-PD302660</t>
  </si>
  <si>
    <t>G-PD302662</t>
  </si>
  <si>
    <t>G-PD302663</t>
  </si>
  <si>
    <t>G-PD302667</t>
  </si>
  <si>
    <t>G-PD302668</t>
  </si>
  <si>
    <t>G-PD302672</t>
  </si>
  <si>
    <t>G-PD302675</t>
  </si>
  <si>
    <t>G-PD302678</t>
  </si>
  <si>
    <t>G-PD302680</t>
  </si>
  <si>
    <t>G-PD302682</t>
  </si>
  <si>
    <t>G-PD302685</t>
  </si>
  <si>
    <t>G-PD302686</t>
  </si>
  <si>
    <t>G-PD302689</t>
  </si>
  <si>
    <t>G-PD302690</t>
  </si>
  <si>
    <t>G-PD302695</t>
  </si>
  <si>
    <t>G-PD302697</t>
  </si>
  <si>
    <t>G-PD302700</t>
  </si>
  <si>
    <t>G-PD302703</t>
  </si>
  <si>
    <t>G-PD302704</t>
  </si>
  <si>
    <t>G-PD302707</t>
  </si>
  <si>
    <t>G-PD302709</t>
  </si>
  <si>
    <t>G-PD302712</t>
  </si>
  <si>
    <t>G-PD302714</t>
  </si>
  <si>
    <t>G-PD302716</t>
  </si>
  <si>
    <t>G-PD302717</t>
  </si>
  <si>
    <t>G-PD302718</t>
  </si>
  <si>
    <t>G-PD302719</t>
  </si>
  <si>
    <t>G-PD302720</t>
  </si>
  <si>
    <t>G-PD302721</t>
  </si>
  <si>
    <t>G-PD302722</t>
  </si>
  <si>
    <t>G-PD302724</t>
  </si>
  <si>
    <t>G-PD302725</t>
  </si>
  <si>
    <t>G-PD302728</t>
  </si>
  <si>
    <t>G-PD302729</t>
  </si>
  <si>
    <t>G-PD302736</t>
  </si>
  <si>
    <t>G-PD302738</t>
  </si>
  <si>
    <t>G-PD302740</t>
  </si>
  <si>
    <t>G-PD302741</t>
  </si>
  <si>
    <t>G-PD302744</t>
  </si>
  <si>
    <t>G-PD302745</t>
  </si>
  <si>
    <t>G-PD302747</t>
  </si>
  <si>
    <t>G-PD302748</t>
  </si>
  <si>
    <t>G-PD302750</t>
  </si>
  <si>
    <t>G-PD302752</t>
  </si>
  <si>
    <t>G-PD302753</t>
  </si>
  <si>
    <t>G-PD302754</t>
  </si>
  <si>
    <t>G-PD302755</t>
  </si>
  <si>
    <t>G-PD302756</t>
  </si>
  <si>
    <t>G-PD302758</t>
  </si>
  <si>
    <t>G-PD302759</t>
  </si>
  <si>
    <t>G-PD302761</t>
  </si>
  <si>
    <t>G-PD302762</t>
  </si>
  <si>
    <t>G-PD302766</t>
  </si>
  <si>
    <t>G-PD302772</t>
  </si>
  <si>
    <t>G-PD302773</t>
  </si>
  <si>
    <t>G-PD302774</t>
  </si>
  <si>
    <t>G-PD302775</t>
  </si>
  <si>
    <t>G-PD302776</t>
  </si>
  <si>
    <t>G-PD302778</t>
  </si>
  <si>
    <t>G-PD302780</t>
  </si>
  <si>
    <t>G-PD302782</t>
  </si>
  <si>
    <t>G-PD302785</t>
  </si>
  <si>
    <t>G-PD302786</t>
  </si>
  <si>
    <t>G-PD302790</t>
  </si>
  <si>
    <t>G-PD302792</t>
  </si>
  <si>
    <t>G-PD302793</t>
  </si>
  <si>
    <t>G-PD302794</t>
  </si>
  <si>
    <t>G-PD302796</t>
  </si>
  <si>
    <t>G-PD302802</t>
  </si>
  <si>
    <t>G-PD302805</t>
  </si>
  <si>
    <t>G-PD302811</t>
  </si>
  <si>
    <t>G-PD302812</t>
  </si>
  <si>
    <t>G-PD302815</t>
  </si>
  <si>
    <t>G-PD302817</t>
  </si>
  <si>
    <t>G-PD302818</t>
  </si>
  <si>
    <t>G-PD302819</t>
  </si>
  <si>
    <t>G-PD302822</t>
  </si>
  <si>
    <t>G-PD302823</t>
  </si>
  <si>
    <t>G-PD302824</t>
  </si>
  <si>
    <t>G-PD302825</t>
  </si>
  <si>
    <t>G-PD302826</t>
  </si>
  <si>
    <t>G-PD302828</t>
  </si>
  <si>
    <t>G-PD302830</t>
  </si>
  <si>
    <t>G-PD302835</t>
  </si>
  <si>
    <t>G-PD302837</t>
  </si>
  <si>
    <t>G-PD302838</t>
  </si>
  <si>
    <t>G-PD302839</t>
  </si>
  <si>
    <t>G-PD302841</t>
  </si>
  <si>
    <t>G-PD302842</t>
  </si>
  <si>
    <t>G-PD302843</t>
  </si>
  <si>
    <t>G-PD302844</t>
  </si>
  <si>
    <t>G-PD302845</t>
  </si>
  <si>
    <t>G-PD302846</t>
  </si>
  <si>
    <t>G-PD302851</t>
  </si>
  <si>
    <t>G-PD302852</t>
  </si>
  <si>
    <t>G-PD302853</t>
  </si>
  <si>
    <t>G-PD302854</t>
  </si>
  <si>
    <t>G-PD302855</t>
  </si>
  <si>
    <t>G-PD302856</t>
  </si>
  <si>
    <t>G-PD302858</t>
  </si>
  <si>
    <t>G-PD302859</t>
  </si>
  <si>
    <t>G-PD302862</t>
  </si>
  <si>
    <t>G-PD302863</t>
  </si>
  <si>
    <t>G-PD302864</t>
  </si>
  <si>
    <t>G-PD302865</t>
  </si>
  <si>
    <t>G-PD302866</t>
  </si>
  <si>
    <t>G-PD302868</t>
  </si>
  <si>
    <t>G-PD302871</t>
  </si>
  <si>
    <t>G-PD302872</t>
  </si>
  <si>
    <t>G-PD302873</t>
  </si>
  <si>
    <t>G-PD302875</t>
  </si>
  <si>
    <t>G-PD302876</t>
  </si>
  <si>
    <t>G-PD302878</t>
  </si>
  <si>
    <t>G-PD302879</t>
  </si>
  <si>
    <t>G-PD302880</t>
  </si>
  <si>
    <t>G-PD302881</t>
  </si>
  <si>
    <t>G-PD302882</t>
  </si>
  <si>
    <t>G-PD302883</t>
  </si>
  <si>
    <t>G-PD302886</t>
  </si>
  <si>
    <t>G-PD302887</t>
  </si>
  <si>
    <t>G-PD302888</t>
  </si>
  <si>
    <t>G-PD302893</t>
  </si>
  <si>
    <t>G-PD302896</t>
  </si>
  <si>
    <t>G-PD302897</t>
  </si>
  <si>
    <t>G-PD302898</t>
  </si>
  <si>
    <t>G-PD302899</t>
  </si>
  <si>
    <t>G-PD302900</t>
  </si>
  <si>
    <t>G-PD302901</t>
  </si>
  <si>
    <t>G-PD302903</t>
  </si>
  <si>
    <t>G-PD302905</t>
  </si>
  <si>
    <t>G-PD302906</t>
  </si>
  <si>
    <t>G-PD302907</t>
  </si>
  <si>
    <t>G-PD302908</t>
  </si>
  <si>
    <t>G-PD302912</t>
  </si>
  <si>
    <t>G-PD302915</t>
  </si>
  <si>
    <t>G-PD302917</t>
  </si>
  <si>
    <t>G-PD302919</t>
  </si>
  <si>
    <t>G-PD302920</t>
  </si>
  <si>
    <t>G-PD302922</t>
  </si>
  <si>
    <t>G-PD302923</t>
  </si>
  <si>
    <t>G-PD302924</t>
  </si>
  <si>
    <t>G-PD302925</t>
  </si>
  <si>
    <t>G-PD302930</t>
  </si>
  <si>
    <t>G-PD302935</t>
  </si>
  <si>
    <t>G-PD302937</t>
  </si>
  <si>
    <t>G-PD302938</t>
  </si>
  <si>
    <t>G-PD302939</t>
  </si>
  <si>
    <t>G-PD302945</t>
  </si>
  <si>
    <t>G-PD302946</t>
  </si>
  <si>
    <t>G-PD302949</t>
  </si>
  <si>
    <t>G-PD302950</t>
  </si>
  <si>
    <t>G-PD302951</t>
  </si>
  <si>
    <t>G-PD302954</t>
  </si>
  <si>
    <t>G-PD302956</t>
  </si>
  <si>
    <t>G-PD302957</t>
  </si>
  <si>
    <t>G-PD302960</t>
  </si>
  <si>
    <t>G-PD302961</t>
  </si>
  <si>
    <t>G-PD302965</t>
  </si>
  <si>
    <t>G-PD302966</t>
  </si>
  <si>
    <t>G-PD302969</t>
  </si>
  <si>
    <t>G-PD302971</t>
  </si>
  <si>
    <t>G-PD302973</t>
  </si>
  <si>
    <t>G-PD302977</t>
  </si>
  <si>
    <t>G-PD302980</t>
  </si>
  <si>
    <t>G-PD302983</t>
  </si>
  <si>
    <t>G-PD302986</t>
  </si>
  <si>
    <t>G-PD302989</t>
  </si>
  <si>
    <t>G-PD302992</t>
  </si>
  <si>
    <t>G-PD302993</t>
  </si>
  <si>
    <t>G-PD302994</t>
  </si>
  <si>
    <t>G-PD302997</t>
  </si>
  <si>
    <t>G-PD303000</t>
  </si>
  <si>
    <t>G-PD303002</t>
  </si>
  <si>
    <t>G-PD303005</t>
  </si>
  <si>
    <t>G-PD303008</t>
  </si>
  <si>
    <t>G-PD303011</t>
  </si>
  <si>
    <t>G-PD303014</t>
  </si>
  <si>
    <t>G-PD303018</t>
  </si>
  <si>
    <t>G-PD303019</t>
  </si>
  <si>
    <t>G-PD303020</t>
  </si>
  <si>
    <t>G-PD303021</t>
  </si>
  <si>
    <t>G-PD303033</t>
  </si>
  <si>
    <t>G-PD303034</t>
  </si>
  <si>
    <t>G-PD303038</t>
  </si>
  <si>
    <t>G-PD303039</t>
  </si>
  <si>
    <t>G-PD303041</t>
  </si>
  <si>
    <t>G-PD303042</t>
  </si>
  <si>
    <t>G-PD303045</t>
  </si>
  <si>
    <t>G-PD303046</t>
  </si>
  <si>
    <t>G-PD303052</t>
  </si>
  <si>
    <t>G-PD303055</t>
  </si>
  <si>
    <t>G-PD303056</t>
  </si>
  <si>
    <t>G-PD303057</t>
  </si>
  <si>
    <t>G-PD303058</t>
  </si>
  <si>
    <t>G-PD303060</t>
  </si>
  <si>
    <t>G-PD303063</t>
  </si>
  <si>
    <t>G-PD303064</t>
  </si>
  <si>
    <t>G-PD303065</t>
  </si>
  <si>
    <t>G-PD303067</t>
  </si>
  <si>
    <t>G-PD303068</t>
  </si>
  <si>
    <t>G-PD303069</t>
  </si>
  <si>
    <t>G-PD303070</t>
  </si>
  <si>
    <t>G-PD303071</t>
  </si>
  <si>
    <t>G-PD303074</t>
  </si>
  <si>
    <t>G-PD303076</t>
  </si>
  <si>
    <t>G-PD303078</t>
  </si>
  <si>
    <t>G-PD303082</t>
  </si>
  <si>
    <t>G-PD303083</t>
  </si>
  <si>
    <t>G-PD303084</t>
  </si>
  <si>
    <t>G-PD303085</t>
  </si>
  <si>
    <t>G-PD303086</t>
  </si>
  <si>
    <t>G-PD303093</t>
  </si>
  <si>
    <t>G-PD303097</t>
  </si>
  <si>
    <t>G-PD303098</t>
  </si>
  <si>
    <t>G-PD303099</t>
  </si>
  <si>
    <t>G-PD303103</t>
  </si>
  <si>
    <t>G-PD303109</t>
  </si>
  <si>
    <t>G-PD303110</t>
  </si>
  <si>
    <t>G-PD303111</t>
  </si>
  <si>
    <t>G-PD303112</t>
  </si>
  <si>
    <t>G-PD303113</t>
  </si>
  <si>
    <t>G-PD303114</t>
  </si>
  <si>
    <t>G-PD303115</t>
  </si>
  <si>
    <t>G-PD303116</t>
  </si>
  <si>
    <t>G-PD303119</t>
  </si>
  <si>
    <t>G-PD303120</t>
  </si>
  <si>
    <t>G-PD303123</t>
  </si>
  <si>
    <t>G-PD303124</t>
  </si>
  <si>
    <t>G-PD303125</t>
  </si>
  <si>
    <t>G-PD303126</t>
  </si>
  <si>
    <t>G-PD303133</t>
  </si>
  <si>
    <t>G-PD303135</t>
  </si>
  <si>
    <t>G-PD303140</t>
  </si>
  <si>
    <t>G-PD303141</t>
  </si>
  <si>
    <t>G-PD303142</t>
  </si>
  <si>
    <t>G-PD303143</t>
  </si>
  <si>
    <t>G-PD303145</t>
  </si>
  <si>
    <t>G-PD303146</t>
  </si>
  <si>
    <t>G-PD303147</t>
  </si>
  <si>
    <t>G-PD303149</t>
  </si>
  <si>
    <t>G-PD303152</t>
  </si>
  <si>
    <t>G-PD303153</t>
  </si>
  <si>
    <t>G-PD303156</t>
  </si>
  <si>
    <t>G-PD303157</t>
  </si>
  <si>
    <t>G-PD303159</t>
  </si>
  <si>
    <t>G-PD303162</t>
  </si>
  <si>
    <t>G-PD303166</t>
  </si>
  <si>
    <t>G-PD303167</t>
  </si>
  <si>
    <t>G-PD303170</t>
  </si>
  <si>
    <t>G-PD303171</t>
  </si>
  <si>
    <t>G-PD303172</t>
  </si>
  <si>
    <t>G-PD303173</t>
  </si>
  <si>
    <t>G-PD303174</t>
  </si>
  <si>
    <t>G-PD303175</t>
  </si>
  <si>
    <t>G-PD303177</t>
  </si>
  <si>
    <t>G-PD303179</t>
  </si>
  <si>
    <t>G-PD303181</t>
  </si>
  <si>
    <t>G-PD303183</t>
  </si>
  <si>
    <t>G-PD303184</t>
  </si>
  <si>
    <t>G-PD303186</t>
  </si>
  <si>
    <t>G-PD303187</t>
  </si>
  <si>
    <t>G-PD303188</t>
  </si>
  <si>
    <t>G-PD303189</t>
  </si>
  <si>
    <t>G-PD303190</t>
  </si>
  <si>
    <t>G-PD303191</t>
  </si>
  <si>
    <t>G-PD303194</t>
  </si>
  <si>
    <t>G-PD303195</t>
  </si>
  <si>
    <t>G-PD303198</t>
  </si>
  <si>
    <t>G-PD303202</t>
  </si>
  <si>
    <t>G-PD303204</t>
  </si>
  <si>
    <t>G-PD303207</t>
  </si>
  <si>
    <t>G-PD303208</t>
  </si>
  <si>
    <t>G-PD303209</t>
  </si>
  <si>
    <t>G-PD303210</t>
  </si>
  <si>
    <t>G-PD303212</t>
  </si>
  <si>
    <t>G-PD303215</t>
  </si>
  <si>
    <t>G-PD303216</t>
  </si>
  <si>
    <t>G-PD303218</t>
  </si>
  <si>
    <t>G-PD303224</t>
  </si>
  <si>
    <t>G-PD303225</t>
  </si>
  <si>
    <t>G-PD303226</t>
  </si>
  <si>
    <t>G-PD303229</t>
  </si>
  <si>
    <t>G-PD303232</t>
  </si>
  <si>
    <t>G-PD303233</t>
  </si>
  <si>
    <t>G-PD303235</t>
  </si>
  <si>
    <t>G-PD303238</t>
  </si>
  <si>
    <t>G-PD303242</t>
  </si>
  <si>
    <t>G-PD303245</t>
  </si>
  <si>
    <t>G-PD303247</t>
  </si>
  <si>
    <t>G-PD303249</t>
  </si>
  <si>
    <t>G-PD303250</t>
  </si>
  <si>
    <t>G-PD303251</t>
  </si>
  <si>
    <t>G-PD303255</t>
  </si>
  <si>
    <t>G-PD303256</t>
  </si>
  <si>
    <t>G-PD303257</t>
  </si>
  <si>
    <t>G-PD303259</t>
  </si>
  <si>
    <t>G-PD303261</t>
  </si>
  <si>
    <t>G-PD303263</t>
  </si>
  <si>
    <t>G-PD303264</t>
  </si>
  <si>
    <t>G-PD303269</t>
  </si>
  <si>
    <t>G-PD303270</t>
  </si>
  <si>
    <t>G-PD303272</t>
  </si>
  <si>
    <t>G-PD303273</t>
  </si>
  <si>
    <t>G-PD303274</t>
  </si>
  <si>
    <t>G-PD303275</t>
  </si>
  <si>
    <t>G-PD303276</t>
  </si>
  <si>
    <t>G-PD303277</t>
  </si>
  <si>
    <t>G-PD303278</t>
  </si>
  <si>
    <t>G-PD303284</t>
  </si>
  <si>
    <t>G-PD303289</t>
  </si>
  <si>
    <t>G-PD303292</t>
  </si>
  <si>
    <t>G-PD303293</t>
  </si>
  <si>
    <t>G-PD303294</t>
  </si>
  <si>
    <t>G-PD303298</t>
  </si>
  <si>
    <t>G-PD303299</t>
  </si>
  <si>
    <t>G-PD303300</t>
  </si>
  <si>
    <t>G-PD303301</t>
  </si>
  <si>
    <t>G-PD303302</t>
  </si>
  <si>
    <t>G-PD303305</t>
  </si>
  <si>
    <t>G-PD303309</t>
  </si>
  <si>
    <t>G-PD303311</t>
  </si>
  <si>
    <t>G-PD303317</t>
  </si>
  <si>
    <t>G-PD303318</t>
  </si>
  <si>
    <t>G-PD303319</t>
  </si>
  <si>
    <t>G-PD303322</t>
  </si>
  <si>
    <t>G-PD303326</t>
  </si>
  <si>
    <t>G-PD303327</t>
  </si>
  <si>
    <t>G-PD303328</t>
  </si>
  <si>
    <t>G-PD303329</t>
  </si>
  <si>
    <t>G-PD303333</t>
  </si>
  <si>
    <t>G-PD303334</t>
  </si>
  <si>
    <t>G-PD303335</t>
  </si>
  <si>
    <t>G-PD303336</t>
  </si>
  <si>
    <t>G-PD303339</t>
  </si>
  <si>
    <t>G-PD303340</t>
  </si>
  <si>
    <t>G-PD303341</t>
  </si>
  <si>
    <t>G-PD303342</t>
  </si>
  <si>
    <t>G-PD303343</t>
  </si>
  <si>
    <t>G-PD303356</t>
  </si>
  <si>
    <t>G-PD303358</t>
  </si>
  <si>
    <t>G-PD303361</t>
  </si>
  <si>
    <t>G-PD303362</t>
  </si>
  <si>
    <t>G-PD303369</t>
  </si>
  <si>
    <t>G-PD303370</t>
  </si>
  <si>
    <t>G-PD303372</t>
  </si>
  <si>
    <t>G-PD303375</t>
  </si>
  <si>
    <t>G-PD303376</t>
  </si>
  <si>
    <t>G-PD303378</t>
  </si>
  <si>
    <t>G-PD303382</t>
  </si>
  <si>
    <t>G-PD303384</t>
  </si>
  <si>
    <t>G-PD303386</t>
  </si>
  <si>
    <t>G-PD303387</t>
  </si>
  <si>
    <t>G-PD303389</t>
  </si>
  <si>
    <t>G-PD303390</t>
  </si>
  <si>
    <t>G-PD303398</t>
  </si>
  <si>
    <t>G-PD303399</t>
  </si>
  <si>
    <t>G-PD303401</t>
  </si>
  <si>
    <t>G-PD303402</t>
  </si>
  <si>
    <t>G-PD303403</t>
  </si>
  <si>
    <t>G-PD303404</t>
  </si>
  <si>
    <t>G-PD303406</t>
  </si>
  <si>
    <t>G-PD303408</t>
  </si>
  <si>
    <t>G-PD303412</t>
  </si>
  <si>
    <t>G-PD303413</t>
  </si>
  <si>
    <t>G-PD303414</t>
  </si>
  <si>
    <t>G-PD303417</t>
  </si>
  <si>
    <t>G-PD303418</t>
  </si>
  <si>
    <t>G-PD303419</t>
  </si>
  <si>
    <t>G-PD303420</t>
  </si>
  <si>
    <t>G-PD303421</t>
  </si>
  <si>
    <t>G-PD303422</t>
  </si>
  <si>
    <t>G-PD303426</t>
  </si>
  <si>
    <t>G-PD303428</t>
  </si>
  <si>
    <t>G-PD303433</t>
  </si>
  <si>
    <t>G-PD303434</t>
  </si>
  <si>
    <t>G-PD303437</t>
  </si>
  <si>
    <t>G-PD303438</t>
  </si>
  <si>
    <t>G-PD303440</t>
  </si>
  <si>
    <t>G-PD303441</t>
  </si>
  <si>
    <t>G-PD303443</t>
  </si>
  <si>
    <t>G-PD303444</t>
  </si>
  <si>
    <t>G-PD303448</t>
  </si>
  <si>
    <t>G-PD303449</t>
  </si>
  <si>
    <t>G-PD303451</t>
  </si>
  <si>
    <t>G-PD303453</t>
  </si>
  <si>
    <t>G-PD303454</t>
  </si>
  <si>
    <t>G-PD303456</t>
  </si>
  <si>
    <t>G-PD303457</t>
  </si>
  <si>
    <t>G-PD303458</t>
  </si>
  <si>
    <t>G-PD303460</t>
  </si>
  <si>
    <t>G-PD303462</t>
  </si>
  <si>
    <t>G-PD303463</t>
  </si>
  <si>
    <t>G-PD303464</t>
  </si>
  <si>
    <t>G-PD303472</t>
  </si>
  <si>
    <t>G-PD303476</t>
  </si>
  <si>
    <t>G-PD303478</t>
  </si>
  <si>
    <t>G-PD303481</t>
  </si>
  <si>
    <t>G-PD303482</t>
  </si>
  <si>
    <t>G-PD303483</t>
  </si>
  <si>
    <t>G-PD303484</t>
  </si>
  <si>
    <t>G-PD303485</t>
  </si>
  <si>
    <t>G-PD303486</t>
  </si>
  <si>
    <t>G-PD303489</t>
  </si>
  <si>
    <t>G-PD303490</t>
  </si>
  <si>
    <t>G-PD303491</t>
  </si>
  <si>
    <t>G-PD303494</t>
  </si>
  <si>
    <t>G-PD303495</t>
  </si>
  <si>
    <t>G-PD303498</t>
  </si>
  <si>
    <t>G-PD303516</t>
  </si>
  <si>
    <t>G-PD303537</t>
  </si>
  <si>
    <t>G-PD303538</t>
  </si>
  <si>
    <t>G-PD303540</t>
  </si>
  <si>
    <t>G-PD303541</t>
  </si>
  <si>
    <t>G-PD303544</t>
  </si>
  <si>
    <t>G-PD303545</t>
  </si>
  <si>
    <t>G-PD303548</t>
  </si>
  <si>
    <t>G-PD303550</t>
  </si>
  <si>
    <t>G-PD303551</t>
  </si>
  <si>
    <t>G-PD303552</t>
  </si>
  <si>
    <t>G-PD303561</t>
  </si>
  <si>
    <t>G-PD303563</t>
  </si>
  <si>
    <t>G-PD303564</t>
  </si>
  <si>
    <t>G-PD303567</t>
  </si>
  <si>
    <t>G-PD303568</t>
  </si>
  <si>
    <t>G-PD303570</t>
  </si>
  <si>
    <t>G-PD303571</t>
  </si>
  <si>
    <t>G-PD303572</t>
  </si>
  <si>
    <t>G-PD303573</t>
  </si>
  <si>
    <t>G-PD303574</t>
  </si>
  <si>
    <t>G-PD303575</t>
  </si>
  <si>
    <t>G-PD303576</t>
  </si>
  <si>
    <t>G-PD303577</t>
  </si>
  <si>
    <t>G-PD303586</t>
  </si>
  <si>
    <t>G-PD303601</t>
  </si>
  <si>
    <t>G-PD303604</t>
  </si>
  <si>
    <t>G-PD303606</t>
  </si>
  <si>
    <t>G-PD303608</t>
  </si>
  <si>
    <t>G-PD303609</t>
  </si>
  <si>
    <t>G-PD303610</t>
  </si>
  <si>
    <t>G-PD303611</t>
  </si>
  <si>
    <t>G-PD303614</t>
  </si>
  <si>
    <t>G-PD303615</t>
  </si>
  <si>
    <t>G-PD303617</t>
  </si>
  <si>
    <t>G-PD303619</t>
  </si>
  <si>
    <t>G-PD303620</t>
  </si>
  <si>
    <t>G-PD303622</t>
  </si>
  <si>
    <t>G-PD303623</t>
  </si>
  <si>
    <t>G-PD303626</t>
  </si>
  <si>
    <t>G-PD303627</t>
  </si>
  <si>
    <t>G-PD303629</t>
  </si>
  <si>
    <t>G-PD303630</t>
  </si>
  <si>
    <t>G-PD303631</t>
  </si>
  <si>
    <t>G-PD303632</t>
  </si>
  <si>
    <t>G-PD303633</t>
  </si>
  <si>
    <t>G-PD303636</t>
  </si>
  <si>
    <t>G-PD303642</t>
  </si>
  <si>
    <t>G-PD303647</t>
  </si>
  <si>
    <t>G-PD303648</t>
  </si>
  <si>
    <t>G-PD303650</t>
  </si>
  <si>
    <t>G-PD303652</t>
  </si>
  <si>
    <t>G-PD303653</t>
  </si>
  <si>
    <t>G-PD303655</t>
  </si>
  <si>
    <t>G-PD303656</t>
  </si>
  <si>
    <t>G-PD303658</t>
  </si>
  <si>
    <t>G-PD303660</t>
  </si>
  <si>
    <t>G-PD303661</t>
  </si>
  <si>
    <t>G-PD303662</t>
  </si>
  <si>
    <t>G-PD303668</t>
  </si>
  <si>
    <t>G-PD303669</t>
  </si>
  <si>
    <t>G-PD303675</t>
  </si>
  <si>
    <t>G-PD303677</t>
  </si>
  <si>
    <t>G-PD303679</t>
  </si>
  <si>
    <t>G-PD303680</t>
  </si>
  <si>
    <t>G-PD303682</t>
  </si>
  <si>
    <t>G-PD303685</t>
  </si>
  <si>
    <t>G-PD303687</t>
  </si>
  <si>
    <t>G-PD303689</t>
  </si>
  <si>
    <t>G-PD303691</t>
  </si>
  <si>
    <t>G-PD303693</t>
  </si>
  <si>
    <t>G-PD303694</t>
  </si>
  <si>
    <t>G-PD303695</t>
  </si>
  <si>
    <t>G-PD303696</t>
  </si>
  <si>
    <t>G-PD303702</t>
  </si>
  <si>
    <t>G-PD303703</t>
  </si>
  <si>
    <t>G-PD303709</t>
  </si>
  <si>
    <t>G-PD303710</t>
  </si>
  <si>
    <t>G-PD303711</t>
  </si>
  <si>
    <t>G-PD303712</t>
  </si>
  <si>
    <t>G-PD303714</t>
  </si>
  <si>
    <t>G-PD303719</t>
  </si>
  <si>
    <t>G-PD303723</t>
  </si>
  <si>
    <t>G-PD303729</t>
  </si>
  <si>
    <t>G-PD303730</t>
  </si>
  <si>
    <t>G-PD303731</t>
  </si>
  <si>
    <t>G-PD303735</t>
  </si>
  <si>
    <t>G-PD303736</t>
  </si>
  <si>
    <t>G-PD303738</t>
  </si>
  <si>
    <t>G-PD303740</t>
  </si>
  <si>
    <t>G-PD303742</t>
  </si>
  <si>
    <t>G-PD303744</t>
  </si>
  <si>
    <t>G-PD303745</t>
  </si>
  <si>
    <t>G-PD303746</t>
  </si>
  <si>
    <t>G-PD303747</t>
  </si>
  <si>
    <t>G-PD303752</t>
  </si>
  <si>
    <t>G-PD303755</t>
  </si>
  <si>
    <t>G-PD303756</t>
  </si>
  <si>
    <t>G-PD303758</t>
  </si>
  <si>
    <t>G-PD303759</t>
  </si>
  <si>
    <t>G-PD303760</t>
  </si>
  <si>
    <t>G-PD303762</t>
  </si>
  <si>
    <t>G-PD303764</t>
  </si>
  <si>
    <t>G-PD303765</t>
  </si>
  <si>
    <t>G-PD303767</t>
  </si>
  <si>
    <t>G-PD303768</t>
  </si>
  <si>
    <t>G-PD303769</t>
  </si>
  <si>
    <t>G-PD303770</t>
  </si>
  <si>
    <t>G-PD303771</t>
  </si>
  <si>
    <t>G-PD303773</t>
  </si>
  <si>
    <t>G-PD303775</t>
  </si>
  <si>
    <t>G-PD303776</t>
  </si>
  <si>
    <t>G-PD303777</t>
  </si>
  <si>
    <t>G-PD303780</t>
  </si>
  <si>
    <t>G-PD303784</t>
  </si>
  <si>
    <t>G-PD303788</t>
  </si>
  <si>
    <t>G-PD303789</t>
  </si>
  <si>
    <t>G-PD303790</t>
  </si>
  <si>
    <t>G-PD303792</t>
  </si>
  <si>
    <t>G-PD303794</t>
  </si>
  <si>
    <t>G-PD303796</t>
  </si>
  <si>
    <t>G-PD303798</t>
  </si>
  <si>
    <t>G-PD303800</t>
  </si>
  <si>
    <t>G-PD303801</t>
  </si>
  <si>
    <t>G-PD303802</t>
  </si>
  <si>
    <t>G-PD303804</t>
  </si>
  <si>
    <t>G-PD303805</t>
  </si>
  <si>
    <t>G-PD303808</t>
  </si>
  <si>
    <t>G-PD303810</t>
  </si>
  <si>
    <t>G-PD303811</t>
  </si>
  <si>
    <t>G-PD303813</t>
  </si>
  <si>
    <t>G-PD303814</t>
  </si>
  <si>
    <t>G-PD303817</t>
  </si>
  <si>
    <t>G-PD303819</t>
  </si>
  <si>
    <t>G-PD303824</t>
  </si>
  <si>
    <t>G-PD303827</t>
  </si>
  <si>
    <t>G-PD303829</t>
  </si>
  <si>
    <t>G-PD303832</t>
  </si>
  <si>
    <t>G-PD303833</t>
  </si>
  <si>
    <t>G-PD303834</t>
  </si>
  <si>
    <t>G-PD303839</t>
  </si>
  <si>
    <t>G-PD303840</t>
  </si>
  <si>
    <t>G-PD303841</t>
  </si>
  <si>
    <t>G-PD303842</t>
  </si>
  <si>
    <t>G-PD303845</t>
  </si>
  <si>
    <t>G-PD303846</t>
  </si>
  <si>
    <t>G-PD303847</t>
  </si>
  <si>
    <t>G-PD303848</t>
  </si>
  <si>
    <t>G-PD303849</t>
  </si>
  <si>
    <t>G-PD303850</t>
  </si>
  <si>
    <t>G-PD303851</t>
  </si>
  <si>
    <t>G-PD303852</t>
  </si>
  <si>
    <t>G-PD303853</t>
  </si>
  <si>
    <t>G-PD303854</t>
  </si>
  <si>
    <t>G-PD303855</t>
  </si>
  <si>
    <t>G-PD303857</t>
  </si>
  <si>
    <t>G-PD303858</t>
  </si>
  <si>
    <t>G-PD303861</t>
  </si>
  <si>
    <t>G-PD303862</t>
  </si>
  <si>
    <t>G-PD303864</t>
  </si>
  <si>
    <t>G-PD303865</t>
  </si>
  <si>
    <t>G-PD303866</t>
  </si>
  <si>
    <t>G-PD303867</t>
  </si>
  <si>
    <t>G-PD303868</t>
  </si>
  <si>
    <t>G-PD303873</t>
  </si>
  <si>
    <t>G-PD303874</t>
  </si>
  <si>
    <t>G-PD303876</t>
  </si>
  <si>
    <t>G-PD303877</t>
  </si>
  <si>
    <t>G-PD303878</t>
  </si>
  <si>
    <t>G-PD303879</t>
  </si>
  <si>
    <t>G-PD303882</t>
  </si>
  <si>
    <t>G-PD303883</t>
  </si>
  <si>
    <t>G-PD303888</t>
  </si>
  <si>
    <t>G-PD303889</t>
  </si>
  <si>
    <t>G-PD303892</t>
  </si>
  <si>
    <t>G-PD303893</t>
  </si>
  <si>
    <t>G-PD303896</t>
  </si>
  <si>
    <t>G-PD303898</t>
  </si>
  <si>
    <t>G-PD303901</t>
  </si>
  <si>
    <t>G-PD303906</t>
  </si>
  <si>
    <t>G-PD303908</t>
  </si>
  <si>
    <t>G-PD303911</t>
  </si>
  <si>
    <t>G-PD303912</t>
  </si>
  <si>
    <t>G-PD303914</t>
  </si>
  <si>
    <t>G-PD303916</t>
  </si>
  <si>
    <t>G-PD303918</t>
  </si>
  <si>
    <t>G-PD303920</t>
  </si>
  <si>
    <t>G-PD303926</t>
  </si>
  <si>
    <t>G-PD303928</t>
  </si>
  <si>
    <t>G-PD303929</t>
  </si>
  <si>
    <t>G-PD303930</t>
  </si>
  <si>
    <t>G-PD303931</t>
  </si>
  <si>
    <t>G-PD303933</t>
  </si>
  <si>
    <t>G-PD303935</t>
  </si>
  <si>
    <t>G-PD303936</t>
  </si>
  <si>
    <t>G-PD303937</t>
  </si>
  <si>
    <t>G-PD303938</t>
  </si>
  <si>
    <t>G-PD303939</t>
  </si>
  <si>
    <t>G-PD303940</t>
  </si>
  <si>
    <t>G-PD303941</t>
  </si>
  <si>
    <t>G-PD303943</t>
  </si>
  <si>
    <t>G-PD303949</t>
  </si>
  <si>
    <t>G-PD303953</t>
  </si>
  <si>
    <t>G-PD303955</t>
  </si>
  <si>
    <t>G-PD303956</t>
  </si>
  <si>
    <t>G-PD303960</t>
  </si>
  <si>
    <t>G-PD303962</t>
  </si>
  <si>
    <t>G-PD303965</t>
  </si>
  <si>
    <t>G-PD303966</t>
  </si>
  <si>
    <t>G-PD303967</t>
  </si>
  <si>
    <t>G-PD303968</t>
  </si>
  <si>
    <t>G-PD303969</t>
  </si>
  <si>
    <t>G-PD303970</t>
  </si>
  <si>
    <t>G-PD303971</t>
  </si>
  <si>
    <t>G-PD303972</t>
  </si>
  <si>
    <t>G-PD303974</t>
  </si>
  <si>
    <t>G-PD303976</t>
  </si>
  <si>
    <t>G-PD303979</t>
  </si>
  <si>
    <t>G-PD303980</t>
  </si>
  <si>
    <t>G-PD303981</t>
  </si>
  <si>
    <t>G-PD303984</t>
  </si>
  <si>
    <t>G-PD303986</t>
  </si>
  <si>
    <t>G-PD303987</t>
  </si>
  <si>
    <t>G-PD303990</t>
  </si>
  <si>
    <t>G-PD303992</t>
  </si>
  <si>
    <t>G-PD303993</t>
  </si>
  <si>
    <t>G-PD303994</t>
  </si>
  <si>
    <t>G-PD303995</t>
  </si>
  <si>
    <t>G-PD303998</t>
  </si>
  <si>
    <t>G-PD303999</t>
  </si>
  <si>
    <t>G-PD304001</t>
  </si>
  <si>
    <t>G-PD304002</t>
  </si>
  <si>
    <t>G-PD304004</t>
  </si>
  <si>
    <t>G-PD304005</t>
  </si>
  <si>
    <t>G-PD304007</t>
  </si>
  <si>
    <t>G-PD304009</t>
  </si>
  <si>
    <t>G-PD304010</t>
  </si>
  <si>
    <t>G-PD304011</t>
  </si>
  <si>
    <t>G-PD304012</t>
  </si>
  <si>
    <t>G-PD304013</t>
  </si>
  <si>
    <t>G-PD304014</t>
  </si>
  <si>
    <t>G-PD304017</t>
  </si>
  <si>
    <t>G-PD304022</t>
  </si>
  <si>
    <t>G-PD304023</t>
  </si>
  <si>
    <t>G-PD304025</t>
  </si>
  <si>
    <t>G-PD304028</t>
  </si>
  <si>
    <t>G-PD304029</t>
  </si>
  <si>
    <t>G-PD304031</t>
  </si>
  <si>
    <t>G-PD304032</t>
  </si>
  <si>
    <t>G-PD304033</t>
  </si>
  <si>
    <t>G-PD304035</t>
  </si>
  <si>
    <t>G-PD304036</t>
  </si>
  <si>
    <t>G-PD304041</t>
  </si>
  <si>
    <t>G-PD304042</t>
  </si>
  <si>
    <t>G-PD304043</t>
  </si>
  <si>
    <t>G-PD304046</t>
  </si>
  <si>
    <t>G-PD304047</t>
  </si>
  <si>
    <t>G-PD304048</t>
  </si>
  <si>
    <t>G-PD304052</t>
  </si>
  <si>
    <t>G-PD304054</t>
  </si>
  <si>
    <t>G-PD304056</t>
  </si>
  <si>
    <t>G-PD304060</t>
  </si>
  <si>
    <t>G-PD304062</t>
  </si>
  <si>
    <t>G-PD304063</t>
  </si>
  <si>
    <t>G-PD304067</t>
  </si>
  <si>
    <t>G-PD304070</t>
  </si>
  <si>
    <t>G-PD304071</t>
  </si>
  <si>
    <t>G-PD304072</t>
  </si>
  <si>
    <t>G-PD304073</t>
  </si>
  <si>
    <t>G-PD304077</t>
  </si>
  <si>
    <t>G-PD304078</t>
  </si>
  <si>
    <t>G-PD304079</t>
  </si>
  <si>
    <t>G-PD304083</t>
  </si>
  <si>
    <t>G-PD304084</t>
  </si>
  <si>
    <t>G-PD304087</t>
  </si>
  <si>
    <t>G-PD304090</t>
  </si>
  <si>
    <t>G-PD304091</t>
  </si>
  <si>
    <t>G-PD304098</t>
  </si>
  <si>
    <t>G-PD304099</t>
  </si>
  <si>
    <t>G-PD304103</t>
  </si>
  <si>
    <t>G-PD304105</t>
  </si>
  <si>
    <t>G-PD304106</t>
  </si>
  <si>
    <t>G-PD304107</t>
  </si>
  <si>
    <t>G-PD304108</t>
  </si>
  <si>
    <t>G-PD304109</t>
  </si>
  <si>
    <t>G-PD304110</t>
  </si>
  <si>
    <t>G-PD304111</t>
  </si>
  <si>
    <t>G-PD304112</t>
  </si>
  <si>
    <t>G-PD304113</t>
  </si>
  <si>
    <t>G-PD304114</t>
  </si>
  <si>
    <t>G-PD304116</t>
  </si>
  <si>
    <t>G-PD304118</t>
  </si>
  <si>
    <t>G-PD304120</t>
  </si>
  <si>
    <t>G-PD304122</t>
  </si>
  <si>
    <t>G-PD304123</t>
  </si>
  <si>
    <t>G-PD304125</t>
  </si>
  <si>
    <t>G-PD304127</t>
  </si>
  <si>
    <t>G-PD304129</t>
  </si>
  <si>
    <t>G-PD304131</t>
  </si>
  <si>
    <t>G-PD304133</t>
  </si>
  <si>
    <t>G-PD304136</t>
  </si>
  <si>
    <t>G-PD304137</t>
  </si>
  <si>
    <t>G-PD304138</t>
  </si>
  <si>
    <t>G-PD304140</t>
  </si>
  <si>
    <t>G-PD304142</t>
  </si>
  <si>
    <t>G-PD304143</t>
  </si>
  <si>
    <t>G-PD304153</t>
  </si>
  <si>
    <t>G-PD304155</t>
  </si>
  <si>
    <t>G-PD304158</t>
  </si>
  <si>
    <t>G-PD304160</t>
  </si>
  <si>
    <t>G-PD304164</t>
  </si>
  <si>
    <t>G-PD304165</t>
  </si>
  <si>
    <t>G-PD304166</t>
  </si>
  <si>
    <t>G-PD304167</t>
  </si>
  <si>
    <t>G-PD304169</t>
  </si>
  <si>
    <t>G-PD304170</t>
  </si>
  <si>
    <t>G-PD304171</t>
  </si>
  <si>
    <t>G-PD304173</t>
  </si>
  <si>
    <t>G-PD304174</t>
  </si>
  <si>
    <t>G-PD304175</t>
  </si>
  <si>
    <t>G-PD304176</t>
  </si>
  <si>
    <t>G-PD304177</t>
  </si>
  <si>
    <t>G-PD304180</t>
  </si>
  <si>
    <t>G-PD304183</t>
  </si>
  <si>
    <t>G-PD304184</t>
  </si>
  <si>
    <t>G-PD304186</t>
  </si>
  <si>
    <t>G-PD304187</t>
  </si>
  <si>
    <t>G-PD304188</t>
  </si>
  <si>
    <t>G-PD304191</t>
  </si>
  <si>
    <t>G-PD304193</t>
  </si>
  <si>
    <t>G-PD304198</t>
  </si>
  <si>
    <t>G-PD304199</t>
  </si>
  <si>
    <t>G-PD304200</t>
  </si>
  <si>
    <t>G-PD304201</t>
  </si>
  <si>
    <t>G-PD304203</t>
  </si>
  <si>
    <t>G-PD304205</t>
  </si>
  <si>
    <t>G-PD304206</t>
  </si>
  <si>
    <t>G-PD304207</t>
  </si>
  <si>
    <t>G-PD304208</t>
  </si>
  <si>
    <t>G-PD304222</t>
  </si>
  <si>
    <t>G-PD304224</t>
  </si>
  <si>
    <t>G-PD304226</t>
  </si>
  <si>
    <t>G-PD304229</t>
  </si>
  <si>
    <t>G-PD304231</t>
  </si>
  <si>
    <t>G-PD304234</t>
  </si>
  <si>
    <t>G-PD304237</t>
  </si>
  <si>
    <t>G-PD304238</t>
  </si>
  <si>
    <t>G-PD304244</t>
  </si>
  <si>
    <t>G-PD304245</t>
  </si>
  <si>
    <t>G-PD304246</t>
  </si>
  <si>
    <t>G-PD304247</t>
  </si>
  <si>
    <t>G-PD304250</t>
  </si>
  <si>
    <t>G-PD304251</t>
  </si>
  <si>
    <t>G-PD304254</t>
  </si>
  <si>
    <t>G-PD304256</t>
  </si>
  <si>
    <t>G-PD304263</t>
  </si>
  <si>
    <t>G-PD304264</t>
  </si>
  <si>
    <t>G-PD304265</t>
  </si>
  <si>
    <t>G-PD304267</t>
  </si>
  <si>
    <t>G-PD304269</t>
  </si>
  <si>
    <t>G-PD304271</t>
  </si>
  <si>
    <t>G-PD304272</t>
  </si>
  <si>
    <t>G-PD304274</t>
  </si>
  <si>
    <t>G-PD304275</t>
  </si>
  <si>
    <t>G-PD304280</t>
  </si>
  <si>
    <t>G-PD304282</t>
  </si>
  <si>
    <t>G-PD304285</t>
  </si>
  <si>
    <t>G-PD304287</t>
  </si>
  <si>
    <t>G-PD304288</t>
  </si>
  <si>
    <t>G-PD304290</t>
  </si>
  <si>
    <t>G-PD304293</t>
  </si>
  <si>
    <t>G-PD304294</t>
  </si>
  <si>
    <t>G-PD304295</t>
  </si>
  <si>
    <t>G-PD304301</t>
  </si>
  <si>
    <t>G-PD304303</t>
  </si>
  <si>
    <t>G-PD304306</t>
  </si>
  <si>
    <t>G-PD304308</t>
  </si>
  <si>
    <t>G-PD304309</t>
  </si>
  <si>
    <t>G-PD304310</t>
  </si>
  <si>
    <t>G-PD304312</t>
  </si>
  <si>
    <t>G-PD304316</t>
  </si>
  <si>
    <t>G-PD304317</t>
  </si>
  <si>
    <t>G-PD304323</t>
  </si>
  <si>
    <t>G-PD304325</t>
  </si>
  <si>
    <t>G-PD304326</t>
  </si>
  <si>
    <t>G-PD304327</t>
  </si>
  <si>
    <t>G-PD304328</t>
  </si>
  <si>
    <t>G-PD304329</t>
  </si>
  <si>
    <t>G-PD304331</t>
  </si>
  <si>
    <t>G-PD304332</t>
  </si>
  <si>
    <t>G-PD304333</t>
  </si>
  <si>
    <t>G-PD304335</t>
  </si>
  <si>
    <t>G-PD304336</t>
  </si>
  <si>
    <t>G-PD304339</t>
  </si>
  <si>
    <t>G-PD304340</t>
  </si>
  <si>
    <t>G-PD304342</t>
  </si>
  <si>
    <t>G-PD304345</t>
  </si>
  <si>
    <t>G-PD304348</t>
  </si>
  <si>
    <t>G-PD304351</t>
  </si>
  <si>
    <t>G-PD304352</t>
  </si>
  <si>
    <t>G-PD304354</t>
  </si>
  <si>
    <t>G-PD304355</t>
  </si>
  <si>
    <t>G-PD304357</t>
  </si>
  <si>
    <t>G-PD304359</t>
  </si>
  <si>
    <t>G-PD304361</t>
  </si>
  <si>
    <t>G-PD304362</t>
  </si>
  <si>
    <t>G-PD304363</t>
  </si>
  <si>
    <t>G-PD304365</t>
  </si>
  <si>
    <t>G-PD304369</t>
  </si>
  <si>
    <t>G-PD304370</t>
  </si>
  <si>
    <t>G-PD304374</t>
  </si>
  <si>
    <t>G-PD304375</t>
  </si>
  <si>
    <t>G-PD304376</t>
  </si>
  <si>
    <t>G-PD304377</t>
  </si>
  <si>
    <t>G-PD304381</t>
  </si>
  <si>
    <t>G-PD304382</t>
  </si>
  <si>
    <t>G-PD304384</t>
  </si>
  <si>
    <t>G-PD304386</t>
  </si>
  <si>
    <t>G-PD304387</t>
  </si>
  <si>
    <t>G-PD304390</t>
  </si>
  <si>
    <t>G-PD304391</t>
  </si>
  <si>
    <t>G-PD304395</t>
  </si>
  <si>
    <t>G-PD304397</t>
  </si>
  <si>
    <t>G-PD304400</t>
  </si>
  <si>
    <t>G-PD304401</t>
  </si>
  <si>
    <t>G-PD304403</t>
  </si>
  <si>
    <t>G-PD304404</t>
  </si>
  <si>
    <t>G-PD304408</t>
  </si>
  <si>
    <t>G-PD304409</t>
  </si>
  <si>
    <t>G-PD304410</t>
  </si>
  <si>
    <t>G-PD304412</t>
  </si>
  <si>
    <t>G-PD304414</t>
  </si>
  <si>
    <t>G-PD304415</t>
  </si>
  <si>
    <t>G-PD304418</t>
  </si>
  <si>
    <t>G-PD304422</t>
  </si>
  <si>
    <t>G-PD304424</t>
  </si>
  <si>
    <t>G-PD304425</t>
  </si>
  <si>
    <t>G-PD304427</t>
  </si>
  <si>
    <t>G-PD304428</t>
  </si>
  <si>
    <t>G-PD304430</t>
  </si>
  <si>
    <t>G-PD304431</t>
  </si>
  <si>
    <t>G-PD304432</t>
  </si>
  <si>
    <t>G-PD304433</t>
  </si>
  <si>
    <t>G-PD304436</t>
  </si>
  <si>
    <t>G-PD304437</t>
  </si>
  <si>
    <t>G-PD304438</t>
  </si>
  <si>
    <t>G-PD304439</t>
  </si>
  <si>
    <t>G-PD304441</t>
  </si>
  <si>
    <t>G-PD304444</t>
  </si>
  <si>
    <t>G-PD304449</t>
  </si>
  <si>
    <t>G-PD304450</t>
  </si>
  <si>
    <t>G-PT090007</t>
  </si>
  <si>
    <t>G-PT090041</t>
  </si>
  <si>
    <t>G-PT090042</t>
  </si>
  <si>
    <t>G-PT090043</t>
  </si>
  <si>
    <t>G-PT090046</t>
  </si>
  <si>
    <t>G-PT090047</t>
  </si>
  <si>
    <t>G-PT090049</t>
  </si>
  <si>
    <t>G-PT090053</t>
  </si>
  <si>
    <t>G-PT090065</t>
  </si>
  <si>
    <t>G-PT090119</t>
  </si>
  <si>
    <t>G-PT090124</t>
  </si>
  <si>
    <t>G-PT090125</t>
  </si>
  <si>
    <t>G-PT090126</t>
  </si>
  <si>
    <t>G-PT090159</t>
  </si>
  <si>
    <t>G-PT090171</t>
  </si>
  <si>
    <t>G-PT090177</t>
  </si>
  <si>
    <t>G-PT090196</t>
  </si>
  <si>
    <t>G-PT090243</t>
  </si>
  <si>
    <t>G-PT090300</t>
  </si>
  <si>
    <t>G-PT090330</t>
  </si>
  <si>
    <t>G-PT090334</t>
  </si>
  <si>
    <t>G-PT090375</t>
  </si>
  <si>
    <t>G-PT090386</t>
  </si>
  <si>
    <t>G-PT090397</t>
  </si>
  <si>
    <t>G-PT090400</t>
  </si>
  <si>
    <t>G-PT090402</t>
  </si>
  <si>
    <t>G-PT090417</t>
  </si>
  <si>
    <t>G-PT090418</t>
  </si>
  <si>
    <t>G-PT090440</t>
  </si>
  <si>
    <t>G-PT090483</t>
  </si>
  <si>
    <t>G-PT090499</t>
  </si>
  <si>
    <t>G-PT090515</t>
  </si>
  <si>
    <t>G-PT090540</t>
  </si>
  <si>
    <t>G-PT090554</t>
  </si>
  <si>
    <t>G-PT090564</t>
  </si>
  <si>
    <t>G-PT090566</t>
  </si>
  <si>
    <t>G-PT090579</t>
  </si>
  <si>
    <t>G-PT090585</t>
  </si>
  <si>
    <t>G-PT090588</t>
  </si>
  <si>
    <t>G-PT090593</t>
  </si>
  <si>
    <t>G-PT090594</t>
  </si>
  <si>
    <t>G-PT090601</t>
  </si>
  <si>
    <t>G-PT090604</t>
  </si>
  <si>
    <t>G-PT090610</t>
  </si>
  <si>
    <t>G-PT090639</t>
  </si>
  <si>
    <t>G-PT090649</t>
  </si>
  <si>
    <t>G-PT090651</t>
  </si>
  <si>
    <t>G-PT090654</t>
  </si>
  <si>
    <t>G-PT090655</t>
  </si>
  <si>
    <t>G-PT090672</t>
  </si>
  <si>
    <t>G-PT090689</t>
  </si>
  <si>
    <t>G-PT090691</t>
  </si>
  <si>
    <t>G-PT090713</t>
  </si>
  <si>
    <t>G-PT090717</t>
  </si>
  <si>
    <t>G-PT090731</t>
  </si>
  <si>
    <t>G-PT090732</t>
  </si>
  <si>
    <t>G-PT090733</t>
  </si>
  <si>
    <t>G-PT090736</t>
  </si>
  <si>
    <t>G-PT090740</t>
  </si>
  <si>
    <t>G-PT090741</t>
  </si>
  <si>
    <t>G-PT090756</t>
  </si>
  <si>
    <t>G-PT090763</t>
  </si>
  <si>
    <t>G-PT090773</t>
  </si>
  <si>
    <t>G-PT090777</t>
  </si>
  <si>
    <t>G-PT090786</t>
  </si>
  <si>
    <t>G-PT090787</t>
  </si>
  <si>
    <t>G-PT090796</t>
  </si>
  <si>
    <t>G-PT090797</t>
  </si>
  <si>
    <t>G-PT090812</t>
  </si>
  <si>
    <t>G-PT090814</t>
  </si>
  <si>
    <t>G-PT090839</t>
  </si>
  <si>
    <t>G-PT090849</t>
  </si>
  <si>
    <t>G-PT090852</t>
  </si>
  <si>
    <t>G-PT090867</t>
  </si>
  <si>
    <t>G-PT090868</t>
  </si>
  <si>
    <t>G-PT090878</t>
  </si>
  <si>
    <t>G-PT090879</t>
  </si>
  <si>
    <t>G-PT090893</t>
  </si>
  <si>
    <t>G-PT090894</t>
  </si>
  <si>
    <t>G-PT090896</t>
  </si>
  <si>
    <t>G-PT090902</t>
  </si>
  <si>
    <t>G-PT090903</t>
  </si>
  <si>
    <t>G-PT090912</t>
  </si>
  <si>
    <t>G-PT090914</t>
  </si>
  <si>
    <t>G-PT090929</t>
  </si>
  <si>
    <t>G-PT090946</t>
  </si>
  <si>
    <t>G-PT090947</t>
  </si>
  <si>
    <t>G-PT090948</t>
  </si>
  <si>
    <t>G-PT090949</t>
  </si>
  <si>
    <t>G-PT090963</t>
  </si>
  <si>
    <t>G-PT090964</t>
  </si>
  <si>
    <t>G-PT090965</t>
  </si>
  <si>
    <t>G-PT090967</t>
  </si>
  <si>
    <t>G-PT090969</t>
  </si>
  <si>
    <t>G-PT090971</t>
  </si>
  <si>
    <t>G-PT090974</t>
  </si>
  <si>
    <t>G-PT090987</t>
  </si>
  <si>
    <t>G-PT090996</t>
  </si>
  <si>
    <t>G-PT091000</t>
  </si>
  <si>
    <t>G-PT091006</t>
  </si>
  <si>
    <t>G-PT091007</t>
  </si>
  <si>
    <t>G-PT091020</t>
  </si>
  <si>
    <t>G-PT091023</t>
  </si>
  <si>
    <t>G-PT091025</t>
  </si>
  <si>
    <t>G-PT091029</t>
  </si>
  <si>
    <t>G-PT091039</t>
  </si>
  <si>
    <t>G-PT091043</t>
  </si>
  <si>
    <t>G-PT091045</t>
  </si>
  <si>
    <t>G-PT091051</t>
  </si>
  <si>
    <t>G-PT091069</t>
  </si>
  <si>
    <t>G-PT091072</t>
  </si>
  <si>
    <t>G-PT091073</t>
  </si>
  <si>
    <t>G-PT091075</t>
  </si>
  <si>
    <t>G-PT091103</t>
  </si>
  <si>
    <t>G-PT091108</t>
  </si>
  <si>
    <t>G-PT091109</t>
  </si>
  <si>
    <t>G-PT091111</t>
  </si>
  <si>
    <t>G-PT091119</t>
  </si>
  <si>
    <t>G-PT091124</t>
  </si>
  <si>
    <t>G-PT091126</t>
  </si>
  <si>
    <t>G-PT091129</t>
  </si>
  <si>
    <t>G-PT091135</t>
  </si>
  <si>
    <t>G-PT091137</t>
  </si>
  <si>
    <t>G-PT091139</t>
  </si>
  <si>
    <t>G-PT091141</t>
  </si>
  <si>
    <t>G-PT091144</t>
  </si>
  <si>
    <t>G-PT091151</t>
  </si>
  <si>
    <t>G-PT091160</t>
  </si>
  <si>
    <t>G-PT091163</t>
  </si>
  <si>
    <t>G-PT091172</t>
  </si>
  <si>
    <t>G-PT091175</t>
  </si>
  <si>
    <t>G-PT091178</t>
  </si>
  <si>
    <t>G-PT091180</t>
  </si>
  <si>
    <t>G-PT091190</t>
  </si>
  <si>
    <t>G-PT091191</t>
  </si>
  <si>
    <t>G-PT091193</t>
  </si>
  <si>
    <t>G-PT091195</t>
  </si>
  <si>
    <t>G-PT091203</t>
  </si>
  <si>
    <t>G-PT091204</t>
  </si>
  <si>
    <t>G-PT091310</t>
  </si>
  <si>
    <t>G-PT091311</t>
  </si>
  <si>
    <t>G-PT091317</t>
  </si>
  <si>
    <t>G-PT091340</t>
  </si>
  <si>
    <t>G-PT091341</t>
  </si>
  <si>
    <t>G-PT091345</t>
  </si>
  <si>
    <t>G-PT091359</t>
  </si>
  <si>
    <t>G-PT091361</t>
  </si>
  <si>
    <t>G-PT091369</t>
  </si>
  <si>
    <t>G-PT091402</t>
  </si>
  <si>
    <t>G-PT091411</t>
  </si>
  <si>
    <t>G-PT091417</t>
  </si>
  <si>
    <t>G-PT091425</t>
  </si>
  <si>
    <t>G-PT091429</t>
  </si>
  <si>
    <t>G-PT091433</t>
  </si>
  <si>
    <t>G-PT091434</t>
  </si>
  <si>
    <t>G-PT091451</t>
  </si>
  <si>
    <t>G-PT091457</t>
  </si>
  <si>
    <t>G-PT091458</t>
  </si>
  <si>
    <t>G-PT091467</t>
  </si>
  <si>
    <t>G-PT091482</t>
  </si>
  <si>
    <t>G-PT091589</t>
  </si>
  <si>
    <t>G-PT091590</t>
  </si>
  <si>
    <t>G-PT091591</t>
  </si>
  <si>
    <t>G-PT091696</t>
  </si>
  <si>
    <t>G-PT091722</t>
  </si>
  <si>
    <t>G-PT091726</t>
  </si>
  <si>
    <t>G-PT091731</t>
  </si>
  <si>
    <t>G-PT091732</t>
  </si>
  <si>
    <t>G-PT091752</t>
  </si>
  <si>
    <t>G-PT091756</t>
  </si>
  <si>
    <t>G-PT091804</t>
  </si>
  <si>
    <t>G-PT092012</t>
  </si>
  <si>
    <t>G-PT092094</t>
  </si>
  <si>
    <t>G-PT092106</t>
  </si>
  <si>
    <t>G-PT092141</t>
  </si>
  <si>
    <t>G-PT092180</t>
  </si>
  <si>
    <t>G-PT092195</t>
  </si>
  <si>
    <t>G-PT092227</t>
  </si>
  <si>
    <t>G-PT092243</t>
  </si>
  <si>
    <t>G-PT092272</t>
  </si>
  <si>
    <t>G-PT092375</t>
  </si>
  <si>
    <t>G-PT092409</t>
  </si>
  <si>
    <t>G-PT092440</t>
  </si>
  <si>
    <t>G-PT092527</t>
  </si>
  <si>
    <t>G-PT092534</t>
  </si>
  <si>
    <t>G-PT092571</t>
  </si>
  <si>
    <t>G-PT092584</t>
  </si>
  <si>
    <t>G-PT092596</t>
  </si>
  <si>
    <t>G-PT092601</t>
  </si>
  <si>
    <t>G-PT092603</t>
  </si>
  <si>
    <t>G-PT093936</t>
  </si>
  <si>
    <t>G-PT094204</t>
  </si>
  <si>
    <t>G-PT094610</t>
  </si>
  <si>
    <t>G-PT094801</t>
  </si>
  <si>
    <t>G-PT094803</t>
  </si>
  <si>
    <t>G-PT094806</t>
  </si>
  <si>
    <t>G-PT094816</t>
  </si>
  <si>
    <t>G-PT094817</t>
  </si>
  <si>
    <t>G-PT094819</t>
  </si>
  <si>
    <t>G-PT094821</t>
  </si>
  <si>
    <t>G-PT094823</t>
  </si>
  <si>
    <t>G-PT094824</t>
  </si>
  <si>
    <t>G-PT094825</t>
  </si>
  <si>
    <t>G-PT094826</t>
  </si>
  <si>
    <t>G-PT094831</t>
  </si>
  <si>
    <t>G-PT094832</t>
  </si>
  <si>
    <t>G-PT094835</t>
  </si>
  <si>
    <t>G-PT094837</t>
  </si>
  <si>
    <t>G-PT094841</t>
  </si>
  <si>
    <t>G-PT094842</t>
  </si>
  <si>
    <t>G-PT094845</t>
  </si>
  <si>
    <t>G-PT094850</t>
  </si>
  <si>
    <t>G-PT094851</t>
  </si>
  <si>
    <t>G-PT094852</t>
  </si>
  <si>
    <t>G-PT094853</t>
  </si>
  <si>
    <t>G-PT094857</t>
  </si>
  <si>
    <t>G-PT094859</t>
  </si>
  <si>
    <t>G-PT094861</t>
  </si>
  <si>
    <t>G-PT094867</t>
  </si>
  <si>
    <t>G-PT094869</t>
  </si>
  <si>
    <t>G-PT094870</t>
  </si>
  <si>
    <t>G-PT094872</t>
  </si>
  <si>
    <t>G-PT094873</t>
  </si>
  <si>
    <t>G-PT094874</t>
  </si>
  <si>
    <t>G-PT094875</t>
  </si>
  <si>
    <t>G-PT094876</t>
  </si>
  <si>
    <t>G-PT094877</t>
  </si>
  <si>
    <t>G-PT094878</t>
  </si>
  <si>
    <t>G-PT094879</t>
  </si>
  <si>
    <t>G-PT094883</t>
  </si>
  <si>
    <t>G-PT094885</t>
  </si>
  <si>
    <t>G-PT094886</t>
  </si>
  <si>
    <t>G-PT094889</t>
  </si>
  <si>
    <t>G-PT094890</t>
  </si>
  <si>
    <t>G-PT094891</t>
  </si>
  <si>
    <t>G-PT094892</t>
  </si>
  <si>
    <t>G-PT094894</t>
  </si>
  <si>
    <t>G-PT094897</t>
  </si>
  <si>
    <t>G-PT094899</t>
  </si>
  <si>
    <t>G-PT094900</t>
  </si>
  <si>
    <t>G-PT094902</t>
  </si>
  <si>
    <t>G-PT094903</t>
  </si>
  <si>
    <t>G-PT094906</t>
  </si>
  <si>
    <t>G-PT094907</t>
  </si>
  <si>
    <t>G-PT094909</t>
  </si>
  <si>
    <t>G-PT094910</t>
  </si>
  <si>
    <t>G-PT094911</t>
  </si>
  <si>
    <t>G-PT094912</t>
  </si>
  <si>
    <t>G-PT094913</t>
  </si>
  <si>
    <t>G-PT094914</t>
  </si>
  <si>
    <t>G-PT094915</t>
  </si>
  <si>
    <t>G-PT094916</t>
  </si>
  <si>
    <t>G-PT094917</t>
  </si>
  <si>
    <t>G-PT094918</t>
  </si>
  <si>
    <t>G-PT094919</t>
  </si>
  <si>
    <t>G-PT094920</t>
  </si>
  <si>
    <t>G-PT094921</t>
  </si>
  <si>
    <t>G-PT094922</t>
  </si>
  <si>
    <t>G-PT094923</t>
  </si>
  <si>
    <t>G-PT094927</t>
  </si>
  <si>
    <t>G-PT094928</t>
  </si>
  <si>
    <t>G-PT094929</t>
  </si>
  <si>
    <t>G-PT094930</t>
  </si>
  <si>
    <t>G-PT094938</t>
  </si>
  <si>
    <t>G-PT094939</t>
  </si>
  <si>
    <t>G-PT094940</t>
  </si>
  <si>
    <t>G-PT094941</t>
  </si>
  <si>
    <t>G-PT094945</t>
  </si>
  <si>
    <t>G-PT094948</t>
  </si>
  <si>
    <t>G-PT094949</t>
  </si>
  <si>
    <t>G-PT094952</t>
  </si>
  <si>
    <t>G-PT094953</t>
  </si>
  <si>
    <t>G-PT094954</t>
  </si>
  <si>
    <t>G-PT094958</t>
  </si>
  <si>
    <t>G-PT094960</t>
  </si>
  <si>
    <t>G-PT094961</t>
  </si>
  <si>
    <t>G-PT094962</t>
  </si>
  <si>
    <t>G-PT094964</t>
  </si>
  <si>
    <t>G-PT094965</t>
  </si>
  <si>
    <t>G-PT094966</t>
  </si>
  <si>
    <t>G-PT094967</t>
  </si>
  <si>
    <t>G-PT094970</t>
  </si>
  <si>
    <t>G-PT094971</t>
  </si>
  <si>
    <t>G-PT094972</t>
  </si>
  <si>
    <t>G-PT094973</t>
  </si>
  <si>
    <t>G-PT094974</t>
  </si>
  <si>
    <t>G-PT094977</t>
  </si>
  <si>
    <t>G-PT094978</t>
  </si>
  <si>
    <t>G-PT094979</t>
  </si>
  <si>
    <t>G-PT094980</t>
  </si>
  <si>
    <t>G-PT094981</t>
  </si>
  <si>
    <t>G-PT094982</t>
  </si>
  <si>
    <t>G-PT094983</t>
  </si>
  <si>
    <t>G-PT094984</t>
  </si>
  <si>
    <t>G-PT094985</t>
  </si>
  <si>
    <t>G-PT094991</t>
  </si>
  <si>
    <t>G-PT094992</t>
  </si>
  <si>
    <t>G-PT094996</t>
  </si>
  <si>
    <t>G-PT094997</t>
  </si>
  <si>
    <t>G-PT094998</t>
  </si>
  <si>
    <t>G-PT095004</t>
  </si>
  <si>
    <t>G-PT095005</t>
  </si>
  <si>
    <t>G-PT095006</t>
  </si>
  <si>
    <t>G-PT095010</t>
  </si>
  <si>
    <t>G-PT095012</t>
  </si>
  <si>
    <t>G-PT095013</t>
  </si>
  <si>
    <t>G-PT095014</t>
  </si>
  <si>
    <t>G-PT095015</t>
  </si>
  <si>
    <t>G-PT095016</t>
  </si>
  <si>
    <t>G-PT095017</t>
  </si>
  <si>
    <t>G-PT095018</t>
  </si>
  <si>
    <t>G-PT095019</t>
  </si>
  <si>
    <t>G-PT095021</t>
  </si>
  <si>
    <t>G-PT095022</t>
  </si>
  <si>
    <t>G-PT095023</t>
  </si>
  <si>
    <t>G-PT095025</t>
  </si>
  <si>
    <t>G-PT095026</t>
  </si>
  <si>
    <t>G-PT095027</t>
  </si>
  <si>
    <t>G-PT095028</t>
  </si>
  <si>
    <t>G-PT095031</t>
  </si>
  <si>
    <t>G-PT095034</t>
  </si>
  <si>
    <t>G-PT095036</t>
  </si>
  <si>
    <t>G-PT095038</t>
  </si>
  <si>
    <t>G-PT095043</t>
  </si>
  <si>
    <t>G-PT095045</t>
  </si>
  <si>
    <t>G-PT095051</t>
  </si>
  <si>
    <t>G-PT095052</t>
  </si>
  <si>
    <t>G-PT095053</t>
  </si>
  <si>
    <t>G-PT095055</t>
  </si>
  <si>
    <t>G-PT095056</t>
  </si>
  <si>
    <t>G-PT095059</t>
  </si>
  <si>
    <t>G-PT095068</t>
  </si>
  <si>
    <t>G-PT095080</t>
  </si>
  <si>
    <t>G-PT095082</t>
  </si>
  <si>
    <t>G-PT095096</t>
  </si>
  <si>
    <t>G-PT095101</t>
  </si>
  <si>
    <t>G-PT095102</t>
  </si>
  <si>
    <t>G-PT095104</t>
  </si>
  <si>
    <t>G-PT095105</t>
  </si>
  <si>
    <t>G-PT095106</t>
  </si>
  <si>
    <t>G-PT095108</t>
  </si>
  <si>
    <t>G-PT095109</t>
  </si>
  <si>
    <t>G-PT095110</t>
  </si>
  <si>
    <t>G-PT095111</t>
  </si>
  <si>
    <t>G-PT095116</t>
  </si>
  <si>
    <t>G-PT095117</t>
  </si>
  <si>
    <t>G-PT095118</t>
  </si>
  <si>
    <t>G-PT095119</t>
  </si>
  <si>
    <t>G-PT095121</t>
  </si>
  <si>
    <t>G-PT095122</t>
  </si>
  <si>
    <t>G-PT095124</t>
  </si>
  <si>
    <t>G-PT095125</t>
  </si>
  <si>
    <t>G-PT095134</t>
  </si>
  <si>
    <t>G-PT095135</t>
  </si>
  <si>
    <t>G-PT095136</t>
  </si>
  <si>
    <t>G-PT095137</t>
  </si>
  <si>
    <t>G-PT095138</t>
  </si>
  <si>
    <t>G-PT095140</t>
  </si>
  <si>
    <t>G-PT095141</t>
  </si>
  <si>
    <t>G-PT095143</t>
  </si>
  <si>
    <t>G-PT095144</t>
  </si>
  <si>
    <t>G-PT095147</t>
  </si>
  <si>
    <t>G-PT095148</t>
  </si>
  <si>
    <t>G-PT095149</t>
  </si>
  <si>
    <t>G-PT095150</t>
  </si>
  <si>
    <t>G-PT095151</t>
  </si>
  <si>
    <t>G-PT095157</t>
  </si>
  <si>
    <t>G-PT095158</t>
  </si>
  <si>
    <t>G-PT095159</t>
  </si>
  <si>
    <t>G-PT095160</t>
  </si>
  <si>
    <t>G-PT095161</t>
  </si>
  <si>
    <t>G-PT095162</t>
  </si>
  <si>
    <t>G-PT095163</t>
  </si>
  <si>
    <t>G-PT095165</t>
  </si>
  <si>
    <t>G-PT095166</t>
  </si>
  <si>
    <t>G-PT095167</t>
  </si>
  <si>
    <t>G-PT095168</t>
  </si>
  <si>
    <t>G-PT095169</t>
  </si>
  <si>
    <t>G-PT095172</t>
  </si>
  <si>
    <t>G-PT095177</t>
  </si>
  <si>
    <t>G-PT095178</t>
  </si>
  <si>
    <t>G-PT095179</t>
  </si>
  <si>
    <t>G-PT095185</t>
  </si>
  <si>
    <t>G-PT095186</t>
  </si>
  <si>
    <t>G-PT095189</t>
  </si>
  <si>
    <t>G-PT095190</t>
  </si>
  <si>
    <t>G-PT095191</t>
  </si>
  <si>
    <t>G-PT095192</t>
  </si>
  <si>
    <t>G-PT095196</t>
  </si>
  <si>
    <t>G-PT095197</t>
  </si>
  <si>
    <t>G-PT095198</t>
  </si>
  <si>
    <t>G-PT095199</t>
  </si>
  <si>
    <t>G-PT095200</t>
  </si>
  <si>
    <t>G-PT095201</t>
  </si>
  <si>
    <t>G-PT095204</t>
  </si>
  <si>
    <t>G-PT095209</t>
  </si>
  <si>
    <t>G-PT095212</t>
  </si>
  <si>
    <t>G-PT095214</t>
  </si>
  <si>
    <t>G-PT095216</t>
  </si>
  <si>
    <t>G-PT095221</t>
  </si>
  <si>
    <t>G-PT095222</t>
  </si>
  <si>
    <t>G-PT095224</t>
  </si>
  <si>
    <t>G-PT095225</t>
  </si>
  <si>
    <t>G-PT095226</t>
  </si>
  <si>
    <t>G-PT095227</t>
  </si>
  <si>
    <t>G-PT095228</t>
  </si>
  <si>
    <t>G-PT095229</t>
  </si>
  <si>
    <t>G-PT095230</t>
  </si>
  <si>
    <t>G-PT095235</t>
  </si>
  <si>
    <t>G-PT095236</t>
  </si>
  <si>
    <t>G-PT095237</t>
  </si>
  <si>
    <t>G-PT095238</t>
  </si>
  <si>
    <t>G-PT095239</t>
  </si>
  <si>
    <t>G-PT095241</t>
  </si>
  <si>
    <t>G-PT095242</t>
  </si>
  <si>
    <t>G-PT095245</t>
  </si>
  <si>
    <t>G-PT095246</t>
  </si>
  <si>
    <t>G-PT095247</t>
  </si>
  <si>
    <t>G-PT095248</t>
  </si>
  <si>
    <t>G-PT095249</t>
  </si>
  <si>
    <t>G-PT095250</t>
  </si>
  <si>
    <t>G-PT095251</t>
  </si>
  <si>
    <t>G-PT095252</t>
  </si>
  <si>
    <t>G-PT095254</t>
  </si>
  <si>
    <t>G-PT095255</t>
  </si>
  <si>
    <t>G-PT095256</t>
  </si>
  <si>
    <t>G-PT095257</t>
  </si>
  <si>
    <t>G-PT095258</t>
  </si>
  <si>
    <t>G-PT095260</t>
  </si>
  <si>
    <t>G-PT095261</t>
  </si>
  <si>
    <t>G-PT095262</t>
  </si>
  <si>
    <t>G-PT095263</t>
  </si>
  <si>
    <t>G-PT095267</t>
  </si>
  <si>
    <t>G-PT095270</t>
  </si>
  <si>
    <t>G-PT095271</t>
  </si>
  <si>
    <t>G-PT095276</t>
  </si>
  <si>
    <t>G-PT095280</t>
  </si>
  <si>
    <t>G-PT095283</t>
  </si>
  <si>
    <t>G-PT095286</t>
  </si>
  <si>
    <t>G-PT095287</t>
  </si>
  <si>
    <t>G-PT095289</t>
  </si>
  <si>
    <t>G-PT095290</t>
  </si>
  <si>
    <t>G-PT095292</t>
  </si>
  <si>
    <t>G-PT095294</t>
  </si>
  <si>
    <t>G-PT095295</t>
  </si>
  <si>
    <t>G-PT095296</t>
  </si>
  <si>
    <t>G-PT095299</t>
  </si>
  <si>
    <t>G-PT095303</t>
  </si>
  <si>
    <t>G-PT095304</t>
  </si>
  <si>
    <t>G-PT095305</t>
  </si>
  <si>
    <t>G-PT095310</t>
  </si>
  <si>
    <t>G-PT095311</t>
  </si>
  <si>
    <t>G-PT095312</t>
  </si>
  <si>
    <t>G-PT095315</t>
  </si>
  <si>
    <t>G-PT095316</t>
  </si>
  <si>
    <t>G-PT095317</t>
  </si>
  <si>
    <t>G-PT095318</t>
  </si>
  <si>
    <t>G-PT095323</t>
  </si>
  <si>
    <t>G-PT095326</t>
  </si>
  <si>
    <t>G-PT095327</t>
  </si>
  <si>
    <t>G-PT095328</t>
  </si>
  <si>
    <t>G-PT095329</t>
  </si>
  <si>
    <t>G-PT095330</t>
  </si>
  <si>
    <t>G-PT095331</t>
  </si>
  <si>
    <t>G-PT095332</t>
  </si>
  <si>
    <t>G-PT095333</t>
  </si>
  <si>
    <t>G-PT095334</t>
  </si>
  <si>
    <t>G-PT095336</t>
  </si>
  <si>
    <t>G-PT095338</t>
  </si>
  <si>
    <t>G-PT095339</t>
  </si>
  <si>
    <t>G-PT095340</t>
  </si>
  <si>
    <t>G-PT095342</t>
  </si>
  <si>
    <t>G-PT095345</t>
  </si>
  <si>
    <t>G-PT095346</t>
  </si>
  <si>
    <t>G-PT095347</t>
  </si>
  <si>
    <t>G-PT095348</t>
  </si>
  <si>
    <t>G-PT095349</t>
  </si>
  <si>
    <t>G-PT095350</t>
  </si>
  <si>
    <t>G-PT095351</t>
  </si>
  <si>
    <t>G-PT095352</t>
  </si>
  <si>
    <t>G-PT095356</t>
  </si>
  <si>
    <t>G-PT095357</t>
  </si>
  <si>
    <t>G-PT095360</t>
  </si>
  <si>
    <t>G-PT095361</t>
  </si>
  <si>
    <t>G-PT095364</t>
  </si>
  <si>
    <t>G-PT095367</t>
  </si>
  <si>
    <t>G-PT095368</t>
  </si>
  <si>
    <t>G-PT095370</t>
  </si>
  <si>
    <t>G-PT095371</t>
  </si>
  <si>
    <t>G-PT095374</t>
  </si>
  <si>
    <t>G-PT095375</t>
  </si>
  <si>
    <t>G-PT095379</t>
  </si>
  <si>
    <t>G-PT095380</t>
  </si>
  <si>
    <t>G-PT095383</t>
  </si>
  <si>
    <t>G-PT095385</t>
  </si>
  <si>
    <t>G-PT095387</t>
  </si>
  <si>
    <t>G-PT095388</t>
  </si>
  <si>
    <t>G-PT095389</t>
  </si>
  <si>
    <t>G-PT095390</t>
  </si>
  <si>
    <t>G-PT095391</t>
  </si>
  <si>
    <t>G-PT095392</t>
  </si>
  <si>
    <t>G-PT095400</t>
  </si>
  <si>
    <t>G-PT095402</t>
  </si>
  <si>
    <t>G-PT095404</t>
  </si>
  <si>
    <t>G-PT095405</t>
  </si>
  <si>
    <t>G-PT095406</t>
  </si>
  <si>
    <t>G-PT095407</t>
  </si>
  <si>
    <t>G-PT095408</t>
  </si>
  <si>
    <t>G-PT095420</t>
  </si>
  <si>
    <t>G-PT095421</t>
  </si>
  <si>
    <t>G-PT095422</t>
  </si>
  <si>
    <t>G-PT095425</t>
  </si>
  <si>
    <t>G-PT095427</t>
  </si>
  <si>
    <t>G-PT095428</t>
  </si>
  <si>
    <t>G-PT095435</t>
  </si>
  <si>
    <t>G-PT095436</t>
  </si>
  <si>
    <t>G-PT095439</t>
  </si>
  <si>
    <t>G-PT095440</t>
  </si>
  <si>
    <t>G-PT095441</t>
  </si>
  <si>
    <t>G-PT095442</t>
  </si>
  <si>
    <t>G-PT095443</t>
  </si>
  <si>
    <t>G-PT095447</t>
  </si>
  <si>
    <t>G-PT095450</t>
  </si>
  <si>
    <t>G-PT095452</t>
  </si>
  <si>
    <t>G-PT095453</t>
  </si>
  <si>
    <t>G-PT095454</t>
  </si>
  <si>
    <t>G-PT095455</t>
  </si>
  <si>
    <t>G-PT095456</t>
  </si>
  <si>
    <t>G-PT095458</t>
  </si>
  <si>
    <t>G-PT095459</t>
  </si>
  <si>
    <t>G-PT095460</t>
  </si>
  <si>
    <t>G-PT095461</t>
  </si>
  <si>
    <t>G-PT095462</t>
  </si>
  <si>
    <t>G-PT095464</t>
  </si>
  <si>
    <t>G-PT095470</t>
  </si>
  <si>
    <t>G-PT095473</t>
  </si>
  <si>
    <t>G-PT095475</t>
  </si>
  <si>
    <t>G-PT095481</t>
  </si>
  <si>
    <t>G-PT095482</t>
  </si>
  <si>
    <t>G-PT095483</t>
  </si>
  <si>
    <t>G-PT095491</t>
  </si>
  <si>
    <t>G-PT095493</t>
  </si>
  <si>
    <t>G-PT095495</t>
  </si>
  <si>
    <t>G-PT095499</t>
  </si>
  <si>
    <t>G-PT095500</t>
  </si>
  <si>
    <t>G-PT095501</t>
  </si>
  <si>
    <t>G-PT095502</t>
  </si>
  <si>
    <t>G-PT095504</t>
  </si>
  <si>
    <t>G-PT095506</t>
  </si>
  <si>
    <t>G-PT095514</t>
  </si>
  <si>
    <t>G-PT095515</t>
  </si>
  <si>
    <t>G-PT095518</t>
  </si>
  <si>
    <t>G-PT095520</t>
  </si>
  <si>
    <t>G-PT095523</t>
  </si>
  <si>
    <t>G-PT095524</t>
  </si>
  <si>
    <t>G-PT095525</t>
  </si>
  <si>
    <t>G-PT095526</t>
  </si>
  <si>
    <t>G-PT095535</t>
  </si>
  <si>
    <t>G-PT095536</t>
  </si>
  <si>
    <t>G-PT095537</t>
  </si>
  <si>
    <t>G-PT095538</t>
  </si>
  <si>
    <t>G-PT095542</t>
  </si>
  <si>
    <t>G-PT095549</t>
  </si>
  <si>
    <t>G-PT095550</t>
  </si>
  <si>
    <t>G-PT095554</t>
  </si>
  <si>
    <t>G-PT095555</t>
  </si>
  <si>
    <t>G-PT095556</t>
  </si>
  <si>
    <t>G-PT095560</t>
  </si>
  <si>
    <t>G-PT095565</t>
  </si>
  <si>
    <t>G-PT095566</t>
  </si>
  <si>
    <t>G-PT095567</t>
  </si>
  <si>
    <t>G-PT095570</t>
  </si>
  <si>
    <t>G-PT095571</t>
  </si>
  <si>
    <t>G-PT095574</t>
  </si>
  <si>
    <t>G-PT095575</t>
  </si>
  <si>
    <t>G-PT095577</t>
  </si>
  <si>
    <t>G-PT095580</t>
  </si>
  <si>
    <t>G-PT095585</t>
  </si>
  <si>
    <t>G-PT095589</t>
  </si>
  <si>
    <t>G-PT095590</t>
  </si>
  <si>
    <t>G-PT095595</t>
  </si>
  <si>
    <t>G-PT095596</t>
  </si>
  <si>
    <t>G-PT095597</t>
  </si>
  <si>
    <t>G-PT095598</t>
  </si>
  <si>
    <t>G-PT095602</t>
  </si>
  <si>
    <t>G-PT095603</t>
  </si>
  <si>
    <t>G-PT095604</t>
  </si>
  <si>
    <t>G-PT095606</t>
  </si>
  <si>
    <t>G-PT095608</t>
  </si>
  <si>
    <t>G-PT095609</t>
  </si>
  <si>
    <t>G-PT095611</t>
  </si>
  <si>
    <t>G-PT095613</t>
  </si>
  <si>
    <t>G-PT095614</t>
  </si>
  <si>
    <t>G-PT095615</t>
  </si>
  <si>
    <t>G-PT095617</t>
  </si>
  <si>
    <t>G-PT095618</t>
  </si>
  <si>
    <t>G-PT095642</t>
  </si>
  <si>
    <t>G-PT096151</t>
  </si>
  <si>
    <t>G-PT096160</t>
  </si>
  <si>
    <t>G-PT096184</t>
  </si>
  <si>
    <t>G-PT096185</t>
  </si>
  <si>
    <t>G-PT096220</t>
  </si>
  <si>
    <t>G-PT096221</t>
  </si>
  <si>
    <t>G-PT096223</t>
  </si>
  <si>
    <t>G-PT096224</t>
  </si>
  <si>
    <t>G-PT096226</t>
  </si>
  <si>
    <t>G-PT096227</t>
  </si>
  <si>
    <t>G-PT096228</t>
  </si>
  <si>
    <t>G-PT096229</t>
  </si>
  <si>
    <t>G-PT096233</t>
  </si>
  <si>
    <t>G-PT096234</t>
  </si>
  <si>
    <t>G-PT096236</t>
  </si>
  <si>
    <t>G-PT096244</t>
  </si>
  <si>
    <t>G-PT096246</t>
  </si>
  <si>
    <t>G-PT096247</t>
  </si>
  <si>
    <t>G-PT096248</t>
  </si>
  <si>
    <t>G-PT096256</t>
  </si>
  <si>
    <t>G-PT096258</t>
  </si>
  <si>
    <t>G-PT096265</t>
  </si>
  <si>
    <t>G-PT096267</t>
  </si>
  <si>
    <t>G-PT096270</t>
  </si>
  <si>
    <t>G-PT096276</t>
  </si>
  <si>
    <t>G-PT096278</t>
  </si>
  <si>
    <t>G-PT096279</t>
  </si>
  <si>
    <t>G-PT096281</t>
  </si>
  <si>
    <t>G-PT096283</t>
  </si>
  <si>
    <t>G-PT096291</t>
  </si>
  <si>
    <t>G-PT096296</t>
  </si>
  <si>
    <t>G-PT096297</t>
  </si>
  <si>
    <t>G-PT096298</t>
  </si>
  <si>
    <t>G-PT096303</t>
  </si>
  <si>
    <t>G-PT096311</t>
  </si>
  <si>
    <t>G-PT096313</t>
  </si>
  <si>
    <t>G-PT096314</t>
  </si>
  <si>
    <t>G-PT096319</t>
  </si>
  <si>
    <t>G-PT096328</t>
  </si>
  <si>
    <t>G-PT096330</t>
  </si>
  <si>
    <t>G-PT096331</t>
  </si>
  <si>
    <t>G-PT096338</t>
  </si>
  <si>
    <t>G-PT096341</t>
  </si>
  <si>
    <t>G-PT096342</t>
  </si>
  <si>
    <t>G-PT096344</t>
  </si>
  <si>
    <t>G-PT096345</t>
  </si>
  <si>
    <t>G-PT096350</t>
  </si>
  <si>
    <t>G-PT096353</t>
  </si>
  <si>
    <t>G-PT096354</t>
  </si>
  <si>
    <t>G-PT096356</t>
  </si>
  <si>
    <t>G-PT096360</t>
  </si>
  <si>
    <t>G-PT096361</t>
  </si>
  <si>
    <t>G-PT096363</t>
  </si>
  <si>
    <t>G-PT096367</t>
  </si>
  <si>
    <t>G-PT096368</t>
  </si>
  <si>
    <t>G-PT096370</t>
  </si>
  <si>
    <t>G-PT096373</t>
  </si>
  <si>
    <t>G-PT096376</t>
  </si>
  <si>
    <t>G-PT096377</t>
  </si>
  <si>
    <t>G-PT096382</t>
  </si>
  <si>
    <t>G-PT096391</t>
  </si>
  <si>
    <t>G-PT096394</t>
  </si>
  <si>
    <t>G-PT096396</t>
  </si>
  <si>
    <t>G-PT096402</t>
  </si>
  <si>
    <t>G-PT096404</t>
  </si>
  <si>
    <t>G-PT096407</t>
  </si>
  <si>
    <t>G-PT096408</t>
  </si>
  <si>
    <t>G-PT096413</t>
  </si>
  <si>
    <t>G-PT096419</t>
  </si>
  <si>
    <t>G-PT096420</t>
  </si>
  <si>
    <t>G-PT096422</t>
  </si>
  <si>
    <t>G-PT096425</t>
  </si>
  <si>
    <t>G-PT096429</t>
  </si>
  <si>
    <t>G-PT096430</t>
  </si>
  <si>
    <t>G-PT096431</t>
  </si>
  <si>
    <t>G-PT096435</t>
  </si>
  <si>
    <t>G-PT096437</t>
  </si>
  <si>
    <t>G-PT096438</t>
  </si>
  <si>
    <t>G-PT096439</t>
  </si>
  <si>
    <t>G-PT096443</t>
  </si>
  <si>
    <t>G-PT096445</t>
  </si>
  <si>
    <t>G-PT096447</t>
  </si>
  <si>
    <t>G-PT096448</t>
  </si>
  <si>
    <t>G-PT096451</t>
  </si>
  <si>
    <t>G-PT096452</t>
  </si>
  <si>
    <t>G-PT096457</t>
  </si>
  <si>
    <t>G-PT096459</t>
  </si>
  <si>
    <t>G-PT096460</t>
  </si>
  <si>
    <t>G-PT096463</t>
  </si>
  <si>
    <t>G-PT096464</t>
  </si>
  <si>
    <t>G-PT096465</t>
  </si>
  <si>
    <t>G-PT096466</t>
  </si>
  <si>
    <t>G-PT096467</t>
  </si>
  <si>
    <t>G-PT096469</t>
  </si>
  <si>
    <t>G-PT096471</t>
  </si>
  <si>
    <t>G-PT096472</t>
  </si>
  <si>
    <t>G-PT096474</t>
  </si>
  <si>
    <t>G-PT096476</t>
  </si>
  <si>
    <t>G-PT096477</t>
  </si>
  <si>
    <t>G-PT096478</t>
  </si>
  <si>
    <t>G-PT096479</t>
  </si>
  <si>
    <t>G-PT096480</t>
  </si>
  <si>
    <t>G-PT096481</t>
  </si>
  <si>
    <t>G-PT096483</t>
  </si>
  <si>
    <t>G-PT096488</t>
  </si>
  <si>
    <t>G-PT096489</t>
  </si>
  <si>
    <t>G-PT096494</t>
  </si>
  <si>
    <t>G-PT096496</t>
  </si>
  <si>
    <t>G-PT096497</t>
  </si>
  <si>
    <t>G-PT096508</t>
  </si>
  <si>
    <t>G-PT096509</t>
  </si>
  <si>
    <t>G-PT096510</t>
  </si>
  <si>
    <t>G-PT096511</t>
  </si>
  <si>
    <t>G-PT096513</t>
  </si>
  <si>
    <t>G-PT096515</t>
  </si>
  <si>
    <t>G-PT096523</t>
  </si>
  <si>
    <t>G-PT096525</t>
  </si>
  <si>
    <t>G-PT096526</t>
  </si>
  <si>
    <t>G-PT096530</t>
  </si>
  <si>
    <t>G-PT096532</t>
  </si>
  <si>
    <t>G-PT096537</t>
  </si>
  <si>
    <t>G-PT096539</t>
  </si>
  <si>
    <t>G-PT096541</t>
  </si>
  <si>
    <t>G-PT096542</t>
  </si>
  <si>
    <t>G-PT096549</t>
  </si>
  <si>
    <t>G-PT096550</t>
  </si>
  <si>
    <t>G-PT096551</t>
  </si>
  <si>
    <t>G-PT096554</t>
  </si>
  <si>
    <t>G-PT096556</t>
  </si>
  <si>
    <t>G-PT096560</t>
  </si>
  <si>
    <t>G-PT096564</t>
  </si>
  <si>
    <t>G-PT096570</t>
  </si>
  <si>
    <t>G-PT096573</t>
  </si>
  <si>
    <t>G-PT096575</t>
  </si>
  <si>
    <t>G-PT096578</t>
  </si>
  <si>
    <t>G-PT096583</t>
  </si>
  <si>
    <t>G-PT096584</t>
  </si>
  <si>
    <t>G-PT096586</t>
  </si>
  <si>
    <t>G-PT096587</t>
  </si>
  <si>
    <t>G-PT096591</t>
  </si>
  <si>
    <t>G-PT096592</t>
  </si>
  <si>
    <t>G-PT096593</t>
  </si>
  <si>
    <t>G-PT096594</t>
  </si>
  <si>
    <t>G-PT096595</t>
  </si>
  <si>
    <t>G-PT096596</t>
  </si>
  <si>
    <t>G-PT096599</t>
  </si>
  <si>
    <t>G-PT097000</t>
  </si>
  <si>
    <t>G-PT097007</t>
  </si>
  <si>
    <t>G-PT097009</t>
  </si>
  <si>
    <t>G-PT097010</t>
  </si>
  <si>
    <t>G-PT097011</t>
  </si>
  <si>
    <t>G-PT097013</t>
  </si>
  <si>
    <t>G-PT097018</t>
  </si>
  <si>
    <t>G-PT097019</t>
  </si>
  <si>
    <t>G-PT097020</t>
  </si>
  <si>
    <t>G-PT097021</t>
  </si>
  <si>
    <t>G-PT097025</t>
  </si>
  <si>
    <t>G-PT097026</t>
  </si>
  <si>
    <t>G-PT097028</t>
  </si>
  <si>
    <t>G-PT097029</t>
  </si>
  <si>
    <t>G-PT097031</t>
  </si>
  <si>
    <t>G-PT097033</t>
  </si>
  <si>
    <t>G-PT097034</t>
  </si>
  <si>
    <t>G-PT097035</t>
  </si>
  <si>
    <t>G-PT097039</t>
  </si>
  <si>
    <t>G-PT097040</t>
  </si>
  <si>
    <t>G-PT097041</t>
  </si>
  <si>
    <t>G-PT097042</t>
  </si>
  <si>
    <t>G-PT097045</t>
  </si>
  <si>
    <t>G-PT097047</t>
  </si>
  <si>
    <t>G-PT097048</t>
  </si>
  <si>
    <t>G-PT097049</t>
  </si>
  <si>
    <t>G-PT097050</t>
  </si>
  <si>
    <t>G-PT097054</t>
  </si>
  <si>
    <t>G-PT097055</t>
  </si>
  <si>
    <t>G-PT097056</t>
  </si>
  <si>
    <t>G-PT097058</t>
  </si>
  <si>
    <t>G-PT097059</t>
  </si>
  <si>
    <t>G-PT097062</t>
  </si>
  <si>
    <t>G-PT097063</t>
  </si>
  <si>
    <t>G-PT097064</t>
  </si>
  <si>
    <t>G-PT097068</t>
  </si>
  <si>
    <t>G-PT097070</t>
  </si>
  <si>
    <t>G-PT097072</t>
  </si>
  <si>
    <t>G-PT097073</t>
  </si>
  <si>
    <t>G-PT097074</t>
  </si>
  <si>
    <t>G-PT097075</t>
  </si>
  <si>
    <t>G-PT097078</t>
  </si>
  <si>
    <t>G-PT097079</t>
  </si>
  <si>
    <t>G-PT097082</t>
  </si>
  <si>
    <t>G-PT097083</t>
  </si>
  <si>
    <t>G-PT097086</t>
  </si>
  <si>
    <t>G-PT097088</t>
  </si>
  <si>
    <t>G-PT097089</t>
  </si>
  <si>
    <t>G-PT097092</t>
  </si>
  <si>
    <t>G-PT097094</t>
  </si>
  <si>
    <t>G-PT097095</t>
  </si>
  <si>
    <t>G-PT097103</t>
  </si>
  <si>
    <t>G-PT097105</t>
  </si>
  <si>
    <t>G-PT100005</t>
  </si>
  <si>
    <t>G-PT100007</t>
  </si>
  <si>
    <t>G-PT100013</t>
  </si>
  <si>
    <t>G-PT100019</t>
  </si>
  <si>
    <t>G-PT100022</t>
  </si>
  <si>
    <t>G-PT100047</t>
  </si>
  <si>
    <t>G-PT100050</t>
  </si>
  <si>
    <t>G-PT100057</t>
  </si>
  <si>
    <t>G-PT100058</t>
  </si>
  <si>
    <t>G-PT100061</t>
  </si>
  <si>
    <t>G-PT100063</t>
  </si>
  <si>
    <t>G-PT100066</t>
  </si>
  <si>
    <t>G-PT100094</t>
  </si>
  <si>
    <t>G-PT100097</t>
  </si>
  <si>
    <t>G-PT100101</t>
  </si>
  <si>
    <t>G-PT100139</t>
  </si>
  <si>
    <t>G-PT100141</t>
  </si>
  <si>
    <t>G-PT100151</t>
  </si>
  <si>
    <t>G-PT100152</t>
  </si>
  <si>
    <t>G-PT100160</t>
  </si>
  <si>
    <t>G-PT100163</t>
  </si>
  <si>
    <t>G-PT100167</t>
  </si>
  <si>
    <t>G-PT100168</t>
  </si>
  <si>
    <t>G-PT100170</t>
  </si>
  <si>
    <t>G-PT100171</t>
  </si>
  <si>
    <t>G-PT100172</t>
  </si>
  <si>
    <t>G-PT100173</t>
  </si>
  <si>
    <t>G-PT100179</t>
  </si>
  <si>
    <t>G-PT100180</t>
  </si>
  <si>
    <t>G-PT100182</t>
  </si>
  <si>
    <t>G-PT100183</t>
  </si>
  <si>
    <t>G-PT100184</t>
  </si>
  <si>
    <t>G-PT100185</t>
  </si>
  <si>
    <t>G-PT100186</t>
  </si>
  <si>
    <t>G-PT100188</t>
  </si>
  <si>
    <t>G-PT100191</t>
  </si>
  <si>
    <t>G-PT100194</t>
  </si>
  <si>
    <t>G-PT100197</t>
  </si>
  <si>
    <t>G-PT100198</t>
  </si>
  <si>
    <t>G-PT100205</t>
  </si>
  <si>
    <t>G-PT100207</t>
  </si>
  <si>
    <t>G-PT100208</t>
  </si>
  <si>
    <t>G-PT100211</t>
  </si>
  <si>
    <t>G-PT100217</t>
  </si>
  <si>
    <t>G-PT100221</t>
  </si>
  <si>
    <t>G-PT100222</t>
  </si>
  <si>
    <t>G-PT100224</t>
  </si>
  <si>
    <t>G-PT100225</t>
  </si>
  <si>
    <t>G-PT100228</t>
  </si>
  <si>
    <t>G-PT100233</t>
  </si>
  <si>
    <t>G-PT100236</t>
  </si>
  <si>
    <t>G-PT100243</t>
  </si>
  <si>
    <t>G-PT100245</t>
  </si>
  <si>
    <t>G-PT100247</t>
  </si>
  <si>
    <t>G-PT100256</t>
  </si>
  <si>
    <t>G-PT100262</t>
  </si>
  <si>
    <t>G-PT100263</t>
  </si>
  <si>
    <t>G-PT100266</t>
  </si>
  <si>
    <t>G-PT100267</t>
  </si>
  <si>
    <t>G-PT100273</t>
  </si>
  <si>
    <t>G-PT100276</t>
  </si>
  <si>
    <t>G-PT100281</t>
  </si>
  <si>
    <t>G-PT100282</t>
  </si>
  <si>
    <t>G-PT100289</t>
  </si>
  <si>
    <t>G-PT100294</t>
  </si>
  <si>
    <t>G-PT100295</t>
  </si>
  <si>
    <t>G-PT100314</t>
  </si>
  <si>
    <t>G-PT100315</t>
  </si>
  <si>
    <t>G-PT100330</t>
  </si>
  <si>
    <t>G-PT100331</t>
  </si>
  <si>
    <t>G-PT100335</t>
  </si>
  <si>
    <t>G-PT100336</t>
  </si>
  <si>
    <t>G-PT100340</t>
  </si>
  <si>
    <t>G-PT100342</t>
  </si>
  <si>
    <t>G-PT100343</t>
  </si>
  <si>
    <t>G-PT100344</t>
  </si>
  <si>
    <t>G-PT100345</t>
  </si>
  <si>
    <t>G-PT100347</t>
  </si>
  <si>
    <t>G-PT100357</t>
  </si>
  <si>
    <t>G-PT100361</t>
  </si>
  <si>
    <t>G-PT100362</t>
  </si>
  <si>
    <t>G-PT100367</t>
  </si>
  <si>
    <t>G-PT100370</t>
  </si>
  <si>
    <t>G-PT100376</t>
  </si>
  <si>
    <t>G-PT100377</t>
  </si>
  <si>
    <t>G-PT100382</t>
  </si>
  <si>
    <t>G-PT100386</t>
  </si>
  <si>
    <t>G-PT100389</t>
  </si>
  <si>
    <t>G-PT100395</t>
  </si>
  <si>
    <t>G-PT100396</t>
  </si>
  <si>
    <t>G-PT100398</t>
  </si>
  <si>
    <t>G-PT100408</t>
  </si>
  <si>
    <t>G-PT100410</t>
  </si>
  <si>
    <t>G-PT100411</t>
  </si>
  <si>
    <t>G-PT100412</t>
  </si>
  <si>
    <t>G-PT100413</t>
  </si>
  <si>
    <t>G-PT100419</t>
  </si>
  <si>
    <t>G-PT100420</t>
  </si>
  <si>
    <t>G-PT100421</t>
  </si>
  <si>
    <t>G-PT100422</t>
  </si>
  <si>
    <t>G-PT100423</t>
  </si>
  <si>
    <t>G-PT100424</t>
  </si>
  <si>
    <t>G-PT100425</t>
  </si>
  <si>
    <t>G-PT100433</t>
  </si>
  <si>
    <t>G-PT100434</t>
  </si>
  <si>
    <t>G-PT100435</t>
  </si>
  <si>
    <t>G-PT100436</t>
  </si>
  <si>
    <t>G-PT100438</t>
  </si>
  <si>
    <t>G-PT100439</t>
  </si>
  <si>
    <t>G-PT100441</t>
  </si>
  <si>
    <t>G-PT100449</t>
  </si>
  <si>
    <t>G-PT100450</t>
  </si>
  <si>
    <t>G-PT100451</t>
  </si>
  <si>
    <t>G-PT100453</t>
  </si>
  <si>
    <t>G-PT100458</t>
  </si>
  <si>
    <t>G-PT100459</t>
  </si>
  <si>
    <t>G-PT100463</t>
  </si>
  <si>
    <t>G-PT100464</t>
  </si>
  <si>
    <t>G-PT100465</t>
  </si>
  <si>
    <t>G-PT100466</t>
  </si>
  <si>
    <t>G-PT100467</t>
  </si>
  <si>
    <t>G-PT100468</t>
  </si>
  <si>
    <t>G-PT100469</t>
  </si>
  <si>
    <t>G-PT100476</t>
  </si>
  <si>
    <t>G-PT100480</t>
  </si>
  <si>
    <t>G-PT100496</t>
  </si>
  <si>
    <t>G-PT100497</t>
  </si>
  <si>
    <t>G-PT100498</t>
  </si>
  <si>
    <t>G-PT100499</t>
  </si>
  <si>
    <t>G-PT100500</t>
  </si>
  <si>
    <t>G-PT100502</t>
  </si>
  <si>
    <t>G-PT100503</t>
  </si>
  <si>
    <t>G-PT100504</t>
  </si>
  <si>
    <t>G-PT100505</t>
  </si>
  <si>
    <t>G-PT100506</t>
  </si>
  <si>
    <t>G-PT100509</t>
  </si>
  <si>
    <t>G-PT100510</t>
  </si>
  <si>
    <t>G-PT100511</t>
  </si>
  <si>
    <t>G-PT100512</t>
  </si>
  <si>
    <t>G-PT100513</t>
  </si>
  <si>
    <t>G-PT100522</t>
  </si>
  <si>
    <t>G-PT100524</t>
  </si>
  <si>
    <t>G-PT100525</t>
  </si>
  <si>
    <t>G-PT100526</t>
  </si>
  <si>
    <t>G-PT100529</t>
  </si>
  <si>
    <t>G-PT100530</t>
  </si>
  <si>
    <t>G-PT100531</t>
  </si>
  <si>
    <t>G-PT100532</t>
  </si>
  <si>
    <t>G-PT100533</t>
  </si>
  <si>
    <t>G-PT100535</t>
  </si>
  <si>
    <t>G-PT100536</t>
  </si>
  <si>
    <t>G-PT100537</t>
  </si>
  <si>
    <t>G-PT100540</t>
  </si>
  <si>
    <t>G-PT100541</t>
  </si>
  <si>
    <t>G-PT100542</t>
  </si>
  <si>
    <t>G-PT100545</t>
  </si>
  <si>
    <t>G-PT100549</t>
  </si>
  <si>
    <t>G-PT100550</t>
  </si>
  <si>
    <t>G-PT100551</t>
  </si>
  <si>
    <t>G-PT100552</t>
  </si>
  <si>
    <t>G-PT100553</t>
  </si>
  <si>
    <t>G-PT100564</t>
  </si>
  <si>
    <t>G-PT100577</t>
  </si>
  <si>
    <t>G-PT100580</t>
  </si>
  <si>
    <t>G-PT100581</t>
  </si>
  <si>
    <t>G-PT100582</t>
  </si>
  <si>
    <t>G-PT100583</t>
  </si>
  <si>
    <t>G-PT100584</t>
  </si>
  <si>
    <t>G-PT100585</t>
  </si>
  <si>
    <t>G-PT100587</t>
  </si>
  <si>
    <t>G-PT100588</t>
  </si>
  <si>
    <t>G-PT100589</t>
  </si>
  <si>
    <t>G-PT100590</t>
  </si>
  <si>
    <t>G-PT100591</t>
  </si>
  <si>
    <t>G-PT100592</t>
  </si>
  <si>
    <t>G-PT100593</t>
  </si>
  <si>
    <t>G-PT100594</t>
  </si>
  <si>
    <t>G-PT100596</t>
  </si>
  <si>
    <t>G-PT100599</t>
  </si>
  <si>
    <t>G-PT100603</t>
  </si>
  <si>
    <t>G-PT100611</t>
  </si>
  <si>
    <t>G-PT100613</t>
  </si>
  <si>
    <t>G-PT100619</t>
  </si>
  <si>
    <t>G-PT100620</t>
  </si>
  <si>
    <t>G-PT100621</t>
  </si>
  <si>
    <t>G-PT100627</t>
  </si>
  <si>
    <t>G-PT100629</t>
  </si>
  <si>
    <t>G-PT100631</t>
  </si>
  <si>
    <t>G-PT100632</t>
  </si>
  <si>
    <t>G-PT100633</t>
  </si>
  <si>
    <t>G-PT100635</t>
  </si>
  <si>
    <t>G-PT100636</t>
  </si>
  <si>
    <t>G-PT100637</t>
  </si>
  <si>
    <t>G-PT100638</t>
  </si>
  <si>
    <t>G-PT100644</t>
  </si>
  <si>
    <t>G-PT100645</t>
  </si>
  <si>
    <t>G-PT100650</t>
  </si>
  <si>
    <t>G-PT100653</t>
  </si>
  <si>
    <t>G-PT100657</t>
  </si>
  <si>
    <t>G-PT100658</t>
  </si>
  <si>
    <t>G-PT100663</t>
  </si>
  <si>
    <t>G-PT100664</t>
  </si>
  <si>
    <t>G-PT100665</t>
  </si>
  <si>
    <t>G-PT100668</t>
  </si>
  <si>
    <t>G-PT100669</t>
  </si>
  <si>
    <t>G-PT100675</t>
  </si>
  <si>
    <t>G-PT100677</t>
  </si>
  <si>
    <t>G-PT100678</t>
  </si>
  <si>
    <t>G-PT100680</t>
  </si>
  <si>
    <t>G-PT100687</t>
  </si>
  <si>
    <t>G-PT100689</t>
  </si>
  <si>
    <t>G-PT100690</t>
  </si>
  <si>
    <t>G-PT100692</t>
  </si>
  <si>
    <t>G-PT100697</t>
  </si>
  <si>
    <t>G-PT100700</t>
  </si>
  <si>
    <t>G-PT100702</t>
  </si>
  <si>
    <t>G-PT100703</t>
  </si>
  <si>
    <t>G-PT100708</t>
  </si>
  <si>
    <t>G-PT100710</t>
  </si>
  <si>
    <t>G-PT100711</t>
  </si>
  <si>
    <t>G-PT100712</t>
  </si>
  <si>
    <t>G-PT100717</t>
  </si>
  <si>
    <t>G-PT100722</t>
  </si>
  <si>
    <t>G-PT100725</t>
  </si>
  <si>
    <t>G-PT100734</t>
  </si>
  <si>
    <t>G-PT100735</t>
  </si>
  <si>
    <t>G-PT100741</t>
  </si>
  <si>
    <t>G-PT100748</t>
  </si>
  <si>
    <t>G-PT100752</t>
  </si>
  <si>
    <t>G-PT100755</t>
  </si>
  <si>
    <t>G-PT100758</t>
  </si>
  <si>
    <t>G-PT100764</t>
  </si>
  <si>
    <t>G-PT100765</t>
  </si>
  <si>
    <t>G-PT100773</t>
  </si>
  <si>
    <t>G-PT100774</t>
  </si>
  <si>
    <t>G-PT100782</t>
  </si>
  <si>
    <t>G-PT100783</t>
  </si>
  <si>
    <t>G-PT100784</t>
  </si>
  <si>
    <t>G-PT100785</t>
  </si>
  <si>
    <t>G-PT100786</t>
  </si>
  <si>
    <t>G-PT100792</t>
  </si>
  <si>
    <t>G-PT100794</t>
  </si>
  <si>
    <t>G-PT100795</t>
  </si>
  <si>
    <t>G-PT100801</t>
  </si>
  <si>
    <t>G-PT100802</t>
  </si>
  <si>
    <t>G-PT100805</t>
  </si>
  <si>
    <t>G-PT100806</t>
  </si>
  <si>
    <t>G-PT100807</t>
  </si>
  <si>
    <t>G-PT100809</t>
  </si>
  <si>
    <t>G-PT100810</t>
  </si>
  <si>
    <t>G-PT100811</t>
  </si>
  <si>
    <t>G-PT100812</t>
  </si>
  <si>
    <t>G-PT100819</t>
  </si>
  <si>
    <t>G-PT100820</t>
  </si>
  <si>
    <t>G-PT100822</t>
  </si>
  <si>
    <t>G-PT100825</t>
  </si>
  <si>
    <t>G-PT100826</t>
  </si>
  <si>
    <t>G-PT100832</t>
  </si>
  <si>
    <t>G-PT100833</t>
  </si>
  <si>
    <t>G-PT100835</t>
  </si>
  <si>
    <t>G-PT100836</t>
  </si>
  <si>
    <t>G-PT100848</t>
  </si>
  <si>
    <t>G-PT100852</t>
  </si>
  <si>
    <t>G-PT100853</t>
  </si>
  <si>
    <t>G-PT100854</t>
  </si>
  <si>
    <t>G-PT100859</t>
  </si>
  <si>
    <t>G-PT100860</t>
  </si>
  <si>
    <t>G-PT100866</t>
  </si>
  <si>
    <t>G-PT100867</t>
  </si>
  <si>
    <t>G-PT100868</t>
  </si>
  <si>
    <t>G-PT100869</t>
  </si>
  <si>
    <t>G-PT100870</t>
  </si>
  <si>
    <t>G-PT100871</t>
  </si>
  <si>
    <t>G-PT100872</t>
  </si>
  <si>
    <t>G-PT100873</t>
  </si>
  <si>
    <t>G-PT100874</t>
  </si>
  <si>
    <t>G-PT100875</t>
  </si>
  <si>
    <t>G-PT100876</t>
  </si>
  <si>
    <t>G-PT100878</t>
  </si>
  <si>
    <t>G-PT100880</t>
  </si>
  <si>
    <t>G-PT100881</t>
  </si>
  <si>
    <t>G-PT100883</t>
  </si>
  <si>
    <t>G-PT100884</t>
  </si>
  <si>
    <t>G-PT100886</t>
  </si>
  <si>
    <t>G-PT100887</t>
  </si>
  <si>
    <t>G-PT100888</t>
  </si>
  <si>
    <t>G-PT100890</t>
  </si>
  <si>
    <t>G-PT100891</t>
  </si>
  <si>
    <t>G-PT100893</t>
  </si>
  <si>
    <t>G-PT100897</t>
  </si>
  <si>
    <t>G-PT100898</t>
  </si>
  <si>
    <t>G-PT100899</t>
  </si>
  <si>
    <t>G-PT100901</t>
  </si>
  <si>
    <t>G-PT100902</t>
  </si>
  <si>
    <t>G-PT100903</t>
  </si>
  <si>
    <t>G-PT100904</t>
  </si>
  <si>
    <t>G-PT100905</t>
  </si>
  <si>
    <t>G-PT100911</t>
  </si>
  <si>
    <t>G-PT100912</t>
  </si>
  <si>
    <t>G-PT100913</t>
  </si>
  <si>
    <t>G-PT100917</t>
  </si>
  <si>
    <t>G-PT100918</t>
  </si>
  <si>
    <t>G-PT100920</t>
  </si>
  <si>
    <t>G-PT100921</t>
  </si>
  <si>
    <t>G-PT100922</t>
  </si>
  <si>
    <t>G-PT100923</t>
  </si>
  <si>
    <t>G-PT100924</t>
  </si>
  <si>
    <t>G-PT100927</t>
  </si>
  <si>
    <t>G-PT100928</t>
  </si>
  <si>
    <t>G-PT100929</t>
  </si>
  <si>
    <t>G-PT100930</t>
  </si>
  <si>
    <t>G-PT100932</t>
  </si>
  <si>
    <t>G-PT100933</t>
  </si>
  <si>
    <t>G-PT100940</t>
  </si>
  <si>
    <t>G-PT100943</t>
  </si>
  <si>
    <t>G-PT100944</t>
  </si>
  <si>
    <t>G-PT100946</t>
  </si>
  <si>
    <t>G-PT100948</t>
  </si>
  <si>
    <t>G-PT100950</t>
  </si>
  <si>
    <t>G-PT100951</t>
  </si>
  <si>
    <t>G-PT100956</t>
  </si>
  <si>
    <t>G-PT100958</t>
  </si>
  <si>
    <t>G-PT100962</t>
  </si>
  <si>
    <t>G-PT100969</t>
  </si>
  <si>
    <t>G-PT100973</t>
  </si>
  <si>
    <t>G-PT100976</t>
  </si>
  <si>
    <t>G-PT100978</t>
  </si>
  <si>
    <t>G-PT100979</t>
  </si>
  <si>
    <t>G-PT100981</t>
  </si>
  <si>
    <t>G-PT100986</t>
  </si>
  <si>
    <t>G-PT100987</t>
  </si>
  <si>
    <t>G-PT100995</t>
  </si>
  <si>
    <t>G-PT100999</t>
  </si>
  <si>
    <t>G-PT101000</t>
  </si>
  <si>
    <t>G-PT101001</t>
  </si>
  <si>
    <t>G-PT101005</t>
  </si>
  <si>
    <t>G-PT101006</t>
  </si>
  <si>
    <t>G-PT101015</t>
  </si>
  <si>
    <t>G-PT101017</t>
  </si>
  <si>
    <t>G-PT101018</t>
  </si>
  <si>
    <t>G-PT101019</t>
  </si>
  <si>
    <t>G-PT101020</t>
  </si>
  <si>
    <t>G-PT101021</t>
  </si>
  <si>
    <t>G-PT101022</t>
  </si>
  <si>
    <t>G-PT101023</t>
  </si>
  <si>
    <t>G-PT101024</t>
  </si>
  <si>
    <t>G-PT101031</t>
  </si>
  <si>
    <t>G-PT101032</t>
  </si>
  <si>
    <t>G-PT101034</t>
  </si>
  <si>
    <t>G-PT101036</t>
  </si>
  <si>
    <t>G-PT101041</t>
  </si>
  <si>
    <t>G-PT101042</t>
  </si>
  <si>
    <t>G-PT101043</t>
  </si>
  <si>
    <t>G-PT101044</t>
  </si>
  <si>
    <t>G-PT101045</t>
  </si>
  <si>
    <t>G-PT101046</t>
  </si>
  <si>
    <t>G-PT101048</t>
  </si>
  <si>
    <t>G-PT101053</t>
  </si>
  <si>
    <t>G-PT101054</t>
  </si>
  <si>
    <t>G-PT101057</t>
  </si>
  <si>
    <t>G-PT101058</t>
  </si>
  <si>
    <t>G-PT101059</t>
  </si>
  <si>
    <t>G-PT101073</t>
  </si>
  <si>
    <t>G-PT101076</t>
  </si>
  <si>
    <t>G-PT101077</t>
  </si>
  <si>
    <t>G-PT101086</t>
  </si>
  <si>
    <t>G-PT101087</t>
  </si>
  <si>
    <t>G-PT101088</t>
  </si>
  <si>
    <t>G-PT101092</t>
  </si>
  <si>
    <t>G-PT101094</t>
  </si>
  <si>
    <t>G-PT101095</t>
  </si>
  <si>
    <t>G-PT101096</t>
  </si>
  <si>
    <t>G-PT101100</t>
  </si>
  <si>
    <t>G-PT101108</t>
  </si>
  <si>
    <t>G-PT101124</t>
  </si>
  <si>
    <t>G-PT101126</t>
  </si>
  <si>
    <t>G-PT101128</t>
  </si>
  <si>
    <t>G-PT101129</t>
  </si>
  <si>
    <t>G-PT101133</t>
  </si>
  <si>
    <t>G-PT101134</t>
  </si>
  <si>
    <t>G-PT101135</t>
  </si>
  <si>
    <t>G-PT101137</t>
  </si>
  <si>
    <t>G-PT101146</t>
  </si>
  <si>
    <t>G-PT101155</t>
  </si>
  <si>
    <t>G-PT101166</t>
  </si>
  <si>
    <t>G-PT101167</t>
  </si>
  <si>
    <t>G-PT101168</t>
  </si>
  <si>
    <t>G-PT101172</t>
  </si>
  <si>
    <t>G-PT101173</t>
  </si>
  <si>
    <t>G-PT101174</t>
  </si>
  <si>
    <t>G-PT101181</t>
  </si>
  <si>
    <t>G-PT101182</t>
  </si>
  <si>
    <t>G-PT101183</t>
  </si>
  <si>
    <t>G-PT101187</t>
  </si>
  <si>
    <t>G-PT101188</t>
  </si>
  <si>
    <t>G-PT101192</t>
  </si>
  <si>
    <t>G-PT101194</t>
  </si>
  <si>
    <t>G-PT101197</t>
  </si>
  <si>
    <t>G-PT101198</t>
  </si>
  <si>
    <t>G-PT101199</t>
  </si>
  <si>
    <t>G-PT101212</t>
  </si>
  <si>
    <t>G-PT101213</t>
  </si>
  <si>
    <t>G-PT101214</t>
  </si>
  <si>
    <t>G-PT101215</t>
  </si>
  <si>
    <t>G-PT101219</t>
  </si>
  <si>
    <t>G-PT101220</t>
  </si>
  <si>
    <t>G-PT101224</t>
  </si>
  <si>
    <t>G-PT101229</t>
  </si>
  <si>
    <t>G-PT101231</t>
  </si>
  <si>
    <t>G-PT101232</t>
  </si>
  <si>
    <t>G-PT101234</t>
  </si>
  <si>
    <t>G-PT101235</t>
  </si>
  <si>
    <t>G-PT101236</t>
  </si>
  <si>
    <t>G-PT101252</t>
  </si>
  <si>
    <t>G-PT101253</t>
  </si>
  <si>
    <t>G-PT101254</t>
  </si>
  <si>
    <t>G-PT101255</t>
  </si>
  <si>
    <t>G-PT101256</t>
  </si>
  <si>
    <t>G-PT101260</t>
  </si>
  <si>
    <t>G-PT101261</t>
  </si>
  <si>
    <t>G-PT101265</t>
  </si>
  <si>
    <t>G-PT101266</t>
  </si>
  <si>
    <t>G-PT101267</t>
  </si>
  <si>
    <t>G-PT101268</t>
  </si>
  <si>
    <t>G-PT101269</t>
  </si>
  <si>
    <t>G-PT101270</t>
  </si>
  <si>
    <t>G-PT101271</t>
  </si>
  <si>
    <t>G-PT101272</t>
  </si>
  <si>
    <t>G-PT101284</t>
  </si>
  <si>
    <t>G-PT101285</t>
  </si>
  <si>
    <t>G-PT101290</t>
  </si>
  <si>
    <t>G-PT101291</t>
  </si>
  <si>
    <t>G-PT101292</t>
  </si>
  <si>
    <t>G-PT101294</t>
  </si>
  <si>
    <t>G-PT101296</t>
  </si>
  <si>
    <t>G-PT101297</t>
  </si>
  <si>
    <t>G-PT101306</t>
  </si>
  <si>
    <t>G-PT101307</t>
  </si>
  <si>
    <t>G-PT101308</t>
  </si>
  <si>
    <t>G-PT101309</t>
  </si>
  <si>
    <t>G-PT101311</t>
  </si>
  <si>
    <t>G-PT101312</t>
  </si>
  <si>
    <t>G-PT101319</t>
  </si>
  <si>
    <t>G-PT101326</t>
  </si>
  <si>
    <t>G-PT101329</t>
  </si>
  <si>
    <t>G-PT101333</t>
  </si>
  <si>
    <t>G-PT101334</t>
  </si>
  <si>
    <t>G-PT101336</t>
  </si>
  <si>
    <t>G-PT101339</t>
  </si>
  <si>
    <t>G-PT101340</t>
  </si>
  <si>
    <t>G-PT101343</t>
  </si>
  <si>
    <t>G-PT101346</t>
  </si>
  <si>
    <t>G-PT101347</t>
  </si>
  <si>
    <t>G-PT101351</t>
  </si>
  <si>
    <t>G-PT101353</t>
  </si>
  <si>
    <t>G-PT101357</t>
  </si>
  <si>
    <t>G-PT101358</t>
  </si>
  <si>
    <t>G-PT101359</t>
  </si>
  <si>
    <t>G-PT101360</t>
  </si>
  <si>
    <t>G-PT101361</t>
  </si>
  <si>
    <t>G-PT101367</t>
  </si>
  <si>
    <t>G-PT101368</t>
  </si>
  <si>
    <t>G-PT101372</t>
  </si>
  <si>
    <t>G-PT101374</t>
  </si>
  <si>
    <t>G-PT101375</t>
  </si>
  <si>
    <t>G-PT101376</t>
  </si>
  <si>
    <t>G-PT101381</t>
  </si>
  <si>
    <t>G-PT101383</t>
  </si>
  <si>
    <t>G-PT101384</t>
  </si>
  <si>
    <t>G-PT101389</t>
  </si>
  <si>
    <t>G-PT101390</t>
  </si>
  <si>
    <t>G-PT101391</t>
  </si>
  <si>
    <t>G-PT101392</t>
  </si>
  <si>
    <t>G-PT101393</t>
  </si>
  <si>
    <t>G-PT101394</t>
  </si>
  <si>
    <t>G-PT101395</t>
  </si>
  <si>
    <t>G-PT101399</t>
  </si>
  <si>
    <t>G-PT101401</t>
  </si>
  <si>
    <t>G-PT101402</t>
  </si>
  <si>
    <t>G-PT101403</t>
  </si>
  <si>
    <t>G-PT101404</t>
  </si>
  <si>
    <t>G-PT101405</t>
  </si>
  <si>
    <t>G-PT101407</t>
  </si>
  <si>
    <t>G-PT101414</t>
  </si>
  <si>
    <t>G-PT101416</t>
  </si>
  <si>
    <t>G-PT101417</t>
  </si>
  <si>
    <t>G-PT101418</t>
  </si>
  <si>
    <t>G-PT101419</t>
  </si>
  <si>
    <t>G-PT101421</t>
  </si>
  <si>
    <t>G-PT101422</t>
  </si>
  <si>
    <t>G-PT101431</t>
  </si>
  <si>
    <t>G-PT101432</t>
  </si>
  <si>
    <t>G-PT101436</t>
  </si>
  <si>
    <t>G-PT101437</t>
  </si>
  <si>
    <t>G-PT101442</t>
  </si>
  <si>
    <t>G-PT101443</t>
  </si>
  <si>
    <t>G-PT101444</t>
  </si>
  <si>
    <t>G-PT101449</t>
  </si>
  <si>
    <t>G-PT101450</t>
  </si>
  <si>
    <t>G-PT101454</t>
  </si>
  <si>
    <t>G-PT101455</t>
  </si>
  <si>
    <t>G-PT101456</t>
  </si>
  <si>
    <t>G-PT101457</t>
  </si>
  <si>
    <t>G-PT101464</t>
  </si>
  <si>
    <t>G-PT101467</t>
  </si>
  <si>
    <t>G-PT101468</t>
  </si>
  <si>
    <t>G-PT101469</t>
  </si>
  <si>
    <t>G-PT101471</t>
  </si>
  <si>
    <t>G-PT101477</t>
  </si>
  <si>
    <t>G-PT101480</t>
  </si>
  <si>
    <t>G-PT101489</t>
  </si>
  <si>
    <t>G-PT101491</t>
  </si>
  <si>
    <t>G-PT101500</t>
  </si>
  <si>
    <t>G-PT101501</t>
  </si>
  <si>
    <t>G-PT101504</t>
  </si>
  <si>
    <t>G-PT101505</t>
  </si>
  <si>
    <t>G-PT101516</t>
  </si>
  <si>
    <t>G-PT101517</t>
  </si>
  <si>
    <t>G-PT101518</t>
  </si>
  <si>
    <t>G-PT101527</t>
  </si>
  <si>
    <t>G-PT101528</t>
  </si>
  <si>
    <t>G-PT101529</t>
  </si>
  <si>
    <t>G-PT101530</t>
  </si>
  <si>
    <t>G-PT101531</t>
  </si>
  <si>
    <t>G-PT101532</t>
  </si>
  <si>
    <t>G-PT101541</t>
  </si>
  <si>
    <t>G-PT101542</t>
  </si>
  <si>
    <t>G-PT101544</t>
  </si>
  <si>
    <t>G-PT101549</t>
  </si>
  <si>
    <t>G-PT101550</t>
  </si>
  <si>
    <t>G-PT101551</t>
  </si>
  <si>
    <t>G-PT101552</t>
  </si>
  <si>
    <t>G-PT101553</t>
  </si>
  <si>
    <t>G-PT101555</t>
  </si>
  <si>
    <t>G-PT101561</t>
  </si>
  <si>
    <t>G-PT101567</t>
  </si>
  <si>
    <t>G-PT101570</t>
  </si>
  <si>
    <t>G-PT101575</t>
  </si>
  <si>
    <t>G-PT101576</t>
  </si>
  <si>
    <t>G-PT101577</t>
  </si>
  <si>
    <t>G-PT101578</t>
  </si>
  <si>
    <t>G-PT101579</t>
  </si>
  <si>
    <t>G-PT101583</t>
  </si>
  <si>
    <t>G-PT101587</t>
  </si>
  <si>
    <t>G-PT101600</t>
  </si>
  <si>
    <t>G-PT101602</t>
  </si>
  <si>
    <t>G-PT101603</t>
  </si>
  <si>
    <t>G-PT101608</t>
  </si>
  <si>
    <t>G-PT101614</t>
  </si>
  <si>
    <t>G-PT101617</t>
  </si>
  <si>
    <t>G-PT101618</t>
  </si>
  <si>
    <t>G-PT101623</t>
  </si>
  <si>
    <t>G-PT101625</t>
  </si>
  <si>
    <t>G-PT101631</t>
  </si>
  <si>
    <t>G-PT101632</t>
  </si>
  <si>
    <t>G-PT101633</t>
  </si>
  <si>
    <t>G-PT101641</t>
  </si>
  <si>
    <t>G-PT101649</t>
  </si>
  <si>
    <t>G-PT101651</t>
  </si>
  <si>
    <t>G-PT101660</t>
  </si>
  <si>
    <t>G-PT101662</t>
  </si>
  <si>
    <t>G-PT101663</t>
  </si>
  <si>
    <t>G-PT101664</t>
  </si>
  <si>
    <t>G-PT101669</t>
  </si>
  <si>
    <t>G-PT101670</t>
  </si>
  <si>
    <t>G-PT101671</t>
  </si>
  <si>
    <t>G-PT101673</t>
  </si>
  <si>
    <t>G-PT101674</t>
  </si>
  <si>
    <t>G-PT101678</t>
  </si>
  <si>
    <t>G-PT101680</t>
  </si>
  <si>
    <t>G-PT101681</t>
  </si>
  <si>
    <t>G-PT101683</t>
  </si>
  <si>
    <t>G-PT101684</t>
  </si>
  <si>
    <t>G-PT101685</t>
  </si>
  <si>
    <t>G-PT101686</t>
  </si>
  <si>
    <t>G-PT101687</t>
  </si>
  <si>
    <t>G-PT101688</t>
  </si>
  <si>
    <t>G-PT101691</t>
  </si>
  <si>
    <t>G-PT101692</t>
  </si>
  <si>
    <t>G-PT101700</t>
  </si>
  <si>
    <t>G-PT101702</t>
  </si>
  <si>
    <t>G-PT101704</t>
  </si>
  <si>
    <t>G-PT101705</t>
  </si>
  <si>
    <t>G-PT101713</t>
  </si>
  <si>
    <t>G-PT101715</t>
  </si>
  <si>
    <t>G-PT101716</t>
  </si>
  <si>
    <t>G-PT101718</t>
  </si>
  <si>
    <t>G-PT101719</t>
  </si>
  <si>
    <t>G-PT101720</t>
  </si>
  <si>
    <t>G-PT101721</t>
  </si>
  <si>
    <t>G-PT101728</t>
  </si>
  <si>
    <t>G-PT101729</t>
  </si>
  <si>
    <t>G-PT101730</t>
  </si>
  <si>
    <t>G-PT101731</t>
  </si>
  <si>
    <t>G-PT101737</t>
  </si>
  <si>
    <t>G-PT101745</t>
  </si>
  <si>
    <t>G-PT101746</t>
  </si>
  <si>
    <t>G-PT101749</t>
  </si>
  <si>
    <t>G-PT101752</t>
  </si>
  <si>
    <t>G-PT101753</t>
  </si>
  <si>
    <t>G-PT101754</t>
  </si>
  <si>
    <t>G-PT101762</t>
  </si>
  <si>
    <t>G-PT101764</t>
  </si>
  <si>
    <t>G-PT101765</t>
  </si>
  <si>
    <t>G-PT101766</t>
  </si>
  <si>
    <t>G-PT101767</t>
  </si>
  <si>
    <t>G-PT101768</t>
  </si>
  <si>
    <t>G-PT101769</t>
  </si>
  <si>
    <t>G-PT101771</t>
  </si>
  <si>
    <t>G-PT101779</t>
  </si>
  <si>
    <t>G-PT101780</t>
  </si>
  <si>
    <t>G-PT101781</t>
  </si>
  <si>
    <t>G-PT101782</t>
  </si>
  <si>
    <t>G-PT101783</t>
  </si>
  <si>
    <t>G-PT101784</t>
  </si>
  <si>
    <t>G-PT101788</t>
  </si>
  <si>
    <t>G-PT101789</t>
  </si>
  <si>
    <t>G-PT101791</t>
  </si>
  <si>
    <t>G-PT101798</t>
  </si>
  <si>
    <t>G-PT101800</t>
  </si>
  <si>
    <t>G-PT101810</t>
  </si>
  <si>
    <t>G-PT101811</t>
  </si>
  <si>
    <t>G-PT101815</t>
  </si>
  <si>
    <t>G-PT101816</t>
  </si>
  <si>
    <t>G-PT101817</t>
  </si>
  <si>
    <t>G-PT101820</t>
  </si>
  <si>
    <t>G-PT101821</t>
  </si>
  <si>
    <t>G-PT101825</t>
  </si>
  <si>
    <t>G-PT101828</t>
  </si>
  <si>
    <t>G-PT101831</t>
  </si>
  <si>
    <t>G-PT101840</t>
  </si>
  <si>
    <t>G-PT101841</t>
  </si>
  <si>
    <t>G-PT101846</t>
  </si>
  <si>
    <t>G-PT101848</t>
  </si>
  <si>
    <t>G-PT101851</t>
  </si>
  <si>
    <t>G-PT101852</t>
  </si>
  <si>
    <t>G-PT101859</t>
  </si>
  <si>
    <t>G-PT101860</t>
  </si>
  <si>
    <t>G-PT101861</t>
  </si>
  <si>
    <t>G-PT101862</t>
  </si>
  <si>
    <t>G-PT101864</t>
  </si>
  <si>
    <t>G-PT101867</t>
  </si>
  <si>
    <t>G-PT101868</t>
  </si>
  <si>
    <t>G-PT101869</t>
  </si>
  <si>
    <t>G-PT101870</t>
  </si>
  <si>
    <t>G-PT101871</t>
  </si>
  <si>
    <t>G-PT101873</t>
  </si>
  <si>
    <t>G-PT101874</t>
  </si>
  <si>
    <t>G-PT101879</t>
  </si>
  <si>
    <t>G-PT101881</t>
  </si>
  <si>
    <t>G-PT101889</t>
  </si>
  <si>
    <t>G-PT101891</t>
  </si>
  <si>
    <t>G-PT101892</t>
  </si>
  <si>
    <t>G-PT101899</t>
  </si>
  <si>
    <t>G-PT101900</t>
  </si>
  <si>
    <t>G-PT101903</t>
  </si>
  <si>
    <t>G-PT101911</t>
  </si>
  <si>
    <t>G-PT101916</t>
  </si>
  <si>
    <t>G-PT101919</t>
  </si>
  <si>
    <t>G-PT101920</t>
  </si>
  <si>
    <t>G-PT101926</t>
  </si>
  <si>
    <t>G-PT101937</t>
  </si>
  <si>
    <t>G-PT101938</t>
  </si>
  <si>
    <t>G-PT101939</t>
  </si>
  <si>
    <t>G-PT101947</t>
  </si>
  <si>
    <t>G-PT101948</t>
  </si>
  <si>
    <t>G-PT101950</t>
  </si>
  <si>
    <t>G-PT101951</t>
  </si>
  <si>
    <t>G-PT101972</t>
  </si>
  <si>
    <t>G-PT101973</t>
  </si>
  <si>
    <t>G-PT101978</t>
  </si>
  <si>
    <t>G-PT101979</t>
  </si>
  <si>
    <t>G-PT101980</t>
  </si>
  <si>
    <t>G-PT101981</t>
  </si>
  <si>
    <t>G-PT101982</t>
  </si>
  <si>
    <t>G-PT101983</t>
  </si>
  <si>
    <t>G-PT101984</t>
  </si>
  <si>
    <t>G-PT101985</t>
  </si>
  <si>
    <t>G-PT101986</t>
  </si>
  <si>
    <t>G-PT101992</t>
  </si>
  <si>
    <t>G-PT101995</t>
  </si>
  <si>
    <t>G-PT101997</t>
  </si>
  <si>
    <t>G-PT101998</t>
  </si>
  <si>
    <t>G-PT102000</t>
  </si>
  <si>
    <t>G-PT102001</t>
  </si>
  <si>
    <t>G-PT102002</t>
  </si>
  <si>
    <t>G-PT102006</t>
  </si>
  <si>
    <t>G-PT102007</t>
  </si>
  <si>
    <t>G-PT102008</t>
  </si>
  <si>
    <t>G-PT102017</t>
  </si>
  <si>
    <t>G-PT102018</t>
  </si>
  <si>
    <t>G-PT102031</t>
  </si>
  <si>
    <t>G-PT102033</t>
  </si>
  <si>
    <t>G-PT102036</t>
  </si>
  <si>
    <t>G-PT102039</t>
  </si>
  <si>
    <t>G-PT102042</t>
  </si>
  <si>
    <t>G-PT102044</t>
  </si>
  <si>
    <t>G-PT102052</t>
  </si>
  <si>
    <t>G-PT102053</t>
  </si>
  <si>
    <t>G-PT102054</t>
  </si>
  <si>
    <t>G-PT102058</t>
  </si>
  <si>
    <t>G-PT102059</t>
  </si>
  <si>
    <t>G-PT102060</t>
  </si>
  <si>
    <t>G-PT102063</t>
  </si>
  <si>
    <t>G-PT102067</t>
  </si>
  <si>
    <t>G-PT102074</t>
  </si>
  <si>
    <t>G-PT102075</t>
  </si>
  <si>
    <t>G-PT102076</t>
  </si>
  <si>
    <t>G-PT102077</t>
  </si>
  <si>
    <t>G-PT102078</t>
  </si>
  <si>
    <t>G-PT102079</t>
  </si>
  <si>
    <t>G-PT102080</t>
  </si>
  <si>
    <t>G-PT102081</t>
  </si>
  <si>
    <t>G-PT102083</t>
  </si>
  <si>
    <t>G-PT102086</t>
  </si>
  <si>
    <t>G-PT102092</t>
  </si>
  <si>
    <t>G-PT102096</t>
  </si>
  <si>
    <t>G-PT102097</t>
  </si>
  <si>
    <t>G-PT102098</t>
  </si>
  <si>
    <t>G-PT102099</t>
  </si>
  <si>
    <t>G-PT102103</t>
  </si>
  <si>
    <t>G-PT102104</t>
  </si>
  <si>
    <t>G-PT102108</t>
  </si>
  <si>
    <t>G-PT102109</t>
  </si>
  <si>
    <t>G-PT102113</t>
  </si>
  <si>
    <t>G-PT102119</t>
  </si>
  <si>
    <t>G-PT102135</t>
  </si>
  <si>
    <t>G-PT102136</t>
  </si>
  <si>
    <t>G-PT102137</t>
  </si>
  <si>
    <t>G-PT102138</t>
  </si>
  <si>
    <t>G-PT102139</t>
  </si>
  <si>
    <t>G-PT102142</t>
  </si>
  <si>
    <t>G-PT102143</t>
  </si>
  <si>
    <t>G-PT102144</t>
  </si>
  <si>
    <t>G-PT102149</t>
  </si>
  <si>
    <t>G-PT102152</t>
  </si>
  <si>
    <t>G-PT102155</t>
  </si>
  <si>
    <t>G-PT102157</t>
  </si>
  <si>
    <t>G-PT102158</t>
  </si>
  <si>
    <t>G-PT102161</t>
  </si>
  <si>
    <t>G-PT102165</t>
  </si>
  <si>
    <t>G-PT102166</t>
  </si>
  <si>
    <t>G-PT102172</t>
  </si>
  <si>
    <t>G-PT102173</t>
  </si>
  <si>
    <t>G-PT102175</t>
  </si>
  <si>
    <t>G-PT102176</t>
  </si>
  <si>
    <t>G-PT102180</t>
  </si>
  <si>
    <t>G-PT102183</t>
  </si>
  <si>
    <t>G-PT102187</t>
  </si>
  <si>
    <t>G-PT102188</t>
  </si>
  <si>
    <t>G-PT102189</t>
  </si>
  <si>
    <t>G-PT102195</t>
  </si>
  <si>
    <t>G-PT102196</t>
  </si>
  <si>
    <t>G-PT102202</t>
  </si>
  <si>
    <t>G-PT102207</t>
  </si>
  <si>
    <t>G-PT102209</t>
  </si>
  <si>
    <t>G-PT102216</t>
  </si>
  <si>
    <t>G-PT102217</t>
  </si>
  <si>
    <t>G-PT102219</t>
  </si>
  <si>
    <t>G-PT102228</t>
  </si>
  <si>
    <t>G-PT102229</t>
  </si>
  <si>
    <t>G-PT102235</t>
  </si>
  <si>
    <t>G-PT102236</t>
  </si>
  <si>
    <t>G-PT102237</t>
  </si>
  <si>
    <t>G-PT102241</t>
  </si>
  <si>
    <t>G-PT102244</t>
  </si>
  <si>
    <t>G-PT102245</t>
  </si>
  <si>
    <t>G-PT102248</t>
  </si>
  <si>
    <t>G-PT102254</t>
  </si>
  <si>
    <t>G-PT102255</t>
  </si>
  <si>
    <t>G-PT102256</t>
  </si>
  <si>
    <t>G-PT102263</t>
  </si>
  <si>
    <t>G-PT102269</t>
  </si>
  <si>
    <t>G-PT102270</t>
  </si>
  <si>
    <t>G-PT102271</t>
  </si>
  <si>
    <t>G-PT102273</t>
  </si>
  <si>
    <t>G-PT102278</t>
  </si>
  <si>
    <t>G-PT102279</t>
  </si>
  <si>
    <t>G-PT102281</t>
  </si>
  <si>
    <t>G-PT102295</t>
  </si>
  <si>
    <t>G-PT102296</t>
  </si>
  <si>
    <t>G-PT102297</t>
  </si>
  <si>
    <t>G-PT102298</t>
  </si>
  <si>
    <t>G-PT102304</t>
  </si>
  <si>
    <t>G-PT102305</t>
  </si>
  <si>
    <t>G-PT102311</t>
  </si>
  <si>
    <t>G-PT102312</t>
  </si>
  <si>
    <t>G-PT102313</t>
  </si>
  <si>
    <t>G-PT102314</t>
  </si>
  <si>
    <t>G-PT102315</t>
  </si>
  <si>
    <t>G-PT102316</t>
  </si>
  <si>
    <t>G-PT102319</t>
  </si>
  <si>
    <t>G-PT102321</t>
  </si>
  <si>
    <t>G-PT102322</t>
  </si>
  <si>
    <t>G-PT102324</t>
  </si>
  <si>
    <t>G-PT102327</t>
  </si>
  <si>
    <t>G-PT102328</t>
  </si>
  <si>
    <t>G-PT102335</t>
  </si>
  <si>
    <t>G-PT102340</t>
  </si>
  <si>
    <t>G-PT102341</t>
  </si>
  <si>
    <t>G-PT102342</t>
  </si>
  <si>
    <t>G-PT102346</t>
  </si>
  <si>
    <t>G-PT102350</t>
  </si>
  <si>
    <t>G-PT102357</t>
  </si>
  <si>
    <t>G-PT102358</t>
  </si>
  <si>
    <t>G-PT102359</t>
  </si>
  <si>
    <t>G-PT102364</t>
  </si>
  <si>
    <t>G-PT102365</t>
  </si>
  <si>
    <t>G-PT102366</t>
  </si>
  <si>
    <t>G-PT102367</t>
  </si>
  <si>
    <t>G-PT102369</t>
  </si>
  <si>
    <t>G-PT102372</t>
  </si>
  <si>
    <t>G-PT102375</t>
  </si>
  <si>
    <t>G-PT102376</t>
  </si>
  <si>
    <t>G-PT102379</t>
  </si>
  <si>
    <t>G-PT102380</t>
  </si>
  <si>
    <t>G-PT102384</t>
  </si>
  <si>
    <t>G-PT102386</t>
  </si>
  <si>
    <t>G-PT102388</t>
  </si>
  <si>
    <t>G-PT102389</t>
  </si>
  <si>
    <t>G-PT102391</t>
  </si>
  <si>
    <t>G-PT102392</t>
  </si>
  <si>
    <t>G-PT102397</t>
  </si>
  <si>
    <t>G-PT102398</t>
  </si>
  <si>
    <t>G-PT102399</t>
  </si>
  <si>
    <t>G-PT102404</t>
  </si>
  <si>
    <t>G-PT102405</t>
  </si>
  <si>
    <t>G-PT102408</t>
  </si>
  <si>
    <t>G-PT102414</t>
  </si>
  <si>
    <t>G-PT102415</t>
  </si>
  <si>
    <t>G-PT102417</t>
  </si>
  <si>
    <t>G-PT102420</t>
  </si>
  <si>
    <t>G-PT102422</t>
  </si>
  <si>
    <t>G-PT102424</t>
  </si>
  <si>
    <t>G-PT102425</t>
  </si>
  <si>
    <t>G-PT102431</t>
  </si>
  <si>
    <t>G-PT102440</t>
  </si>
  <si>
    <t>G-PT102441</t>
  </si>
  <si>
    <t>G-PT102456</t>
  </si>
  <si>
    <t>G-PT102462</t>
  </si>
  <si>
    <t>G-PT102465</t>
  </si>
  <si>
    <t>G-PT102466</t>
  </si>
  <si>
    <t>G-PT102470</t>
  </si>
  <si>
    <t>G-PT102471</t>
  </si>
  <si>
    <t>G-PT102472</t>
  </si>
  <si>
    <t>G-PT102473</t>
  </si>
  <si>
    <t>G-PT102476</t>
  </si>
  <si>
    <t>G-PT102479</t>
  </si>
  <si>
    <t>G-PT102480</t>
  </si>
  <si>
    <t>G-PT102481</t>
  </si>
  <si>
    <t>G-PT102482</t>
  </si>
  <si>
    <t>G-PT102483</t>
  </si>
  <si>
    <t>G-PT102489</t>
  </si>
  <si>
    <t>G-PT102490</t>
  </si>
  <si>
    <t>G-PT102491</t>
  </si>
  <si>
    <t>G-PT102492</t>
  </si>
  <si>
    <t>G-PT102493</t>
  </si>
  <si>
    <t>G-PT102494</t>
  </si>
  <si>
    <t>G-PT102497</t>
  </si>
  <si>
    <t>G-PT102498</t>
  </si>
  <si>
    <t>G-PT102499</t>
  </si>
  <si>
    <t>G-PT102500</t>
  </si>
  <si>
    <t>G-PT102503</t>
  </si>
  <si>
    <t>G-PT102504</t>
  </si>
  <si>
    <t>G-PT102505</t>
  </si>
  <si>
    <t>G-PT102508</t>
  </si>
  <si>
    <t>G-PT102510</t>
  </si>
  <si>
    <t>G-PT102511</t>
  </si>
  <si>
    <t>G-PT102515</t>
  </si>
  <si>
    <t>G-PT102516</t>
  </si>
  <si>
    <t>G-PT102517</t>
  </si>
  <si>
    <t>G-PT102520</t>
  </si>
  <si>
    <t>G-PT102526</t>
  </si>
  <si>
    <t>G-PT102527</t>
  </si>
  <si>
    <t>G-PT102533</t>
  </si>
  <si>
    <t>G-PT102534</t>
  </si>
  <si>
    <t>G-PT102537</t>
  </si>
  <si>
    <t>G-PT102547</t>
  </si>
  <si>
    <t>G-PT102548</t>
  </si>
  <si>
    <t>G-PT102552</t>
  </si>
  <si>
    <t>G-PT102553</t>
  </si>
  <si>
    <t>G-PT102563</t>
  </si>
  <si>
    <t>G-PT102568</t>
  </si>
  <si>
    <t>G-PT102569</t>
  </si>
  <si>
    <t>G-PT102576</t>
  </si>
  <si>
    <t>G-PT102577</t>
  </si>
  <si>
    <t>G-PT102579</t>
  </si>
  <si>
    <t>G-PT102580</t>
  </si>
  <si>
    <t>G-PT102581</t>
  </si>
  <si>
    <t>G-PT102582</t>
  </si>
  <si>
    <t>G-PT102584</t>
  </si>
  <si>
    <t>G-PT102589</t>
  </si>
  <si>
    <t>G-PT102590</t>
  </si>
  <si>
    <t>G-PT102591</t>
  </si>
  <si>
    <t>G-PT102592</t>
  </si>
  <si>
    <t>G-PT102594</t>
  </si>
  <si>
    <t>G-PT102595</t>
  </si>
  <si>
    <t>G-PT102596</t>
  </si>
  <si>
    <t>G-PT102599</t>
  </si>
  <si>
    <t>G-PT102603</t>
  </si>
  <si>
    <t>G-PT102609</t>
  </si>
  <si>
    <t>G-PT102611</t>
  </si>
  <si>
    <t>G-PT102614</t>
  </si>
  <si>
    <t>G-PT102615</t>
  </si>
  <si>
    <t>G-PT102620</t>
  </si>
  <si>
    <t>G-PT102621</t>
  </si>
  <si>
    <t>G-PT102622</t>
  </si>
  <si>
    <t>G-PT102625</t>
  </si>
  <si>
    <t>G-PT102626</t>
  </si>
  <si>
    <t>G-PT102627</t>
  </si>
  <si>
    <t>G-PT102629</t>
  </si>
  <si>
    <t>G-PT102631</t>
  </si>
  <si>
    <t>G-PT102641</t>
  </si>
  <si>
    <t>G-PT102644</t>
  </si>
  <si>
    <t>G-PT102645</t>
  </si>
  <si>
    <t>G-PT102647</t>
  </si>
  <si>
    <t>G-PT102649</t>
  </si>
  <si>
    <t>G-PT102654</t>
  </si>
  <si>
    <t>G-PT102658</t>
  </si>
  <si>
    <t>G-PT102660</t>
  </si>
  <si>
    <t>G-PT102661</t>
  </si>
  <si>
    <t>G-PT102662</t>
  </si>
  <si>
    <t>G-PT102663</t>
  </si>
  <si>
    <t>G-PT102664</t>
  </si>
  <si>
    <t>G-PT102675</t>
  </si>
  <si>
    <t>G-PT102676</t>
  </si>
  <si>
    <t>G-PT102679</t>
  </si>
  <si>
    <t>G-PT102680</t>
  </si>
  <si>
    <t>G-PT102681</t>
  </si>
  <si>
    <t>G-PT102682</t>
  </si>
  <si>
    <t>G-PT102684</t>
  </si>
  <si>
    <t>G-PT102685</t>
  </si>
  <si>
    <t>G-PT102686</t>
  </si>
  <si>
    <t>G-PT102687</t>
  </si>
  <si>
    <t>G-PT102688</t>
  </si>
  <si>
    <t>G-PT102689</t>
  </si>
  <si>
    <t>G-PT102696</t>
  </si>
  <si>
    <t>G-PT102697</t>
  </si>
  <si>
    <t>G-PT102699</t>
  </si>
  <si>
    <t>G-PT102703</t>
  </si>
  <si>
    <t>G-PT102704</t>
  </si>
  <si>
    <t>G-PT102705</t>
  </si>
  <si>
    <t>G-PT102707</t>
  </si>
  <si>
    <t>G-PT102710</t>
  </si>
  <si>
    <t>G-PT102714</t>
  </si>
  <si>
    <t>G-PT102715</t>
  </si>
  <si>
    <t>G-PT102716</t>
  </si>
  <si>
    <t>G-PT102717</t>
  </si>
  <si>
    <t>G-PT102718</t>
  </si>
  <si>
    <t>G-PT102721</t>
  </si>
  <si>
    <t>G-PT102722</t>
  </si>
  <si>
    <t>G-PT102723</t>
  </si>
  <si>
    <t>G-PT102724</t>
  </si>
  <si>
    <t>G-PT102725</t>
  </si>
  <si>
    <t>G-PT102728</t>
  </si>
  <si>
    <t>G-PT102729</t>
  </si>
  <si>
    <t>G-PT102732</t>
  </si>
  <si>
    <t>G-PT102733</t>
  </si>
  <si>
    <t>G-PT102734</t>
  </si>
  <si>
    <t>G-PT102737</t>
  </si>
  <si>
    <t>G-PT102739</t>
  </si>
  <si>
    <t>G-PT102740</t>
  </si>
  <si>
    <t>G-PT102745</t>
  </si>
  <si>
    <t>G-PT102746</t>
  </si>
  <si>
    <t>G-PT102748</t>
  </si>
  <si>
    <t>G-PT102750</t>
  </si>
  <si>
    <t>G-PT102756</t>
  </si>
  <si>
    <t>G-PT102758</t>
  </si>
  <si>
    <t>G-PT102759</t>
  </si>
  <si>
    <t>G-PT102771</t>
  </si>
  <si>
    <t>G-PT102773</t>
  </si>
  <si>
    <t>G-PT102774</t>
  </si>
  <si>
    <t>G-PT102775</t>
  </si>
  <si>
    <t>G-PT102778</t>
  </si>
  <si>
    <t>G-PT102779</t>
  </si>
  <si>
    <t>G-PT102786</t>
  </si>
  <si>
    <t>G-PT102788</t>
  </si>
  <si>
    <t>G-PT102791</t>
  </si>
  <si>
    <t>G-PT102797</t>
  </si>
  <si>
    <t>G-PT102798</t>
  </si>
  <si>
    <t>G-PT102804</t>
  </si>
  <si>
    <t>G-PT102805</t>
  </si>
  <si>
    <t>G-PT102806</t>
  </si>
  <si>
    <t>G-PT102807</t>
  </si>
  <si>
    <t>G-PT102810</t>
  </si>
  <si>
    <t>G-PT102815</t>
  </si>
  <si>
    <t>G-PT102816</t>
  </si>
  <si>
    <t>G-PT102817</t>
  </si>
  <si>
    <t>G-PT102838</t>
  </si>
  <si>
    <t>G-PT102845</t>
  </si>
  <si>
    <t>G-PT102856</t>
  </si>
  <si>
    <t>G-PT102857</t>
  </si>
  <si>
    <t>G-PT102858</t>
  </si>
  <si>
    <t>G-PT102859</t>
  </si>
  <si>
    <t>G-PT102862</t>
  </si>
  <si>
    <t>G-PT102863</t>
  </si>
  <si>
    <t>G-PT102866</t>
  </si>
  <si>
    <t>G-PT102882</t>
  </si>
  <si>
    <t>G-PT102896</t>
  </si>
  <si>
    <t>G-PT102902</t>
  </si>
  <si>
    <t>G-PT102933</t>
  </si>
  <si>
    <t>G-PT102939</t>
  </si>
  <si>
    <t>G-PT102940</t>
  </si>
  <si>
    <t>G-PT102950</t>
  </si>
  <si>
    <t>G-PT102970</t>
  </si>
  <si>
    <t>G-PT102971</t>
  </si>
  <si>
    <t>G-PT102977</t>
  </si>
  <si>
    <t>G-PT102988</t>
  </si>
  <si>
    <t>G-PT102996</t>
  </si>
  <si>
    <t>G-PT102998</t>
  </si>
  <si>
    <t>G-PT102999</t>
  </si>
  <si>
    <t>G-PT103000</t>
  </si>
  <si>
    <t>G-PT103001</t>
  </si>
  <si>
    <t>G-PT103002</t>
  </si>
  <si>
    <t>G-PT103003</t>
  </si>
  <si>
    <t>G-PT103004</t>
  </si>
  <si>
    <t>G-PT103005</t>
  </si>
  <si>
    <t>G-PT103013</t>
  </si>
  <si>
    <t>G-PT103014</t>
  </si>
  <si>
    <t>G-PT103022</t>
  </si>
  <si>
    <t>G-PT103023</t>
  </si>
  <si>
    <t>G-PT103025</t>
  </si>
  <si>
    <t>G-PT103029</t>
  </si>
  <si>
    <t>G-PT103030</t>
  </si>
  <si>
    <t>G-PT103031</t>
  </si>
  <si>
    <t>G-PT103032</t>
  </si>
  <si>
    <t>G-PT103041</t>
  </si>
  <si>
    <t>G-PT103051</t>
  </si>
  <si>
    <t>G-PT103052</t>
  </si>
  <si>
    <t>G-PT103058</t>
  </si>
  <si>
    <t>G-PT103063</t>
  </si>
  <si>
    <t>G-PT103064</t>
  </si>
  <si>
    <t>G-PT103066</t>
  </si>
  <si>
    <t>G-PT103068</t>
  </si>
  <si>
    <t>G-PT103069</t>
  </si>
  <si>
    <t>G-PT103070</t>
  </si>
  <si>
    <t>G-PT103073</t>
  </si>
  <si>
    <t>G-PT103075</t>
  </si>
  <si>
    <t>G-PT103085</t>
  </si>
  <si>
    <t>G-PT103086</t>
  </si>
  <si>
    <t>G-PT103092</t>
  </si>
  <si>
    <t>G-PT103093</t>
  </si>
  <si>
    <t>G-PT103095</t>
  </si>
  <si>
    <t>G-PT103097</t>
  </si>
  <si>
    <t>G-PT103099</t>
  </si>
  <si>
    <t>G-PT103101</t>
  </si>
  <si>
    <t>G-PT103104</t>
  </si>
  <si>
    <t>G-PT103106</t>
  </si>
  <si>
    <t>G-PT103109</t>
  </si>
  <si>
    <t>G-PT103115</t>
  </si>
  <si>
    <t>G-PT103121</t>
  </si>
  <si>
    <t>G-PT103123</t>
  </si>
  <si>
    <t>G-PT103126</t>
  </si>
  <si>
    <t>G-PT103127</t>
  </si>
  <si>
    <t>G-PT103128</t>
  </si>
  <si>
    <t>G-PT103129</t>
  </si>
  <si>
    <t>G-PT103132</t>
  </si>
  <si>
    <t>G-PT103133</t>
  </si>
  <si>
    <t>G-PT103134</t>
  </si>
  <si>
    <t>G-PT103136</t>
  </si>
  <si>
    <t>G-PT103137</t>
  </si>
  <si>
    <t>G-PT103139</t>
  </si>
  <si>
    <t>G-PT103143</t>
  </si>
  <si>
    <t>G-PT103144</t>
  </si>
  <si>
    <t>G-PT103145</t>
  </si>
  <si>
    <t>G-PT103146</t>
  </si>
  <si>
    <t>G-PT103147</t>
  </si>
  <si>
    <t>G-PT103150</t>
  </si>
  <si>
    <t>G-PT103152</t>
  </si>
  <si>
    <t>G-PT103155</t>
  </si>
  <si>
    <t>G-PT103156</t>
  </si>
  <si>
    <t>G-PT103160</t>
  </si>
  <si>
    <t>G-PT103161</t>
  </si>
  <si>
    <t>G-PT103170</t>
  </si>
  <si>
    <t>G-PT103173</t>
  </si>
  <si>
    <t>G-PT103180</t>
  </si>
  <si>
    <t>G-PT103192</t>
  </si>
  <si>
    <t>G-PT103202</t>
  </si>
  <si>
    <t>G-PT103204</t>
  </si>
  <si>
    <t>G-PT103207</t>
  </si>
  <si>
    <t>G-PT103209</t>
  </si>
  <si>
    <t>G-PT103213</t>
  </si>
  <si>
    <t>G-PT103216</t>
  </si>
  <si>
    <t>G-PT103217</t>
  </si>
  <si>
    <t>G-PT103224</t>
  </si>
  <si>
    <t>G-PT103225</t>
  </si>
  <si>
    <t>G-PT103227</t>
  </si>
  <si>
    <t>G-PT103229</t>
  </si>
  <si>
    <t>G-PT103231</t>
  </si>
  <si>
    <t>G-PT103236</t>
  </si>
  <si>
    <t>G-PT103237</t>
  </si>
  <si>
    <t>G-PT103239</t>
  </si>
  <si>
    <t>G-PT103240</t>
  </si>
  <si>
    <t>G-PT103249</t>
  </si>
  <si>
    <t>G-PT103250</t>
  </si>
  <si>
    <t>G-PT103253</t>
  </si>
  <si>
    <t>G-PT103254</t>
  </si>
  <si>
    <t>G-PT103256</t>
  </si>
  <si>
    <t>G-PT103257</t>
  </si>
  <si>
    <t>G-PT103258</t>
  </si>
  <si>
    <t>G-PT103259</t>
  </si>
  <si>
    <t>G-PT103260</t>
  </si>
  <si>
    <t>G-PT103262</t>
  </si>
  <si>
    <t>G-PT103264</t>
  </si>
  <si>
    <t>G-PT103265</t>
  </si>
  <si>
    <t>G-PT103267</t>
  </si>
  <si>
    <t>G-PT103269</t>
  </si>
  <si>
    <t>G-PT103272</t>
  </si>
  <si>
    <t>G-PT103276</t>
  </si>
  <si>
    <t>G-PT103277</t>
  </si>
  <si>
    <t>G-PT103278</t>
  </si>
  <si>
    <t>G-PT103286</t>
  </si>
  <si>
    <t>G-PT103287</t>
  </si>
  <si>
    <t>G-PT103288</t>
  </si>
  <si>
    <t>G-PT103291</t>
  </si>
  <si>
    <t>G-PT103292</t>
  </si>
  <si>
    <t>G-PT103294</t>
  </si>
  <si>
    <t>G-PT103297</t>
  </si>
  <si>
    <t>G-PT103298</t>
  </si>
  <si>
    <t>G-PT103299</t>
  </si>
  <si>
    <t>G-PT103300</t>
  </si>
  <si>
    <t>G-PT103305</t>
  </si>
  <si>
    <t>G-PT103306</t>
  </si>
  <si>
    <t>G-PT103307</t>
  </si>
  <si>
    <t>G-PT103308</t>
  </si>
  <si>
    <t>G-PT103312</t>
  </si>
  <si>
    <t>G-PT103313</t>
  </si>
  <si>
    <t>G-PT103314</t>
  </si>
  <si>
    <t>G-PT103317</t>
  </si>
  <si>
    <t>G-PT103322</t>
  </si>
  <si>
    <t>G-PT103325</t>
  </si>
  <si>
    <t>G-PT103327</t>
  </si>
  <si>
    <t>G-PT103329</t>
  </si>
  <si>
    <t>G-PT103332</t>
  </si>
  <si>
    <t>G-PT103333</t>
  </si>
  <si>
    <t>G-PT103340</t>
  </si>
  <si>
    <t>G-PT103348</t>
  </si>
  <si>
    <t>G-PT103350</t>
  </si>
  <si>
    <t>G-PT103351</t>
  </si>
  <si>
    <t>G-PT103352</t>
  </si>
  <si>
    <t>G-PT103353</t>
  </si>
  <si>
    <t>G-PT103356</t>
  </si>
  <si>
    <t>G-PT103357</t>
  </si>
  <si>
    <t>G-PT103358</t>
  </si>
  <si>
    <t>G-PT103367</t>
  </si>
  <si>
    <t>G-PT103368</t>
  </si>
  <si>
    <t>G-PT103376</t>
  </si>
  <si>
    <t>G-PT103377</t>
  </si>
  <si>
    <t>G-PT103378</t>
  </si>
  <si>
    <t>G-PT103379</t>
  </si>
  <si>
    <t>G-PT103380</t>
  </si>
  <si>
    <t>G-PT103381</t>
  </si>
  <si>
    <t>G-PT103382</t>
  </si>
  <si>
    <t>G-PT103385</t>
  </si>
  <si>
    <t>G-PT103391</t>
  </si>
  <si>
    <t>G-PT103392</t>
  </si>
  <si>
    <t>G-PT103394</t>
  </si>
  <si>
    <t>G-PT103395</t>
  </si>
  <si>
    <t>G-PT103396</t>
  </si>
  <si>
    <t>G-PT103397</t>
  </si>
  <si>
    <t>G-PT103398</t>
  </si>
  <si>
    <t>G-PT103411</t>
  </si>
  <si>
    <t>G-PT103415</t>
  </si>
  <si>
    <t>G-PT103416</t>
  </si>
  <si>
    <t>G-PT103417</t>
  </si>
  <si>
    <t>G-PT103418</t>
  </si>
  <si>
    <t>G-PT103432</t>
  </si>
  <si>
    <t>G-PT103433</t>
  </si>
  <si>
    <t>G-PT103434</t>
  </si>
  <si>
    <t>G-PT103439</t>
  </si>
  <si>
    <t>G-PT103441</t>
  </si>
  <si>
    <t>G-PT103442</t>
  </si>
  <si>
    <t>G-PT103444</t>
  </si>
  <si>
    <t>G-PT103445</t>
  </si>
  <si>
    <t>G-PT103446</t>
  </si>
  <si>
    <t>G-PT103447</t>
  </si>
  <si>
    <t>G-PT103451</t>
  </si>
  <si>
    <t>G-PT103452</t>
  </si>
  <si>
    <t>G-PT103453</t>
  </si>
  <si>
    <t>G-PT103456</t>
  </si>
  <si>
    <t>G-PT103457</t>
  </si>
  <si>
    <t>G-PT103458</t>
  </si>
  <si>
    <t>G-PT103461</t>
  </si>
  <si>
    <t>G-PT103462</t>
  </si>
  <si>
    <t>G-PT103464</t>
  </si>
  <si>
    <t>G-PT103466</t>
  </si>
  <si>
    <t>G-PT103467</t>
  </si>
  <si>
    <t>G-PT103468</t>
  </si>
  <si>
    <t>G-PT103469</t>
  </si>
  <si>
    <t>G-PT103471</t>
  </si>
  <si>
    <t>G-PT103472</t>
  </si>
  <si>
    <t>G-PT103482</t>
  </si>
  <si>
    <t>G-PT103484</t>
  </si>
  <si>
    <t>G-PT103491</t>
  </si>
  <si>
    <t>G-PT103496</t>
  </si>
  <si>
    <t>G-PT103497</t>
  </si>
  <si>
    <t>G-PT103498</t>
  </si>
  <si>
    <t>G-PT103500</t>
  </si>
  <si>
    <t>G-PT103506</t>
  </si>
  <si>
    <t>G-PT103507</t>
  </si>
  <si>
    <t>G-PT103508</t>
  </si>
  <si>
    <t>G-PT103510</t>
  </si>
  <si>
    <t>G-PT103516</t>
  </si>
  <si>
    <t>G-PT103520</t>
  </si>
  <si>
    <t>G-PT103521</t>
  </si>
  <si>
    <t>G-PT103524</t>
  </si>
  <si>
    <t>G-PT103529</t>
  </si>
  <si>
    <t>G-PT103533</t>
  </si>
  <si>
    <t>G-PT103535</t>
  </si>
  <si>
    <t>G-PT103540</t>
  </si>
  <si>
    <t>G-PT103541</t>
  </si>
  <si>
    <t>G-PT103542</t>
  </si>
  <si>
    <t>G-PT103543</t>
  </si>
  <si>
    <t>G-PT103544</t>
  </si>
  <si>
    <t>G-PT103548</t>
  </si>
  <si>
    <t>G-PT103549</t>
  </si>
  <si>
    <t>G-PT103551</t>
  </si>
  <si>
    <t>G-PT103553</t>
  </si>
  <si>
    <t>G-PT103558</t>
  </si>
  <si>
    <t>G-PT103560</t>
  </si>
  <si>
    <t>G-PT103561</t>
  </si>
  <si>
    <t>G-PT103564</t>
  </si>
  <si>
    <t>G-PT103565</t>
  </si>
  <si>
    <t>G-PT103566</t>
  </si>
  <si>
    <t>G-PT103567</t>
  </si>
  <si>
    <t>G-PT103568</t>
  </si>
  <si>
    <t>G-PT103571</t>
  </si>
  <si>
    <t>G-PT103572</t>
  </si>
  <si>
    <t>G-PT103573</t>
  </si>
  <si>
    <t>G-PT103576</t>
  </si>
  <si>
    <t>G-PT103577</t>
  </si>
  <si>
    <t>G-PT103581</t>
  </si>
  <si>
    <t>G-PT103582</t>
  </si>
  <si>
    <t>G-PT103583</t>
  </si>
  <si>
    <t>G-PT103584</t>
  </si>
  <si>
    <t>G-PT103586</t>
  </si>
  <si>
    <t>G-PT103587</t>
  </si>
  <si>
    <t>G-PT103591</t>
  </si>
  <si>
    <t>G-PT103592</t>
  </si>
  <si>
    <t>G-PT103593</t>
  </si>
  <si>
    <t>G-PT103596</t>
  </si>
  <si>
    <t>G-PT103603</t>
  </si>
  <si>
    <t>G-PT103604</t>
  </si>
  <si>
    <t>G-PT103605</t>
  </si>
  <si>
    <t>G-PT103606</t>
  </si>
  <si>
    <t>G-PT103607</t>
  </si>
  <si>
    <t>G-PT103610</t>
  </si>
  <si>
    <t>G-PT103612</t>
  </si>
  <si>
    <t>G-PT103613</t>
  </si>
  <si>
    <t>G-PT103614</t>
  </si>
  <si>
    <t>G-PT103618</t>
  </si>
  <si>
    <t>G-PT103619</t>
  </si>
  <si>
    <t>G-PT103624</t>
  </si>
  <si>
    <t>G-PT103625</t>
  </si>
  <si>
    <t>G-PT103626</t>
  </si>
  <si>
    <t>G-PT103627</t>
  </si>
  <si>
    <t>G-PT103628</t>
  </si>
  <si>
    <t>G-PT103630</t>
  </si>
  <si>
    <t>G-PT103632</t>
  </si>
  <si>
    <t>G-PT103636</t>
  </si>
  <si>
    <t>G-PT103637</t>
  </si>
  <si>
    <t>G-PT103638</t>
  </si>
  <si>
    <t>G-PT103641</t>
  </si>
  <si>
    <t>G-PT103642</t>
  </si>
  <si>
    <t>G-PT103645</t>
  </si>
  <si>
    <t>G-PT103646</t>
  </si>
  <si>
    <t>G-PT103655</t>
  </si>
  <si>
    <t>G-PT103656</t>
  </si>
  <si>
    <t>G-PT103661</t>
  </si>
  <si>
    <t>G-PT103665</t>
  </si>
  <si>
    <t>G-PT103671</t>
  </si>
  <si>
    <t>G-PT103683</t>
  </si>
  <si>
    <t>G-PT103684</t>
  </si>
  <si>
    <t>G-PT103685</t>
  </si>
  <si>
    <t>G-PT103686</t>
  </si>
  <si>
    <t>G-PT103687</t>
  </si>
  <si>
    <t>G-PT103688</t>
  </si>
  <si>
    <t>G-PT103689</t>
  </si>
  <si>
    <t>G-PT103690</t>
  </si>
  <si>
    <t>G-PT103695</t>
  </si>
  <si>
    <t>G-PT103702</t>
  </si>
  <si>
    <t>G-PT103704</t>
  </si>
  <si>
    <t>G-PT103705</t>
  </si>
  <si>
    <t>G-PT103709</t>
  </si>
  <si>
    <t>G-PT103710</t>
  </si>
  <si>
    <t>G-PT103712</t>
  </si>
  <si>
    <t>G-PT103717</t>
  </si>
  <si>
    <t>G-PT103724</t>
  </si>
  <si>
    <t>G-PT103726</t>
  </si>
  <si>
    <t>G-PT103728</t>
  </si>
  <si>
    <t>G-PT103731</t>
  </si>
  <si>
    <t>G-PT103736</t>
  </si>
  <si>
    <t>G-PT103742</t>
  </si>
  <si>
    <t>G-PT103743</t>
  </si>
  <si>
    <t>G-PT103744</t>
  </si>
  <si>
    <t>G-PT103746</t>
  </si>
  <si>
    <t>G-PT103747</t>
  </si>
  <si>
    <t>G-PT103754</t>
  </si>
  <si>
    <t>G-PT103760</t>
  </si>
  <si>
    <t>G-PT103761</t>
  </si>
  <si>
    <t>G-PT103762</t>
  </si>
  <si>
    <t>G-PT103765</t>
  </si>
  <si>
    <t>G-PT103766</t>
  </si>
  <si>
    <t>G-PT103768</t>
  </si>
  <si>
    <t>G-PT103772</t>
  </si>
  <si>
    <t>G-PT103774</t>
  </si>
  <si>
    <t>G-PT103775</t>
  </si>
  <si>
    <t>G-PT103776</t>
  </si>
  <si>
    <t>G-PT103779</t>
  </si>
  <si>
    <t>G-PT103786</t>
  </si>
  <si>
    <t>G-PT103788</t>
  </si>
  <si>
    <t>G-PT103789</t>
  </si>
  <si>
    <t>G-PT103792</t>
  </si>
  <si>
    <t>G-PT103796</t>
  </si>
  <si>
    <t>G-PT103797</t>
  </si>
  <si>
    <t>G-PT103798</t>
  </si>
  <si>
    <t>G-PT103802</t>
  </si>
  <si>
    <t>G-PT103803</t>
  </si>
  <si>
    <t>G-PT103804</t>
  </si>
  <si>
    <t>G-PT103809</t>
  </si>
  <si>
    <t>G-PT103810</t>
  </si>
  <si>
    <t>G-PT103812</t>
  </si>
  <si>
    <t>G-PT103813</t>
  </si>
  <si>
    <t>G-PT103814</t>
  </si>
  <si>
    <t>G-PT103820</t>
  </si>
  <si>
    <t>G-PT103821</t>
  </si>
  <si>
    <t>G-PT103822</t>
  </si>
  <si>
    <t>G-PT103824</t>
  </si>
  <si>
    <t>G-PT103827</t>
  </si>
  <si>
    <t>G-PT103828</t>
  </si>
  <si>
    <t>G-PT103830</t>
  </si>
  <si>
    <t>G-PT103831</t>
  </si>
  <si>
    <t>G-PT103834</t>
  </si>
  <si>
    <t>G-PT103835</t>
  </si>
  <si>
    <t>G-PT103836</t>
  </si>
  <si>
    <t>G-PT103838</t>
  </si>
  <si>
    <t>G-PT103839</t>
  </si>
  <si>
    <t>G-PT103840</t>
  </si>
  <si>
    <t>G-PT103844</t>
  </si>
  <si>
    <t>G-PT103846</t>
  </si>
  <si>
    <t>G-PT103848</t>
  </si>
  <si>
    <t>G-PT103849</t>
  </si>
  <si>
    <t>G-PT103850</t>
  </si>
  <si>
    <t>G-PT103853</t>
  </si>
  <si>
    <t>G-PT103859</t>
  </si>
  <si>
    <t>G-PT103862</t>
  </si>
  <si>
    <t>G-PT103863</t>
  </si>
  <si>
    <t>G-PT103864</t>
  </si>
  <si>
    <t>G-PT103865</t>
  </si>
  <si>
    <t>G-PT103867</t>
  </si>
  <si>
    <t>G-PT103869</t>
  </si>
  <si>
    <t>G-PT103871</t>
  </si>
  <si>
    <t>G-PT103874</t>
  </si>
  <si>
    <t>G-PT103875</t>
  </si>
  <si>
    <t>G-PT103876</t>
  </si>
  <si>
    <t>G-PT103877</t>
  </si>
  <si>
    <t>G-PT103880</t>
  </si>
  <si>
    <t>G-PT103882</t>
  </si>
  <si>
    <t>G-PT103883</t>
  </si>
  <si>
    <t>G-PT103884</t>
  </si>
  <si>
    <t>G-PT103885</t>
  </si>
  <si>
    <t>G-PT103886</t>
  </si>
  <si>
    <t>G-PT103891</t>
  </si>
  <si>
    <t>G-PT103892</t>
  </si>
  <si>
    <t>G-PT103893</t>
  </si>
  <si>
    <t>G-PT103894</t>
  </si>
  <si>
    <t>G-PT103895</t>
  </si>
  <si>
    <t>G-PT103899</t>
  </si>
  <si>
    <t>G-PT103904</t>
  </si>
  <si>
    <t>G-PT103906</t>
  </si>
  <si>
    <t>G-PT103907</t>
  </si>
  <si>
    <t>G-PT103908</t>
  </si>
  <si>
    <t>G-PT103909</t>
  </si>
  <si>
    <t>G-PT103914</t>
  </si>
  <si>
    <t>G-PT103917</t>
  </si>
  <si>
    <t>G-PT103918</t>
  </si>
  <si>
    <t>G-PT103919</t>
  </si>
  <si>
    <t>G-PT103922</t>
  </si>
  <si>
    <t>G-PT103928</t>
  </si>
  <si>
    <t>G-PT103929</t>
  </si>
  <si>
    <t>G-PT103930</t>
  </si>
  <si>
    <t>G-PT103931</t>
  </si>
  <si>
    <t>G-PT103933</t>
  </si>
  <si>
    <t>G-PT103935</t>
  </si>
  <si>
    <t>G-PT103937</t>
  </si>
  <si>
    <t>G-PT103938</t>
  </si>
  <si>
    <t>G-PT103940</t>
  </si>
  <si>
    <t>G-PT103941</t>
  </si>
  <si>
    <t>G-PT103943</t>
  </si>
  <si>
    <t>G-PT103945</t>
  </si>
  <si>
    <t>G-PT103947</t>
  </si>
  <si>
    <t>G-PT103949</t>
  </si>
  <si>
    <t>G-PT103950</t>
  </si>
  <si>
    <t>G-PT103951</t>
  </si>
  <si>
    <t>G-PT103952</t>
  </si>
  <si>
    <t>G-PT103954</t>
  </si>
  <si>
    <t>G-PT103961</t>
  </si>
  <si>
    <t>G-PT103967</t>
  </si>
  <si>
    <t>G-PT103972</t>
  </si>
  <si>
    <t>G-PT103978</t>
  </si>
  <si>
    <t>G-PT103979</t>
  </si>
  <si>
    <t>G-PT103980</t>
  </si>
  <si>
    <t>G-PT103988</t>
  </si>
  <si>
    <t>G-PT103989</t>
  </si>
  <si>
    <t>G-PT103996</t>
  </si>
  <si>
    <t>G-PT103997</t>
  </si>
  <si>
    <t>G-PT103998</t>
  </si>
  <si>
    <t>G-PT104000</t>
  </si>
  <si>
    <t>G-PT104001</t>
  </si>
  <si>
    <t>G-PT104002</t>
  </si>
  <si>
    <t>G-PT104004</t>
  </si>
  <si>
    <t>G-PT104005</t>
  </si>
  <si>
    <t>G-PT104006</t>
  </si>
  <si>
    <t>G-PT104007</t>
  </si>
  <si>
    <t>G-PT104008</t>
  </si>
  <si>
    <t>G-PT104010</t>
  </si>
  <si>
    <t>G-PT104011</t>
  </si>
  <si>
    <t>G-PT104018</t>
  </si>
  <si>
    <t>G-PT104021</t>
  </si>
  <si>
    <t>G-PT104022</t>
  </si>
  <si>
    <t>G-PT104026</t>
  </si>
  <si>
    <t>G-PT104027</t>
  </si>
  <si>
    <t>G-PT104028</t>
  </si>
  <si>
    <t>G-PT104029</t>
  </si>
  <si>
    <t>G-PT104030</t>
  </si>
  <si>
    <t>G-PT104035</t>
  </si>
  <si>
    <t>G-PT104036</t>
  </si>
  <si>
    <t>G-PT104037</t>
  </si>
  <si>
    <t>G-PT104038</t>
  </si>
  <si>
    <t>G-PT104039</t>
  </si>
  <si>
    <t>G-PT104040</t>
  </si>
  <si>
    <t>G-PT104041</t>
  </si>
  <si>
    <t>G-PT104043</t>
  </si>
  <si>
    <t>G-PT104049</t>
  </si>
  <si>
    <t>G-PT104054</t>
  </si>
  <si>
    <t>G-PT104055</t>
  </si>
  <si>
    <t>G-PT104056</t>
  </si>
  <si>
    <t>G-PT104057</t>
  </si>
  <si>
    <t>G-PT104058</t>
  </si>
  <si>
    <t>G-PT104059</t>
  </si>
  <si>
    <t>G-PT104061</t>
  </si>
  <si>
    <t>G-PT104063</t>
  </si>
  <si>
    <t>G-PT104067</t>
  </si>
  <si>
    <t>G-PT104070</t>
  </si>
  <si>
    <t>G-PT104071</t>
  </si>
  <si>
    <t>G-PT104072</t>
  </si>
  <si>
    <t>G-PT104074</t>
  </si>
  <si>
    <t>G-PT104075</t>
  </si>
  <si>
    <t>G-PT104076</t>
  </si>
  <si>
    <t>G-PT104078</t>
  </si>
  <si>
    <t>G-PT104079</t>
  </si>
  <si>
    <t>G-PT104094</t>
  </si>
  <si>
    <t>G-PT104105</t>
  </si>
  <si>
    <t>G-PT104106</t>
  </si>
  <si>
    <t>G-PT104107</t>
  </si>
  <si>
    <t>G-PT104108</t>
  </si>
  <si>
    <t>G-PT104110</t>
  </si>
  <si>
    <t>G-PT104111</t>
  </si>
  <si>
    <t>G-PT104115</t>
  </si>
  <si>
    <t>G-PT104116</t>
  </si>
  <si>
    <t>G-PT104119</t>
  </si>
  <si>
    <t>G-PT104121</t>
  </si>
  <si>
    <t>G-PT104126</t>
  </si>
  <si>
    <t>G-PT104127</t>
  </si>
  <si>
    <t>G-PT104128</t>
  </si>
  <si>
    <t>G-PT104130</t>
  </si>
  <si>
    <t>G-PT104133</t>
  </si>
  <si>
    <t>G-PT104135</t>
  </si>
  <si>
    <t>G-PT104136</t>
  </si>
  <si>
    <t>G-PT104137</t>
  </si>
  <si>
    <t>G-PT104138</t>
  </si>
  <si>
    <t>G-PT104145</t>
  </si>
  <si>
    <t>G-PT104147</t>
  </si>
  <si>
    <t>G-PT104149</t>
  </si>
  <si>
    <t>G-PT104151</t>
  </si>
  <si>
    <t>G-PT104152</t>
  </si>
  <si>
    <t>G-PT104155</t>
  </si>
  <si>
    <t>G-PT104156</t>
  </si>
  <si>
    <t>G-PT104157</t>
  </si>
  <si>
    <t>G-PT104158</t>
  </si>
  <si>
    <t>G-PT104159</t>
  </si>
  <si>
    <t>G-PT104160</t>
  </si>
  <si>
    <t>G-PT104167</t>
  </si>
  <si>
    <t>G-PT104168</t>
  </si>
  <si>
    <t>G-PT104169</t>
  </si>
  <si>
    <t>G-PT104172</t>
  </si>
  <si>
    <t>G-PT104173</t>
  </si>
  <si>
    <t>G-PT104178</t>
  </si>
  <si>
    <t>G-PT104179</t>
  </si>
  <si>
    <t>G-PT104181</t>
  </si>
  <si>
    <t>G-PT104183</t>
  </si>
  <si>
    <t>G-PT104184</t>
  </si>
  <si>
    <t>G-PT104185</t>
  </si>
  <si>
    <t>G-PT104186</t>
  </si>
  <si>
    <t>G-PT104189</t>
  </si>
  <si>
    <t>G-PT104192</t>
  </si>
  <si>
    <t>G-PT104196</t>
  </si>
  <si>
    <t>G-PT104199</t>
  </si>
  <si>
    <t>G-PT104201</t>
  </si>
  <si>
    <t>G-PT104202</t>
  </si>
  <si>
    <t>G-PT104203</t>
  </si>
  <si>
    <t>G-PT104206</t>
  </si>
  <si>
    <t>G-PT104208</t>
  </si>
  <si>
    <t>G-PT104209</t>
  </si>
  <si>
    <t>G-PT104210</t>
  </si>
  <si>
    <t>G-PT104211</t>
  </si>
  <si>
    <t>G-PT104212</t>
  </si>
  <si>
    <t>G-PT104214</t>
  </si>
  <si>
    <t>G-PT104215</t>
  </si>
  <si>
    <t>G-PT104216</t>
  </si>
  <si>
    <t>G-PT104217</t>
  </si>
  <si>
    <t>G-PT104220</t>
  </si>
  <si>
    <t>G-PT104225</t>
  </si>
  <si>
    <t>G-PT104228</t>
  </si>
  <si>
    <t>G-PT104231</t>
  </si>
  <si>
    <t>G-PT104236</t>
  </si>
  <si>
    <t>G-PT104237</t>
  </si>
  <si>
    <t>G-PT104240</t>
  </si>
  <si>
    <t>G-PT104241</t>
  </si>
  <si>
    <t>G-PT104245</t>
  </si>
  <si>
    <t>G-PT104246</t>
  </si>
  <si>
    <t>G-PT104247</t>
  </si>
  <si>
    <t>G-PT104249</t>
  </si>
  <si>
    <t>G-PT104254</t>
  </si>
  <si>
    <t>G-PT104256</t>
  </si>
  <si>
    <t>G-PT104258</t>
  </si>
  <si>
    <t>G-PT104260</t>
  </si>
  <si>
    <t>G-PT104268</t>
  </si>
  <si>
    <t>G-PT104272</t>
  </si>
  <si>
    <t>G-PT104275</t>
  </si>
  <si>
    <t>G-PT104279</t>
  </si>
  <si>
    <t>G-PT104280</t>
  </si>
  <si>
    <t>G-PT104281</t>
  </si>
  <si>
    <t>G-PT104287</t>
  </si>
  <si>
    <t>G-PT104291</t>
  </si>
  <si>
    <t>G-PT104292</t>
  </si>
  <si>
    <t>G-PT104295</t>
  </si>
  <si>
    <t>G-PT104302</t>
  </si>
  <si>
    <t>G-PT104303</t>
  </si>
  <si>
    <t>G-PT104305</t>
  </si>
  <si>
    <t>G-PT104306</t>
  </si>
  <si>
    <t>G-PT104307</t>
  </si>
  <si>
    <t>G-PT104308</t>
  </si>
  <si>
    <t>G-PT104311</t>
  </si>
  <si>
    <t>G-PT104313</t>
  </si>
  <si>
    <t>G-PT104314</t>
  </si>
  <si>
    <t>G-PT104318</t>
  </si>
  <si>
    <t>G-PT104319</t>
  </si>
  <si>
    <t>G-PT104321</t>
  </si>
  <si>
    <t>G-PT104333</t>
  </si>
  <si>
    <t>G-PT104339</t>
  </si>
  <si>
    <t>G-PT104341</t>
  </si>
  <si>
    <t>G-PT104342</t>
  </si>
  <si>
    <t>G-PT104344</t>
  </si>
  <si>
    <t>G-PT104345</t>
  </si>
  <si>
    <t>G-PT104346</t>
  </si>
  <si>
    <t>G-PT104347</t>
  </si>
  <si>
    <t>G-PT104348</t>
  </si>
  <si>
    <t>G-PT104351</t>
  </si>
  <si>
    <t>G-PT104358</t>
  </si>
  <si>
    <t>G-PT104359</t>
  </si>
  <si>
    <t>G-PT104361</t>
  </si>
  <si>
    <t>G-PT104369</t>
  </si>
  <si>
    <t>G-PT104370</t>
  </si>
  <si>
    <t>G-PT104372</t>
  </si>
  <si>
    <t>G-PT104373</t>
  </si>
  <si>
    <t>G-PT104374</t>
  </si>
  <si>
    <t>G-PT104375</t>
  </si>
  <si>
    <t>G-PT104378</t>
  </si>
  <si>
    <t>G-PT104379</t>
  </si>
  <si>
    <t>G-PT104382</t>
  </si>
  <si>
    <t>G-PT104384</t>
  </si>
  <si>
    <t>G-PT104386</t>
  </si>
  <si>
    <t>G-PT104387</t>
  </si>
  <si>
    <t>G-PT104389</t>
  </si>
  <si>
    <t>G-PT104390</t>
  </si>
  <si>
    <t>G-PT104392</t>
  </si>
  <si>
    <t>G-PT104396</t>
  </si>
  <si>
    <t>G-PT104397</t>
  </si>
  <si>
    <t>G-PT104399</t>
  </si>
  <si>
    <t>G-PT104400</t>
  </si>
  <si>
    <t>G-PT104405</t>
  </si>
  <si>
    <t>G-PT104406</t>
  </si>
  <si>
    <t>G-PT104411</t>
  </si>
  <si>
    <t>G-PT104412</t>
  </si>
  <si>
    <t>G-PT104413</t>
  </si>
  <si>
    <t>G-PT104414</t>
  </si>
  <si>
    <t>G-PT104415</t>
  </si>
  <si>
    <t>G-PT104417</t>
  </si>
  <si>
    <t>G-PT104419</t>
  </si>
  <si>
    <t>G-PT104421</t>
  </si>
  <si>
    <t>G-PT104422</t>
  </si>
  <si>
    <t>G-PT104424</t>
  </si>
  <si>
    <t>G-PT104425</t>
  </si>
  <si>
    <t>G-PT104426</t>
  </si>
  <si>
    <t>G-PT104430</t>
  </si>
  <si>
    <t>G-PT104431</t>
  </si>
  <si>
    <t>G-PT104433</t>
  </si>
  <si>
    <t>G-PT104442</t>
  </si>
  <si>
    <t>G-PT104444</t>
  </si>
  <si>
    <t>G-PT104446</t>
  </si>
  <si>
    <t>G-PT104447</t>
  </si>
  <si>
    <t>G-PT104450</t>
  </si>
  <si>
    <t>G-PT104452</t>
  </si>
  <si>
    <t>G-PT104453</t>
  </si>
  <si>
    <t>G-PT104454</t>
  </si>
  <si>
    <t>G-PT104459</t>
  </si>
  <si>
    <t>G-PT104460</t>
  </si>
  <si>
    <t>G-PT104462</t>
  </si>
  <si>
    <t>G-PT104463</t>
  </si>
  <si>
    <t>G-PT104464</t>
  </si>
  <si>
    <t>G-PT104465</t>
  </si>
  <si>
    <t>G-PT104467</t>
  </si>
  <si>
    <t>G-PT104468</t>
  </si>
  <si>
    <t>G-PT104470</t>
  </si>
  <si>
    <t>G-PT104472</t>
  </si>
  <si>
    <t>G-PT104473</t>
  </si>
  <si>
    <t>G-PT104476</t>
  </si>
  <si>
    <t>G-PT104478</t>
  </si>
  <si>
    <t>G-PT104479</t>
  </si>
  <si>
    <t>G-PT104480</t>
  </si>
  <si>
    <t>G-PT104481</t>
  </si>
  <si>
    <t>G-PT104486</t>
  </si>
  <si>
    <t>G-PT104487</t>
  </si>
  <si>
    <t>G-PT104488</t>
  </si>
  <si>
    <t>G-PT104489</t>
  </si>
  <si>
    <t>G-PT104490</t>
  </si>
  <si>
    <t>G-PT104491</t>
  </si>
  <si>
    <t>G-PT104492</t>
  </si>
  <si>
    <t>G-PT104493</t>
  </si>
  <si>
    <t>G-PT104495</t>
  </si>
  <si>
    <t>G-PT104497</t>
  </si>
  <si>
    <t>G-PT104498</t>
  </si>
  <si>
    <t>G-PT104499</t>
  </si>
  <si>
    <t>G-PT104500</t>
  </si>
  <si>
    <t>G-PT104501</t>
  </si>
  <si>
    <t>G-PT104502</t>
  </si>
  <si>
    <t>G-PT104503</t>
  </si>
  <si>
    <t>G-PT104504</t>
  </si>
  <si>
    <t>G-PT104505</t>
  </si>
  <si>
    <t>G-PT104506</t>
  </si>
  <si>
    <t>G-PT104508</t>
  </si>
  <si>
    <t>G-PT104510</t>
  </si>
  <si>
    <t>G-PT104511</t>
  </si>
  <si>
    <t>G-PT104512</t>
  </si>
  <si>
    <t>G-PT104513</t>
  </si>
  <si>
    <t>G-PT104514</t>
  </si>
  <si>
    <t>G-PT104515</t>
  </si>
  <si>
    <t>G-PT104516</t>
  </si>
  <si>
    <t>G-PT104517</t>
  </si>
  <si>
    <t>G-PT104518</t>
  </si>
  <si>
    <t>G-PT104520</t>
  </si>
  <si>
    <t>G-PT104523</t>
  </si>
  <si>
    <t>G-PT104524</t>
  </si>
  <si>
    <t>G-PT104525</t>
  </si>
  <si>
    <t>G-PT104530</t>
  </si>
  <si>
    <t>G-PT104531</t>
  </si>
  <si>
    <t>G-PT104534</t>
  </si>
  <si>
    <t>G-PT104535</t>
  </si>
  <si>
    <t>G-PT104536</t>
  </si>
  <si>
    <t>G-PT104538</t>
  </si>
  <si>
    <t>G-PT104539</t>
  </si>
  <si>
    <t>G-PT104540</t>
  </si>
  <si>
    <t>G-PT104542</t>
  </si>
  <si>
    <t>G-PT104548</t>
  </si>
  <si>
    <t>G-PT104549</t>
  </si>
  <si>
    <t>G-PT104550</t>
  </si>
  <si>
    <t>G-PT104552</t>
  </si>
  <si>
    <t>G-PT104553</t>
  </si>
  <si>
    <t>G-PT104554</t>
  </si>
  <si>
    <t>G-PT104556</t>
  </si>
  <si>
    <t>G-PT104557</t>
  </si>
  <si>
    <t>G-PT104562</t>
  </si>
  <si>
    <t>G-PT104563</t>
  </si>
  <si>
    <t>G-PT104566</t>
  </si>
  <si>
    <t>G-PT104567</t>
  </si>
  <si>
    <t>G-PT104568</t>
  </si>
  <si>
    <t>G-PT104575</t>
  </si>
  <si>
    <t>G-PT104576</t>
  </si>
  <si>
    <t>G-PT104577</t>
  </si>
  <si>
    <t>G-PT104579</t>
  </si>
  <si>
    <t>G-PT104580</t>
  </si>
  <si>
    <t>G-PT104582</t>
  </si>
  <si>
    <t>G-PT104583</t>
  </si>
  <si>
    <t>G-PT104584</t>
  </si>
  <si>
    <t>G-PT104585</t>
  </si>
  <si>
    <t>G-PT104586</t>
  </si>
  <si>
    <t>G-PT104587</t>
  </si>
  <si>
    <t>G-PT104588</t>
  </si>
  <si>
    <t>G-PT104589</t>
  </si>
  <si>
    <t>G-PT104590</t>
  </si>
  <si>
    <t>G-PT104592</t>
  </si>
  <si>
    <t>G-PT104593</t>
  </si>
  <si>
    <t>G-PT104594</t>
  </si>
  <si>
    <t>G-PT104597</t>
  </si>
  <si>
    <t>G-PT104598</t>
  </si>
  <si>
    <t>G-PT104600</t>
  </si>
  <si>
    <t>G-PT104601</t>
  </si>
  <si>
    <t>G-PT104603</t>
  </si>
  <si>
    <t>G-PT104604</t>
  </si>
  <si>
    <t>G-PT104605</t>
  </si>
  <si>
    <t>G-PT104606</t>
  </si>
  <si>
    <t>G-PT104609</t>
  </si>
  <si>
    <t>G-PT104610</t>
  </si>
  <si>
    <t>G-PT104612</t>
  </si>
  <si>
    <t>G-PT104613</t>
  </si>
  <si>
    <t>G-PT104616</t>
  </si>
  <si>
    <t>G-PT104617</t>
  </si>
  <si>
    <t>G-PT104620</t>
  </si>
  <si>
    <t>G-PT104622</t>
  </si>
  <si>
    <t>G-PT104623</t>
  </si>
  <si>
    <t>G-PT104624</t>
  </si>
  <si>
    <t>G-PT104625</t>
  </si>
  <si>
    <t>G-PT104627</t>
  </si>
  <si>
    <t>G-PT104629</t>
  </si>
  <si>
    <t>G-PT104631</t>
  </si>
  <si>
    <t>G-PT104632</t>
  </si>
  <si>
    <t>G-PT104633</t>
  </si>
  <si>
    <t>G-PT104635</t>
  </si>
  <si>
    <t>G-PT104636</t>
  </si>
  <si>
    <t>G-PT104638</t>
  </si>
  <si>
    <t>G-PT104639</t>
  </si>
  <si>
    <t>G-PT104640</t>
  </si>
  <si>
    <t>G-PT104641</t>
  </si>
  <si>
    <t>G-PT104642</t>
  </si>
  <si>
    <t>G-PT104644</t>
  </si>
  <si>
    <t>G-PT104645</t>
  </si>
  <si>
    <t>G-PT104647</t>
  </si>
  <si>
    <t>G-PT104652</t>
  </si>
  <si>
    <t>G-PT104653</t>
  </si>
  <si>
    <t>G-PT104656</t>
  </si>
  <si>
    <t>G-PT104658</t>
  </si>
  <si>
    <t>G-PT104659</t>
  </si>
  <si>
    <t>G-PT104660</t>
  </si>
  <si>
    <t>G-PT104661</t>
  </si>
  <si>
    <t>G-PT104665</t>
  </si>
  <si>
    <t>G-PT104666</t>
  </si>
  <si>
    <t>G-PT104674</t>
  </si>
  <si>
    <t>G-PT104675</t>
  </si>
  <si>
    <t>G-PT104677</t>
  </si>
  <si>
    <t>G-PT104678</t>
  </si>
  <si>
    <t>G-PT104679</t>
  </si>
  <si>
    <t>G-PT104680</t>
  </si>
  <si>
    <t>G-PT104683</t>
  </si>
  <si>
    <t>G-PT104689</t>
  </si>
  <si>
    <t>G-PT104690</t>
  </si>
  <si>
    <t>G-PT104691</t>
  </si>
  <si>
    <t>G-PT104694</t>
  </si>
  <si>
    <t>G-PT104697</t>
  </si>
  <si>
    <t>G-PT104698</t>
  </si>
  <si>
    <t>G-PT104699</t>
  </si>
  <si>
    <t>G-PT104700</t>
  </si>
  <si>
    <t>G-PT104705</t>
  </si>
  <si>
    <t>G-PT104706</t>
  </si>
  <si>
    <t>G-PT104707</t>
  </si>
  <si>
    <t>G-PT104713</t>
  </si>
  <si>
    <t>G-PT104715</t>
  </si>
  <si>
    <t>G-PT104716</t>
  </si>
  <si>
    <t>G-PT104717</t>
  </si>
  <si>
    <t>G-PT104721</t>
  </si>
  <si>
    <t>G-PT104723</t>
  </si>
  <si>
    <t>G-PT104725</t>
  </si>
  <si>
    <t>G-PT104727</t>
  </si>
  <si>
    <t>G-PT104729</t>
  </si>
  <si>
    <t>G-PT104731</t>
  </si>
  <si>
    <t>G-PT104733</t>
  </si>
  <si>
    <t>G-PT104734</t>
  </si>
  <si>
    <t>G-PT104735</t>
  </si>
  <si>
    <t>G-PT104739</t>
  </si>
  <si>
    <t>G-PT104740</t>
  </si>
  <si>
    <t>G-PT104747</t>
  </si>
  <si>
    <t>G-PT104749</t>
  </si>
  <si>
    <t>G-PT104750</t>
  </si>
  <si>
    <t>G-PT104751</t>
  </si>
  <si>
    <t>G-PT104752</t>
  </si>
  <si>
    <t>G-PT104753</t>
  </si>
  <si>
    <t>G-PT104755</t>
  </si>
  <si>
    <t>G-PT104756</t>
  </si>
  <si>
    <t>G-PT104758</t>
  </si>
  <si>
    <t>G-PT104764</t>
  </si>
  <si>
    <t>G-PT104765</t>
  </si>
  <si>
    <t>G-PT104766</t>
  </si>
  <si>
    <t>G-PT104767</t>
  </si>
  <si>
    <t>G-PT104768</t>
  </si>
  <si>
    <t>G-PT104772</t>
  </si>
  <si>
    <t>G-PT104776</t>
  </si>
  <si>
    <t>G-PT104777</t>
  </si>
  <si>
    <t>G-PT104778</t>
  </si>
  <si>
    <t>G-PT104779</t>
  </si>
  <si>
    <t>G-PT104781</t>
  </si>
  <si>
    <t>G-PT104782</t>
  </si>
  <si>
    <t>G-PT104783</t>
  </si>
  <si>
    <t>G-PT104784</t>
  </si>
  <si>
    <t>G-PT104785</t>
  </si>
  <si>
    <t>G-PT104786</t>
  </si>
  <si>
    <t>G-PT104789</t>
  </si>
  <si>
    <t>G-PT104790</t>
  </si>
  <si>
    <t>G-PT104792</t>
  </si>
  <si>
    <t>G-PT104793</t>
  </si>
  <si>
    <t>G-PT104798</t>
  </si>
  <si>
    <t>G-PT104799</t>
  </si>
  <si>
    <t>G-PT104800</t>
  </si>
  <si>
    <t>G-PT104802</t>
  </si>
  <si>
    <t>G-PT104804</t>
  </si>
  <si>
    <t>G-PT104809</t>
  </si>
  <si>
    <t>G-PT104810</t>
  </si>
  <si>
    <t>G-PT104811</t>
  </si>
  <si>
    <t>G-PT104813</t>
  </si>
  <si>
    <t>G-PT104819</t>
  </si>
  <si>
    <t>G-PT104824</t>
  </si>
  <si>
    <t>G-PT104826</t>
  </si>
  <si>
    <t>G-PT104827</t>
  </si>
  <si>
    <t>G-PT104828</t>
  </si>
  <si>
    <t>G-PT104830</t>
  </si>
  <si>
    <t>G-PT104832</t>
  </si>
  <si>
    <t>G-PT104834</t>
  </si>
  <si>
    <t>G-PT104839</t>
  </si>
  <si>
    <t>G-PT104840</t>
  </si>
  <si>
    <t>G-PT104849</t>
  </si>
  <si>
    <t>G-PT104855</t>
  </si>
  <si>
    <t>G-PT104856</t>
  </si>
  <si>
    <t>G-PT104858</t>
  </si>
  <si>
    <t>G-PT104859</t>
  </si>
  <si>
    <t>G-PT104864</t>
  </si>
  <si>
    <t>G-PT104865</t>
  </si>
  <si>
    <t>G-PT104867</t>
  </si>
  <si>
    <t>G-PT104873</t>
  </si>
  <si>
    <t>G-PT104875</t>
  </si>
  <si>
    <t>G-PT104876</t>
  </si>
  <si>
    <t>G-PT104881</t>
  </si>
  <si>
    <t>G-PT104883</t>
  </si>
  <si>
    <t>G-PT104885</t>
  </si>
  <si>
    <t>G-PT104886</t>
  </si>
  <si>
    <t>G-PT104887</t>
  </si>
  <si>
    <t>G-PT104889</t>
  </si>
  <si>
    <t>G-PT104890</t>
  </si>
  <si>
    <t>G-PT104894</t>
  </si>
  <si>
    <t>G-PT104895</t>
  </si>
  <si>
    <t>G-PT104902</t>
  </si>
  <si>
    <t>G-PT104904</t>
  </si>
  <si>
    <t>G-PT104908</t>
  </si>
  <si>
    <t>G-PT104910</t>
  </si>
  <si>
    <t>G-PT104911</t>
  </si>
  <si>
    <t>G-PT104913</t>
  </si>
  <si>
    <t>G-PT104915</t>
  </si>
  <si>
    <t>G-PT104919</t>
  </si>
  <si>
    <t>G-PT104920</t>
  </si>
  <si>
    <t>G-PT104921</t>
  </si>
  <si>
    <t>G-PT104922</t>
  </si>
  <si>
    <t>G-PT104926</t>
  </si>
  <si>
    <t>G-PT104933</t>
  </si>
  <si>
    <t>G-PT104934</t>
  </si>
  <si>
    <t>G-PT104942</t>
  </si>
  <si>
    <t>G-PT104945</t>
  </si>
  <si>
    <t>G-PT104946</t>
  </si>
  <si>
    <t>G-PT104947</t>
  </si>
  <si>
    <t>G-PT104952</t>
  </si>
  <si>
    <t>G-PT104959</t>
  </si>
  <si>
    <t>G-PT104960</t>
  </si>
  <si>
    <t>G-PT104962</t>
  </si>
  <si>
    <t>G-PT104963</t>
  </si>
  <si>
    <t>G-PT104966</t>
  </si>
  <si>
    <t>G-PT104971</t>
  </si>
  <si>
    <t>G-PT104975</t>
  </si>
  <si>
    <t>G-PT104977</t>
  </si>
  <si>
    <t>G-PT104984</t>
  </si>
  <si>
    <t>G-PT104987</t>
  </si>
  <si>
    <t>G-PT104994</t>
  </si>
  <si>
    <t>G-PT104996</t>
  </si>
  <si>
    <t>G-PT104997</t>
  </si>
  <si>
    <t>G-PT104998</t>
  </si>
  <si>
    <t>G-PT105003</t>
  </si>
  <si>
    <t>G-PT105005</t>
  </si>
  <si>
    <t>G-PT105006</t>
  </si>
  <si>
    <t>G-PT105007</t>
  </si>
  <si>
    <t>G-PT105010</t>
  </si>
  <si>
    <t>G-PT105011</t>
  </si>
  <si>
    <t>G-PT105012</t>
  </si>
  <si>
    <t>G-PT105013</t>
  </si>
  <si>
    <t>G-PT105014</t>
  </si>
  <si>
    <t>G-PT105015</t>
  </si>
  <si>
    <t>G-PT105020</t>
  </si>
  <si>
    <t>G-PT105021</t>
  </si>
  <si>
    <t>G-PT105022</t>
  </si>
  <si>
    <t>G-PT105025</t>
  </si>
  <si>
    <t>G-PT105032</t>
  </si>
  <si>
    <t>G-PT105035</t>
  </si>
  <si>
    <t>G-PT105045</t>
  </si>
  <si>
    <t>G-PT105046</t>
  </si>
  <si>
    <t>G-PT105063</t>
  </si>
  <si>
    <t>G-PT105066</t>
  </si>
  <si>
    <t>G-PT105067</t>
  </si>
  <si>
    <t>G-PT105074</t>
  </si>
  <si>
    <t>G-PT105076</t>
  </si>
  <si>
    <t>G-PT105077</t>
  </si>
  <si>
    <t>G-PT105078</t>
  </si>
  <si>
    <t>G-PT105080</t>
  </si>
  <si>
    <t>G-PT105081</t>
  </si>
  <si>
    <t>G-PT105084</t>
  </si>
  <si>
    <t>G-PT105085</t>
  </si>
  <si>
    <t>G-PT105087</t>
  </si>
  <si>
    <t>G-PT105088</t>
  </si>
  <si>
    <t>G-PT105092</t>
  </si>
  <si>
    <t>G-PT105093</t>
  </si>
  <si>
    <t>G-PT105094</t>
  </si>
  <si>
    <t>G-PT105099</t>
  </si>
  <si>
    <t>G-PT105101</t>
  </si>
  <si>
    <t>G-PT105108</t>
  </si>
  <si>
    <t>G-PT105113</t>
  </si>
  <si>
    <t>G-PT105114</t>
  </si>
  <si>
    <t>G-PT105118</t>
  </si>
  <si>
    <t>G-PT105122</t>
  </si>
  <si>
    <t>G-PT105123</t>
  </si>
  <si>
    <t>G-PT105132</t>
  </si>
  <si>
    <t>G-PT105137</t>
  </si>
  <si>
    <t>G-PT105141</t>
  </si>
  <si>
    <t>G-PT105142</t>
  </si>
  <si>
    <t>G-PT105145</t>
  </si>
  <si>
    <t>G-PT105146</t>
  </si>
  <si>
    <t>G-PT105155</t>
  </si>
  <si>
    <t>G-PT105160</t>
  </si>
  <si>
    <t>G-PT105163</t>
  </si>
  <si>
    <t>G-PT105164</t>
  </si>
  <si>
    <t>G-PT105171</t>
  </si>
  <si>
    <t>G-PT105183</t>
  </si>
  <si>
    <t>G-PT105184</t>
  </si>
  <si>
    <t>G-PT105185</t>
  </si>
  <si>
    <t>G-PT105187</t>
  </si>
  <si>
    <t>G-PT105190</t>
  </si>
  <si>
    <t>G-PT105193</t>
  </si>
  <si>
    <t>G-PT105194</t>
  </si>
  <si>
    <t>G-PT105196</t>
  </si>
  <si>
    <t>G-PT105204</t>
  </si>
  <si>
    <t>G-PT105206</t>
  </si>
  <si>
    <t>G-PT105207</t>
  </si>
  <si>
    <t>G-PT105211</t>
  </si>
  <si>
    <t>G-PT105212</t>
  </si>
  <si>
    <t>G-PT105215</t>
  </si>
  <si>
    <t>G-PT105216</t>
  </si>
  <si>
    <t>G-PT105223</t>
  </si>
  <si>
    <t>G-PT105224</t>
  </si>
  <si>
    <t>G-PT105226</t>
  </si>
  <si>
    <t>G-PT105230</t>
  </si>
  <si>
    <t>G-PT105231</t>
  </si>
  <si>
    <t>G-PT105233</t>
  </si>
  <si>
    <t>G-PT105234</t>
  </si>
  <si>
    <t>G-PT105235</t>
  </si>
  <si>
    <t>G-PT105236</t>
  </si>
  <si>
    <t>G-PT105237</t>
  </si>
  <si>
    <t>G-PT105238</t>
  </si>
  <si>
    <t>G-PT105244</t>
  </si>
  <si>
    <t>G-PT105245</t>
  </si>
  <si>
    <t>G-PT105246</t>
  </si>
  <si>
    <t>G-PT105250</t>
  </si>
  <si>
    <t>G-PT105254</t>
  </si>
  <si>
    <t>G-PT105258</t>
  </si>
  <si>
    <t>G-PT105259</t>
  </si>
  <si>
    <t>G-PT105260</t>
  </si>
  <si>
    <t>G-PT105261</t>
  </si>
  <si>
    <t>G-PT105262</t>
  </si>
  <si>
    <t>G-PT105264</t>
  </si>
  <si>
    <t>G-PT105265</t>
  </si>
  <si>
    <t>G-PT105275</t>
  </si>
  <si>
    <t>G-PT105279</t>
  </si>
  <si>
    <t>G-PT105280</t>
  </si>
  <si>
    <t>G-PT105284</t>
  </si>
  <si>
    <t>G-PT105286</t>
  </si>
  <si>
    <t>G-PT105292</t>
  </si>
  <si>
    <t>G-PT105293</t>
  </si>
  <si>
    <t>G-PT105297</t>
  </si>
  <si>
    <t>G-PT105300</t>
  </si>
  <si>
    <t>G-PT105301</t>
  </si>
  <si>
    <t>G-PT105306</t>
  </si>
  <si>
    <t>G-PT105307</t>
  </si>
  <si>
    <t>G-PT105314</t>
  </si>
  <si>
    <t>G-PT105315</t>
  </si>
  <si>
    <t>G-PT105316</t>
  </si>
  <si>
    <t>G-PT105318</t>
  </si>
  <si>
    <t>G-PT105320</t>
  </si>
  <si>
    <t>G-PT105321</t>
  </si>
  <si>
    <t>G-PT105326</t>
  </si>
  <si>
    <t>G-PT105327</t>
  </si>
  <si>
    <t>G-PT105329</t>
  </si>
  <si>
    <t>G-PT105331</t>
  </si>
  <si>
    <t>G-PT105333</t>
  </si>
  <si>
    <t>G-PT105334</t>
  </si>
  <si>
    <t>G-PT105335</t>
  </si>
  <si>
    <t>G-PT105336</t>
  </si>
  <si>
    <t>G-PT105340</t>
  </si>
  <si>
    <t>G-PT105341</t>
  </si>
  <si>
    <t>G-PT105342</t>
  </si>
  <si>
    <t>G-PT105345</t>
  </si>
  <si>
    <t>G-PT105346</t>
  </si>
  <si>
    <t>G-PT105347</t>
  </si>
  <si>
    <t>G-PT105350</t>
  </si>
  <si>
    <t>G-PT105354</t>
  </si>
  <si>
    <t>G-PT105356</t>
  </si>
  <si>
    <t>G-PT105358</t>
  </si>
  <si>
    <t>G-PT105366</t>
  </si>
  <si>
    <t>G-PT105367</t>
  </si>
  <si>
    <t>G-PT105371</t>
  </si>
  <si>
    <t>G-PT105373</t>
  </si>
  <si>
    <t>G-PT105374</t>
  </si>
  <si>
    <t>G-PT105375</t>
  </si>
  <si>
    <t>G-PT105377</t>
  </si>
  <si>
    <t>G-PT105380</t>
  </si>
  <si>
    <t>G-PT105381</t>
  </si>
  <si>
    <t>G-PT105386</t>
  </si>
  <si>
    <t>G-PT105388</t>
  </si>
  <si>
    <t>G-PT105391</t>
  </si>
  <si>
    <t>G-PT105392</t>
  </si>
  <si>
    <t>G-PT105393</t>
  </si>
  <si>
    <t>G-PT105394</t>
  </si>
  <si>
    <t>G-PT105395</t>
  </si>
  <si>
    <t>G-PT105396</t>
  </si>
  <si>
    <t>G-PT105399</t>
  </si>
  <si>
    <t>G-PT105400</t>
  </si>
  <si>
    <t>G-PT105401</t>
  </si>
  <si>
    <t>G-PT105402</t>
  </si>
  <si>
    <t>G-PT105406</t>
  </si>
  <si>
    <t>G-PT105411</t>
  </si>
  <si>
    <t>G-PT105412</t>
  </si>
  <si>
    <t>G-PT105414</t>
  </si>
  <si>
    <t>G-PT105421</t>
  </si>
  <si>
    <t>G-PT105424</t>
  </si>
  <si>
    <t>G-PT105425</t>
  </si>
  <si>
    <t>G-PT105427</t>
  </si>
  <si>
    <t>G-PT105432</t>
  </si>
  <si>
    <t>G-PT105433</t>
  </si>
  <si>
    <t>G-PT105434</t>
  </si>
  <si>
    <t>G-PT105435</t>
  </si>
  <si>
    <t>G-PT105437</t>
  </si>
  <si>
    <t>G-PT105444</t>
  </si>
  <si>
    <t>G-PT105445</t>
  </si>
  <si>
    <t>G-PT105448</t>
  </si>
  <si>
    <t>G-PT105451</t>
  </si>
  <si>
    <t>G-PT105453</t>
  </si>
  <si>
    <t>G-PT105457</t>
  </si>
  <si>
    <t>G-PT105462</t>
  </si>
  <si>
    <t>G-PT105467</t>
  </si>
  <si>
    <t>G-PT105471</t>
  </si>
  <si>
    <t>G-PT105473</t>
  </si>
  <si>
    <t>G-PT105474</t>
  </si>
  <si>
    <t>G-PT105475</t>
  </si>
  <si>
    <t>G-PT105478</t>
  </si>
  <si>
    <t>G-PT105479</t>
  </si>
  <si>
    <t>G-PT105483</t>
  </si>
  <si>
    <t>G-PT105485</t>
  </si>
  <si>
    <t>G-PT105486</t>
  </si>
  <si>
    <t>G-PT105488</t>
  </si>
  <si>
    <t>G-PT105489</t>
  </si>
  <si>
    <t>G-PT105497</t>
  </si>
  <si>
    <t>G-PT105500</t>
  </si>
  <si>
    <t>G-PT105503</t>
  </si>
  <si>
    <t>G-PT105505</t>
  </si>
  <si>
    <t>G-PT105513</t>
  </si>
  <si>
    <t>G-PT105514</t>
  </si>
  <si>
    <t>G-PT105517</t>
  </si>
  <si>
    <t>G-PT105518</t>
  </si>
  <si>
    <t>G-PT105520</t>
  </si>
  <si>
    <t>G-PT105524</t>
  </si>
  <si>
    <t>G-PT105526</t>
  </si>
  <si>
    <t>G-PT105527</t>
  </si>
  <si>
    <t>G-PT105528</t>
  </si>
  <si>
    <t>G-PT105529</t>
  </si>
  <si>
    <t>G-PT105532</t>
  </si>
  <si>
    <t>G-PT105533</t>
  </si>
  <si>
    <t>G-PT105534</t>
  </si>
  <si>
    <t>G-PT105535</t>
  </si>
  <si>
    <t>G-PT105536</t>
  </si>
  <si>
    <t>G-PT105537</t>
  </si>
  <si>
    <t>G-PT105541</t>
  </si>
  <si>
    <t>G-PT105542</t>
  </si>
  <si>
    <t>G-PT105544</t>
  </si>
  <si>
    <t>G-PT105549</t>
  </si>
  <si>
    <t>G-PT105551</t>
  </si>
  <si>
    <t>G-PT105552</t>
  </si>
  <si>
    <t>G-PT105553</t>
  </si>
  <si>
    <t>G-PT105556</t>
  </si>
  <si>
    <t>G-PT105557</t>
  </si>
  <si>
    <t>G-PT105559</t>
  </si>
  <si>
    <t>G-PT105563</t>
  </si>
  <si>
    <t>G-PT105567</t>
  </si>
  <si>
    <t>G-PT105569</t>
  </si>
  <si>
    <t>G-PT105571</t>
  </si>
  <si>
    <t>G-PT105573</t>
  </si>
  <si>
    <t>G-PT105575</t>
  </si>
  <si>
    <t>G-PT105580</t>
  </si>
  <si>
    <t>G-PT105581</t>
  </si>
  <si>
    <t>G-PT105583</t>
  </si>
  <si>
    <t>G-PT105587</t>
  </si>
  <si>
    <t>G-PT105588</t>
  </si>
  <si>
    <t>G-PT105589</t>
  </si>
  <si>
    <t>G-PT105590</t>
  </si>
  <si>
    <t>G-PT105591</t>
  </si>
  <si>
    <t>G-PT105593</t>
  </si>
  <si>
    <t>G-PT105595</t>
  </si>
  <si>
    <t>G-PT105602</t>
  </si>
  <si>
    <t>G-PT105605</t>
  </si>
  <si>
    <t>G-PT105606</t>
  </si>
  <si>
    <t>G-PT105608</t>
  </si>
  <si>
    <t>G-PT105609</t>
  </si>
  <si>
    <t>G-PT105610</t>
  </si>
  <si>
    <t>G-PT105613</t>
  </si>
  <si>
    <t>G-PT105615</t>
  </si>
  <si>
    <t>G-PT105616</t>
  </si>
  <si>
    <t>G-PT105624</t>
  </si>
  <si>
    <t>G-PT105626</t>
  </si>
  <si>
    <t>G-PT105632</t>
  </si>
  <si>
    <t>G-PT105640</t>
  </si>
  <si>
    <t>G-PT105641</t>
  </si>
  <si>
    <t>G-PT105643</t>
  </si>
  <si>
    <t>G-PT105649</t>
  </si>
  <si>
    <t>G-PT105650</t>
  </si>
  <si>
    <t>G-PT105653</t>
  </si>
  <si>
    <t>G-PT105657</t>
  </si>
  <si>
    <t>G-PT105662</t>
  </si>
  <si>
    <t>G-PT105663</t>
  </si>
  <si>
    <t>G-PT105667</t>
  </si>
  <si>
    <t>G-PT105673</t>
  </si>
  <si>
    <t>G-PT105675</t>
  </si>
  <si>
    <t>G-PT105679</t>
  </si>
  <si>
    <t>G-PT105680</t>
  </si>
  <si>
    <t>G-PT105681</t>
  </si>
  <si>
    <t>G-PT105682</t>
  </si>
  <si>
    <t>G-PT105684</t>
  </si>
  <si>
    <t>G-PT105690</t>
  </si>
  <si>
    <t>G-PT105691</t>
  </si>
  <si>
    <t>G-PT105693</t>
  </si>
  <si>
    <t>G-PT105700</t>
  </si>
  <si>
    <t>G-PT105706</t>
  </si>
  <si>
    <t>G-PT105710</t>
  </si>
  <si>
    <t>G-PT105711</t>
  </si>
  <si>
    <t>G-PT105720</t>
  </si>
  <si>
    <t>G-PT105722</t>
  </si>
  <si>
    <t>G-PT105723</t>
  </si>
  <si>
    <t>G-PT105724</t>
  </si>
  <si>
    <t>G-PT105726</t>
  </si>
  <si>
    <t>G-PT105727</t>
  </si>
  <si>
    <t>G-PT105729</t>
  </si>
  <si>
    <t>G-PT105730</t>
  </si>
  <si>
    <t>G-PT105733</t>
  </si>
  <si>
    <t>G-PT105737</t>
  </si>
  <si>
    <t>G-PT105738</t>
  </si>
  <si>
    <t>G-PT105741</t>
  </si>
  <si>
    <t>G-PT105743</t>
  </si>
  <si>
    <t>G-PT105746</t>
  </si>
  <si>
    <t>G-PT105750</t>
  </si>
  <si>
    <t>G-PT105752</t>
  </si>
  <si>
    <t>G-PT105760</t>
  </si>
  <si>
    <t>G-PT105762</t>
  </si>
  <si>
    <t>G-PT105764</t>
  </si>
  <si>
    <t>G-PT105766</t>
  </si>
  <si>
    <t>G-PT105767</t>
  </si>
  <si>
    <t>G-PT105769</t>
  </si>
  <si>
    <t>G-PT105773</t>
  </si>
  <si>
    <t>G-PT105774</t>
  </si>
  <si>
    <t>G-PT105778</t>
  </si>
  <si>
    <t>G-PT105780</t>
  </si>
  <si>
    <t>G-PT105783</t>
  </si>
  <si>
    <t>G-PT105786</t>
  </si>
  <si>
    <t>G-PT105787</t>
  </si>
  <si>
    <t>G-PT105788</t>
  </si>
  <si>
    <t>G-PT105790</t>
  </si>
  <si>
    <t>G-PT105797</t>
  </si>
  <si>
    <t>G-PT105799</t>
  </si>
  <si>
    <t>G-PT105802</t>
  </si>
  <si>
    <t>G-PT105804</t>
  </si>
  <si>
    <t>G-PT105806</t>
  </si>
  <si>
    <t>G-PT105809</t>
  </si>
  <si>
    <t>G-PT105810</t>
  </si>
  <si>
    <t>G-PT105811</t>
  </si>
  <si>
    <t>G-PT105812</t>
  </si>
  <si>
    <t>G-PT105814</t>
  </si>
  <si>
    <t>G-PT105816</t>
  </si>
  <si>
    <t>G-PT105818</t>
  </si>
  <si>
    <t>G-PT105822</t>
  </si>
  <si>
    <t>G-PT105826</t>
  </si>
  <si>
    <t>G-PT105828</t>
  </si>
  <si>
    <t>G-PT105829</t>
  </si>
  <si>
    <t>G-PT105830</t>
  </si>
  <si>
    <t>G-PT105835</t>
  </si>
  <si>
    <t>G-PT105837</t>
  </si>
  <si>
    <t>G-PT105856</t>
  </si>
  <si>
    <t>G-PT105857</t>
  </si>
  <si>
    <t>G-PT105863</t>
  </si>
  <si>
    <t>G-PT105868</t>
  </si>
  <si>
    <t>G-PT105871</t>
  </si>
  <si>
    <t>G-PT105879</t>
  </si>
  <si>
    <t>G-PT105885</t>
  </si>
  <si>
    <t>G-PT105886</t>
  </si>
  <si>
    <t>G-PT105887</t>
  </si>
  <si>
    <t>G-PT105890</t>
  </si>
  <si>
    <t>G-PT105894</t>
  </si>
  <si>
    <t>G-PT105895</t>
  </si>
  <si>
    <t>G-PT105898</t>
  </si>
  <si>
    <t>G-PT105899</t>
  </si>
  <si>
    <t>G-PT105900</t>
  </si>
  <si>
    <t>G-PT105902</t>
  </si>
  <si>
    <t>G-PT105910</t>
  </si>
  <si>
    <t>G-PT105912</t>
  </si>
  <si>
    <t>G-PT105915</t>
  </si>
  <si>
    <t>G-PT105920</t>
  </si>
  <si>
    <t>G-PT105921</t>
  </si>
  <si>
    <t>G-PT105924</t>
  </si>
  <si>
    <t>G-PT105925</t>
  </si>
  <si>
    <t>G-PT105930</t>
  </si>
  <si>
    <t>G-PT105931</t>
  </si>
  <si>
    <t>G-PT105932</t>
  </si>
  <si>
    <t>G-PT105934</t>
  </si>
  <si>
    <t>G-PT105937</t>
  </si>
  <si>
    <t>G-PT105941</t>
  </si>
  <si>
    <t>G-PT105943</t>
  </si>
  <si>
    <t>G-PT105944</t>
  </si>
  <si>
    <t>G-PT105945</t>
  </si>
  <si>
    <t>G-PT105947</t>
  </si>
  <si>
    <t>G-PT105948</t>
  </si>
  <si>
    <t>G-PT105951</t>
  </si>
  <si>
    <t>G-PT105953</t>
  </si>
  <si>
    <t>G-PT105954</t>
  </si>
  <si>
    <t>G-PT105957</t>
  </si>
  <si>
    <t>G-PT105959</t>
  </si>
  <si>
    <t>G-PT105960</t>
  </si>
  <si>
    <t>G-PT105961</t>
  </si>
  <si>
    <t>G-PT105963</t>
  </si>
  <si>
    <t>G-PT105964</t>
  </si>
  <si>
    <t>G-PT105965</t>
  </si>
  <si>
    <t>G-PT105966</t>
  </si>
  <si>
    <t>G-PT105969</t>
  </si>
  <si>
    <t>G-PT105975</t>
  </si>
  <si>
    <t>G-PT105976</t>
  </si>
  <si>
    <t>G-PT105977</t>
  </si>
  <si>
    <t>G-PT105979</t>
  </si>
  <si>
    <t>G-PT105980</t>
  </si>
  <si>
    <t>G-PT105981</t>
  </si>
  <si>
    <t>G-PT105988</t>
  </si>
  <si>
    <t>G-PT105989</t>
  </si>
  <si>
    <t>G-PT105990</t>
  </si>
  <si>
    <t>G-PT105991</t>
  </si>
  <si>
    <t>G-PT105994</t>
  </si>
  <si>
    <t>G-PT105995</t>
  </si>
  <si>
    <t>G-PT105998</t>
  </si>
  <si>
    <t>G-PT106000</t>
  </si>
  <si>
    <t>G-PT106001</t>
  </si>
  <si>
    <t>G-PT106002</t>
  </si>
  <si>
    <t>G-PT106011</t>
  </si>
  <si>
    <t>G-PT106012</t>
  </si>
  <si>
    <t>G-PT106013</t>
  </si>
  <si>
    <t>G-PT106015</t>
  </si>
  <si>
    <t>G-PT106017</t>
  </si>
  <si>
    <t>G-PT106020</t>
  </si>
  <si>
    <t>G-PT106031</t>
  </si>
  <si>
    <t>G-PT106033</t>
  </si>
  <si>
    <t>G-PT106041</t>
  </si>
  <si>
    <t>G-PT106045</t>
  </si>
  <si>
    <t>G-PT106049</t>
  </si>
  <si>
    <t>G-PT106052</t>
  </si>
  <si>
    <t>G-PT106053</t>
  </si>
  <si>
    <t>G-PT106056</t>
  </si>
  <si>
    <t>G-PT106057</t>
  </si>
  <si>
    <t>G-PT106061</t>
  </si>
  <si>
    <t>G-PT106062</t>
  </si>
  <si>
    <t>G-PT106063</t>
  </si>
  <si>
    <t>G-PT106065</t>
  </si>
  <si>
    <t>G-PT106068</t>
  </si>
  <si>
    <t>G-PT106070</t>
  </si>
  <si>
    <t>G-PT106073</t>
  </si>
  <si>
    <t>G-PT106075</t>
  </si>
  <si>
    <t>G-PT106076</t>
  </si>
  <si>
    <t>G-PT106078</t>
  </si>
  <si>
    <t>G-PT106082</t>
  </si>
  <si>
    <t>G-PT106084</t>
  </si>
  <si>
    <t>G-PT106085</t>
  </si>
  <si>
    <t>G-PT106087</t>
  </si>
  <si>
    <t>G-PT106088</t>
  </si>
  <si>
    <t>G-PT106095</t>
  </si>
  <si>
    <t>G-PT106099</t>
  </si>
  <si>
    <t>G-PT106101</t>
  </si>
  <si>
    <t>G-PT106109</t>
  </si>
  <si>
    <t>G-PT106114</t>
  </si>
  <si>
    <t>G-PT106117</t>
  </si>
  <si>
    <t>G-PT106119</t>
  </si>
  <si>
    <t>G-PT106122</t>
  </si>
  <si>
    <t>G-PT106125</t>
  </si>
  <si>
    <t>G-PT106127</t>
  </si>
  <si>
    <t>G-PT106129</t>
  </si>
  <si>
    <t>G-PT106131</t>
  </si>
  <si>
    <t>G-PT106133</t>
  </si>
  <si>
    <t>G-PT106136</t>
  </si>
  <si>
    <t>G-PT106139</t>
  </si>
  <si>
    <t>G-PT106140</t>
  </si>
  <si>
    <t>G-PT106141</t>
  </si>
  <si>
    <t>G-PT106142</t>
  </si>
  <si>
    <t>G-PT106145</t>
  </si>
  <si>
    <t>G-PT106151</t>
  </si>
  <si>
    <t>G-PT106152</t>
  </si>
  <si>
    <t>G-PT106154</t>
  </si>
  <si>
    <t>G-PT106156</t>
  </si>
  <si>
    <t>G-PT106157</t>
  </si>
  <si>
    <t>G-PT106158</t>
  </si>
  <si>
    <t>G-PT106159</t>
  </si>
  <si>
    <t>G-PT106162</t>
  </si>
  <si>
    <t>G-PT106163</t>
  </si>
  <si>
    <t>G-PT106164</t>
  </si>
  <si>
    <t>G-PT106169</t>
  </si>
  <si>
    <t>G-PT106170</t>
  </si>
  <si>
    <t>G-PT106175</t>
  </si>
  <si>
    <t>G-PT106176</t>
  </si>
  <si>
    <t>G-PT106178</t>
  </si>
  <si>
    <t>G-PT106188</t>
  </si>
  <si>
    <t>G-PT106190</t>
  </si>
  <si>
    <t>G-PT106192</t>
  </si>
  <si>
    <t>G-PT106193</t>
  </si>
  <si>
    <t>G-PT106196</t>
  </si>
  <si>
    <t>G-PT106197</t>
  </si>
  <si>
    <t>G-PT106198</t>
  </si>
  <si>
    <t>G-PT106202</t>
  </si>
  <si>
    <t>G-PT106206</t>
  </si>
  <si>
    <t>G-PT106207</t>
  </si>
  <si>
    <t>G-PT106213</t>
  </si>
  <si>
    <t>G-PT106215</t>
  </si>
  <si>
    <t>G-PT106217</t>
  </si>
  <si>
    <t>G-PT106227</t>
  </si>
  <si>
    <t>G-PT106229</t>
  </si>
  <si>
    <t>G-PT106231</t>
  </si>
  <si>
    <t>G-PT106232</t>
  </si>
  <si>
    <t>G-PT106237</t>
  </si>
  <si>
    <t>G-PT106241</t>
  </si>
  <si>
    <t>G-PT106242</t>
  </si>
  <si>
    <t>G-PT106243</t>
  </si>
  <si>
    <t>G-PT106246</t>
  </si>
  <si>
    <t>G-PT106247</t>
  </si>
  <si>
    <t>G-PT106248</t>
  </si>
  <si>
    <t>G-PT106260</t>
  </si>
  <si>
    <t>G-PT106262</t>
  </si>
  <si>
    <t>G-PT106265</t>
  </si>
  <si>
    <t>G-PT106270</t>
  </si>
  <si>
    <t>G-PT106273</t>
  </si>
  <si>
    <t>G-PT106280</t>
  </si>
  <si>
    <t>G-PT106281</t>
  </si>
  <si>
    <t>G-PT106282</t>
  </si>
  <si>
    <t>G-PT106287</t>
  </si>
  <si>
    <t>G-PT106288</t>
  </si>
  <si>
    <t>G-PT106289</t>
  </si>
  <si>
    <t>G-PT106290</t>
  </si>
  <si>
    <t>G-PT106292</t>
  </si>
  <si>
    <t>G-PT106293</t>
  </si>
  <si>
    <t>G-PT106296</t>
  </si>
  <si>
    <t>G-PT106304</t>
  </si>
  <si>
    <t>G-PT106312</t>
  </si>
  <si>
    <t>G-PT106313</t>
  </si>
  <si>
    <t>G-PT106314</t>
  </si>
  <si>
    <t>G-PT106315</t>
  </si>
  <si>
    <t>G-PT106318</t>
  </si>
  <si>
    <t>G-PT106319</t>
  </si>
  <si>
    <t>G-PT106320</t>
  </si>
  <si>
    <t>G-PT106321</t>
  </si>
  <si>
    <t>G-PT106326</t>
  </si>
  <si>
    <t>G-PT106328</t>
  </si>
  <si>
    <t>G-PT106334</t>
  </si>
  <si>
    <t>G-PT106335</t>
  </si>
  <si>
    <t>G-PT106336</t>
  </si>
  <si>
    <t>G-PT106338</t>
  </si>
  <si>
    <t>G-PT106343</t>
  </si>
  <si>
    <t>G-PT106345</t>
  </si>
  <si>
    <t>G-PT106346</t>
  </si>
  <si>
    <t>G-PT106349</t>
  </si>
  <si>
    <t>G-PT106350</t>
  </si>
  <si>
    <t>G-PT106353</t>
  </si>
  <si>
    <t>G-PT106354</t>
  </si>
  <si>
    <t>G-PT106358</t>
  </si>
  <si>
    <t>G-PT106363</t>
  </si>
  <si>
    <t>G-PT106364</t>
  </si>
  <si>
    <t>G-PT106365</t>
  </si>
  <si>
    <t>G-PT106367</t>
  </si>
  <si>
    <t>G-PT106370</t>
  </si>
  <si>
    <t>G-PT106375</t>
  </si>
  <si>
    <t>G-PT106376</t>
  </si>
  <si>
    <t>G-PT106377</t>
  </si>
  <si>
    <t>G-PT106380</t>
  </si>
  <si>
    <t>G-PT106382</t>
  </si>
  <si>
    <t>G-PT106385</t>
  </si>
  <si>
    <t>G-PT106386</t>
  </si>
  <si>
    <t>G-PT106387</t>
  </si>
  <si>
    <t>G-PT106389</t>
  </si>
  <si>
    <t>G-PT106392</t>
  </si>
  <si>
    <t>G-PT106393</t>
  </si>
  <si>
    <t>G-PT106394</t>
  </si>
  <si>
    <t>G-PT106395</t>
  </si>
  <si>
    <t>G-PT106412</t>
  </si>
  <si>
    <t>G-PT106416</t>
  </si>
  <si>
    <t>G-PT106417</t>
  </si>
  <si>
    <t>G-PT106419</t>
  </si>
  <si>
    <t>G-PT106424</t>
  </si>
  <si>
    <t>G-PT106425</t>
  </si>
  <si>
    <t>G-PT106427</t>
  </si>
  <si>
    <t>G-PT106428</t>
  </si>
  <si>
    <t>G-PT106430</t>
  </si>
  <si>
    <t>G-PT106437</t>
  </si>
  <si>
    <t>G-PT106441</t>
  </si>
  <si>
    <t>G-PT106456</t>
  </si>
  <si>
    <t>G-PT106460</t>
  </si>
  <si>
    <t>G-PT106462</t>
  </si>
  <si>
    <t>G-PT106463</t>
  </si>
  <si>
    <t>G-PT106466</t>
  </si>
  <si>
    <t>G-PT106467</t>
  </si>
  <si>
    <t>G-PT106468</t>
  </si>
  <si>
    <t>G-PT106470</t>
  </si>
  <si>
    <t>G-PT106474</t>
  </si>
  <si>
    <t>G-PT106476</t>
  </si>
  <si>
    <t>G-PT106477</t>
  </si>
  <si>
    <t>G-PT106486</t>
  </si>
  <si>
    <t>G-PT106487</t>
  </si>
  <si>
    <t>G-PT106490</t>
  </si>
  <si>
    <t>G-PT106491</t>
  </si>
  <si>
    <t>G-PT106500</t>
  </si>
  <si>
    <t>G-PT106501</t>
  </si>
  <si>
    <t>G-PT106502</t>
  </si>
  <si>
    <t>G-PT106508</t>
  </si>
  <si>
    <t>G-PT106514</t>
  </si>
  <si>
    <t>G-PT106517</t>
  </si>
  <si>
    <t>G-PT106521</t>
  </si>
  <si>
    <t>G-PT106526</t>
  </si>
  <si>
    <t>G-PT106530</t>
  </si>
  <si>
    <t>G-PT106532</t>
  </si>
  <si>
    <t>G-PT106535</t>
  </si>
  <si>
    <t>G-PT106536</t>
  </si>
  <si>
    <t>G-PT106539</t>
  </si>
  <si>
    <t>G-PT106541</t>
  </si>
  <si>
    <t>G-PT106542</t>
  </si>
  <si>
    <t>G-PT106544</t>
  </si>
  <si>
    <t>G-PT106550</t>
  </si>
  <si>
    <t>G-PT106551</t>
  </si>
  <si>
    <t>G-PT106560</t>
  </si>
  <si>
    <t>G-PT106564</t>
  </si>
  <si>
    <t>G-PT106574</t>
  </si>
  <si>
    <t>G-PT106577</t>
  </si>
  <si>
    <t>G-PT106578</t>
  </si>
  <si>
    <t>G-PT106579</t>
  </si>
  <si>
    <t>G-PT106581</t>
  </si>
  <si>
    <t>G-PT106582</t>
  </si>
  <si>
    <t>G-PT106586</t>
  </si>
  <si>
    <t>G-PT106587</t>
  </si>
  <si>
    <t>G-PT106589</t>
  </si>
  <si>
    <t>G-PT106590</t>
  </si>
  <si>
    <t>G-PT106593</t>
  </si>
  <si>
    <t>G-PT106597</t>
  </si>
  <si>
    <t>G-PT106602</t>
  </si>
  <si>
    <t>G-PT106603</t>
  </si>
  <si>
    <t>G-PT106604</t>
  </si>
  <si>
    <t>G-PT106605</t>
  </si>
  <si>
    <t>G-PT106607</t>
  </si>
  <si>
    <t>G-PT106608</t>
  </si>
  <si>
    <t>G-PT106610</t>
  </si>
  <si>
    <t>G-PT106611</t>
  </si>
  <si>
    <t>G-PT106614</t>
  </si>
  <si>
    <t>G-PT106617</t>
  </si>
  <si>
    <t>G-PT106618</t>
  </si>
  <si>
    <t>G-PT106620</t>
  </si>
  <si>
    <t>G-PT106622</t>
  </si>
  <si>
    <t>G-PT106623</t>
  </si>
  <si>
    <t>G-PT106624</t>
  </si>
  <si>
    <t>G-PT106625</t>
  </si>
  <si>
    <t>G-PT106626</t>
  </si>
  <si>
    <t>G-PT106627</t>
  </si>
  <si>
    <t>G-PT106633</t>
  </si>
  <si>
    <t>G-PT106634</t>
  </si>
  <si>
    <t>G-PT106637</t>
  </si>
  <si>
    <t>G-PT106644</t>
  </si>
  <si>
    <t>G-PT106645</t>
  </si>
  <si>
    <t>G-PT106646</t>
  </si>
  <si>
    <t>G-PT106647</t>
  </si>
  <si>
    <t>G-PT106648</t>
  </si>
  <si>
    <t>G-PT106651</t>
  </si>
  <si>
    <t>G-PT106652</t>
  </si>
  <si>
    <t>G-PT106657</t>
  </si>
  <si>
    <t>G-PT106658</t>
  </si>
  <si>
    <t>G-PT106661</t>
  </si>
  <si>
    <t>G-PT106667</t>
  </si>
  <si>
    <t>G-PT106669</t>
  </si>
  <si>
    <t>G-PT106670</t>
  </si>
  <si>
    <t>G-PT106673</t>
  </si>
  <si>
    <t>G-PT106676</t>
  </si>
  <si>
    <t>G-PT106678</t>
  </si>
  <si>
    <t>G-PT106679</t>
  </si>
  <si>
    <t>G-PT106680</t>
  </si>
  <si>
    <t>G-PT106681</t>
  </si>
  <si>
    <t>G-PT106683</t>
  </si>
  <si>
    <t>G-PT106684</t>
  </si>
  <si>
    <t>G-PT106686</t>
  </si>
  <si>
    <t>G-PT106687</t>
  </si>
  <si>
    <t>G-PT106688</t>
  </si>
  <si>
    <t>G-PT106691</t>
  </si>
  <si>
    <t>G-PT106693</t>
  </si>
  <si>
    <t>G-PT106694</t>
  </si>
  <si>
    <t>G-PT106698</t>
  </si>
  <si>
    <t>G-PT106704</t>
  </si>
  <si>
    <t>G-PT106706</t>
  </si>
  <si>
    <t>G-PT106715</t>
  </si>
  <si>
    <t>G-PT106716</t>
  </si>
  <si>
    <t>G-PT106720</t>
  </si>
  <si>
    <t>G-PT106721</t>
  </si>
  <si>
    <t>G-PT106723</t>
  </si>
  <si>
    <t>G-PT106724</t>
  </si>
  <si>
    <t>G-PT106725</t>
  </si>
  <si>
    <t>G-PT106726</t>
  </si>
  <si>
    <t>G-PT106727</t>
  </si>
  <si>
    <t>G-PT106729</t>
  </si>
  <si>
    <t>G-PT106732</t>
  </si>
  <si>
    <t>G-PT106733</t>
  </si>
  <si>
    <t>G-PT106734</t>
  </si>
  <si>
    <t>G-PT106735</t>
  </si>
  <si>
    <t>G-PT106736</t>
  </si>
  <si>
    <t>G-PT106740</t>
  </si>
  <si>
    <t>G-PT106741</t>
  </si>
  <si>
    <t>G-PT106742</t>
  </si>
  <si>
    <t>G-PT106744</t>
  </si>
  <si>
    <t>G-PT106745</t>
  </si>
  <si>
    <t>G-PT106746</t>
  </si>
  <si>
    <t>G-PT106748</t>
  </si>
  <si>
    <t>G-PT106760</t>
  </si>
  <si>
    <t>G-PT106762</t>
  </si>
  <si>
    <t>G-PT106765</t>
  </si>
  <si>
    <t>G-PT106766</t>
  </si>
  <si>
    <t>G-PT106768</t>
  </si>
  <si>
    <t>G-PT106769</t>
  </si>
  <si>
    <t>G-PT106770</t>
  </si>
  <si>
    <t>G-PT106775</t>
  </si>
  <si>
    <t>G-PT106779</t>
  </si>
  <si>
    <t>G-PT106780</t>
  </si>
  <si>
    <t>G-PT106781</t>
  </si>
  <si>
    <t>G-PT106783</t>
  </si>
  <si>
    <t>G-PT106786</t>
  </si>
  <si>
    <t>G-PT106788</t>
  </si>
  <si>
    <t>G-PT106795</t>
  </si>
  <si>
    <t>G-PT106797</t>
  </si>
  <si>
    <t>G-PT106798</t>
  </si>
  <si>
    <t>G-PT106800</t>
  </si>
  <si>
    <t>G-PT106804</t>
  </si>
  <si>
    <t>G-PT106807</t>
  </si>
  <si>
    <t>G-PT106813</t>
  </si>
  <si>
    <t>G-PT106814</t>
  </si>
  <si>
    <t>G-PT106815</t>
  </si>
  <si>
    <t>G-PT106816</t>
  </si>
  <si>
    <t>G-PT106817</t>
  </si>
  <si>
    <t>G-PT106821</t>
  </si>
  <si>
    <t>G-PT106824</t>
  </si>
  <si>
    <t>G-PT106825</t>
  </si>
  <si>
    <t>G-PT106826</t>
  </si>
  <si>
    <t>G-PT106827</t>
  </si>
  <si>
    <t>G-PT106830</t>
  </si>
  <si>
    <t>G-PT106834</t>
  </si>
  <si>
    <t>G-PT106838</t>
  </si>
  <si>
    <t>G-PT106840</t>
  </si>
  <si>
    <t>G-PT106841</t>
  </si>
  <si>
    <t>G-PT106843</t>
  </si>
  <si>
    <t>G-PT106844</t>
  </si>
  <si>
    <t>G-PT106846</t>
  </si>
  <si>
    <t>G-PT106847</t>
  </si>
  <si>
    <t>G-PT106853</t>
  </si>
  <si>
    <t>G-PT106854</t>
  </si>
  <si>
    <t>G-PT106855</t>
  </si>
  <si>
    <t>G-PT106860</t>
  </si>
  <si>
    <t>G-PT106863</t>
  </si>
  <si>
    <t>G-PT106866</t>
  </si>
  <si>
    <t>G-PT106871</t>
  </si>
  <si>
    <t>G-PT106873</t>
  </si>
  <si>
    <t>G-PT106874</t>
  </si>
  <si>
    <t>G-PT106876</t>
  </si>
  <si>
    <t>G-PT106878</t>
  </si>
  <si>
    <t>G-PT106879</t>
  </si>
  <si>
    <t>G-PT106880</t>
  </si>
  <si>
    <t>G-PT106881</t>
  </si>
  <si>
    <t>G-PT106883</t>
  </si>
  <si>
    <t>G-PT106884</t>
  </si>
  <si>
    <t>G-PT106887</t>
  </si>
  <si>
    <t>G-PT106889</t>
  </si>
  <si>
    <t>G-PT106894</t>
  </si>
  <si>
    <t>G-PT106897</t>
  </si>
  <si>
    <t>G-PT106900</t>
  </si>
  <si>
    <t>G-PT106902</t>
  </si>
  <si>
    <t>G-PT106903</t>
  </si>
  <si>
    <t>G-PT106904</t>
  </si>
  <si>
    <t>G-PT106906</t>
  </si>
  <si>
    <t>G-PT106907</t>
  </si>
  <si>
    <t>G-PT106910</t>
  </si>
  <si>
    <t>G-PT106911</t>
  </si>
  <si>
    <t>G-PT106913</t>
  </si>
  <si>
    <t>G-PT106915</t>
  </si>
  <si>
    <t>G-PT106921</t>
  </si>
  <si>
    <t>G-PT106929</t>
  </si>
  <si>
    <t>G-PT106931</t>
  </si>
  <si>
    <t>G-PT106932</t>
  </si>
  <si>
    <t>G-PT106933</t>
  </si>
  <si>
    <t>G-PT106934</t>
  </si>
  <si>
    <t>G-PT106936</t>
  </si>
  <si>
    <t>G-PT106937</t>
  </si>
  <si>
    <t>G-PT106938</t>
  </si>
  <si>
    <t>G-PT106941</t>
  </si>
  <si>
    <t>G-PT106943</t>
  </si>
  <si>
    <t>G-PT106949</t>
  </si>
  <si>
    <t>G-PT106958</t>
  </si>
  <si>
    <t>G-PT106963</t>
  </si>
  <si>
    <t>G-PT106965</t>
  </si>
  <si>
    <t>G-PT106967</t>
  </si>
  <si>
    <t>G-PT106970</t>
  </si>
  <si>
    <t>G-PT106971</t>
  </si>
  <si>
    <t>G-PT106973</t>
  </si>
  <si>
    <t>G-PT106974</t>
  </si>
  <si>
    <t>G-PT106975</t>
  </si>
  <si>
    <t>G-PT106979</t>
  </si>
  <si>
    <t>G-PT106980</t>
  </si>
  <si>
    <t>G-PT106981</t>
  </si>
  <si>
    <t>G-PT106982</t>
  </si>
  <si>
    <t>G-PT106983</t>
  </si>
  <si>
    <t>G-PT106985</t>
  </si>
  <si>
    <t>G-PT106987</t>
  </si>
  <si>
    <t>G-PT106990</t>
  </si>
  <si>
    <t>G-PT106993</t>
  </si>
  <si>
    <t>G-PT106994</t>
  </si>
  <si>
    <t>G-PT106998</t>
  </si>
  <si>
    <t>G-PT106999</t>
  </si>
  <si>
    <t>G-PT107000</t>
  </si>
  <si>
    <t>G-PT107001</t>
  </si>
  <si>
    <t>G-PT107011</t>
  </si>
  <si>
    <t>G-PT107014</t>
  </si>
  <si>
    <t>G-PT107017</t>
  </si>
  <si>
    <t>G-PT107019</t>
  </si>
  <si>
    <t>G-PT107021</t>
  </si>
  <si>
    <t>G-PT107026</t>
  </si>
  <si>
    <t>G-PT107028</t>
  </si>
  <si>
    <t>G-PT107029</t>
  </si>
  <si>
    <t>G-PT107031</t>
  </si>
  <si>
    <t>G-PT107034</t>
  </si>
  <si>
    <t>G-PT107035</t>
  </si>
  <si>
    <t>G-PT107036</t>
  </si>
  <si>
    <t>G-PT107042</t>
  </si>
  <si>
    <t>G-PT107044</t>
  </si>
  <si>
    <t>G-PT107047</t>
  </si>
  <si>
    <t>G-PT107057</t>
  </si>
  <si>
    <t>G-PT107058</t>
  </si>
  <si>
    <t>G-PT107064</t>
  </si>
  <si>
    <t>G-PT107067</t>
  </si>
  <si>
    <t>G-PT107068</t>
  </si>
  <si>
    <t>G-PT107075</t>
  </si>
  <si>
    <t>G-PT107083</t>
  </si>
  <si>
    <t>G-PT107084</t>
  </si>
  <si>
    <t>G-PT107085</t>
  </si>
  <si>
    <t>G-PT107086</t>
  </si>
  <si>
    <t>G-PT107088</t>
  </si>
  <si>
    <t>G-PT107089</t>
  </si>
  <si>
    <t>G-PT107091</t>
  </si>
  <si>
    <t>G-PT107092</t>
  </si>
  <si>
    <t>G-PT107095</t>
  </si>
  <si>
    <t>G-PT107096</t>
  </si>
  <si>
    <t>G-PT107097</t>
  </si>
  <si>
    <t>G-PT107098</t>
  </si>
  <si>
    <t>G-PT107102</t>
  </si>
  <si>
    <t>G-PT107104</t>
  </si>
  <si>
    <t>G-PT107105</t>
  </si>
  <si>
    <t>G-PT107106</t>
  </si>
  <si>
    <t>G-PT107107</t>
  </si>
  <si>
    <t>G-PT107108</t>
  </si>
  <si>
    <t>G-PT107117</t>
  </si>
  <si>
    <t>G-PT107118</t>
  </si>
  <si>
    <t>G-PT107119</t>
  </si>
  <si>
    <t>G-PT107123</t>
  </si>
  <si>
    <t>G-PT107125</t>
  </si>
  <si>
    <t>G-PT107128</t>
  </si>
  <si>
    <t>G-PT107129</t>
  </si>
  <si>
    <t>G-PT107130</t>
  </si>
  <si>
    <t>G-PT107132</t>
  </si>
  <si>
    <t>G-PT107133</t>
  </si>
  <si>
    <t>G-PT107134</t>
  </si>
  <si>
    <t>G-PT107137</t>
  </si>
  <si>
    <t>G-PT107140</t>
  </si>
  <si>
    <t>G-PT107142</t>
  </si>
  <si>
    <t>G-PT107147</t>
  </si>
  <si>
    <t>G-PT107152</t>
  </si>
  <si>
    <t>G-PT107154</t>
  </si>
  <si>
    <t>G-PT107155</t>
  </si>
  <si>
    <t>G-PT107159</t>
  </si>
  <si>
    <t>G-PT107160</t>
  </si>
  <si>
    <t>G-PT107161</t>
  </si>
  <si>
    <t>G-PT107162</t>
  </si>
  <si>
    <t>G-PT107168</t>
  </si>
  <si>
    <t>G-PT107171</t>
  </si>
  <si>
    <t>G-PT107174</t>
  </si>
  <si>
    <t>G-PT107177</t>
  </si>
  <si>
    <t>G-PT107179</t>
  </si>
  <si>
    <t>G-PT107183</t>
  </si>
  <si>
    <t>G-PT107184</t>
  </si>
  <si>
    <t>G-PT107185</t>
  </si>
  <si>
    <t>G-PT107186</t>
  </si>
  <si>
    <t>G-PT107190</t>
  </si>
  <si>
    <t>G-PT107191</t>
  </si>
  <si>
    <t>G-PT107192</t>
  </si>
  <si>
    <t>G-PT107193</t>
  </si>
  <si>
    <t>G-PT107198</t>
  </si>
  <si>
    <t>G-PT107199</t>
  </si>
  <si>
    <t>G-PT107205</t>
  </si>
  <si>
    <t>G-PT107206</t>
  </si>
  <si>
    <t>G-PT107210</t>
  </si>
  <si>
    <t>G-PT107211</t>
  </si>
  <si>
    <t>G-PT107214</t>
  </si>
  <si>
    <t>G-PT107215</t>
  </si>
  <si>
    <t>G-PT107216</t>
  </si>
  <si>
    <t>G-PT107219</t>
  </si>
  <si>
    <t>G-PT107222</t>
  </si>
  <si>
    <t>G-PT107225</t>
  </si>
  <si>
    <t>G-PT107226</t>
  </si>
  <si>
    <t>G-PT107235</t>
  </si>
  <si>
    <t>G-PT107236</t>
  </si>
  <si>
    <t>G-PT107238</t>
  </si>
  <si>
    <t>G-PT107239</t>
  </si>
  <si>
    <t>G-PT107244</t>
  </si>
  <si>
    <t>G-PT107248</t>
  </si>
  <si>
    <t>G-PT107249</t>
  </si>
  <si>
    <t>G-PT107252</t>
  </si>
  <si>
    <t>G-PT107264</t>
  </si>
  <si>
    <t>G-PT107271</t>
  </si>
  <si>
    <t>G-PT107276</t>
  </si>
  <si>
    <t>G-PT107279</t>
  </si>
  <si>
    <t>G-PT107280</t>
  </si>
  <si>
    <t>G-PT107285</t>
  </si>
  <si>
    <t>G-PT107286</t>
  </si>
  <si>
    <t>G-PT107290</t>
  </si>
  <si>
    <t>G-PT107291</t>
  </si>
  <si>
    <t>G-PT107292</t>
  </si>
  <si>
    <t>G-PT107295</t>
  </si>
  <si>
    <t>G-PT107296</t>
  </si>
  <si>
    <t>G-PT107301</t>
  </si>
  <si>
    <t>G-PT107308</t>
  </si>
  <si>
    <t>G-PT107309</t>
  </si>
  <si>
    <t>G-PT107310</t>
  </si>
  <si>
    <t>G-PT107311</t>
  </si>
  <si>
    <t>G-PT107312</t>
  </si>
  <si>
    <t>G-PT107314</t>
  </si>
  <si>
    <t>G-PT107316</t>
  </si>
  <si>
    <t>G-PT107317</t>
  </si>
  <si>
    <t>G-PT107318</t>
  </si>
  <si>
    <t>G-PT107320</t>
  </si>
  <si>
    <t>G-PT107321</t>
  </si>
  <si>
    <t>G-PT107322</t>
  </si>
  <si>
    <t>G-PT107327</t>
  </si>
  <si>
    <t>G-PT107335</t>
  </si>
  <si>
    <t>G-PT107336</t>
  </si>
  <si>
    <t>G-PT107337</t>
  </si>
  <si>
    <t>G-PT107339</t>
  </si>
  <si>
    <t>G-PT107341</t>
  </si>
  <si>
    <t>G-PT107343</t>
  </si>
  <si>
    <t>G-PT107344</t>
  </si>
  <si>
    <t>G-PT107345</t>
  </si>
  <si>
    <t>G-PT107350</t>
  </si>
  <si>
    <t>G-PT107352</t>
  </si>
  <si>
    <t>G-PT107354</t>
  </si>
  <si>
    <t>G-PT107356</t>
  </si>
  <si>
    <t>G-PT107357</t>
  </si>
  <si>
    <t>G-PT107359</t>
  </si>
  <si>
    <t>G-PT107364</t>
  </si>
  <si>
    <t>G-PT107365</t>
  </si>
  <si>
    <t>G-PT107366</t>
  </si>
  <si>
    <t>G-PT107369</t>
  </si>
  <si>
    <t>G-PT107372</t>
  </si>
  <si>
    <t>G-PT107376</t>
  </si>
  <si>
    <t>G-PT107379</t>
  </si>
  <si>
    <t>G-PT107380</t>
  </si>
  <si>
    <t>G-PT107382</t>
  </si>
  <si>
    <t>G-PT107384</t>
  </si>
  <si>
    <t>G-PT107389</t>
  </si>
  <si>
    <t>G-PT107392</t>
  </si>
  <si>
    <t>G-PT107394</t>
  </si>
  <si>
    <t>G-PT107403</t>
  </si>
  <si>
    <t>G-PT107404</t>
  </si>
  <si>
    <t>G-PT107411</t>
  </si>
  <si>
    <t>G-PT107412</t>
  </si>
  <si>
    <t>G-PT107413</t>
  </si>
  <si>
    <t>G-PT107416</t>
  </si>
  <si>
    <t>G-PT107419</t>
  </si>
  <si>
    <t>G-PT107422</t>
  </si>
  <si>
    <t>G-PT107425</t>
  </si>
  <si>
    <t>G-PT107427</t>
  </si>
  <si>
    <t>G-PT107429</t>
  </si>
  <si>
    <t>G-PT107432</t>
  </si>
  <si>
    <t>G-PT107433</t>
  </si>
  <si>
    <t>G-PT107434</t>
  </si>
  <si>
    <t>G-PT107439</t>
  </si>
  <si>
    <t>G-PT107441</t>
  </si>
  <si>
    <t>G-PT107446</t>
  </si>
  <si>
    <t>G-PT107447</t>
  </si>
  <si>
    <t>G-PT107448</t>
  </si>
  <si>
    <t>G-PT107450</t>
  </si>
  <si>
    <t>G-PT107451</t>
  </si>
  <si>
    <t>G-PT107452</t>
  </si>
  <si>
    <t>G-PT107457</t>
  </si>
  <si>
    <t>G-PT107459</t>
  </si>
  <si>
    <t>G-PT107460</t>
  </si>
  <si>
    <t>G-PT107461</t>
  </si>
  <si>
    <t>G-PT107462</t>
  </si>
  <si>
    <t>G-PT107466</t>
  </si>
  <si>
    <t>G-PT107468</t>
  </si>
  <si>
    <t>G-PT107469</t>
  </si>
  <si>
    <t>G-PT107471</t>
  </si>
  <si>
    <t>G-PT107478</t>
  </si>
  <si>
    <t>G-PT107480</t>
  </si>
  <si>
    <t>G-PT107490</t>
  </si>
  <si>
    <t>G-PT107491</t>
  </si>
  <si>
    <t>G-PT107492</t>
  </si>
  <si>
    <t>G-PT107497</t>
  </si>
  <si>
    <t>G-PT107498</t>
  </si>
  <si>
    <t>G-PT107504</t>
  </si>
  <si>
    <t>G-PT107505</t>
  </si>
  <si>
    <t>G-PT107513</t>
  </si>
  <si>
    <t>G-PT107517</t>
  </si>
  <si>
    <t>G-PT107519</t>
  </si>
  <si>
    <t>G-PT107520</t>
  </si>
  <si>
    <t>G-PT107527</t>
  </si>
  <si>
    <t>G-PT107530</t>
  </si>
  <si>
    <t>G-PT107531</t>
  </si>
  <si>
    <t>G-PT107534</t>
  </si>
  <si>
    <t>G-PT107535</t>
  </si>
  <si>
    <t>G-PT107536</t>
  </si>
  <si>
    <t>G-PT107537</t>
  </si>
  <si>
    <t>G-PT107538</t>
  </si>
  <si>
    <t>G-PT107539</t>
  </si>
  <si>
    <t>G-PT107541</t>
  </si>
  <si>
    <t>G-PT107543</t>
  </si>
  <si>
    <t>G-PT107545</t>
  </si>
  <si>
    <t>G-PT107547</t>
  </si>
  <si>
    <t>G-PT107549</t>
  </si>
  <si>
    <t>G-PT107555</t>
  </si>
  <si>
    <t>G-PT107558</t>
  </si>
  <si>
    <t>G-PT107559</t>
  </si>
  <si>
    <t>G-PT107565</t>
  </si>
  <si>
    <t>G-PT107566</t>
  </si>
  <si>
    <t>G-PT107567</t>
  </si>
  <si>
    <t>G-PT107569</t>
  </si>
  <si>
    <t>G-PT107570</t>
  </si>
  <si>
    <t>G-PT107571</t>
  </si>
  <si>
    <t>G-PT107574</t>
  </si>
  <si>
    <t>G-PT107575</t>
  </si>
  <si>
    <t>G-PT107579</t>
  </si>
  <si>
    <t>G-PT107580</t>
  </si>
  <si>
    <t>G-PT107581</t>
  </si>
  <si>
    <t>G-PT107588</t>
  </si>
  <si>
    <t>G-PT107589</t>
  </si>
  <si>
    <t>G-PT107591</t>
  </si>
  <si>
    <t>G-PT107592</t>
  </si>
  <si>
    <t>G-PT107596</t>
  </si>
  <si>
    <t>G-PT107598</t>
  </si>
  <si>
    <t>G-PT107606</t>
  </si>
  <si>
    <t>G-PT107608</t>
  </si>
  <si>
    <t>G-PT107610</t>
  </si>
  <si>
    <t>G-PT107611</t>
  </si>
  <si>
    <t>G-PT107614</t>
  </si>
  <si>
    <t>G-PT107625</t>
  </si>
  <si>
    <t>G-PT107627</t>
  </si>
  <si>
    <t>G-PT107628</t>
  </si>
  <si>
    <t>G-PT107629</t>
  </si>
  <si>
    <t>G-PT107632</t>
  </si>
  <si>
    <t>G-PT107633</t>
  </si>
  <si>
    <t>G-PT107641</t>
  </si>
  <si>
    <t>G-PT107643</t>
  </si>
  <si>
    <t>G-PT107645</t>
  </si>
  <si>
    <t>G-PT107646</t>
  </si>
  <si>
    <t>G-PT107647</t>
  </si>
  <si>
    <t>G-PT107648</t>
  </si>
  <si>
    <t>G-PT107649</t>
  </si>
  <si>
    <t>G-PT107651</t>
  </si>
  <si>
    <t>G-PT107652</t>
  </si>
  <si>
    <t>G-PT107653</t>
  </si>
  <si>
    <t>G-PT107654</t>
  </si>
  <si>
    <t>G-PT107655</t>
  </si>
  <si>
    <t>G-PT107661</t>
  </si>
  <si>
    <t>G-PT107662</t>
  </si>
  <si>
    <t>G-PT107672</t>
  </si>
  <si>
    <t>G-PT107684</t>
  </si>
  <si>
    <t>G-PT107685</t>
  </si>
  <si>
    <t>G-PT107687</t>
  </si>
  <si>
    <t>G-PT107689</t>
  </si>
  <si>
    <t>G-PT107690</t>
  </si>
  <si>
    <t>G-PT107691</t>
  </si>
  <si>
    <t>G-PT107693</t>
  </si>
  <si>
    <t>G-PT107695</t>
  </si>
  <si>
    <t>G-PT107696</t>
  </si>
  <si>
    <t>G-PT107697</t>
  </si>
  <si>
    <t>G-PT107698</t>
  </si>
  <si>
    <t>G-PT107699</t>
  </si>
  <si>
    <t>G-PT107700</t>
  </si>
  <si>
    <t>G-PT107701</t>
  </si>
  <si>
    <t>G-PT107703</t>
  </si>
  <si>
    <t>G-PT107704</t>
  </si>
  <si>
    <t>G-PT107705</t>
  </si>
  <si>
    <t>G-PT107706</t>
  </si>
  <si>
    <t>G-PT107707</t>
  </si>
  <si>
    <t>G-PT107708</t>
  </si>
  <si>
    <t>G-PT107717</t>
  </si>
  <si>
    <t>G-PT107718</t>
  </si>
  <si>
    <t>G-PT107721</t>
  </si>
  <si>
    <t>G-PT107724</t>
  </si>
  <si>
    <t>G-PT107733</t>
  </si>
  <si>
    <t>G-PT107736</t>
  </si>
  <si>
    <t>G-PT107737</t>
  </si>
  <si>
    <t>G-PT107738</t>
  </si>
  <si>
    <t>G-PT107739</t>
  </si>
  <si>
    <t>G-PT107742</t>
  </si>
  <si>
    <t>G-PT107745</t>
  </si>
  <si>
    <t>G-PT107751</t>
  </si>
  <si>
    <t>G-PT107752</t>
  </si>
  <si>
    <t>G-PT107753</t>
  </si>
  <si>
    <t>G-PT107762</t>
  </si>
  <si>
    <t>G-PT107763</t>
  </si>
  <si>
    <t>G-PT107764</t>
  </si>
  <si>
    <t>G-PT107766</t>
  </si>
  <si>
    <t>G-PT107767</t>
  </si>
  <si>
    <t>G-PT107769</t>
  </si>
  <si>
    <t>G-PT107770</t>
  </si>
  <si>
    <t>G-PT107774</t>
  </si>
  <si>
    <t>G-PT107775</t>
  </si>
  <si>
    <t>G-PT107776</t>
  </si>
  <si>
    <t>G-PT107779</t>
  </si>
  <si>
    <t>G-PT107780</t>
  </si>
  <si>
    <t>G-PT107781</t>
  </si>
  <si>
    <t>G-PT107784</t>
  </si>
  <si>
    <t>G-PT107790</t>
  </si>
  <si>
    <t>G-PT107791</t>
  </si>
  <si>
    <t>G-PT107792</t>
  </si>
  <si>
    <t>G-PT107796</t>
  </si>
  <si>
    <t>G-PT107797</t>
  </si>
  <si>
    <t>G-PT107798</t>
  </si>
  <si>
    <t>G-PT107799</t>
  </si>
  <si>
    <t>G-PT107801</t>
  </si>
  <si>
    <t>G-PT107803</t>
  </si>
  <si>
    <t>G-PT107805</t>
  </si>
  <si>
    <t>G-PT107806</t>
  </si>
  <si>
    <t>G-PT107809</t>
  </si>
  <si>
    <t>G-PT107811</t>
  </si>
  <si>
    <t>G-PT107814</t>
  </si>
  <si>
    <t>G-PT107815</t>
  </si>
  <si>
    <t>G-PT107817</t>
  </si>
  <si>
    <t>G-PT107819</t>
  </si>
  <si>
    <t>G-PT107820</t>
  </si>
  <si>
    <t>G-PT107824</t>
  </si>
  <si>
    <t>G-PT107830</t>
  </si>
  <si>
    <t>G-PT107832</t>
  </si>
  <si>
    <t>G-PT107834</t>
  </si>
  <si>
    <t>G-PT107847</t>
  </si>
  <si>
    <t>G-PT107848</t>
  </si>
  <si>
    <t>G-PT107853</t>
  </si>
  <si>
    <t>G-PT107858</t>
  </si>
  <si>
    <t>G-PT107859</t>
  </si>
  <si>
    <t>G-PT107860</t>
  </si>
  <si>
    <t>G-PT107862</t>
  </si>
  <si>
    <t>G-PT107866</t>
  </si>
  <si>
    <t>G-PT107867</t>
  </si>
  <si>
    <t>G-PT107871</t>
  </si>
  <si>
    <t>G-PT107873</t>
  </si>
  <si>
    <t>G-PT107875</t>
  </si>
  <si>
    <t>G-PT107880</t>
  </si>
  <si>
    <t>G-PT107882</t>
  </si>
  <si>
    <t>G-PT107885</t>
  </si>
  <si>
    <t>G-PT107893</t>
  </si>
  <si>
    <t>G-PT107897</t>
  </si>
  <si>
    <t>G-PT107898</t>
  </si>
  <si>
    <t>G-PT107901</t>
  </si>
  <si>
    <t>G-PT107902</t>
  </si>
  <si>
    <t>G-PT107907</t>
  </si>
  <si>
    <t>G-PT107909</t>
  </si>
  <si>
    <t>G-PT107911</t>
  </si>
  <si>
    <t>G-PT107912</t>
  </si>
  <si>
    <t>G-PT107913</t>
  </si>
  <si>
    <t>G-PT107914</t>
  </si>
  <si>
    <t>G-PT107917</t>
  </si>
  <si>
    <t>G-PT107918</t>
  </si>
  <si>
    <t>G-PT107921</t>
  </si>
  <si>
    <t>G-PT107928</t>
  </si>
  <si>
    <t>G-PT107932</t>
  </si>
  <si>
    <t>G-PT107933</t>
  </si>
  <si>
    <t>G-PT107936</t>
  </si>
  <si>
    <t>G-PT107940</t>
  </si>
  <si>
    <t>G-PT107941</t>
  </si>
  <si>
    <t>G-PT107953</t>
  </si>
  <si>
    <t>G-PT107954</t>
  </si>
  <si>
    <t>G-PT107964</t>
  </si>
  <si>
    <t>G-PT107965</t>
  </si>
  <si>
    <t>G-PT107967</t>
  </si>
  <si>
    <t>G-PT107968</t>
  </si>
  <si>
    <t>G-PT107978</t>
  </si>
  <si>
    <t>G-PT107985</t>
  </si>
  <si>
    <t>G-PT107986</t>
  </si>
  <si>
    <t>G-PT107987</t>
  </si>
  <si>
    <t>G-PT107991</t>
  </si>
  <si>
    <t>G-PT107992</t>
  </si>
  <si>
    <t>G-PT107996</t>
  </si>
  <si>
    <t>G-PT107998</t>
  </si>
  <si>
    <t>G-PT108000</t>
  </si>
  <si>
    <t>G-PT108005</t>
  </si>
  <si>
    <t>G-PT108008</t>
  </si>
  <si>
    <t>G-PT108009</t>
  </si>
  <si>
    <t>G-PT108014</t>
  </si>
  <si>
    <t>G-PT108015</t>
  </si>
  <si>
    <t>G-PT108019</t>
  </si>
  <si>
    <t>G-PT108023</t>
  </si>
  <si>
    <t>G-PT108025</t>
  </si>
  <si>
    <t>G-PT108026</t>
  </si>
  <si>
    <t>G-PT108028</t>
  </si>
  <si>
    <t>G-PT108029</t>
  </si>
  <si>
    <t>G-PT108030</t>
  </si>
  <si>
    <t>G-PT108031</t>
  </si>
  <si>
    <t>G-PT108035</t>
  </si>
  <si>
    <t>G-PT108036</t>
  </si>
  <si>
    <t>G-PT108037</t>
  </si>
  <si>
    <t>G-PT108041</t>
  </si>
  <si>
    <t>G-PT108042</t>
  </si>
  <si>
    <t>G-PT108045</t>
  </si>
  <si>
    <t>G-PT108049</t>
  </si>
  <si>
    <t>G-PT108052</t>
  </si>
  <si>
    <t>G-PT108055</t>
  </si>
  <si>
    <t>G-PT108059</t>
  </si>
  <si>
    <t>G-PT108062</t>
  </si>
  <si>
    <t>G-PT108063</t>
  </si>
  <si>
    <t>G-PT108064</t>
  </si>
  <si>
    <t>G-PT108071</t>
  </si>
  <si>
    <t>G-PT108072</t>
  </si>
  <si>
    <t>G-PT108074</t>
  </si>
  <si>
    <t>G-PT108079</t>
  </si>
  <si>
    <t>G-PT108090</t>
  </si>
  <si>
    <t>G-PT108092</t>
  </si>
  <si>
    <t>G-PT108094</t>
  </si>
  <si>
    <t>G-PT108097</t>
  </si>
  <si>
    <t>G-PT108098</t>
  </si>
  <si>
    <t>G-PT108101</t>
  </si>
  <si>
    <t>G-PT108102</t>
  </si>
  <si>
    <t>G-PT108103</t>
  </si>
  <si>
    <t>G-PT108104</t>
  </si>
  <si>
    <t>G-PT108106</t>
  </si>
  <si>
    <t>G-PT108107</t>
  </si>
  <si>
    <t>G-PT108108</t>
  </si>
  <si>
    <t>G-PT108110</t>
  </si>
  <si>
    <t>G-PT108111</t>
  </si>
  <si>
    <t>G-PT108112</t>
  </si>
  <si>
    <t>G-PT108113</t>
  </si>
  <si>
    <t>G-PT108114</t>
  </si>
  <si>
    <t>G-PT108120</t>
  </si>
  <si>
    <t>G-PT108121</t>
  </si>
  <si>
    <t>G-PT108123</t>
  </si>
  <si>
    <t>G-PT108124</t>
  </si>
  <si>
    <t>G-PT108125</t>
  </si>
  <si>
    <t>G-PT108127</t>
  </si>
  <si>
    <t>G-PT108131</t>
  </si>
  <si>
    <t>G-PT108133</t>
  </si>
  <si>
    <t>G-PT108134</t>
  </si>
  <si>
    <t>G-PT108142</t>
  </si>
  <si>
    <t>G-PT108148</t>
  </si>
  <si>
    <t>G-PT108152</t>
  </si>
  <si>
    <t>G-PT108155</t>
  </si>
  <si>
    <t>G-PT108159</t>
  </si>
  <si>
    <t>G-PT108164</t>
  </si>
  <si>
    <t>G-PT108167</t>
  </si>
  <si>
    <t>G-PT108168</t>
  </si>
  <si>
    <t>G-PT108172</t>
  </si>
  <si>
    <t>G-PT108173</t>
  </si>
  <si>
    <t>G-PT108180</t>
  </si>
  <si>
    <t>G-PT108186</t>
  </si>
  <si>
    <t>G-PT108187</t>
  </si>
  <si>
    <t>G-PT108188</t>
  </si>
  <si>
    <t>G-PT108190</t>
  </si>
  <si>
    <t>G-PT108201</t>
  </si>
  <si>
    <t>G-PT108207</t>
  </si>
  <si>
    <t>G-PT108213</t>
  </si>
  <si>
    <t>G-PT108214</t>
  </si>
  <si>
    <t>G-PT108218</t>
  </si>
  <si>
    <t>G-PT108224</t>
  </si>
  <si>
    <t>G-PT108226</t>
  </si>
  <si>
    <t>G-PT108227</t>
  </si>
  <si>
    <t>G-PT108230</t>
  </si>
  <si>
    <t>G-PT108232</t>
  </si>
  <si>
    <t>G-PT108233</t>
  </si>
  <si>
    <t>G-PT108236</t>
  </si>
  <si>
    <t>G-PT108239</t>
  </si>
  <si>
    <t>G-PT108245</t>
  </si>
  <si>
    <t>G-PT108248</t>
  </si>
  <si>
    <t>G-PT108249</t>
  </si>
  <si>
    <t>G-PT108252</t>
  </si>
  <si>
    <t>G-PT108258</t>
  </si>
  <si>
    <t>G-PT108259</t>
  </si>
  <si>
    <t>G-PT108262</t>
  </si>
  <si>
    <t>G-PT108263</t>
  </si>
  <si>
    <t>G-PT108264</t>
  </si>
  <si>
    <t>G-PT108267</t>
  </si>
  <si>
    <t>G-PT108268</t>
  </si>
  <si>
    <t>G-PT108269</t>
  </si>
  <si>
    <t>G-PT108275</t>
  </si>
  <si>
    <t>G-PT108280</t>
  </si>
  <si>
    <t>G-PT108281</t>
  </si>
  <si>
    <t>G-PT108284</t>
  </si>
  <si>
    <t>G-PT108285</t>
  </si>
  <si>
    <t>G-PT108286</t>
  </si>
  <si>
    <t>G-PT108287</t>
  </si>
  <si>
    <t>G-PT108291</t>
  </si>
  <si>
    <t>G-PT108292</t>
  </si>
  <si>
    <t>G-PT108293</t>
  </si>
  <si>
    <t>G-PT108294</t>
  </si>
  <si>
    <t>G-PT108295</t>
  </si>
  <si>
    <t>G-PT108304</t>
  </si>
  <si>
    <t>G-PT108306</t>
  </si>
  <si>
    <t>G-PT108307</t>
  </si>
  <si>
    <t>G-PT108309</t>
  </si>
  <si>
    <t>G-PT108312</t>
  </si>
  <si>
    <t>G-PT108317</t>
  </si>
  <si>
    <t>G-PT108318</t>
  </si>
  <si>
    <t>G-PT108320</t>
  </si>
  <si>
    <t>G-PT108322</t>
  </si>
  <si>
    <t>G-PT108323</t>
  </si>
  <si>
    <t>G-PT108324</t>
  </si>
  <si>
    <t>G-PT108331</t>
  </si>
  <si>
    <t>G-PT108332</t>
  </si>
  <si>
    <t>G-PT108334</t>
  </si>
  <si>
    <t>G-PT108337</t>
  </si>
  <si>
    <t>G-PT108339</t>
  </si>
  <si>
    <t>G-PT108340</t>
  </si>
  <si>
    <t>G-PT108341</t>
  </si>
  <si>
    <t>G-PT108342</t>
  </si>
  <si>
    <t>G-PT108344</t>
  </si>
  <si>
    <t>G-PT108345</t>
  </si>
  <si>
    <t>G-PT108348</t>
  </si>
  <si>
    <t>G-PT108355</t>
  </si>
  <si>
    <t>G-PT108356</t>
  </si>
  <si>
    <t>G-PT108357</t>
  </si>
  <si>
    <t>G-PT108358</t>
  </si>
  <si>
    <t>G-PT108359</t>
  </si>
  <si>
    <t>G-PT108361</t>
  </si>
  <si>
    <t>G-PT108364</t>
  </si>
  <si>
    <t>G-PT108365</t>
  </si>
  <si>
    <t>G-PT108367</t>
  </si>
  <si>
    <t>G-PT108368</t>
  </si>
  <si>
    <t>G-PT108369</t>
  </si>
  <si>
    <t>G-PT108371</t>
  </si>
  <si>
    <t>G-PT108372</t>
  </si>
  <si>
    <t>G-PT108373</t>
  </si>
  <si>
    <t>G-PT108375</t>
  </si>
  <si>
    <t>G-PT108376</t>
  </si>
  <si>
    <t>G-PT108378</t>
  </si>
  <si>
    <t>G-PT108381</t>
  </si>
  <si>
    <t>G-PT108386</t>
  </si>
  <si>
    <t>G-PT108392</t>
  </si>
  <si>
    <t>G-PT108393</t>
  </si>
  <si>
    <t>G-PT108395</t>
  </si>
  <si>
    <t>G-PT108396</t>
  </si>
  <si>
    <t>G-PT108397</t>
  </si>
  <si>
    <t>G-PT108398</t>
  </si>
  <si>
    <t>G-PT108401</t>
  </si>
  <si>
    <t>G-PT108405</t>
  </si>
  <si>
    <t>G-PT108408</t>
  </si>
  <si>
    <t>G-PT108410</t>
  </si>
  <si>
    <t>G-PT108411</t>
  </si>
  <si>
    <t>G-PT108413</t>
  </si>
  <si>
    <t>G-PT108418</t>
  </si>
  <si>
    <t>G-PT108422</t>
  </si>
  <si>
    <t>G-PT108424</t>
  </si>
  <si>
    <t>G-PT108438</t>
  </si>
  <si>
    <t>G-PT108439</t>
  </si>
  <si>
    <t>G-PT108440</t>
  </si>
  <si>
    <t>G-PT108441</t>
  </si>
  <si>
    <t>G-PT108442</t>
  </si>
  <si>
    <t>G-PT108443</t>
  </si>
  <si>
    <t>G-PT108444</t>
  </si>
  <si>
    <t>G-PT108447</t>
  </si>
  <si>
    <t>G-PT108449</t>
  </si>
  <si>
    <t>G-PT108451</t>
  </si>
  <si>
    <t>G-PT108454</t>
  </si>
  <si>
    <t>G-PT108455</t>
  </si>
  <si>
    <t>G-PT108456</t>
  </si>
  <si>
    <t>G-PT108457</t>
  </si>
  <si>
    <t>G-PT108459</t>
  </si>
  <si>
    <t>G-PT108460</t>
  </si>
  <si>
    <t>G-PT108463</t>
  </si>
  <si>
    <t>G-PT108464</t>
  </si>
  <si>
    <t>G-PT108469</t>
  </si>
  <si>
    <t>G-PT108472</t>
  </si>
  <si>
    <t>G-PT108473</t>
  </si>
  <si>
    <t>G-PT108475</t>
  </si>
  <si>
    <t>G-PT108477</t>
  </si>
  <si>
    <t>G-PT108486</t>
  </si>
  <si>
    <t>G-PT108487</t>
  </si>
  <si>
    <t>G-PT108488</t>
  </si>
  <si>
    <t>G-PT108489</t>
  </si>
  <si>
    <t>G-PT108490</t>
  </si>
  <si>
    <t>G-PT108491</t>
  </si>
  <si>
    <t>G-PT108493</t>
  </si>
  <si>
    <t>G-PT108494</t>
  </si>
  <si>
    <t>G-PT108498</t>
  </si>
  <si>
    <t>G-PT108500</t>
  </si>
  <si>
    <t>G-PT108501</t>
  </si>
  <si>
    <t>G-PT108505</t>
  </si>
  <si>
    <t>G-PT108513</t>
  </si>
  <si>
    <t>G-PT108516</t>
  </si>
  <si>
    <t>G-PT108520</t>
  </si>
  <si>
    <t>G-PT108521</t>
  </si>
  <si>
    <t>G-PT108524</t>
  </si>
  <si>
    <t>G-PT108525</t>
  </si>
  <si>
    <t>G-PT108532</t>
  </si>
  <si>
    <t>G-PT108533</t>
  </si>
  <si>
    <t>G-PT108536</t>
  </si>
  <si>
    <t>G-PT108538</t>
  </si>
  <si>
    <t>G-PT108542</t>
  </si>
  <si>
    <t>G-PT108547</t>
  </si>
  <si>
    <t>G-PT108550</t>
  </si>
  <si>
    <t>G-PT108556</t>
  </si>
  <si>
    <t>G-PT108567</t>
  </si>
  <si>
    <t>G-PT108568</t>
  </si>
  <si>
    <t>G-PT108569</t>
  </si>
  <si>
    <t>G-PT108570</t>
  </si>
  <si>
    <t>G-PT108581</t>
  </si>
  <si>
    <t>G-PT108583</t>
  </si>
  <si>
    <t>G-PT108584</t>
  </si>
  <si>
    <t>G-PT108585</t>
  </si>
  <si>
    <t>G-PT108590</t>
  </si>
  <si>
    <t>G-PT108592</t>
  </si>
  <si>
    <t>G-PT108594</t>
  </si>
  <si>
    <t>G-PT108596</t>
  </si>
  <si>
    <t>G-PT108597</t>
  </si>
  <si>
    <t>G-PT108599</t>
  </si>
  <si>
    <t>G-PT108604</t>
  </si>
  <si>
    <t>G-PT108607</t>
  </si>
  <si>
    <t>G-PT108609</t>
  </si>
  <si>
    <t>G-PT108611</t>
  </si>
  <si>
    <t>G-PT108614</t>
  </si>
  <si>
    <t>G-PT108619</t>
  </si>
  <si>
    <t>G-PT108625</t>
  </si>
  <si>
    <t>G-PT108626</t>
  </si>
  <si>
    <t>G-PT108627</t>
  </si>
  <si>
    <t>G-PT108631</t>
  </si>
  <si>
    <t>G-PT108634</t>
  </si>
  <si>
    <t>G-PT108637</t>
  </si>
  <si>
    <t>G-PT108639</t>
  </si>
  <si>
    <t>G-PT108649</t>
  </si>
  <si>
    <t>G-PT108650</t>
  </si>
  <si>
    <t>G-PT108651</t>
  </si>
  <si>
    <t>G-PT108652</t>
  </si>
  <si>
    <t>G-PT108653</t>
  </si>
  <si>
    <t>G-PT108655</t>
  </si>
  <si>
    <t>G-PT108656</t>
  </si>
  <si>
    <t>G-PT108657</t>
  </si>
  <si>
    <t>G-PT108659</t>
  </si>
  <si>
    <t>G-PT108667</t>
  </si>
  <si>
    <t>G-PT108668</t>
  </si>
  <si>
    <t>G-PT108669</t>
  </si>
  <si>
    <t>G-PT108673</t>
  </si>
  <si>
    <t>G-PT108674</t>
  </si>
  <si>
    <t>G-PT108675</t>
  </si>
  <si>
    <t>G-PT108679</t>
  </si>
  <si>
    <t>G-PT108680</t>
  </si>
  <si>
    <t>G-PT108682</t>
  </si>
  <si>
    <t>G-PT108683</t>
  </si>
  <si>
    <t>G-PT108689</t>
  </si>
  <si>
    <t>G-PT108691</t>
  </si>
  <si>
    <t>G-PT108704</t>
  </si>
  <si>
    <t>G-PT108711</t>
  </si>
  <si>
    <t>G-PT108713</t>
  </si>
  <si>
    <t>G-PT108717</t>
  </si>
  <si>
    <t>G-PT108719</t>
  </si>
  <si>
    <t>G-PT108726</t>
  </si>
  <si>
    <t>G-PT108727</t>
  </si>
  <si>
    <t>G-PT108728</t>
  </si>
  <si>
    <t>G-PT108729</t>
  </si>
  <si>
    <t>G-PT108730</t>
  </si>
  <si>
    <t>G-PT108732</t>
  </si>
  <si>
    <t>G-PT108735</t>
  </si>
  <si>
    <t>G-PT108736</t>
  </si>
  <si>
    <t>G-PT108737</t>
  </si>
  <si>
    <t>G-PT108739</t>
  </si>
  <si>
    <t>G-PT108750</t>
  </si>
  <si>
    <t>G-PT108755</t>
  </si>
  <si>
    <t>G-PT108757</t>
  </si>
  <si>
    <t>G-PT108764</t>
  </si>
  <si>
    <t>G-PT108765</t>
  </si>
  <si>
    <t>G-PT108766</t>
  </si>
  <si>
    <t>G-PT108772</t>
  </si>
  <si>
    <t>G-PT108774</t>
  </si>
  <si>
    <t>G-PT108775</t>
  </si>
  <si>
    <t>G-PT108776</t>
  </si>
  <si>
    <t>G-PT108779</t>
  </si>
  <si>
    <t>G-PT108788</t>
  </si>
  <si>
    <t>G-PT108791</t>
  </si>
  <si>
    <t>G-PT108793</t>
  </si>
  <si>
    <t>G-PT108796</t>
  </si>
  <si>
    <t>G-PT108800</t>
  </si>
  <si>
    <t>G-PT108801</t>
  </si>
  <si>
    <t>G-PT108802</t>
  </si>
  <si>
    <t>G-PT108803</t>
  </si>
  <si>
    <t>G-PT108810</t>
  </si>
  <si>
    <t>G-PT108812</t>
  </si>
  <si>
    <t>G-PT108814</t>
  </si>
  <si>
    <t>G-PT108825</t>
  </si>
  <si>
    <t>G-PT108827</t>
  </si>
  <si>
    <t>G-PT108828</t>
  </si>
  <si>
    <t>G-PT108831</t>
  </si>
  <si>
    <t>G-PT108835</t>
  </si>
  <si>
    <t>G-PT108836</t>
  </si>
  <si>
    <t>G-PT108837</t>
  </si>
  <si>
    <t>G-PT108840</t>
  </si>
  <si>
    <t>G-PT108842</t>
  </si>
  <si>
    <t>G-PT108843</t>
  </si>
  <si>
    <t>G-PT108846</t>
  </si>
  <si>
    <t>G-PT108848</t>
  </si>
  <si>
    <t>G-PT108850</t>
  </si>
  <si>
    <t>G-PT108867</t>
  </si>
  <si>
    <t>G-PT108869</t>
  </si>
  <si>
    <t>G-PT108871</t>
  </si>
  <si>
    <t>G-PT108872</t>
  </si>
  <si>
    <t>G-PT108874</t>
  </si>
  <si>
    <t>G-PT108875</t>
  </si>
  <si>
    <t>G-PT108876</t>
  </si>
  <si>
    <t>G-PT108878</t>
  </si>
  <si>
    <t>G-PT108879</t>
  </si>
  <si>
    <t>G-PT108884</t>
  </si>
  <si>
    <t>G-PT108886</t>
  </si>
  <si>
    <t>G-PT108887</t>
  </si>
  <si>
    <t>G-PT108891</t>
  </si>
  <si>
    <t>G-PT108893</t>
  </si>
  <si>
    <t>G-PT108899</t>
  </si>
  <si>
    <t>G-PT108900</t>
  </si>
  <si>
    <t>G-PT108901</t>
  </si>
  <si>
    <t>G-PT108903</t>
  </si>
  <si>
    <t>G-PT108906</t>
  </si>
  <si>
    <t>G-PT108907</t>
  </si>
  <si>
    <t>G-PT108909</t>
  </si>
  <si>
    <t>G-PT108911</t>
  </si>
  <si>
    <t>G-PT108912</t>
  </si>
  <si>
    <t>G-PT108914</t>
  </si>
  <si>
    <t>G-PT108915</t>
  </si>
  <si>
    <t>G-PT108921</t>
  </si>
  <si>
    <t>G-PT108922</t>
  </si>
  <si>
    <t>G-PT108923</t>
  </si>
  <si>
    <t>G-PT108924</t>
  </si>
  <si>
    <t>G-PT108925</t>
  </si>
  <si>
    <t>G-PT108929</t>
  </si>
  <si>
    <t>G-PT108930</t>
  </si>
  <si>
    <t>G-PT108936</t>
  </si>
  <si>
    <t>G-PT108937</t>
  </si>
  <si>
    <t>G-PT108938</t>
  </si>
  <si>
    <t>G-PT108939</t>
  </si>
  <si>
    <t>G-PT108941</t>
  </si>
  <si>
    <t>G-PT108951</t>
  </si>
  <si>
    <t>G-PT108954</t>
  </si>
  <si>
    <t>G-PT108957</t>
  </si>
  <si>
    <t>G-PT108962</t>
  </si>
  <si>
    <t>G-PT108963</t>
  </si>
  <si>
    <t>G-PT108969</t>
  </si>
  <si>
    <t>G-PT108984</t>
  </si>
  <si>
    <t>G-PT108986</t>
  </si>
  <si>
    <t>G-PT108987</t>
  </si>
  <si>
    <t>G-PT108988</t>
  </si>
  <si>
    <t>G-PT108990</t>
  </si>
  <si>
    <t>G-PT108992</t>
  </si>
  <si>
    <t>G-PT108993</t>
  </si>
  <si>
    <t>G-PT108995</t>
  </si>
  <si>
    <t>G-PT108999</t>
  </si>
  <si>
    <t>G-PT109001</t>
  </si>
  <si>
    <t>G-PT109002</t>
  </si>
  <si>
    <t>G-PT109003</t>
  </si>
  <si>
    <t>G-PT109006</t>
  </si>
  <si>
    <t>G-PT109007</t>
  </si>
  <si>
    <t>G-PT109009</t>
  </si>
  <si>
    <t>G-PT109010</t>
  </si>
  <si>
    <t>G-PT109011</t>
  </si>
  <si>
    <t>G-PT109012</t>
  </si>
  <si>
    <t>G-PT109013</t>
  </si>
  <si>
    <t>G-PT109014</t>
  </si>
  <si>
    <t>G-PT109015</t>
  </si>
  <si>
    <t>G-PT109017</t>
  </si>
  <si>
    <t>G-PT109018</t>
  </si>
  <si>
    <t>G-PT109020</t>
  </si>
  <si>
    <t>G-PT109021</t>
  </si>
  <si>
    <t>G-PT109022</t>
  </si>
  <si>
    <t>G-PT109027</t>
  </si>
  <si>
    <t>G-PT109028</t>
  </si>
  <si>
    <t>G-PT109032</t>
  </si>
  <si>
    <t>G-PT109038</t>
  </si>
  <si>
    <t>G-PT109039</t>
  </si>
  <si>
    <t>G-PT109040</t>
  </si>
  <si>
    <t>G-PT109041</t>
  </si>
  <si>
    <t>G-PT109042</t>
  </si>
  <si>
    <t>G-PT109043</t>
  </si>
  <si>
    <t>G-PT109044</t>
  </si>
  <si>
    <t>G-PT109046</t>
  </si>
  <si>
    <t>G-PT109048</t>
  </si>
  <si>
    <t>G-PT109049</t>
  </si>
  <si>
    <t>G-PT109050</t>
  </si>
  <si>
    <t>G-PT109052</t>
  </si>
  <si>
    <t>G-PT109054</t>
  </si>
  <si>
    <t>G-PT109055</t>
  </si>
  <si>
    <t>G-PT109059</t>
  </si>
  <si>
    <t>G-PT109066</t>
  </si>
  <si>
    <t>G-PT109067</t>
  </si>
  <si>
    <t>G-PT109070</t>
  </si>
  <si>
    <t>G-PT109076</t>
  </si>
  <si>
    <t>G-PT109079</t>
  </si>
  <si>
    <t>G-PT109081</t>
  </si>
  <si>
    <t>G-PT109085</t>
  </si>
  <si>
    <t>G-PT109086</t>
  </si>
  <si>
    <t>G-PT109090</t>
  </si>
  <si>
    <t>G-PT109098</t>
  </si>
  <si>
    <t>G-PT109099</t>
  </si>
  <si>
    <t>G-PT109100</t>
  </si>
  <si>
    <t>G-PT109109</t>
  </si>
  <si>
    <t>G-PT109110</t>
  </si>
  <si>
    <t>G-PT109111</t>
  </si>
  <si>
    <t>G-PT109114</t>
  </si>
  <si>
    <t>G-PT109116</t>
  </si>
  <si>
    <t>G-PT109117</t>
  </si>
  <si>
    <t>G-PT109122</t>
  </si>
  <si>
    <t>G-PT109126</t>
  </si>
  <si>
    <t>G-PT109135</t>
  </si>
  <si>
    <t>G-PT109136</t>
  </si>
  <si>
    <t>G-PT109137</t>
  </si>
  <si>
    <t>G-PT109138</t>
  </si>
  <si>
    <t>G-PT109156</t>
  </si>
  <si>
    <t>G-PT109157</t>
  </si>
  <si>
    <t>G-PT109158</t>
  </si>
  <si>
    <t>G-PT109171</t>
  </si>
  <si>
    <t>G-PT109173</t>
  </si>
  <si>
    <t>G-PT109177</t>
  </si>
  <si>
    <t>G-PT109178</t>
  </si>
  <si>
    <t>G-PT109189</t>
  </si>
  <si>
    <t>G-PT109193</t>
  </si>
  <si>
    <t>G-PT109197</t>
  </si>
  <si>
    <t>G-PT109198</t>
  </si>
  <si>
    <t>G-PT109204</t>
  </si>
  <si>
    <t>G-PT109210</t>
  </si>
  <si>
    <t>G-PT109211</t>
  </si>
  <si>
    <t>G-PT109214</t>
  </si>
  <si>
    <t>G-PT109221</t>
  </si>
  <si>
    <t>G-PT109226</t>
  </si>
  <si>
    <t>G-PT109229</t>
  </si>
  <si>
    <t>G-PT109232</t>
  </si>
  <si>
    <t>G-PT109233</t>
  </si>
  <si>
    <t>G-PT109234</t>
  </si>
  <si>
    <t>G-PT109235</t>
  </si>
  <si>
    <t>G-PT109237</t>
  </si>
  <si>
    <t>G-PT109238</t>
  </si>
  <si>
    <t>G-PT109240</t>
  </si>
  <si>
    <t>G-PT109242</t>
  </si>
  <si>
    <t>G-PT109244</t>
  </si>
  <si>
    <t>G-PT109245</t>
  </si>
  <si>
    <t>G-PT109246</t>
  </si>
  <si>
    <t>G-PT109248</t>
  </si>
  <si>
    <t>G-PT109251</t>
  </si>
  <si>
    <t>G-PT109253</t>
  </si>
  <si>
    <t>G-PT109263</t>
  </si>
  <si>
    <t>G-PT109266</t>
  </si>
  <si>
    <t>G-PT109268</t>
  </si>
  <si>
    <t>G-PT109269</t>
  </si>
  <si>
    <t>G-PT109270</t>
  </si>
  <si>
    <t>G-PT109273</t>
  </si>
  <si>
    <t>G-PT109275</t>
  </si>
  <si>
    <t>G-PT109279</t>
  </si>
  <si>
    <t>G-PT109280</t>
  </si>
  <si>
    <t>G-PT109281</t>
  </si>
  <si>
    <t>G-PT109283</t>
  </si>
  <si>
    <t>G-PT109284</t>
  </si>
  <si>
    <t>G-PT109285</t>
  </si>
  <si>
    <t>G-PT109287</t>
  </si>
  <si>
    <t>G-PT109294</t>
  </si>
  <si>
    <t>G-PT109297</t>
  </si>
  <si>
    <t>G-PT109298</t>
  </si>
  <si>
    <t>G-PT109304</t>
  </si>
  <si>
    <t>G-PT109306</t>
  </si>
  <si>
    <t>G-PT109310</t>
  </si>
  <si>
    <t>G-PT109312</t>
  </si>
  <si>
    <t>G-PT109313</t>
  </si>
  <si>
    <t>G-PT109317</t>
  </si>
  <si>
    <t>G-PT109318</t>
  </si>
  <si>
    <t>G-PT109320</t>
  </si>
  <si>
    <t>G-PT109321</t>
  </si>
  <si>
    <t>G-PT109329</t>
  </si>
  <si>
    <t>G-PT109330</t>
  </si>
  <si>
    <t>G-PT109332</t>
  </si>
  <si>
    <t>G-PT109346</t>
  </si>
  <si>
    <t>G-PT109347</t>
  </si>
  <si>
    <t>G-PT109348</t>
  </si>
  <si>
    <t>G-PT109349</t>
  </si>
  <si>
    <t>G-PT109352</t>
  </si>
  <si>
    <t>G-PT109354</t>
  </si>
  <si>
    <t>G-PT109356</t>
  </si>
  <si>
    <t>G-PT109359</t>
  </si>
  <si>
    <t>G-PT109360</t>
  </si>
  <si>
    <t>G-PT109365</t>
  </si>
  <si>
    <t>G-PT109366</t>
  </si>
  <si>
    <t>G-PT109372</t>
  </si>
  <si>
    <t>G-PT109374</t>
  </si>
  <si>
    <t>G-PT109380</t>
  </si>
  <si>
    <t>G-PT109381</t>
  </si>
  <si>
    <t>G-PT109382</t>
  </si>
  <si>
    <t>G-PT109386</t>
  </si>
  <si>
    <t>G-PT109389</t>
  </si>
  <si>
    <t>G-PT109393</t>
  </si>
  <si>
    <t>G-PT109394</t>
  </si>
  <si>
    <t>G-PT109399</t>
  </si>
  <si>
    <t>G-PT109412</t>
  </si>
  <si>
    <t>G-PT109413</t>
  </si>
  <si>
    <t>G-PT109414</t>
  </si>
  <si>
    <t>G-PT109421</t>
  </si>
  <si>
    <t>G-PT109427</t>
  </si>
  <si>
    <t>G-PT109428</t>
  </si>
  <si>
    <t>G-PT109431</t>
  </si>
  <si>
    <t>G-PT109440</t>
  </si>
  <si>
    <t>G-PT109441</t>
  </si>
  <si>
    <t>G-PT109442</t>
  </si>
  <si>
    <t>G-PT109443</t>
  </si>
  <si>
    <t>G-PT109444</t>
  </si>
  <si>
    <t>G-PT109448</t>
  </si>
  <si>
    <t>G-PT109450</t>
  </si>
  <si>
    <t>G-PT109453</t>
  </si>
  <si>
    <t>G-PT109455</t>
  </si>
  <si>
    <t>G-PT109457</t>
  </si>
  <si>
    <t>G-PT109458</t>
  </si>
  <si>
    <t>G-PT109459</t>
  </si>
  <si>
    <t>G-PT109462</t>
  </si>
  <si>
    <t>G-PT109463</t>
  </si>
  <si>
    <t>G-PT109467</t>
  </si>
  <si>
    <t>G-PT109468</t>
  </si>
  <si>
    <t>G-PT109471</t>
  </si>
  <si>
    <t>G-PT109472</t>
  </si>
  <si>
    <t>G-PT109475</t>
  </si>
  <si>
    <t>G-PT109477</t>
  </si>
  <si>
    <t>G-PT109480</t>
  </si>
  <si>
    <t>G-PT109485</t>
  </si>
  <si>
    <t>G-PT109488</t>
  </si>
  <si>
    <t>G-PT109490</t>
  </si>
  <si>
    <t>G-PT109491</t>
  </si>
  <si>
    <t>G-PT109492</t>
  </si>
  <si>
    <t>G-PT109504</t>
  </si>
  <si>
    <t>G-PT109505</t>
  </si>
  <si>
    <t>G-PT109507</t>
  </si>
  <si>
    <t>G-PT109508</t>
  </si>
  <si>
    <t>G-PT109510</t>
  </si>
  <si>
    <t>G-PT109512</t>
  </si>
  <si>
    <t>G-PT109513</t>
  </si>
  <si>
    <t>G-PT109514</t>
  </si>
  <si>
    <t>G-PT109522</t>
  </si>
  <si>
    <t>G-PT109524</t>
  </si>
  <si>
    <t>G-PT109525</t>
  </si>
  <si>
    <t>G-PT109526</t>
  </si>
  <si>
    <t>G-PT109529</t>
  </si>
  <si>
    <t>G-PT109530</t>
  </si>
  <si>
    <t>G-PT109532</t>
  </si>
  <si>
    <t>G-PT109537</t>
  </si>
  <si>
    <t>G-PT109538</t>
  </si>
  <si>
    <t>G-PT109540</t>
  </si>
  <si>
    <t>G-PT109542</t>
  </si>
  <si>
    <t>G-PT109545</t>
  </si>
  <si>
    <t>G-PT109551</t>
  </si>
  <si>
    <t>G-PT109552</t>
  </si>
  <si>
    <t>G-PT109554</t>
  </si>
  <si>
    <t>G-PT109555</t>
  </si>
  <si>
    <t>G-PT109556</t>
  </si>
  <si>
    <t>G-PT109557</t>
  </si>
  <si>
    <t>G-PT109559</t>
  </si>
  <si>
    <t>G-PT109560</t>
  </si>
  <si>
    <t>G-PT109565</t>
  </si>
  <si>
    <t>G-PT109566</t>
  </si>
  <si>
    <t>G-PT109567</t>
  </si>
  <si>
    <t>G-PT109570</t>
  </si>
  <si>
    <t>G-PT109572</t>
  </si>
  <si>
    <t>G-PT109573</t>
  </si>
  <si>
    <t>G-PT109582</t>
  </si>
  <si>
    <t>G-PT109584</t>
  </si>
  <si>
    <t>G-PT109586</t>
  </si>
  <si>
    <t>G-PT109588</t>
  </si>
  <si>
    <t>G-PT109593</t>
  </si>
  <si>
    <t>G-PT109599</t>
  </si>
  <si>
    <t>G-PT109603</t>
  </si>
  <si>
    <t>G-PT109606</t>
  </si>
  <si>
    <t>G-PT109611</t>
  </si>
  <si>
    <t>G-PT109612</t>
  </si>
  <si>
    <t>G-PT109618</t>
  </si>
  <si>
    <t>G-PT109621</t>
  </si>
  <si>
    <t>G-PT109623</t>
  </si>
  <si>
    <t>G-PT109624</t>
  </si>
  <si>
    <t>G-PT109628</t>
  </si>
  <si>
    <t>G-PT109629</t>
  </si>
  <si>
    <t>G-PT109632</t>
  </si>
  <si>
    <t>G-PT109634</t>
  </si>
  <si>
    <t>G-PT109635</t>
  </si>
  <si>
    <t>G-PT109636</t>
  </si>
  <si>
    <t>G-PT109637</t>
  </si>
  <si>
    <t>G-PT109638</t>
  </si>
  <si>
    <t>G-PT109640</t>
  </si>
  <si>
    <t>G-PT109641</t>
  </si>
  <si>
    <t>G-PT109642</t>
  </si>
  <si>
    <t>G-PT109643</t>
  </si>
  <si>
    <t>G-PT109645</t>
  </si>
  <si>
    <t>G-PT109648</t>
  </si>
  <si>
    <t>G-PT109651</t>
  </si>
  <si>
    <t>G-PT109658</t>
  </si>
  <si>
    <t>G-PT109665</t>
  </si>
  <si>
    <t>G-PT109666</t>
  </si>
  <si>
    <t>G-PT109667</t>
  </si>
  <si>
    <t>G-PT109672</t>
  </si>
  <si>
    <t>G-PT109676</t>
  </si>
  <si>
    <t>G-PT109677</t>
  </si>
  <si>
    <t>G-PT109681</t>
  </si>
  <si>
    <t>G-PT109682</t>
  </si>
  <si>
    <t>G-PT109683</t>
  </si>
  <si>
    <t>G-PT109702</t>
  </si>
  <si>
    <t>G-PT109707</t>
  </si>
  <si>
    <t>G-PT109709</t>
  </si>
  <si>
    <t>G-PT109711</t>
  </si>
  <si>
    <t>G-PT109716</t>
  </si>
  <si>
    <t>G-PT109717</t>
  </si>
  <si>
    <t>G-PT109721</t>
  </si>
  <si>
    <t>G-PT109724</t>
  </si>
  <si>
    <t>G-PT109725</t>
  </si>
  <si>
    <t>G-PT109729</t>
  </si>
  <si>
    <t>G-PT109732</t>
  </si>
  <si>
    <t>G-PT109739</t>
  </si>
  <si>
    <t>G-PT109740</t>
  </si>
  <si>
    <t>G-PT109741</t>
  </si>
  <si>
    <t>G-PT109742</t>
  </si>
  <si>
    <t>G-PT109744</t>
  </si>
  <si>
    <t>G-PT109747</t>
  </si>
  <si>
    <t>G-PT109748</t>
  </si>
  <si>
    <t>G-PT109751</t>
  </si>
  <si>
    <t>G-PT109752</t>
  </si>
  <si>
    <t>G-PT109754</t>
  </si>
  <si>
    <t>G-PT109756</t>
  </si>
  <si>
    <t>G-PT109758</t>
  </si>
  <si>
    <t>G-PT109761</t>
  </si>
  <si>
    <t>G-PT109763</t>
  </si>
  <si>
    <t>G-PT109766</t>
  </si>
  <si>
    <t>G-PT109767</t>
  </si>
  <si>
    <t>G-PT109769</t>
  </si>
  <si>
    <t>G-PT109775</t>
  </si>
  <si>
    <t>G-PT109781</t>
  </si>
  <si>
    <t>G-PT109785</t>
  </si>
  <si>
    <t>G-PT109788</t>
  </si>
  <si>
    <t>G-PT109789</t>
  </si>
  <si>
    <t>G-PT109790</t>
  </si>
  <si>
    <t>G-PT109791</t>
  </si>
  <si>
    <t>G-PT109792</t>
  </si>
  <si>
    <t>G-PT109796</t>
  </si>
  <si>
    <t>G-PT109798</t>
  </si>
  <si>
    <t>G-PT109800</t>
  </si>
  <si>
    <t>G-PT109802</t>
  </si>
  <si>
    <t>G-PT109808</t>
  </si>
  <si>
    <t>G-PT109811</t>
  </si>
  <si>
    <t>G-PT109820</t>
  </si>
  <si>
    <t>G-PT109822</t>
  </si>
  <si>
    <t>G-PT109823</t>
  </si>
  <si>
    <t>G-PT109830</t>
  </si>
  <si>
    <t>G-PT109832</t>
  </si>
  <si>
    <t>G-PT109836</t>
  </si>
  <si>
    <t>G-PT109842</t>
  </si>
  <si>
    <t>G-PT109848</t>
  </si>
  <si>
    <t>G-PT109850</t>
  </si>
  <si>
    <t>G-PT109852</t>
  </si>
  <si>
    <t>G-PT109854</t>
  </si>
  <si>
    <t>G-PT109856</t>
  </si>
  <si>
    <t>G-PT109857</t>
  </si>
  <si>
    <t>G-PT109863</t>
  </si>
  <si>
    <t>G-PT109864</t>
  </si>
  <si>
    <t>G-PT109867</t>
  </si>
  <si>
    <t>G-PT109868</t>
  </si>
  <si>
    <t>G-PT109872</t>
  </si>
  <si>
    <t>G-PT109873</t>
  </si>
  <si>
    <t>G-PT109874</t>
  </si>
  <si>
    <t>G-PT109878</t>
  </si>
  <si>
    <t>G-PT109879</t>
  </si>
  <si>
    <t>G-PT109881</t>
  </si>
  <si>
    <t>G-PT109883</t>
  </si>
  <si>
    <t>G-PT109884</t>
  </si>
  <si>
    <t>G-PT109886</t>
  </si>
  <si>
    <t>G-PT109893</t>
  </si>
  <si>
    <t>G-PT109901</t>
  </si>
  <si>
    <t>G-PT109902</t>
  </si>
  <si>
    <t>G-PT109904</t>
  </si>
  <si>
    <t>G-PT109905</t>
  </si>
  <si>
    <t>G-PT109910</t>
  </si>
  <si>
    <t>G-PT109916</t>
  </si>
  <si>
    <t>G-PT109917</t>
  </si>
  <si>
    <t>G-PT109922</t>
  </si>
  <si>
    <t>G-PT109923</t>
  </si>
  <si>
    <t>G-PT109930</t>
  </si>
  <si>
    <t>G-PT109932</t>
  </si>
  <si>
    <t>G-PT109934</t>
  </si>
  <si>
    <t>G-PT109941</t>
  </si>
  <si>
    <t>G-PT109943</t>
  </si>
  <si>
    <t>G-PT109945</t>
  </si>
  <si>
    <t>G-PT109946</t>
  </si>
  <si>
    <t>G-PT109948</t>
  </si>
  <si>
    <t>G-PT109949</t>
  </si>
  <si>
    <t>G-PT109950</t>
  </si>
  <si>
    <t>G-PT109953</t>
  </si>
  <si>
    <t>G-PT109954</t>
  </si>
  <si>
    <t>G-PT109957</t>
  </si>
  <si>
    <t>G-PT109960</t>
  </si>
  <si>
    <t>G-PT109962</t>
  </si>
  <si>
    <t>G-PT109963</t>
  </si>
  <si>
    <t>G-PT109965</t>
  </si>
  <si>
    <t>G-PT109969</t>
  </si>
  <si>
    <t>G-PT109971</t>
  </si>
  <si>
    <t>G-PT109972</t>
  </si>
  <si>
    <t>G-PT109974</t>
  </si>
  <si>
    <t>G-PT109977</t>
  </si>
  <si>
    <t>G-PT109983</t>
  </si>
  <si>
    <t>G-PT109986</t>
  </si>
  <si>
    <t>G-PT109988</t>
  </si>
  <si>
    <t>G-PT109989</t>
  </si>
  <si>
    <t>G-PT109991</t>
  </si>
  <si>
    <t>G-PT110001</t>
  </si>
  <si>
    <t>G-PT110002</t>
  </si>
  <si>
    <t>G-PT110004</t>
  </si>
  <si>
    <t>G-PT110008</t>
  </si>
  <si>
    <t>G-PT110009</t>
  </si>
  <si>
    <t>G-PT110010</t>
  </si>
  <si>
    <t>G-PT110014</t>
  </si>
  <si>
    <t>G-PT110015</t>
  </si>
  <si>
    <t>G-PT110018</t>
  </si>
  <si>
    <t>G-PT110021</t>
  </si>
  <si>
    <t>G-PT110027</t>
  </si>
  <si>
    <t>G-PT110029</t>
  </si>
  <si>
    <t>G-PT110031</t>
  </si>
  <si>
    <t>G-PT110033</t>
  </si>
  <si>
    <t>G-PT110038</t>
  </si>
  <si>
    <t>G-PT110042</t>
  </si>
  <si>
    <t>G-PT110043</t>
  </si>
  <si>
    <t>G-PT110044</t>
  </si>
  <si>
    <t>G-PT110045</t>
  </si>
  <si>
    <t>G-PT110046</t>
  </si>
  <si>
    <t>G-PT110056</t>
  </si>
  <si>
    <t>G-PT110058</t>
  </si>
  <si>
    <t>G-PT110062</t>
  </si>
  <si>
    <t>G-PT110080</t>
  </si>
  <si>
    <t>G-PT110082</t>
  </si>
  <si>
    <t>G-PT110083</t>
  </si>
  <si>
    <t>G-PT110087</t>
  </si>
  <si>
    <t>G-PT110092</t>
  </si>
  <si>
    <t>G-PT110093</t>
  </si>
  <si>
    <t>G-PT110095</t>
  </si>
  <si>
    <t>G-PT110098</t>
  </si>
  <si>
    <t>G-PT110099</t>
  </si>
  <si>
    <t>G-PT110100</t>
  </si>
  <si>
    <t>G-PT110105</t>
  </si>
  <si>
    <t>G-PT110108</t>
  </si>
  <si>
    <t>G-PT110110</t>
  </si>
  <si>
    <t>G-PT110111</t>
  </si>
  <si>
    <t>G-PT110112</t>
  </si>
  <si>
    <t>G-PT110113</t>
  </si>
  <si>
    <t>G-PT110116</t>
  </si>
  <si>
    <t>G-PT110117</t>
  </si>
  <si>
    <t>G-PT110118</t>
  </si>
  <si>
    <t>G-PT110119</t>
  </si>
  <si>
    <t>G-PT110120</t>
  </si>
  <si>
    <t>G-PT110122</t>
  </si>
  <si>
    <t>G-PT110124</t>
  </si>
  <si>
    <t>G-PT110127</t>
  </si>
  <si>
    <t>G-PT110128</t>
  </si>
  <si>
    <t>G-PT110129</t>
  </si>
  <si>
    <t>G-PT110130</t>
  </si>
  <si>
    <t>G-PT110132</t>
  </si>
  <si>
    <t>G-PT110133</t>
  </si>
  <si>
    <t>G-PT110134</t>
  </si>
  <si>
    <t>G-PT110143</t>
  </si>
  <si>
    <t>G-PT110144</t>
  </si>
  <si>
    <t>G-PT110148</t>
  </si>
  <si>
    <t>G-PT110149</t>
  </si>
  <si>
    <t>G-PT110153</t>
  </si>
  <si>
    <t>G-PT110155</t>
  </si>
  <si>
    <t>G-PT110158</t>
  </si>
  <si>
    <t>G-PT110162</t>
  </si>
  <si>
    <t>G-PT110168</t>
  </si>
  <si>
    <t>G-PT110173</t>
  </si>
  <si>
    <t>G-PT110177</t>
  </si>
  <si>
    <t>G-PT110179</t>
  </si>
  <si>
    <t>G-PT110182</t>
  </si>
  <si>
    <t>G-PT110191</t>
  </si>
  <si>
    <t>G-PT110196</t>
  </si>
  <si>
    <t>G-PT110197</t>
  </si>
  <si>
    <t>G-PT110202</t>
  </si>
  <si>
    <t>G-PT110205</t>
  </si>
  <si>
    <t>G-PT110209</t>
  </si>
  <si>
    <t>G-PT110210</t>
  </si>
  <si>
    <t>G-PT110211</t>
  </si>
  <si>
    <t>G-PT110216</t>
  </si>
  <si>
    <t>G-PT110217</t>
  </si>
  <si>
    <t>G-PT110218</t>
  </si>
  <si>
    <t>G-PT110219</t>
  </si>
  <si>
    <t>G-PT110220</t>
  </si>
  <si>
    <t>G-PT110221</t>
  </si>
  <si>
    <t>G-PT110223</t>
  </si>
  <si>
    <t>G-PT110224</t>
  </si>
  <si>
    <t>G-PT110226</t>
  </si>
  <si>
    <t>G-PT110227</t>
  </si>
  <si>
    <t>G-PT110229</t>
  </si>
  <si>
    <t>G-PT110231</t>
  </si>
  <si>
    <t>G-PT110233</t>
  </si>
  <si>
    <t>G-PT110236</t>
  </si>
  <si>
    <t>G-PT110240</t>
  </si>
  <si>
    <t>G-PT110243</t>
  </si>
  <si>
    <t>G-PT110246</t>
  </si>
  <si>
    <t>G-PT110249</t>
  </si>
  <si>
    <t>G-PT110250</t>
  </si>
  <si>
    <t>G-PT110257</t>
  </si>
  <si>
    <t>G-PT110259</t>
  </si>
  <si>
    <t>G-PT110260</t>
  </si>
  <si>
    <t>G-PT110262</t>
  </si>
  <si>
    <t>G-PT110263</t>
  </si>
  <si>
    <t>G-PT110265</t>
  </si>
  <si>
    <t>G-PT110268</t>
  </si>
  <si>
    <t>G-PT110270</t>
  </si>
  <si>
    <t>G-PT110273</t>
  </si>
  <si>
    <t>G-PT110274</t>
  </si>
  <si>
    <t>G-PT110277</t>
  </si>
  <si>
    <t>G-PT110286</t>
  </si>
  <si>
    <t>G-PT110287</t>
  </si>
  <si>
    <t>G-PT110288</t>
  </si>
  <si>
    <t>G-PT110289</t>
  </si>
  <si>
    <t>G-PT110293</t>
  </si>
  <si>
    <t>G-PT110294</t>
  </si>
  <si>
    <t>G-PT110295</t>
  </si>
  <si>
    <t>G-PT110296</t>
  </si>
  <si>
    <t>G-PT110297</t>
  </si>
  <si>
    <t>G-PT110298</t>
  </si>
  <si>
    <t>G-PT110306</t>
  </si>
  <si>
    <t>G-PT110309</t>
  </si>
  <si>
    <t>G-PT110317</t>
  </si>
  <si>
    <t>G-PT110319</t>
  </si>
  <si>
    <t>G-PT110320</t>
  </si>
  <si>
    <t>G-PT110327</t>
  </si>
  <si>
    <t>G-PT110328</t>
  </si>
  <si>
    <t>G-PT110329</t>
  </si>
  <si>
    <t>G-PT110330</t>
  </si>
  <si>
    <t>G-PT110333</t>
  </si>
  <si>
    <t>G-PT110338</t>
  </si>
  <si>
    <t>G-PT110340</t>
  </si>
  <si>
    <t>G-PT110348</t>
  </si>
  <si>
    <t>G-PT110350</t>
  </si>
  <si>
    <t>G-PT110357</t>
  </si>
  <si>
    <t>G-PT110360</t>
  </si>
  <si>
    <t>G-PT110364</t>
  </si>
  <si>
    <t>G-PT110366</t>
  </si>
  <si>
    <t>G-PT110369</t>
  </si>
  <si>
    <t>G-PT110370</t>
  </si>
  <si>
    <t>G-PT110371</t>
  </si>
  <si>
    <t>G-PT110376</t>
  </si>
  <si>
    <t>G-PT110379</t>
  </si>
  <si>
    <t>G-PT110380</t>
  </si>
  <si>
    <t>G-PT110389</t>
  </si>
  <si>
    <t>G-PT110391</t>
  </si>
  <si>
    <t>G-PT110397</t>
  </si>
  <si>
    <t>G-PT110400</t>
  </si>
  <si>
    <t>G-PT110402</t>
  </si>
  <si>
    <t>G-PT110408</t>
  </si>
  <si>
    <t>G-PT110409</t>
  </si>
  <si>
    <t>G-PT110410</t>
  </si>
  <si>
    <t>G-PT110411</t>
  </si>
  <si>
    <t>G-PT110414</t>
  </si>
  <si>
    <t>G-PT110416</t>
  </si>
  <si>
    <t>G-PT110419</t>
  </si>
  <si>
    <t>G-PT110421</t>
  </si>
  <si>
    <t>G-PT110425</t>
  </si>
  <si>
    <t>G-PT110427</t>
  </si>
  <si>
    <t>G-PT110439</t>
  </si>
  <si>
    <t>G-PT110441</t>
  </si>
  <si>
    <t>G-PT110442</t>
  </si>
  <si>
    <t>G-PT110445</t>
  </si>
  <si>
    <t>G-PT110446</t>
  </si>
  <si>
    <t>G-PT110455</t>
  </si>
  <si>
    <t>G-PT110458</t>
  </si>
  <si>
    <t>G-PT110459</t>
  </si>
  <si>
    <t>G-PT110468</t>
  </si>
  <si>
    <t>G-PT110470</t>
  </si>
  <si>
    <t>G-PT110471</t>
  </si>
  <si>
    <t>G-PT110472</t>
  </si>
  <si>
    <t>G-PT110473</t>
  </si>
  <si>
    <t>G-PT110479</t>
  </si>
  <si>
    <t>G-PT110480</t>
  </si>
  <si>
    <t>G-PT110481</t>
  </si>
  <si>
    <t>G-PT110482</t>
  </si>
  <si>
    <t>G-PT110485</t>
  </si>
  <si>
    <t>G-PT110486</t>
  </si>
  <si>
    <t>G-PT110489</t>
  </si>
  <si>
    <t>G-PT110491</t>
  </si>
  <si>
    <t>G-PT110492</t>
  </si>
  <si>
    <t>G-PT110494</t>
  </si>
  <si>
    <t>G-PT110495</t>
  </si>
  <si>
    <t>G-PT110497</t>
  </si>
  <si>
    <t>G-PT110506</t>
  </si>
  <si>
    <t>G-PT110510</t>
  </si>
  <si>
    <t>G-PT110512</t>
  </si>
  <si>
    <t>G-PT110514</t>
  </si>
  <si>
    <t>G-PT110516</t>
  </si>
  <si>
    <t>G-PT110521</t>
  </si>
  <si>
    <t>G-PT110522</t>
  </si>
  <si>
    <t>G-PT110529</t>
  </si>
  <si>
    <t>G-PT110531</t>
  </si>
  <si>
    <t>G-PT110535</t>
  </si>
  <si>
    <t>G-PT110536</t>
  </si>
  <si>
    <t>G-PT110537</t>
  </si>
  <si>
    <t>G-PT110541</t>
  </si>
  <si>
    <t>G-PT110542</t>
  </si>
  <si>
    <t>G-PT110544</t>
  </si>
  <si>
    <t>G-PT110546</t>
  </si>
  <si>
    <t>G-PT110547</t>
  </si>
  <si>
    <t>G-PT110549</t>
  </si>
  <si>
    <t>G-PT110550</t>
  </si>
  <si>
    <t>G-PT110557</t>
  </si>
  <si>
    <t>G-PT110561</t>
  </si>
  <si>
    <t>G-PT110564</t>
  </si>
  <si>
    <t>G-PT110566</t>
  </si>
  <si>
    <t>G-PT110567</t>
  </si>
  <si>
    <t>G-PT110568</t>
  </si>
  <si>
    <t>G-PT110572</t>
  </si>
  <si>
    <t>G-PT110575</t>
  </si>
  <si>
    <t>G-PT110579</t>
  </si>
  <si>
    <t>G-PT110583</t>
  </si>
  <si>
    <t>G-PT110584</t>
  </si>
  <si>
    <t>G-PT110587</t>
  </si>
  <si>
    <t>G-PT110589</t>
  </si>
  <si>
    <t>G-PT110592</t>
  </si>
  <si>
    <t>G-PT110596</t>
  </si>
  <si>
    <t>G-PT110598</t>
  </si>
  <si>
    <t>G-PT110602</t>
  </si>
  <si>
    <t>G-PT110605</t>
  </si>
  <si>
    <t>G-PT110607</t>
  </si>
  <si>
    <t>G-PT110609</t>
  </si>
  <si>
    <t>G-PT110619</t>
  </si>
  <si>
    <t>G-PT110620</t>
  </si>
  <si>
    <t>G-PT110623</t>
  </si>
  <si>
    <t>G-PT110627</t>
  </si>
  <si>
    <t>G-PT110629</t>
  </si>
  <si>
    <t>G-PT110630</t>
  </si>
  <si>
    <t>G-PT110632</t>
  </si>
  <si>
    <t>G-PT110636</t>
  </si>
  <si>
    <t>G-PT110637</t>
  </si>
  <si>
    <t>G-PT110639</t>
  </si>
  <si>
    <t>G-PT110640</t>
  </si>
  <si>
    <t>G-PT110644</t>
  </si>
  <si>
    <t>G-PT110647</t>
  </si>
  <si>
    <t>G-PT110659</t>
  </si>
  <si>
    <t>G-PT110660</t>
  </si>
  <si>
    <t>G-PT110661</t>
  </si>
  <si>
    <t>G-PT110665</t>
  </si>
  <si>
    <t>G-PT110669</t>
  </si>
  <si>
    <t>G-PT110670</t>
  </si>
  <si>
    <t>G-PT110680</t>
  </si>
  <si>
    <t>G-PT110685</t>
  </si>
  <si>
    <t>G-PT110689</t>
  </si>
  <si>
    <t>G-PT110690</t>
  </si>
  <si>
    <t>G-PT110691</t>
  </si>
  <si>
    <t>G-PT110695</t>
  </si>
  <si>
    <t>G-PT110696</t>
  </si>
  <si>
    <t>G-PT110703</t>
  </si>
  <si>
    <t>G-PT110708</t>
  </si>
  <si>
    <t>G-PT110709</t>
  </si>
  <si>
    <t>G-PT110717</t>
  </si>
  <si>
    <t>G-PT110720</t>
  </si>
  <si>
    <t>G-PT110726</t>
  </si>
  <si>
    <t>G-PT110727</t>
  </si>
  <si>
    <t>G-PT110729</t>
  </si>
  <si>
    <t>G-PT110736</t>
  </si>
  <si>
    <t>G-PT110742</t>
  </si>
  <si>
    <t>G-PT110743</t>
  </si>
  <si>
    <t>G-PT110745</t>
  </si>
  <si>
    <t>G-PT110746</t>
  </si>
  <si>
    <t>G-PT110756</t>
  </si>
  <si>
    <t>G-PT110763</t>
  </si>
  <si>
    <t>G-PT110771</t>
  </si>
  <si>
    <t>G-PT110773</t>
  </si>
  <si>
    <t>G-PT110776</t>
  </si>
  <si>
    <t>G-PT110778</t>
  </si>
  <si>
    <t>G-PT110780</t>
  </si>
  <si>
    <t>G-PT110782</t>
  </si>
  <si>
    <t>G-PT110788</t>
  </si>
  <si>
    <t>G-PT110789</t>
  </si>
  <si>
    <t>G-PT110793</t>
  </si>
  <si>
    <t>G-PT110800</t>
  </si>
  <si>
    <t>G-PT110806</t>
  </si>
  <si>
    <t>G-PT110807</t>
  </si>
  <si>
    <t>G-PT110808</t>
  </si>
  <si>
    <t>G-PT110812</t>
  </si>
  <si>
    <t>G-PT110821</t>
  </si>
  <si>
    <t>G-PT110822</t>
  </si>
  <si>
    <t>G-PT110824</t>
  </si>
  <si>
    <t>G-PT110825</t>
  </si>
  <si>
    <t>G-PT110831</t>
  </si>
  <si>
    <t>G-PT110832</t>
  </si>
  <si>
    <t>G-PT110837</t>
  </si>
  <si>
    <t>G-PT110839</t>
  </si>
  <si>
    <t>G-PT110840</t>
  </si>
  <si>
    <t>G-PT110844</t>
  </si>
  <si>
    <t>G-PT110852</t>
  </si>
  <si>
    <t>G-PT110853</t>
  </si>
  <si>
    <t>G-PT110855</t>
  </si>
  <si>
    <t>G-PT110856</t>
  </si>
  <si>
    <t>G-PT110857</t>
  </si>
  <si>
    <t>G-PT110861</t>
  </si>
  <si>
    <t>G-PT110864</t>
  </si>
  <si>
    <t>G-PT110870</t>
  </si>
  <si>
    <t>G-PT110871</t>
  </si>
  <si>
    <t>G-PT110872</t>
  </si>
  <si>
    <t>G-PT110875</t>
  </si>
  <si>
    <t>G-PT110877</t>
  </si>
  <si>
    <t>G-PT110878</t>
  </si>
  <si>
    <t>G-PT110880</t>
  </si>
  <si>
    <t>G-PT110881</t>
  </si>
  <si>
    <t>G-PT110882</t>
  </si>
  <si>
    <t>G-PT110887</t>
  </si>
  <si>
    <t>G-PT110891</t>
  </si>
  <si>
    <t>G-PT110892</t>
  </si>
  <si>
    <t>G-PT110893</t>
  </si>
  <si>
    <t>G-PT110896</t>
  </si>
  <si>
    <t>G-PT110897</t>
  </si>
  <si>
    <t>G-PT110899</t>
  </si>
  <si>
    <t>G-PT110902</t>
  </si>
  <si>
    <t>G-PT110908</t>
  </si>
  <si>
    <t>G-PT110909</t>
  </si>
  <si>
    <t>G-PT110912</t>
  </si>
  <si>
    <t>G-PT110913</t>
  </si>
  <si>
    <t>G-PT110915</t>
  </si>
  <si>
    <t>G-PT110917</t>
  </si>
  <si>
    <t>G-PT110924</t>
  </si>
  <si>
    <t>G-PT110933</t>
  </si>
  <si>
    <t>G-PT110934</t>
  </si>
  <si>
    <t>G-PT110936</t>
  </si>
  <si>
    <t>G-PT110946</t>
  </si>
  <si>
    <t>G-PT110948</t>
  </si>
  <si>
    <t>G-PT110949</t>
  </si>
  <si>
    <t>G-PT110952</t>
  </si>
  <si>
    <t>G-PT110953</t>
  </si>
  <si>
    <t>G-PT110959</t>
  </si>
  <si>
    <t>G-PT110970</t>
  </si>
  <si>
    <t>G-PT110971</t>
  </si>
  <si>
    <t>G-PT110983</t>
  </si>
  <si>
    <t>G-PT110989</t>
  </si>
  <si>
    <t>G-PT110990</t>
  </si>
  <si>
    <t>G-PT110996</t>
  </si>
  <si>
    <t>G-PT111005</t>
  </si>
  <si>
    <t>G-PT111011</t>
  </si>
  <si>
    <t>G-PT111014</t>
  </si>
  <si>
    <t>G-PT111018</t>
  </si>
  <si>
    <t>G-PT111024</t>
  </si>
  <si>
    <t>G-PT111026</t>
  </si>
  <si>
    <t>G-PT111032</t>
  </si>
  <si>
    <t>G-PT111044</t>
  </si>
  <si>
    <t>G-PT111046</t>
  </si>
  <si>
    <t>G-PT111050</t>
  </si>
  <si>
    <t>G-PT111054</t>
  </si>
  <si>
    <t>G-PT111059</t>
  </si>
  <si>
    <t>G-PT111060</t>
  </si>
  <si>
    <t>G-PT111067</t>
  </si>
  <si>
    <t>G-PT111070</t>
  </si>
  <si>
    <t>G-PT111075</t>
  </si>
  <si>
    <t>G-PT111076</t>
  </si>
  <si>
    <t>G-PT111078</t>
  </si>
  <si>
    <t>G-PT111082</t>
  </si>
  <si>
    <t>G-PT111083</t>
  </si>
  <si>
    <t>G-PT111088</t>
  </si>
  <si>
    <t>G-PT111089</t>
  </si>
  <si>
    <t>G-PT111090</t>
  </si>
  <si>
    <t>G-PT111092</t>
  </si>
  <si>
    <t>G-PT111098</t>
  </si>
  <si>
    <t>G-PT111101</t>
  </si>
  <si>
    <t>G-PT111105</t>
  </si>
  <si>
    <t>G-PT111106</t>
  </si>
  <si>
    <t>G-PT111110</t>
  </si>
  <si>
    <t>G-PT111111</t>
  </si>
  <si>
    <t>G-PT111113</t>
  </si>
  <si>
    <t>G-PT111116</t>
  </si>
  <si>
    <t>G-PT111117</t>
  </si>
  <si>
    <t>G-PT111120</t>
  </si>
  <si>
    <t>G-PT111129</t>
  </si>
  <si>
    <t>G-PT111130</t>
  </si>
  <si>
    <t>G-PT111135</t>
  </si>
  <si>
    <t>G-PT111138</t>
  </si>
  <si>
    <t>G-PT111140</t>
  </si>
  <si>
    <t>G-PT111147</t>
  </si>
  <si>
    <t>G-PT111149</t>
  </si>
  <si>
    <t>G-PT111159</t>
  </si>
  <si>
    <t>G-PT111160</t>
  </si>
  <si>
    <t>G-PT111161</t>
  </si>
  <si>
    <t>G-PT111166</t>
  </si>
  <si>
    <t>G-PT111170</t>
  </si>
  <si>
    <t>G-PT111173</t>
  </si>
  <si>
    <t>G-PT111176</t>
  </si>
  <si>
    <t>G-PT111177</t>
  </si>
  <si>
    <t>G-PT111178</t>
  </si>
  <si>
    <t>G-PT111183</t>
  </si>
  <si>
    <t>G-PT111185</t>
  </si>
  <si>
    <t>G-PT111188</t>
  </si>
  <si>
    <t>G-PT111191</t>
  </si>
  <si>
    <t>G-PT111194</t>
  </si>
  <si>
    <t>G-PT111197</t>
  </si>
  <si>
    <t>G-PT111199</t>
  </si>
  <si>
    <t>G-PT111204</t>
  </si>
  <si>
    <t>G-PT111212</t>
  </si>
  <si>
    <t>G-PT111216</t>
  </si>
  <si>
    <t>G-PT111222</t>
  </si>
  <si>
    <t>G-PT111223</t>
  </si>
  <si>
    <t>G-PT111225</t>
  </si>
  <si>
    <t>G-PT111227</t>
  </si>
  <si>
    <t>G-PT111230</t>
  </si>
  <si>
    <t>G-PT111234</t>
  </si>
  <si>
    <t>G-PT111235</t>
  </si>
  <si>
    <t>G-PT111236</t>
  </si>
  <si>
    <t>G-PT111238</t>
  </si>
  <si>
    <t>G-PT111239</t>
  </si>
  <si>
    <t>G-PT111240</t>
  </si>
  <si>
    <t>G-PT111241</t>
  </si>
  <si>
    <t>G-PT111246</t>
  </si>
  <si>
    <t>G-PT111248</t>
  </si>
  <si>
    <t>G-PT111255</t>
  </si>
  <si>
    <t>G-PT111260</t>
  </si>
  <si>
    <t>G-PT111263</t>
  </si>
  <si>
    <t>G-PT111264</t>
  </si>
  <si>
    <t>G-PT111265</t>
  </si>
  <si>
    <t>G-PT111266</t>
  </si>
  <si>
    <t>G-PT111267</t>
  </si>
  <si>
    <t>G-PT111268</t>
  </si>
  <si>
    <t>G-PT111273</t>
  </si>
  <si>
    <t>G-PT111276</t>
  </si>
  <si>
    <t>G-PT111277</t>
  </si>
  <si>
    <t>G-PT111278</t>
  </si>
  <si>
    <t>G-PT111281</t>
  </si>
  <si>
    <t>G-PT111283</t>
  </si>
  <si>
    <t>G-PT111284</t>
  </si>
  <si>
    <t>G-PT111285</t>
  </si>
  <si>
    <t>G-PT111289</t>
  </si>
  <si>
    <t>G-PT111291</t>
  </si>
  <si>
    <t>G-PT111295</t>
  </si>
  <si>
    <t>G-PT111298</t>
  </si>
  <si>
    <t>G-PT111299</t>
  </si>
  <si>
    <t>G-PT111302</t>
  </si>
  <si>
    <t>G-PT111303</t>
  </si>
  <si>
    <t>G-PT111306</t>
  </si>
  <si>
    <t>G-PT111310</t>
  </si>
  <si>
    <t>G-PT111313</t>
  </si>
  <si>
    <t>G-PT111314</t>
  </si>
  <si>
    <t>G-PT111315</t>
  </si>
  <si>
    <t>G-PT111317</t>
  </si>
  <si>
    <t>G-PT111318</t>
  </si>
  <si>
    <t>G-PT111319</t>
  </si>
  <si>
    <t>G-PT111322</t>
  </si>
  <si>
    <t>G-PT111323</t>
  </si>
  <si>
    <t>G-PT111328</t>
  </si>
  <si>
    <t>G-PT111331</t>
  </si>
  <si>
    <t>G-PT111336</t>
  </si>
  <si>
    <t>G-PT111337</t>
  </si>
  <si>
    <t>G-PT111342</t>
  </si>
  <si>
    <t>G-PT111344</t>
  </si>
  <si>
    <t>G-PT111346</t>
  </si>
  <si>
    <t>G-PT111353</t>
  </si>
  <si>
    <t>G-PT111356</t>
  </si>
  <si>
    <t>G-PT111360</t>
  </si>
  <si>
    <t>G-PT111365</t>
  </si>
  <si>
    <t>G-PT111368</t>
  </si>
  <si>
    <t>G-PT111372</t>
  </si>
  <si>
    <t>G-PT111375</t>
  </si>
  <si>
    <t>G-PT111376</t>
  </si>
  <si>
    <t>G-PT111388</t>
  </si>
  <si>
    <t>G-PT111395</t>
  </si>
  <si>
    <t>G-PT111397</t>
  </si>
  <si>
    <t>G-PT111399</t>
  </si>
  <si>
    <t>G-PT111401</t>
  </si>
  <si>
    <t>G-PT111403</t>
  </si>
  <si>
    <t>G-PT111405</t>
  </si>
  <si>
    <t>G-PT111406</t>
  </si>
  <si>
    <t>G-PT111407</t>
  </si>
  <si>
    <t>G-PT111413</t>
  </si>
  <si>
    <t>G-PT111418</t>
  </si>
  <si>
    <t>G-PT111419</t>
  </si>
  <si>
    <t>G-PT111421</t>
  </si>
  <si>
    <t>G-PT111423</t>
  </si>
  <si>
    <t>G-PT111425</t>
  </si>
  <si>
    <t>G-PT111426</t>
  </si>
  <si>
    <t>G-PT111427</t>
  </si>
  <si>
    <t>G-PT111438</t>
  </si>
  <si>
    <t>G-PT111439</t>
  </si>
  <si>
    <t>G-PT111443</t>
  </si>
  <si>
    <t>G-PT111444</t>
  </si>
  <si>
    <t>G-PT111446</t>
  </si>
  <si>
    <t>G-PT111447</t>
  </si>
  <si>
    <t>G-PT111458</t>
  </si>
  <si>
    <t>G-PT111459</t>
  </si>
  <si>
    <t>G-PT111460</t>
  </si>
  <si>
    <t>G-PT111461</t>
  </si>
  <si>
    <t>G-PT111464</t>
  </si>
  <si>
    <t>G-PT111479</t>
  </si>
  <si>
    <t>G-PT111480</t>
  </si>
  <si>
    <t>G-PT111484</t>
  </si>
  <si>
    <t>G-PT111492</t>
  </si>
  <si>
    <t>G-PT111494</t>
  </si>
  <si>
    <t>G-PT111496</t>
  </si>
  <si>
    <t>G-PT111499</t>
  </si>
  <si>
    <t>G-PT111504</t>
  </si>
  <si>
    <t>G-PT111508</t>
  </si>
  <si>
    <t>G-PT111510</t>
  </si>
  <si>
    <t>G-PT111513</t>
  </si>
  <si>
    <t>G-PT111518</t>
  </si>
  <si>
    <t>G-PT111521</t>
  </si>
  <si>
    <t>G-PT111524</t>
  </si>
  <si>
    <t>G-PT111525</t>
  </si>
  <si>
    <t>G-PT111529</t>
  </si>
  <si>
    <t>G-PT111532</t>
  </si>
  <si>
    <t>G-PT111538</t>
  </si>
  <si>
    <t>G-PT111539</t>
  </si>
  <si>
    <t>G-PT111540</t>
  </si>
  <si>
    <t>G-PT111541</t>
  </si>
  <si>
    <t>G-PT111546</t>
  </si>
  <si>
    <t>G-PT111547</t>
  </si>
  <si>
    <t>G-PT111549</t>
  </si>
  <si>
    <t>G-PT111556</t>
  </si>
  <si>
    <t>G-PT111560</t>
  </si>
  <si>
    <t>G-PT111561</t>
  </si>
  <si>
    <t>G-PT111562</t>
  </si>
  <si>
    <t>G-PT111564</t>
  </si>
  <si>
    <t>G-PT111568</t>
  </si>
  <si>
    <t>G-PT111569</t>
  </si>
  <si>
    <t>G-PT111581</t>
  </si>
  <si>
    <t>G-PT111583</t>
  </si>
  <si>
    <t>G-PT111587</t>
  </si>
  <si>
    <t>G-PT111588</t>
  </si>
  <si>
    <t>G-PT111589</t>
  </si>
  <si>
    <t>G-PT111594</t>
  </si>
  <si>
    <t>G-PT111597</t>
  </si>
  <si>
    <t>G-PT111600</t>
  </si>
  <si>
    <t>G-PT111601</t>
  </si>
  <si>
    <t>G-PT111605</t>
  </si>
  <si>
    <t>G-PT111606</t>
  </si>
  <si>
    <t>G-PT111607</t>
  </si>
  <si>
    <t>G-PT111608</t>
  </si>
  <si>
    <t>G-PT111610</t>
  </si>
  <si>
    <t>G-PT111611</t>
  </si>
  <si>
    <t>G-PT111612</t>
  </si>
  <si>
    <t>G-PT111614</t>
  </si>
  <si>
    <t>G-PT111616</t>
  </si>
  <si>
    <t>G-PT111618</t>
  </si>
  <si>
    <t>G-PT111620</t>
  </si>
  <si>
    <t>G-PT111622</t>
  </si>
  <si>
    <t>G-PT111624</t>
  </si>
  <si>
    <t>G-PT111630</t>
  </si>
  <si>
    <t>G-PT111643</t>
  </si>
  <si>
    <t>G-PT111644</t>
  </si>
  <si>
    <t>G-PT111645</t>
  </si>
  <si>
    <t>G-PT111649</t>
  </si>
  <si>
    <t>G-PT111657</t>
  </si>
  <si>
    <t>G-PT111661</t>
  </si>
  <si>
    <t>G-PT111662</t>
  </si>
  <si>
    <t>G-PT111664</t>
  </si>
  <si>
    <t>G-PT111665</t>
  </si>
  <si>
    <t>G-PT111669</t>
  </si>
  <si>
    <t>G-PT111672</t>
  </si>
  <si>
    <t>G-PT111673</t>
  </si>
  <si>
    <t>G-PT111677</t>
  </si>
  <si>
    <t>G-PT111681</t>
  </si>
  <si>
    <t>G-PT111682</t>
  </si>
  <si>
    <t>G-PT111695</t>
  </si>
  <si>
    <t>G-PT111701</t>
  </si>
  <si>
    <t>G-PT111702</t>
  </si>
  <si>
    <t>G-PT111707</t>
  </si>
  <si>
    <t>G-PT111716</t>
  </si>
  <si>
    <t>G-PT111717</t>
  </si>
  <si>
    <t>G-PT111720</t>
  </si>
  <si>
    <t>G-PT111722</t>
  </si>
  <si>
    <t>G-PT111728</t>
  </si>
  <si>
    <t>G-PT111729</t>
  </si>
  <si>
    <t>G-PT111730</t>
  </si>
  <si>
    <t>G-PT111732</t>
  </si>
  <si>
    <t>G-PT111735</t>
  </si>
  <si>
    <t>G-PT111736</t>
  </si>
  <si>
    <t>G-PT111737</t>
  </si>
  <si>
    <t>G-PT111740</t>
  </si>
  <si>
    <t>G-PT111741</t>
  </si>
  <si>
    <t>G-PT111749</t>
  </si>
  <si>
    <t>G-PT111751</t>
  </si>
  <si>
    <t>G-PT111753</t>
  </si>
  <si>
    <t>G-PT111754</t>
  </si>
  <si>
    <t>G-PT111759</t>
  </si>
  <si>
    <t>G-PT111763</t>
  </si>
  <si>
    <t>G-PT111766</t>
  </si>
  <si>
    <t>G-PT111768</t>
  </si>
  <si>
    <t>G-PT111769</t>
  </si>
  <si>
    <t>G-PT111774</t>
  </si>
  <si>
    <t>G-PT111776</t>
  </si>
  <si>
    <t>G-PT111782</t>
  </si>
  <si>
    <t>G-PT111788</t>
  </si>
  <si>
    <t>G-PT111791</t>
  </si>
  <si>
    <t>G-PT111794</t>
  </si>
  <si>
    <t>G-PT111796</t>
  </si>
  <si>
    <t>G-PT111808</t>
  </si>
  <si>
    <t>G-PT111810</t>
  </si>
  <si>
    <t>G-PT111817</t>
  </si>
  <si>
    <t>G-PT111819</t>
  </si>
  <si>
    <t>G-PT111827</t>
  </si>
  <si>
    <t>G-PT111829</t>
  </si>
  <si>
    <t>G-PT111837</t>
  </si>
  <si>
    <t>G-PT111842</t>
  </si>
  <si>
    <t>G-PT111845</t>
  </si>
  <si>
    <t>G-PT111850</t>
  </si>
  <si>
    <t>G-PT111857</t>
  </si>
  <si>
    <t>G-PT111859</t>
  </si>
  <si>
    <t>G-PT111864</t>
  </si>
  <si>
    <t>G-PT111865</t>
  </si>
  <si>
    <t>G-PT111869</t>
  </si>
  <si>
    <t>G-PT111875</t>
  </si>
  <si>
    <t>G-PT111876</t>
  </si>
  <si>
    <t>G-PT111890</t>
  </si>
  <si>
    <t>G-PT111894</t>
  </si>
  <si>
    <t>G-PT111895</t>
  </si>
  <si>
    <t>G-PT111905</t>
  </si>
  <si>
    <t>G-PT111906</t>
  </si>
  <si>
    <t>G-PT111908</t>
  </si>
  <si>
    <t>G-PT111914</t>
  </si>
  <si>
    <t>G-PT111916</t>
  </si>
  <si>
    <t>G-PT111917</t>
  </si>
  <si>
    <t>G-PT111921</t>
  </si>
  <si>
    <t>G-PT111924</t>
  </si>
  <si>
    <t>G-PT111926</t>
  </si>
  <si>
    <t>G-PT111938</t>
  </si>
  <si>
    <t>G-PT111942</t>
  </si>
  <si>
    <t>G-PT111952</t>
  </si>
  <si>
    <t>G-PT111956</t>
  </si>
  <si>
    <t>G-PT111958</t>
  </si>
  <si>
    <t>G-PT111967</t>
  </si>
  <si>
    <t>G-PT111970</t>
  </si>
  <si>
    <t>G-PT111972</t>
  </si>
  <si>
    <t>G-PT111979</t>
  </si>
  <si>
    <t>G-PT111981</t>
  </si>
  <si>
    <t>G-PT111985</t>
  </si>
  <si>
    <t>G-PT111987</t>
  </si>
  <si>
    <t>G-PT111988</t>
  </si>
  <si>
    <t>G-PT111995</t>
  </si>
  <si>
    <t>G-PT111996</t>
  </si>
  <si>
    <t>G-PT111998</t>
  </si>
  <si>
    <t>G-PT112000</t>
  </si>
  <si>
    <t>G-PT112004</t>
  </si>
  <si>
    <t>G-PT112006</t>
  </si>
  <si>
    <t>G-PT112008</t>
  </si>
  <si>
    <t>G-PT112012</t>
  </si>
  <si>
    <t>G-PT112017</t>
  </si>
  <si>
    <t>G-PT112037</t>
  </si>
  <si>
    <t>G-PT112041</t>
  </si>
  <si>
    <t>G-PT112052</t>
  </si>
  <si>
    <t>G-PT112053</t>
  </si>
  <si>
    <t>G-PT112060</t>
  </si>
  <si>
    <t>G-PT112069</t>
  </si>
  <si>
    <t>G-PT112070</t>
  </si>
  <si>
    <t>G-PT112081</t>
  </si>
  <si>
    <t>G-PT112086</t>
  </si>
  <si>
    <t>G-PT112087</t>
  </si>
  <si>
    <t>G-PT112088</t>
  </si>
  <si>
    <t>G-PT112090</t>
  </si>
  <si>
    <t>G-PT112093</t>
  </si>
  <si>
    <t>G-PT112102</t>
  </si>
  <si>
    <t>G-PT112104</t>
  </si>
  <si>
    <t>G-PT112105</t>
  </si>
  <si>
    <t>G-PT112111</t>
  </si>
  <si>
    <t>G-PT112115</t>
  </si>
  <si>
    <t>G-PT112116</t>
  </si>
  <si>
    <t>G-PT112118</t>
  </si>
  <si>
    <t>G-PT112120</t>
  </si>
  <si>
    <t>G-PT112123</t>
  </si>
  <si>
    <t>G-PT112133</t>
  </si>
  <si>
    <t>G-PT112136</t>
  </si>
  <si>
    <t>G-PT112137</t>
  </si>
  <si>
    <t>G-PT112138</t>
  </si>
  <si>
    <t>G-PT112143</t>
  </si>
  <si>
    <t>G-PT112146</t>
  </si>
  <si>
    <t>G-PT112157</t>
  </si>
  <si>
    <t>G-PT112158</t>
  </si>
  <si>
    <t>G-PT112159</t>
  </si>
  <si>
    <t>G-PT112163</t>
  </si>
  <si>
    <t>G-PT112164</t>
  </si>
  <si>
    <t>G-PT112170</t>
  </si>
  <si>
    <t>G-PT112172</t>
  </si>
  <si>
    <t>G-PT112176</t>
  </si>
  <si>
    <t>G-PT112181</t>
  </si>
  <si>
    <t>G-PT112182</t>
  </si>
  <si>
    <t>G-PT112183</t>
  </si>
  <si>
    <t>G-PT112185</t>
  </si>
  <si>
    <t>G-PT112196</t>
  </si>
  <si>
    <t>G-SC100012</t>
  </si>
  <si>
    <t>G-SC100245</t>
  </si>
  <si>
    <t>G-SC100246</t>
  </si>
  <si>
    <t>G-SC100248</t>
  </si>
  <si>
    <t>G-SC100249</t>
  </si>
  <si>
    <t>G-SC100250</t>
  </si>
  <si>
    <t>G-SC100258</t>
  </si>
  <si>
    <t>G-SC100265</t>
  </si>
  <si>
    <t>G-SC100266</t>
  </si>
  <si>
    <t>G-SC100274</t>
  </si>
  <si>
    <t>G-SC100277</t>
  </si>
  <si>
    <t>G-SC100284</t>
  </si>
  <si>
    <t>G-SC100285</t>
  </si>
  <si>
    <t>G-SC100286</t>
  </si>
  <si>
    <t>G-SC100307</t>
  </si>
  <si>
    <t>G-SC100308</t>
  </si>
  <si>
    <t>G-SC100311</t>
  </si>
  <si>
    <t>G-SC100312</t>
  </si>
  <si>
    <t>G-SC100314</t>
  </si>
  <si>
    <t>G-SC100316</t>
  </si>
  <si>
    <t>G-SC100320</t>
  </si>
  <si>
    <t>G-SC100325</t>
  </si>
  <si>
    <t>G-SC100327</t>
  </si>
  <si>
    <t>G-SC100329</t>
  </si>
  <si>
    <t>G-SC100330</t>
  </si>
  <si>
    <t>G-SC100348</t>
  </si>
  <si>
    <t>G-SC100351</t>
  </si>
  <si>
    <t>G-SC100358</t>
  </si>
  <si>
    <t>G-SC100359</t>
  </si>
  <si>
    <t>G-SC100360</t>
  </si>
  <si>
    <t>G-SC100366</t>
  </si>
  <si>
    <t>G-SC100368</t>
  </si>
  <si>
    <t>G-SC100369</t>
  </si>
  <si>
    <t>G-SC100370</t>
  </si>
  <si>
    <t>G-SC100385</t>
  </si>
  <si>
    <t>G-SC100420</t>
  </si>
  <si>
    <t>G-SC100423</t>
  </si>
  <si>
    <t>G-SC100424</t>
  </si>
  <si>
    <t>G-SC100435</t>
  </si>
  <si>
    <t>G-SC100448</t>
  </si>
  <si>
    <t>G-SC100476</t>
  </si>
  <si>
    <t>G-SC100477</t>
  </si>
  <si>
    <t>G-SC100478</t>
  </si>
  <si>
    <t>G-SC100483</t>
  </si>
  <si>
    <t>G-SC100485</t>
  </si>
  <si>
    <t>G-SC100505</t>
  </si>
  <si>
    <t>G-SC100506</t>
  </si>
  <si>
    <t>G-SC100507</t>
  </si>
  <si>
    <t>G-SC100513</t>
  </si>
  <si>
    <t>G-SC100539</t>
  </si>
  <si>
    <t>G-SC100553</t>
  </si>
  <si>
    <t>G-SC100559</t>
  </si>
  <si>
    <t>G-SC100560</t>
  </si>
  <si>
    <t>G-SC100561</t>
  </si>
  <si>
    <t>G-SC100562</t>
  </si>
  <si>
    <t>G-SC100564</t>
  </si>
  <si>
    <t>G-SC100583</t>
  </si>
  <si>
    <t>G-SC100593</t>
  </si>
  <si>
    <t>G-SC100596</t>
  </si>
  <si>
    <t>G-SC100602</t>
  </si>
  <si>
    <t>G-SC100603</t>
  </si>
  <si>
    <t>G-SC100604</t>
  </si>
  <si>
    <t>G-SC100605</t>
  </si>
  <si>
    <t>G-SC100613</t>
  </si>
  <si>
    <t>G-SC100615</t>
  </si>
  <si>
    <t>G-SC100619</t>
  </si>
  <si>
    <t>G-SC100620</t>
  </si>
  <si>
    <t>G-SC100621</t>
  </si>
  <si>
    <t>G-SC100625</t>
  </si>
  <si>
    <t>G-SC100626</t>
  </si>
  <si>
    <t>G-SC100629</t>
  </si>
  <si>
    <t>G-SC100644</t>
  </si>
  <si>
    <t>G-SC100645</t>
  </si>
  <si>
    <t>G-SC100657</t>
  </si>
  <si>
    <t>G-SC100658</t>
  </si>
  <si>
    <t>G-SC100659</t>
  </si>
  <si>
    <t>G-SC100670</t>
  </si>
  <si>
    <t>G-SC100685</t>
  </si>
  <si>
    <t>G-SC100690</t>
  </si>
  <si>
    <t>G-SC100709</t>
  </si>
  <si>
    <t>G-SC100718</t>
  </si>
  <si>
    <t>G-SC100730</t>
  </si>
  <si>
    <t>G-SC100736</t>
  </si>
  <si>
    <t>G-SC100755</t>
  </si>
  <si>
    <t>G-SC100756</t>
  </si>
  <si>
    <t>G-SC100797</t>
  </si>
  <si>
    <t>G-SC100807</t>
  </si>
  <si>
    <t>G-SC100818</t>
  </si>
  <si>
    <t>G-SC100822</t>
  </si>
  <si>
    <t>G-SC100825</t>
  </si>
  <si>
    <t>G-SC100828</t>
  </si>
  <si>
    <t>G-SC100873</t>
  </si>
  <si>
    <t>G-SC100890</t>
  </si>
  <si>
    <t>G-SC100950</t>
  </si>
  <si>
    <t>G-SC101031</t>
  </si>
  <si>
    <t>G-SC101041</t>
  </si>
  <si>
    <t>G-SC101042</t>
  </si>
  <si>
    <t>G-SC101044</t>
  </si>
  <si>
    <t>G-SC101045</t>
  </si>
  <si>
    <t>G-SC101046</t>
  </si>
  <si>
    <t>G-SC101047</t>
  </si>
  <si>
    <t>G-SC101049</t>
  </si>
  <si>
    <t>G-SC101050</t>
  </si>
  <si>
    <t>G-SC101051</t>
  </si>
  <si>
    <t>G-SC101060</t>
  </si>
  <si>
    <t>G-SC101064</t>
  </si>
  <si>
    <t>G-SC101083</t>
  </si>
  <si>
    <t>G-SC101189</t>
  </si>
  <si>
    <t>G-SC101198</t>
  </si>
  <si>
    <t>G-SC101348</t>
  </si>
  <si>
    <t>G-SC101388</t>
  </si>
  <si>
    <t>G-SC101389</t>
  </si>
  <si>
    <t>G-SC101444</t>
  </si>
  <si>
    <t>G-SC101482</t>
  </si>
  <si>
    <t>G-SC101514</t>
  </si>
  <si>
    <t>G-SC101543</t>
  </si>
  <si>
    <t>G-SC101552</t>
  </si>
  <si>
    <t>G-SC101554</t>
  </si>
  <si>
    <t>G-SC101604</t>
  </si>
  <si>
    <t>G-SC101622</t>
  </si>
  <si>
    <t>G-SC101623</t>
  </si>
  <si>
    <t>G-SC101648</t>
  </si>
  <si>
    <t>G-SC101834</t>
  </si>
  <si>
    <t>G-SC101835</t>
  </si>
  <si>
    <t>G-SC101836</t>
  </si>
  <si>
    <t>G-SC101913</t>
  </si>
  <si>
    <t>G-SC101933</t>
  </si>
  <si>
    <t>G-SC102036</t>
  </si>
  <si>
    <t>G-SC102040</t>
  </si>
  <si>
    <t>G-SC102085</t>
  </si>
  <si>
    <t>G-SC102153</t>
  </si>
  <si>
    <t>G-SC102224</t>
  </si>
  <si>
    <t>G-SC102230</t>
  </si>
  <si>
    <t>G-SC102267</t>
  </si>
  <si>
    <t>G-SC102408</t>
  </si>
  <si>
    <t>G-SC102492</t>
  </si>
  <si>
    <t>G-SC102510</t>
  </si>
  <si>
    <t>G-SC102517</t>
  </si>
  <si>
    <t>G-SC102530</t>
  </si>
  <si>
    <t>G-SC102546</t>
  </si>
  <si>
    <t>G-SC102557</t>
  </si>
  <si>
    <t>G-SC102608</t>
  </si>
  <si>
    <t>G-SC102620</t>
  </si>
  <si>
    <t>G-SC102799</t>
  </si>
  <si>
    <t>G-SC102820</t>
  </si>
  <si>
    <t>G-SC102872</t>
  </si>
  <si>
    <t>G-SC102909</t>
  </si>
  <si>
    <t>G-SC102924</t>
  </si>
  <si>
    <t>G-SC102932</t>
  </si>
  <si>
    <t>G-SC102933</t>
  </si>
  <si>
    <t>G-SC102943</t>
  </si>
  <si>
    <t>G-SC102944</t>
  </si>
  <si>
    <t>G-SC103018</t>
  </si>
  <si>
    <t>G-SC103072</t>
  </si>
  <si>
    <t>G-SC103087</t>
  </si>
  <si>
    <t>G-SC103191</t>
  </si>
  <si>
    <t>G-SC103271</t>
  </si>
  <si>
    <t>G-SC103283</t>
  </si>
  <si>
    <t>G-SC103294</t>
  </si>
  <si>
    <t>G-SC103381</t>
  </si>
  <si>
    <t>G-SC103419</t>
  </si>
  <si>
    <t>G-SC103424</t>
  </si>
  <si>
    <t>G-SC103435</t>
  </si>
  <si>
    <t>G-SC103442</t>
  </si>
  <si>
    <t>G-SC103444</t>
  </si>
  <si>
    <t>G-SC103453</t>
  </si>
  <si>
    <t>G-SC103544</t>
  </si>
  <si>
    <t>G-SC103667</t>
  </si>
  <si>
    <t>G-SC103812</t>
  </si>
  <si>
    <t>G-SC103813</t>
  </si>
  <si>
    <t>G-SC103881</t>
  </si>
  <si>
    <t>G-SC103882</t>
  </si>
  <si>
    <t>G-SC103888</t>
  </si>
  <si>
    <t>G-SC103961</t>
  </si>
  <si>
    <t>G-SC103962</t>
  </si>
  <si>
    <t>G-SC104014</t>
  </si>
  <si>
    <t>G-SC104017</t>
  </si>
  <si>
    <t>G-SC104018</t>
  </si>
  <si>
    <t>G-SC104043</t>
  </si>
  <si>
    <t>G-SC104044</t>
  </si>
  <si>
    <t>G-SC104192</t>
  </si>
  <si>
    <t>G-SC104222</t>
  </si>
  <si>
    <t>G-SC104246</t>
  </si>
  <si>
    <t>G-SC104264</t>
  </si>
  <si>
    <t>G-SC104299</t>
  </si>
  <si>
    <t>G-SC104374</t>
  </si>
  <si>
    <t>G-SC104471</t>
  </si>
  <si>
    <t>G-SC104486</t>
  </si>
  <si>
    <t>G-SC104514</t>
  </si>
  <si>
    <t>G-SC104516</t>
  </si>
  <si>
    <t>G-SC104518</t>
  </si>
  <si>
    <t>G-SC104530</t>
  </si>
  <si>
    <t>G-SC104540</t>
  </si>
  <si>
    <t>G-SC104621</t>
  </si>
  <si>
    <t>G-SC104722</t>
  </si>
  <si>
    <t>G-SC104738</t>
  </si>
  <si>
    <t>G-SC104934</t>
  </si>
  <si>
    <t>G-SC104979</t>
  </si>
  <si>
    <t>G-SC104980</t>
  </si>
  <si>
    <t>G-SC104981</t>
  </si>
  <si>
    <t>G-SC104983</t>
  </si>
  <si>
    <t>G-SC105022</t>
  </si>
  <si>
    <t>G-SC105070</t>
  </si>
  <si>
    <t>G-SC105079</t>
  </si>
  <si>
    <t>G-SC105136</t>
  </si>
  <si>
    <t>G-SC105138</t>
  </si>
  <si>
    <t>G-SC105139</t>
  </si>
  <si>
    <t>G-SC105222</t>
  </si>
  <si>
    <t>G-SC105232</t>
  </si>
  <si>
    <t>G-SC105233</t>
  </si>
  <si>
    <t>G-SC105234</t>
  </si>
  <si>
    <t>G-SC105275</t>
  </si>
  <si>
    <t>G-SC105298</t>
  </si>
  <si>
    <t>G-SC105330</t>
  </si>
  <si>
    <t>G-SC105331</t>
  </si>
  <si>
    <t>G-SC105457</t>
  </si>
  <si>
    <t>G-SC105462</t>
  </si>
  <si>
    <t>G-SC105463</t>
  </si>
  <si>
    <t>G-SC105580</t>
  </si>
  <si>
    <t>G-SC105607</t>
  </si>
  <si>
    <t>G-SC105901</t>
  </si>
  <si>
    <t>G-SC105912</t>
  </si>
  <si>
    <t>G-SC105933</t>
  </si>
  <si>
    <t>G-SC105937</t>
  </si>
  <si>
    <t>G-SC105969</t>
  </si>
  <si>
    <t>G-SC106022</t>
  </si>
  <si>
    <t>G-SC106183</t>
  </si>
  <si>
    <t>G-SC106228</t>
  </si>
  <si>
    <t>G-SC106339</t>
  </si>
  <si>
    <t>G-SC106490</t>
  </si>
  <si>
    <t>G-SC106593</t>
  </si>
  <si>
    <t>G-SC106734</t>
  </si>
  <si>
    <t>Vertex</t>
  </si>
  <si>
    <t>Degree</t>
  </si>
  <si>
    <t>Betweenness Centrality</t>
  </si>
  <si>
    <t>Closeness Centrality</t>
  </si>
  <si>
    <t>Eigenvector Centrality</t>
  </si>
  <si>
    <t>PageRank</t>
  </si>
  <si>
    <t>Clustering Coefficient</t>
  </si>
  <si>
    <t>Institution Number</t>
  </si>
  <si>
    <t>PD300001</t>
  </si>
  <si>
    <t>PD300003</t>
  </si>
  <si>
    <t>PD300015</t>
  </si>
  <si>
    <t>PD300016</t>
  </si>
  <si>
    <t>PD300017</t>
  </si>
  <si>
    <t>PD300019</t>
  </si>
  <si>
    <t>PD300021</t>
  </si>
  <si>
    <t>PD300023</t>
  </si>
  <si>
    <t>PD300024</t>
  </si>
  <si>
    <t>PD300025</t>
  </si>
  <si>
    <t>PD300026</t>
  </si>
  <si>
    <t>PD300027</t>
  </si>
  <si>
    <t>PD300028</t>
  </si>
  <si>
    <t>PD300029</t>
  </si>
  <si>
    <t>PD300033</t>
  </si>
  <si>
    <t>PD300036</t>
  </si>
  <si>
    <t>PD300037</t>
  </si>
  <si>
    <t>PD300038</t>
  </si>
  <si>
    <t>PD300041</t>
  </si>
  <si>
    <t>PD300043</t>
  </si>
  <si>
    <t>PD300044</t>
  </si>
  <si>
    <t>PD300045</t>
  </si>
  <si>
    <t>PD300047</t>
  </si>
  <si>
    <t>PD300048</t>
  </si>
  <si>
    <t>PD300049</t>
  </si>
  <si>
    <t>PD300050</t>
  </si>
  <si>
    <t>PD300051</t>
  </si>
  <si>
    <t>PD300053</t>
  </si>
  <si>
    <t>PD300055</t>
  </si>
  <si>
    <t>PD300057</t>
  </si>
  <si>
    <t>PD300058</t>
  </si>
  <si>
    <t>PD300059</t>
  </si>
  <si>
    <t>PD300062</t>
  </si>
  <si>
    <t>PD300063</t>
  </si>
  <si>
    <t>PD300064</t>
  </si>
  <si>
    <t>PD300065</t>
  </si>
  <si>
    <t>PD300066</t>
  </si>
  <si>
    <t>PD300067</t>
  </si>
  <si>
    <t>PD300071</t>
  </si>
  <si>
    <t>PD300073</t>
  </si>
  <si>
    <t>PD300074</t>
  </si>
  <si>
    <t>PD300075</t>
  </si>
  <si>
    <t>PD300076</t>
  </si>
  <si>
    <t>PD300077</t>
  </si>
  <si>
    <t>PD300078</t>
  </si>
  <si>
    <t>PD300080</t>
  </si>
  <si>
    <t>PD300081</t>
  </si>
  <si>
    <t>PD300082</t>
  </si>
  <si>
    <t>PD300083</t>
  </si>
  <si>
    <t>PD300085</t>
  </si>
  <si>
    <t>PD300087</t>
  </si>
  <si>
    <t>PD300090</t>
  </si>
  <si>
    <t>PD300091</t>
  </si>
  <si>
    <t>PD300092</t>
  </si>
  <si>
    <t>PD300094</t>
  </si>
  <si>
    <t>PD300095</t>
  </si>
  <si>
    <t>PD300096</t>
  </si>
  <si>
    <t>PD300097</t>
  </si>
  <si>
    <t>PD300098</t>
  </si>
  <si>
    <t>PD300101</t>
  </si>
  <si>
    <t>PD300103</t>
  </si>
  <si>
    <t>PD300104</t>
  </si>
  <si>
    <t>PD300105</t>
  </si>
  <si>
    <t>PD300106</t>
  </si>
  <si>
    <t>PD300108</t>
  </si>
  <si>
    <t>PD300110</t>
  </si>
  <si>
    <t>PD300111</t>
  </si>
  <si>
    <t>PD300112</t>
  </si>
  <si>
    <t>PD300114</t>
  </si>
  <si>
    <t>PD300115</t>
  </si>
  <si>
    <t>PD300116</t>
  </si>
  <si>
    <t>PD300118</t>
  </si>
  <si>
    <t>PD300125</t>
  </si>
  <si>
    <t>PD300127</t>
  </si>
  <si>
    <t>PD300128</t>
  </si>
  <si>
    <t>PD300131</t>
  </si>
  <si>
    <t>PD300133</t>
  </si>
  <si>
    <t>PD300134</t>
  </si>
  <si>
    <t>PD300135</t>
  </si>
  <si>
    <t>PD300136</t>
  </si>
  <si>
    <t>PD300137</t>
  </si>
  <si>
    <t>PD300140</t>
  </si>
  <si>
    <t>PD300141</t>
  </si>
  <si>
    <t>PD300143</t>
  </si>
  <si>
    <t>PD300144</t>
  </si>
  <si>
    <t>PD300145</t>
  </si>
  <si>
    <t>PD300147</t>
  </si>
  <si>
    <t>PD300148</t>
  </si>
  <si>
    <t>PD300153</t>
  </si>
  <si>
    <t>PD300154</t>
  </si>
  <si>
    <t>PD300156</t>
  </si>
  <si>
    <t>PD300157</t>
  </si>
  <si>
    <t>PD300158</t>
  </si>
  <si>
    <t>PD300159</t>
  </si>
  <si>
    <t>PD300161</t>
  </si>
  <si>
    <t>PD300164</t>
  </si>
  <si>
    <t>PD300165</t>
  </si>
  <si>
    <t>PD300166</t>
  </si>
  <si>
    <t>PD300168</t>
  </si>
  <si>
    <t>PD300169</t>
  </si>
  <si>
    <t>PD300171</t>
  </si>
  <si>
    <t>PD300172</t>
  </si>
  <si>
    <t>PD300173</t>
  </si>
  <si>
    <t>PD300174</t>
  </si>
  <si>
    <t>PD300175</t>
  </si>
  <si>
    <t>PD300176</t>
  </si>
  <si>
    <t>PD300177</t>
  </si>
  <si>
    <t>PD300178</t>
  </si>
  <si>
    <t>PD300180</t>
  </si>
  <si>
    <t>PD300181</t>
  </si>
  <si>
    <t>PD300183</t>
  </si>
  <si>
    <t>PD300185</t>
  </si>
  <si>
    <t>PD300187</t>
  </si>
  <si>
    <t>PD300192</t>
  </si>
  <si>
    <t>PD300194</t>
  </si>
  <si>
    <t>PD300201</t>
  </si>
  <si>
    <t>PD300202</t>
  </si>
  <si>
    <t>PD300203</t>
  </si>
  <si>
    <t>PD300205</t>
  </si>
  <si>
    <t>PD300207</t>
  </si>
  <si>
    <t>PD300209</t>
  </si>
  <si>
    <t>PD300210</t>
  </si>
  <si>
    <t>PD300211</t>
  </si>
  <si>
    <t>PD300212</t>
  </si>
  <si>
    <t>PD300216</t>
  </si>
  <si>
    <t>PD300217</t>
  </si>
  <si>
    <t>PD300218</t>
  </si>
  <si>
    <t>PD300219</t>
  </si>
  <si>
    <t>PD300222</t>
  </si>
  <si>
    <t>PD300223</t>
  </si>
  <si>
    <t>PD300224</t>
  </si>
  <si>
    <t>PD300226</t>
  </si>
  <si>
    <t>PD300232</t>
  </si>
  <si>
    <t>PD300233</t>
  </si>
  <si>
    <t>PD300234</t>
  </si>
  <si>
    <t>PD300235</t>
  </si>
  <si>
    <t>PD300236</t>
  </si>
  <si>
    <t>PD300238</t>
  </si>
  <si>
    <t>PD300239</t>
  </si>
  <si>
    <t>PD300240</t>
  </si>
  <si>
    <t>PD300241</t>
  </si>
  <si>
    <t>PD300242</t>
  </si>
  <si>
    <t>PD300243</t>
  </si>
  <si>
    <t>PD300246</t>
  </si>
  <si>
    <t>PD300247</t>
  </si>
  <si>
    <t>PD300249</t>
  </si>
  <si>
    <t>PD300251</t>
  </si>
  <si>
    <t>PD300255</t>
  </si>
  <si>
    <t>PD300257</t>
  </si>
  <si>
    <t>PD300259</t>
  </si>
  <si>
    <t>PD300261</t>
  </si>
  <si>
    <t>PD300264</t>
  </si>
  <si>
    <t>PD300265</t>
  </si>
  <si>
    <t>PD300266</t>
  </si>
  <si>
    <t>PD300267</t>
  </si>
  <si>
    <t>PD300268</t>
  </si>
  <si>
    <t>PD300271</t>
  </si>
  <si>
    <t>PD300273</t>
  </si>
  <si>
    <t>PD300274</t>
  </si>
  <si>
    <t>PD300275</t>
  </si>
  <si>
    <t>PD300276</t>
  </si>
  <si>
    <t>PD300277</t>
  </si>
  <si>
    <t>PD300278</t>
  </si>
  <si>
    <t>PD300279</t>
  </si>
  <si>
    <t>PD300280</t>
  </si>
  <si>
    <t>PD300284</t>
  </si>
  <si>
    <t>PD300286</t>
  </si>
  <si>
    <t>PD300288</t>
  </si>
  <si>
    <t>PD300289</t>
  </si>
  <si>
    <t>PD300295</t>
  </si>
  <si>
    <t>PD300299</t>
  </si>
  <si>
    <t>PD300300</t>
  </si>
  <si>
    <t>PD300301</t>
  </si>
  <si>
    <t>PD300305</t>
  </si>
  <si>
    <t>PD300306</t>
  </si>
  <si>
    <t>PD300307</t>
  </si>
  <si>
    <t>PD300309</t>
  </si>
  <si>
    <t>PD300311</t>
  </si>
  <si>
    <t>PD300313</t>
  </si>
  <si>
    <t>PD300315</t>
  </si>
  <si>
    <t>PD300317</t>
  </si>
  <si>
    <t>PD300323</t>
  </si>
  <si>
    <t>PD300325</t>
  </si>
  <si>
    <t>PD300326</t>
  </si>
  <si>
    <t>PD300329</t>
  </si>
  <si>
    <t>PD300332</t>
  </si>
  <si>
    <t>PD300334</t>
  </si>
  <si>
    <t>PD300338</t>
  </si>
  <si>
    <t>PD300342</t>
  </si>
  <si>
    <t>PD300345</t>
  </si>
  <si>
    <t>PD300346</t>
  </si>
  <si>
    <t>PD300351</t>
  </si>
  <si>
    <t>PD300356</t>
  </si>
  <si>
    <t>PD300357</t>
  </si>
  <si>
    <t>PD300358</t>
  </si>
  <si>
    <t>PD300360</t>
  </si>
  <si>
    <t>PD300362</t>
  </si>
  <si>
    <t>PD300363</t>
  </si>
  <si>
    <t>PD300364</t>
  </si>
  <si>
    <t>PD300365</t>
  </si>
  <si>
    <t>PD300366</t>
  </si>
  <si>
    <t>PD300368</t>
  </si>
  <si>
    <t>PD300369</t>
  </si>
  <si>
    <t>PD300375</t>
  </si>
  <si>
    <t>PD300376</t>
  </si>
  <si>
    <t>PD300378</t>
  </si>
  <si>
    <t>PD300383</t>
  </si>
  <si>
    <t>PD300385</t>
  </si>
  <si>
    <t>PD300389</t>
  </si>
  <si>
    <t>PD300391</t>
  </si>
  <si>
    <t>PD300392</t>
  </si>
  <si>
    <t>PD300393</t>
  </si>
  <si>
    <t>PD300394</t>
  </si>
  <si>
    <t>PD300395</t>
  </si>
  <si>
    <t>PD300396</t>
  </si>
  <si>
    <t>PD300397</t>
  </si>
  <si>
    <t>PD300398</t>
  </si>
  <si>
    <t>PD300400</t>
  </si>
  <si>
    <t>PD300402</t>
  </si>
  <si>
    <t>PD300408</t>
  </si>
  <si>
    <t>PD300409</t>
  </si>
  <si>
    <t>PD300410</t>
  </si>
  <si>
    <t>PD300411</t>
  </si>
  <si>
    <t>PD300412</t>
  </si>
  <si>
    <t>PD300413</t>
  </si>
  <si>
    <t>PD300415</t>
  </si>
  <si>
    <t>PD300416</t>
  </si>
  <si>
    <t>PD300417</t>
  </si>
  <si>
    <t>PD300419</t>
  </si>
  <si>
    <t>PD300420</t>
  </si>
  <si>
    <t>PD300423</t>
  </si>
  <si>
    <t>PD300425</t>
  </si>
  <si>
    <t>PD300427</t>
  </si>
  <si>
    <t>PD300430</t>
  </si>
  <si>
    <t>PD300431</t>
  </si>
  <si>
    <t>PD300432</t>
  </si>
  <si>
    <t>PD300436</t>
  </si>
  <si>
    <t>PD300443</t>
  </si>
  <si>
    <t>PD300445</t>
  </si>
  <si>
    <t>PD300446</t>
  </si>
  <si>
    <t>PD300447</t>
  </si>
  <si>
    <t>PD300448</t>
  </si>
  <si>
    <t>PD300449</t>
  </si>
  <si>
    <t>PD300451</t>
  </si>
  <si>
    <t>PD300452</t>
  </si>
  <si>
    <t>PD300454</t>
  </si>
  <si>
    <t>PD300456</t>
  </si>
  <si>
    <t>PD300457</t>
  </si>
  <si>
    <t>PD300458</t>
  </si>
  <si>
    <t>PD300461</t>
  </si>
  <si>
    <t>PD300463</t>
  </si>
  <si>
    <t>PD300465</t>
  </si>
  <si>
    <t>PD300466</t>
  </si>
  <si>
    <t>PD300469</t>
  </si>
  <si>
    <t>PD300472</t>
  </si>
  <si>
    <t>PD300476</t>
  </si>
  <si>
    <t>PD300478</t>
  </si>
  <si>
    <t>PD300479</t>
  </si>
  <si>
    <t>PD300481</t>
  </si>
  <si>
    <t>PD300483</t>
  </si>
  <si>
    <t>PD300488</t>
  </si>
  <si>
    <t>PD300491</t>
  </si>
  <si>
    <t>PD300496</t>
  </si>
  <si>
    <t>PD300497</t>
  </si>
  <si>
    <t>PD300498</t>
  </si>
  <si>
    <t>PD300500</t>
  </si>
  <si>
    <t>PD300503</t>
  </si>
  <si>
    <t>PD300504</t>
  </si>
  <si>
    <t>PD300506</t>
  </si>
  <si>
    <t>PD300509</t>
  </si>
  <si>
    <t>PD300511</t>
  </si>
  <si>
    <t>PD300512</t>
  </si>
  <si>
    <t>PD300513</t>
  </si>
  <si>
    <t>PD300514</t>
  </si>
  <si>
    <t>PD300516</t>
  </si>
  <si>
    <t>PD300517</t>
  </si>
  <si>
    <t>PD300518</t>
  </si>
  <si>
    <t>PD300520</t>
  </si>
  <si>
    <t>PD300521</t>
  </si>
  <si>
    <t>PD300522</t>
  </si>
  <si>
    <t>PD300524</t>
  </si>
  <si>
    <t>PD300530</t>
  </si>
  <si>
    <t>PD300532</t>
  </si>
  <si>
    <t>PD300535</t>
  </si>
  <si>
    <t>PD300537</t>
  </si>
  <si>
    <t>PD300538</t>
  </si>
  <si>
    <t>PD300539</t>
  </si>
  <si>
    <t>PD300541</t>
  </si>
  <si>
    <t>PD300543</t>
  </si>
  <si>
    <t>PD300546</t>
  </si>
  <si>
    <t>PD300552</t>
  </si>
  <si>
    <t>PD300557</t>
  </si>
  <si>
    <t>PD300562</t>
  </si>
  <si>
    <t>PD300563</t>
  </si>
  <si>
    <t>PD300569</t>
  </si>
  <si>
    <t>PD300570</t>
  </si>
  <si>
    <t>PD300572</t>
  </si>
  <si>
    <t>PD300579</t>
  </si>
  <si>
    <t>PD300581</t>
  </si>
  <si>
    <t>PD300582</t>
  </si>
  <si>
    <t>PD300585</t>
  </si>
  <si>
    <t>PD300586</t>
  </si>
  <si>
    <t>PD300588</t>
  </si>
  <si>
    <t>PD300590</t>
  </si>
  <si>
    <t>PD300592</t>
  </si>
  <si>
    <t>PD300593</t>
  </si>
  <si>
    <t>PD300594</t>
  </si>
  <si>
    <t>PD300598</t>
  </si>
  <si>
    <t>PD300599</t>
  </si>
  <si>
    <t>PD300601</t>
  </si>
  <si>
    <t>PD300602</t>
  </si>
  <si>
    <t>PD300604</t>
  </si>
  <si>
    <t>PD300606</t>
  </si>
  <si>
    <t>PD300607</t>
  </si>
  <si>
    <t>PD300608</t>
  </si>
  <si>
    <t>PD300609</t>
  </si>
  <si>
    <t>PD300610</t>
  </si>
  <si>
    <t>PD300611</t>
  </si>
  <si>
    <t>PD300612</t>
  </si>
  <si>
    <t>PD300613</t>
  </si>
  <si>
    <t>PD300618</t>
  </si>
  <si>
    <t>PD300620</t>
  </si>
  <si>
    <t>PD300622</t>
  </si>
  <si>
    <t>PD300623</t>
  </si>
  <si>
    <t>PD300624</t>
  </si>
  <si>
    <t>PD300626</t>
  </si>
  <si>
    <t>PD300627</t>
  </si>
  <si>
    <t>PD300628</t>
  </si>
  <si>
    <t>PD300632</t>
  </si>
  <si>
    <t>PD300633</t>
  </si>
  <si>
    <t>PD300635</t>
  </si>
  <si>
    <t>PD300636</t>
  </si>
  <si>
    <t>PD300638</t>
  </si>
  <si>
    <t>PD300639</t>
  </si>
  <si>
    <t>PD300640</t>
  </si>
  <si>
    <t>PD300641</t>
  </si>
  <si>
    <t>PD300644</t>
  </si>
  <si>
    <t>PD300645</t>
  </si>
  <si>
    <t>PD300646</t>
  </si>
  <si>
    <t>PD300647</t>
  </si>
  <si>
    <t>PD300649</t>
  </si>
  <si>
    <t>PD300650</t>
  </si>
  <si>
    <t>PD300652</t>
  </si>
  <si>
    <t>PD300653</t>
  </si>
  <si>
    <t>PD300654</t>
  </si>
  <si>
    <t>PD300656</t>
  </si>
  <si>
    <t>PD300657</t>
  </si>
  <si>
    <t>PD300658</t>
  </si>
  <si>
    <t>PD300660</t>
  </si>
  <si>
    <t>PD300661</t>
  </si>
  <si>
    <t>PD300662</t>
  </si>
  <si>
    <t>PD300663</t>
  </si>
  <si>
    <t>PD300664</t>
  </si>
  <si>
    <t>PD300667</t>
  </si>
  <si>
    <t>PD300672</t>
  </si>
  <si>
    <t>PD300673</t>
  </si>
  <si>
    <t>PD300675</t>
  </si>
  <si>
    <t>PD300680</t>
  </si>
  <si>
    <t>PD300682</t>
  </si>
  <si>
    <t>PD300683</t>
  </si>
  <si>
    <t>PD300686</t>
  </si>
  <si>
    <t>PD300687</t>
  </si>
  <si>
    <t>PD300688</t>
  </si>
  <si>
    <t>PD300689</t>
  </si>
  <si>
    <t>PD300690</t>
  </si>
  <si>
    <t>PD300695</t>
  </si>
  <si>
    <t>PD300697</t>
  </si>
  <si>
    <t>PD300698</t>
  </si>
  <si>
    <t>PD300700</t>
  </si>
  <si>
    <t>PD300705</t>
  </si>
  <si>
    <t>PD300707</t>
  </si>
  <si>
    <t>PD300708</t>
  </si>
  <si>
    <t>PD300709</t>
  </si>
  <si>
    <t>PD300711</t>
  </si>
  <si>
    <t>PD300712</t>
  </si>
  <si>
    <t>PD300713</t>
  </si>
  <si>
    <t>PD300714</t>
  </si>
  <si>
    <t>PD300719</t>
  </si>
  <si>
    <t>PD300720</t>
  </si>
  <si>
    <t>PD300721</t>
  </si>
  <si>
    <t>PD300723</t>
  </si>
  <si>
    <t>PD300725</t>
  </si>
  <si>
    <t>PD300726</t>
  </si>
  <si>
    <t>PD300730</t>
  </si>
  <si>
    <t>PD300731</t>
  </si>
  <si>
    <t>PD300732</t>
  </si>
  <si>
    <t>PD300733</t>
  </si>
  <si>
    <t>PD300739</t>
  </si>
  <si>
    <t>PD300740</t>
  </si>
  <si>
    <t>PD300742</t>
  </si>
  <si>
    <t>PD300743</t>
  </si>
  <si>
    <t>PD300744</t>
  </si>
  <si>
    <t>PD300745</t>
  </si>
  <si>
    <t>PD300746</t>
  </si>
  <si>
    <t>PD300747</t>
  </si>
  <si>
    <t>PD300749</t>
  </si>
  <si>
    <t>PD300751</t>
  </si>
  <si>
    <t>PD300755</t>
  </si>
  <si>
    <t>PD300758</t>
  </si>
  <si>
    <t>PD300762</t>
  </si>
  <si>
    <t>PD300770</t>
  </si>
  <si>
    <t>PD300771</t>
  </si>
  <si>
    <t>PD300773</t>
  </si>
  <si>
    <t>PD300774</t>
  </si>
  <si>
    <t>PD300775</t>
  </si>
  <si>
    <t>PD300776</t>
  </si>
  <si>
    <t>PD300777</t>
  </si>
  <si>
    <t>PD300778</t>
  </si>
  <si>
    <t>PD300780</t>
  </si>
  <si>
    <t>PD300784</t>
  </si>
  <si>
    <t>PD300786</t>
  </si>
  <si>
    <t>PD300792</t>
  </si>
  <si>
    <t>PD300793</t>
  </si>
  <si>
    <t>PD300794</t>
  </si>
  <si>
    <t>PD300795</t>
  </si>
  <si>
    <t>PD300796</t>
  </si>
  <si>
    <t>PD300799</t>
  </si>
  <si>
    <t>PD300800</t>
  </si>
  <si>
    <t>PD300802</t>
  </si>
  <si>
    <t>PD300803</t>
  </si>
  <si>
    <t>PD300804</t>
  </si>
  <si>
    <t>PD300805</t>
  </si>
  <si>
    <t>PD300807</t>
  </si>
  <si>
    <t>PD300808</t>
  </si>
  <si>
    <t>PD300810</t>
  </si>
  <si>
    <t>PD300811</t>
  </si>
  <si>
    <t>PD300812</t>
  </si>
  <si>
    <t>PD300813</t>
  </si>
  <si>
    <t>PD300815</t>
  </si>
  <si>
    <t>PD300817</t>
  </si>
  <si>
    <t>PD300822</t>
  </si>
  <si>
    <t>PD300824</t>
  </si>
  <si>
    <t>PD300825</t>
  </si>
  <si>
    <t>PD300829</t>
  </si>
  <si>
    <t>PD300835</t>
  </si>
  <si>
    <t>PD300838</t>
  </si>
  <si>
    <t>PD300841</t>
  </si>
  <si>
    <t>PD300845</t>
  </si>
  <si>
    <t>PD300848</t>
  </si>
  <si>
    <t>PD300852</t>
  </si>
  <si>
    <t>PD300859</t>
  </si>
  <si>
    <t>PD300868</t>
  </si>
  <si>
    <t>PD300871</t>
  </si>
  <si>
    <t>PD300872</t>
  </si>
  <si>
    <t>PD300874</t>
  </si>
  <si>
    <t>PD300875</t>
  </si>
  <si>
    <t>PD300877</t>
  </si>
  <si>
    <t>PD300878</t>
  </si>
  <si>
    <t>PD300880</t>
  </si>
  <si>
    <t>PD300881</t>
  </si>
  <si>
    <t>PD300882</t>
  </si>
  <si>
    <t>PD300885</t>
  </si>
  <si>
    <t>PD300891</t>
  </si>
  <si>
    <t>PD300892</t>
  </si>
  <si>
    <t>PD300897</t>
  </si>
  <si>
    <t>PD300899</t>
  </si>
  <si>
    <t>PD300900</t>
  </si>
  <si>
    <t>PD300901</t>
  </si>
  <si>
    <t>PD300902</t>
  </si>
  <si>
    <t>PD300903</t>
  </si>
  <si>
    <t>PD300908</t>
  </si>
  <si>
    <t>PD300909</t>
  </si>
  <si>
    <t>PD300910</t>
  </si>
  <si>
    <t>PD300911</t>
  </si>
  <si>
    <t>PD300912</t>
  </si>
  <si>
    <t>PD300915</t>
  </si>
  <si>
    <t>PD300917</t>
  </si>
  <si>
    <t>PD300919</t>
  </si>
  <si>
    <t>PD300920</t>
  </si>
  <si>
    <t>PD300922</t>
  </si>
  <si>
    <t>PD300923</t>
  </si>
  <si>
    <t>PD300926</t>
  </si>
  <si>
    <t>PD300929</t>
  </si>
  <si>
    <t>PD300931</t>
  </si>
  <si>
    <t>PD300932</t>
  </si>
  <si>
    <t>PD300934</t>
  </si>
  <si>
    <t>PD300935</t>
  </si>
  <si>
    <t>PD300936</t>
  </si>
  <si>
    <t>PD300937</t>
  </si>
  <si>
    <t>PD300938</t>
  </si>
  <si>
    <t>PD300939</t>
  </si>
  <si>
    <t>PD300940</t>
  </si>
  <si>
    <t>PD300941</t>
  </si>
  <si>
    <t>PD300942</t>
  </si>
  <si>
    <t>PD300945</t>
  </si>
  <si>
    <t>PD300946</t>
  </si>
  <si>
    <t>PD300949</t>
  </si>
  <si>
    <t>PD300950</t>
  </si>
  <si>
    <t>PD300952</t>
  </si>
  <si>
    <t>PD300955</t>
  </si>
  <si>
    <t>PD300959</t>
  </si>
  <si>
    <t>PD300960</t>
  </si>
  <si>
    <t>PD300961</t>
  </si>
  <si>
    <t>PD300962</t>
  </si>
  <si>
    <t>PD300963</t>
  </si>
  <si>
    <t>PD300964</t>
  </si>
  <si>
    <t>PD300965</t>
  </si>
  <si>
    <t>PD300966</t>
  </si>
  <si>
    <t>PD300967</t>
  </si>
  <si>
    <t>PD300974</t>
  </si>
  <si>
    <t>PD300982</t>
  </si>
  <si>
    <t>PD300984</t>
  </si>
  <si>
    <t>PD300988</t>
  </si>
  <si>
    <t>PD300989</t>
  </si>
  <si>
    <t>PD300992</t>
  </si>
  <si>
    <t>PD300994</t>
  </si>
  <si>
    <t>PD300996</t>
  </si>
  <si>
    <t>PD300997</t>
  </si>
  <si>
    <t>PD300998</t>
  </si>
  <si>
    <t>PD300999</t>
  </si>
  <si>
    <t>PD301007</t>
  </si>
  <si>
    <t>PD301010</t>
  </si>
  <si>
    <t>PD301011</t>
  </si>
  <si>
    <t>PD301023</t>
  </si>
  <si>
    <t>PD301035</t>
  </si>
  <si>
    <t>PD301036</t>
  </si>
  <si>
    <t>PD301038</t>
  </si>
  <si>
    <t>PD301044</t>
  </si>
  <si>
    <t>PD301048</t>
  </si>
  <si>
    <t>PD301050</t>
  </si>
  <si>
    <t>PD301057</t>
  </si>
  <si>
    <t>PD301058</t>
  </si>
  <si>
    <t>PD301062</t>
  </si>
  <si>
    <t>PD301065</t>
  </si>
  <si>
    <t>PD301067</t>
  </si>
  <si>
    <t>PD301068</t>
  </si>
  <si>
    <t>PD301069</t>
  </si>
  <si>
    <t>PD301070</t>
  </si>
  <si>
    <t>PD301071</t>
  </si>
  <si>
    <t>PD301075</t>
  </si>
  <si>
    <t>PD301078</t>
  </si>
  <si>
    <t>PD301079</t>
  </si>
  <si>
    <t>PD301081</t>
  </si>
  <si>
    <t>PD301083</t>
  </si>
  <si>
    <t>PD301084</t>
  </si>
  <si>
    <t>PD301085</t>
  </si>
  <si>
    <t>PD301089</t>
  </si>
  <si>
    <t>PD301099</t>
  </si>
  <si>
    <t>PD301100</t>
  </si>
  <si>
    <t>PD301101</t>
  </si>
  <si>
    <t>PD301102</t>
  </si>
  <si>
    <t>PD301103</t>
  </si>
  <si>
    <t>PD301108</t>
  </si>
  <si>
    <t>PD301109</t>
  </si>
  <si>
    <t>PD301111</t>
  </si>
  <si>
    <t>PD301114</t>
  </si>
  <si>
    <t>PD301115</t>
  </si>
  <si>
    <t>PD301116</t>
  </si>
  <si>
    <t>PD301117</t>
  </si>
  <si>
    <t>PD301121</t>
  </si>
  <si>
    <t>PD301122</t>
  </si>
  <si>
    <t>PD301124</t>
  </si>
  <si>
    <t>PD301125</t>
  </si>
  <si>
    <t>PD301126</t>
  </si>
  <si>
    <t>PD301128</t>
  </si>
  <si>
    <t>PD301129</t>
  </si>
  <si>
    <t>PD301132</t>
  </si>
  <si>
    <t>PD301134</t>
  </si>
  <si>
    <t>PD301135</t>
  </si>
  <si>
    <t>PD301137</t>
  </si>
  <si>
    <t>PD301140</t>
  </si>
  <si>
    <t>PD301141</t>
  </si>
  <si>
    <t>PD301142</t>
  </si>
  <si>
    <t>PD301143</t>
  </si>
  <si>
    <t>PD301147</t>
  </si>
  <si>
    <t>PD301148</t>
  </si>
  <si>
    <t>PD301149</t>
  </si>
  <si>
    <t>PD301151</t>
  </si>
  <si>
    <t>PD301152</t>
  </si>
  <si>
    <t>PD301156</t>
  </si>
  <si>
    <t>PD301158</t>
  </si>
  <si>
    <t>PD301169</t>
  </si>
  <si>
    <t>PD301170</t>
  </si>
  <si>
    <t>PD301174</t>
  </si>
  <si>
    <t>PD301175</t>
  </si>
  <si>
    <t>PD301178</t>
  </si>
  <si>
    <t>PD301179</t>
  </si>
  <si>
    <t>PD301181</t>
  </si>
  <si>
    <t>PD301185</t>
  </si>
  <si>
    <t>PD301186</t>
  </si>
  <si>
    <t>PD301188</t>
  </si>
  <si>
    <t>PD301189</t>
  </si>
  <si>
    <t>PD301190</t>
  </si>
  <si>
    <t>PD301196</t>
  </si>
  <si>
    <t>PD301197</t>
  </si>
  <si>
    <t>PD301198</t>
  </si>
  <si>
    <t>PD301200</t>
  </si>
  <si>
    <t>PD301201</t>
  </si>
  <si>
    <t>PD301202</t>
  </si>
  <si>
    <t>PD301205</t>
  </si>
  <si>
    <t>PD301211</t>
  </si>
  <si>
    <t>PD301213</t>
  </si>
  <si>
    <t>PD301214</t>
  </si>
  <si>
    <t>PD301215</t>
  </si>
  <si>
    <t>PD301216</t>
  </si>
  <si>
    <t>PD301217</t>
  </si>
  <si>
    <t>PD301220 - SubProj 0001</t>
  </si>
  <si>
    <t>PD301224</t>
  </si>
  <si>
    <t>PD301234</t>
  </si>
  <si>
    <t>PD301238</t>
  </si>
  <si>
    <t>PD301241</t>
  </si>
  <si>
    <t>PD301245</t>
  </si>
  <si>
    <t>PD301247</t>
  </si>
  <si>
    <t>PD301249</t>
  </si>
  <si>
    <t>PD301256</t>
  </si>
  <si>
    <t>PD301257</t>
  </si>
  <si>
    <t>PD301261</t>
  </si>
  <si>
    <t>PD301265</t>
  </si>
  <si>
    <t>PD301279</t>
  </si>
  <si>
    <t>PD301282</t>
  </si>
  <si>
    <t>PD301288</t>
  </si>
  <si>
    <t>PD301298</t>
  </si>
  <si>
    <t>PD301299</t>
  </si>
  <si>
    <t>PD301304</t>
  </si>
  <si>
    <t>PD301323</t>
  </si>
  <si>
    <t>PD301329</t>
  </si>
  <si>
    <t>PD301369</t>
  </si>
  <si>
    <t>PD301373</t>
  </si>
  <si>
    <t>PD301389</t>
  </si>
  <si>
    <t>PD301412</t>
  </si>
  <si>
    <t>PD301416</t>
  </si>
  <si>
    <t>PD301426</t>
  </si>
  <si>
    <t>PD301427</t>
  </si>
  <si>
    <t>PD301438</t>
  </si>
  <si>
    <t>PD301443</t>
  </si>
  <si>
    <t>PD301446</t>
  </si>
  <si>
    <t>PD301458</t>
  </si>
  <si>
    <t>PD301526</t>
  </si>
  <si>
    <t>PD301531</t>
  </si>
  <si>
    <t>PD301550</t>
  </si>
  <si>
    <t>PD301552</t>
  </si>
  <si>
    <t>PD301554</t>
  </si>
  <si>
    <t>PD301567</t>
  </si>
  <si>
    <t>PD301569</t>
  </si>
  <si>
    <t>PD301580</t>
  </si>
  <si>
    <t>PD301600</t>
  </si>
  <si>
    <t>PD301603</t>
  </si>
  <si>
    <t>PD301607</t>
  </si>
  <si>
    <t>PD301608</t>
  </si>
  <si>
    <t>PD301617</t>
  </si>
  <si>
    <t>PD301629</t>
  </si>
  <si>
    <t>PD301631</t>
  </si>
  <si>
    <t>PD301632</t>
  </si>
  <si>
    <t>PD301642</t>
  </si>
  <si>
    <t>PD301644</t>
  </si>
  <si>
    <t>PD301657</t>
  </si>
  <si>
    <t>PD301658</t>
  </si>
  <si>
    <t>PD301671</t>
  </si>
  <si>
    <t>PD301672</t>
  </si>
  <si>
    <t>PD301674</t>
  </si>
  <si>
    <t>PD301688</t>
  </si>
  <si>
    <t>PD301689</t>
  </si>
  <si>
    <t>PD301697</t>
  </si>
  <si>
    <t>PD301698</t>
  </si>
  <si>
    <t>PD301708</t>
  </si>
  <si>
    <t>PD301716</t>
  </si>
  <si>
    <t>PD301742</t>
  </si>
  <si>
    <t>PD301773</t>
  </si>
  <si>
    <t>PD301779</t>
  </si>
  <si>
    <t>PD301784</t>
  </si>
  <si>
    <t>PD301790</t>
  </si>
  <si>
    <t>PD301791</t>
  </si>
  <si>
    <t>PD301817</t>
  </si>
  <si>
    <t>PD301859</t>
  </si>
  <si>
    <t>PD301868</t>
  </si>
  <si>
    <t>PD301871</t>
  </si>
  <si>
    <t>PD301879</t>
  </si>
  <si>
    <t>PD301890</t>
  </si>
  <si>
    <t>PD301915</t>
  </si>
  <si>
    <t>PD301919</t>
  </si>
  <si>
    <t>PD301920</t>
  </si>
  <si>
    <t>PD301929</t>
  </si>
  <si>
    <t>PD301930</t>
  </si>
  <si>
    <t>PD301934</t>
  </si>
  <si>
    <t>PD301942</t>
  </si>
  <si>
    <t>PD301964</t>
  </si>
  <si>
    <t>PD301987</t>
  </si>
  <si>
    <t>PD301989</t>
  </si>
  <si>
    <t>PD301999</t>
  </si>
  <si>
    <t>PD302012</t>
  </si>
  <si>
    <t>PD302017</t>
  </si>
  <si>
    <t>PD302019</t>
  </si>
  <si>
    <t>PD302025</t>
  </si>
  <si>
    <t>PD302032</t>
  </si>
  <si>
    <t>PD302046</t>
  </si>
  <si>
    <t>PD302063</t>
  </si>
  <si>
    <t>PD302064</t>
  </si>
  <si>
    <t>PD302070</t>
  </si>
  <si>
    <t>PD302075</t>
  </si>
  <si>
    <t>PD302086</t>
  </si>
  <si>
    <t>PD302090</t>
  </si>
  <si>
    <t>PD302102</t>
  </si>
  <si>
    <t>PD302104</t>
  </si>
  <si>
    <t>PD302105</t>
  </si>
  <si>
    <t>PD302110</t>
  </si>
  <si>
    <t>PD302117</t>
  </si>
  <si>
    <t>PD302128</t>
  </si>
  <si>
    <t>PD302132</t>
  </si>
  <si>
    <t>PD302134</t>
  </si>
  <si>
    <t>PD302151</t>
  </si>
  <si>
    <t>PD302153</t>
  </si>
  <si>
    <t>PD302156</t>
  </si>
  <si>
    <t>PD302163</t>
  </si>
  <si>
    <t>PD302173</t>
  </si>
  <si>
    <t>PD302176</t>
  </si>
  <si>
    <t>PD302177</t>
  </si>
  <si>
    <t>PD302182</t>
  </si>
  <si>
    <t>PD302185</t>
  </si>
  <si>
    <t>PD302189</t>
  </si>
  <si>
    <t>PD302192</t>
  </si>
  <si>
    <t>PD302195</t>
  </si>
  <si>
    <t>PD302196</t>
  </si>
  <si>
    <t>PD302221</t>
  </si>
  <si>
    <t>PD302224</t>
  </si>
  <si>
    <t>PD302227</t>
  </si>
  <si>
    <t>PD302229</t>
  </si>
  <si>
    <t>PD302231</t>
  </si>
  <si>
    <t>PD302234</t>
  </si>
  <si>
    <t>PD302235</t>
  </si>
  <si>
    <t>PD302241</t>
  </si>
  <si>
    <t>PD302243</t>
  </si>
  <si>
    <t>PD302244</t>
  </si>
  <si>
    <t>PD302245</t>
  </si>
  <si>
    <t>PD302246</t>
  </si>
  <si>
    <t>PD302247</t>
  </si>
  <si>
    <t>PD302250</t>
  </si>
  <si>
    <t>PD302251</t>
  </si>
  <si>
    <t>PD302252</t>
  </si>
  <si>
    <t>PD302255</t>
  </si>
  <si>
    <t>PD302256</t>
  </si>
  <si>
    <t>PD302258</t>
  </si>
  <si>
    <t>PD302259</t>
  </si>
  <si>
    <t>PD302264</t>
  </si>
  <si>
    <t>PD302265</t>
  </si>
  <si>
    <t>PD302268</t>
  </si>
  <si>
    <t>PD302276</t>
  </si>
  <si>
    <t>PD302277</t>
  </si>
  <si>
    <t>PD302278</t>
  </si>
  <si>
    <t>PD302281</t>
  </si>
  <si>
    <t>PD302283</t>
  </si>
  <si>
    <t>PD302284</t>
  </si>
  <si>
    <t>PD302285</t>
  </si>
  <si>
    <t>PD302286</t>
  </si>
  <si>
    <t>PD302287</t>
  </si>
  <si>
    <t>PD302289</t>
  </si>
  <si>
    <t>PD302291</t>
  </si>
  <si>
    <t>PD302294</t>
  </si>
  <si>
    <t>PD302295</t>
  </si>
  <si>
    <t>PD302296</t>
  </si>
  <si>
    <t>PD302300</t>
  </si>
  <si>
    <t>PD302303</t>
  </si>
  <si>
    <t>PD302305</t>
  </si>
  <si>
    <t>PD302307</t>
  </si>
  <si>
    <t>PD302308</t>
  </si>
  <si>
    <t>PD302309</t>
  </si>
  <si>
    <t>PD302310</t>
  </si>
  <si>
    <t>PD302327</t>
  </si>
  <si>
    <t>PD302328</t>
  </si>
  <si>
    <t>PD302333</t>
  </si>
  <si>
    <t>PD302338</t>
  </si>
  <si>
    <t>PD302341</t>
  </si>
  <si>
    <t>PD302343</t>
  </si>
  <si>
    <t>PD302345</t>
  </si>
  <si>
    <t>PD302347</t>
  </si>
  <si>
    <t>PD302350</t>
  </si>
  <si>
    <t>PD302352</t>
  </si>
  <si>
    <t>PD302353</t>
  </si>
  <si>
    <t>PD302354</t>
  </si>
  <si>
    <t>PD302355</t>
  </si>
  <si>
    <t>PD302357</t>
  </si>
  <si>
    <t>PD302359</t>
  </si>
  <si>
    <t>PD302361</t>
  </si>
  <si>
    <t>PD302363</t>
  </si>
  <si>
    <t>PD302365</t>
  </si>
  <si>
    <t>PD302366</t>
  </si>
  <si>
    <t>PD302368</t>
  </si>
  <si>
    <t>PD302369</t>
  </si>
  <si>
    <t>PD302370</t>
  </si>
  <si>
    <t>PD302376</t>
  </si>
  <si>
    <t>PD302378</t>
  </si>
  <si>
    <t>PD302379</t>
  </si>
  <si>
    <t>PD302380</t>
  </si>
  <si>
    <t>PD302381</t>
  </si>
  <si>
    <t>PD302384</t>
  </si>
  <si>
    <t>PD302385</t>
  </si>
  <si>
    <t>PD302386</t>
  </si>
  <si>
    <t>PD302387</t>
  </si>
  <si>
    <t>PD302388</t>
  </si>
  <si>
    <t>PD302389</t>
  </si>
  <si>
    <t>PD302392</t>
  </si>
  <si>
    <t>PD302393</t>
  </si>
  <si>
    <t>PD302397</t>
  </si>
  <si>
    <t>PD302398</t>
  </si>
  <si>
    <t>PD302401</t>
  </si>
  <si>
    <t>PD302406</t>
  </si>
  <si>
    <t>PD302408</t>
  </si>
  <si>
    <t>PD302409</t>
  </si>
  <si>
    <t>PD302410</t>
  </si>
  <si>
    <t>PD302412</t>
  </si>
  <si>
    <t>PD302413</t>
  </si>
  <si>
    <t>PD302421</t>
  </si>
  <si>
    <t>PD302427</t>
  </si>
  <si>
    <t>PD302429</t>
  </si>
  <si>
    <t>PD302430</t>
  </si>
  <si>
    <t>PD302431</t>
  </si>
  <si>
    <t>PD302432</t>
  </si>
  <si>
    <t>PD302439</t>
  </si>
  <si>
    <t>PD302441</t>
  </si>
  <si>
    <t>PD302443</t>
  </si>
  <si>
    <t>PD302444</t>
  </si>
  <si>
    <t>PD302446</t>
  </si>
  <si>
    <t>PD302449</t>
  </si>
  <si>
    <t>PD302451</t>
  </si>
  <si>
    <t>PD302459</t>
  </si>
  <si>
    <t>PD302460</t>
  </si>
  <si>
    <t>PD302463</t>
  </si>
  <si>
    <t>PD302466</t>
  </si>
  <si>
    <t>PD302467</t>
  </si>
  <si>
    <t>PD302470</t>
  </si>
  <si>
    <t>PD302471</t>
  </si>
  <si>
    <t>PD302474</t>
  </si>
  <si>
    <t>PD302475</t>
  </si>
  <si>
    <t>PD302476</t>
  </si>
  <si>
    <t>PD302477</t>
  </si>
  <si>
    <t>PD302478</t>
  </si>
  <si>
    <t>PD302480</t>
  </si>
  <si>
    <t>PD302483</t>
  </si>
  <si>
    <t>PD302488</t>
  </si>
  <si>
    <t>PD302490</t>
  </si>
  <si>
    <t>PD302491</t>
  </si>
  <si>
    <t>PD302496</t>
  </si>
  <si>
    <t>PD302497</t>
  </si>
  <si>
    <t>PD302498</t>
  </si>
  <si>
    <t>PD302504</t>
  </si>
  <si>
    <t>PD302510</t>
  </si>
  <si>
    <t>PD302511</t>
  </si>
  <si>
    <t>PD302528</t>
  </si>
  <si>
    <t>PD302529</t>
  </si>
  <si>
    <t>PD302531</t>
  </si>
  <si>
    <t>PD302532</t>
  </si>
  <si>
    <t>PD302536</t>
  </si>
  <si>
    <t>PD302537</t>
  </si>
  <si>
    <t>PD302538</t>
  </si>
  <si>
    <t>PD302539</t>
  </si>
  <si>
    <t>PD302541</t>
  </si>
  <si>
    <t>PD302543</t>
  </si>
  <si>
    <t>PD302548</t>
  </si>
  <si>
    <t>PD302549</t>
  </si>
  <si>
    <t>PD302553</t>
  </si>
  <si>
    <t>PD302555</t>
  </si>
  <si>
    <t>PD302558</t>
  </si>
  <si>
    <t>PD302559</t>
  </si>
  <si>
    <t>PD302562</t>
  </si>
  <si>
    <t>PD302564</t>
  </si>
  <si>
    <t>PD302565</t>
  </si>
  <si>
    <t>PD302572</t>
  </si>
  <si>
    <t>PD302573</t>
  </si>
  <si>
    <t>PD302575</t>
  </si>
  <si>
    <t>PD302578</t>
  </si>
  <si>
    <t>PD302581</t>
  </si>
  <si>
    <t>PD302591</t>
  </si>
  <si>
    <t>PD302592</t>
  </si>
  <si>
    <t>PD302600</t>
  </si>
  <si>
    <t>PD302607</t>
  </si>
  <si>
    <t>PD302609</t>
  </si>
  <si>
    <t>PD302611</t>
  </si>
  <si>
    <t>PD302613</t>
  </si>
  <si>
    <t>PD302614</t>
  </si>
  <si>
    <t>PD302615</t>
  </si>
  <si>
    <t>PD302616</t>
  </si>
  <si>
    <t>PD302620</t>
  </si>
  <si>
    <t>PD302622</t>
  </si>
  <si>
    <t>PD302626</t>
  </si>
  <si>
    <t>PD302628</t>
  </si>
  <si>
    <t>PD302630</t>
  </si>
  <si>
    <t>PD302631</t>
  </si>
  <si>
    <t>PD302635</t>
  </si>
  <si>
    <t>PD302637</t>
  </si>
  <si>
    <t>PD302638</t>
  </si>
  <si>
    <t>PD302640</t>
  </si>
  <si>
    <t>PD302642</t>
  </si>
  <si>
    <t>PD302643</t>
  </si>
  <si>
    <t>PD302645</t>
  </si>
  <si>
    <t>PD302650</t>
  </si>
  <si>
    <t>PD302651</t>
  </si>
  <si>
    <t>PD302652</t>
  </si>
  <si>
    <t>PD302653</t>
  </si>
  <si>
    <t>PD302655</t>
  </si>
  <si>
    <t>PD302657</t>
  </si>
  <si>
    <t>PD302658</t>
  </si>
  <si>
    <t>PD302659</t>
  </si>
  <si>
    <t>PD302660</t>
  </si>
  <si>
    <t>PD302662</t>
  </si>
  <si>
    <t>PD302663</t>
  </si>
  <si>
    <t>PD302667</t>
  </si>
  <si>
    <t>PD302668</t>
  </si>
  <si>
    <t>PD302672</t>
  </si>
  <si>
    <t>PD302675</t>
  </si>
  <si>
    <t>PD302678</t>
  </si>
  <si>
    <t>PD302680</t>
  </si>
  <si>
    <t>PD302682</t>
  </si>
  <si>
    <t>PD302685</t>
  </si>
  <si>
    <t>PD302686</t>
  </si>
  <si>
    <t>PD302689</t>
  </si>
  <si>
    <t>PD302690</t>
  </si>
  <si>
    <t>PD302695</t>
  </si>
  <si>
    <t>PD302697</t>
  </si>
  <si>
    <t>PD302700</t>
  </si>
  <si>
    <t>PD302703</t>
  </si>
  <si>
    <t>PD302704</t>
  </si>
  <si>
    <t>PD302707</t>
  </si>
  <si>
    <t>PD302709</t>
  </si>
  <si>
    <t>PD302712</t>
  </si>
  <si>
    <t>PD302714</t>
  </si>
  <si>
    <t>PD302716</t>
  </si>
  <si>
    <t>PD302717</t>
  </si>
  <si>
    <t>PD302718</t>
  </si>
  <si>
    <t>PD302719</t>
  </si>
  <si>
    <t>PD302720</t>
  </si>
  <si>
    <t>PD302721</t>
  </si>
  <si>
    <t>PD302722</t>
  </si>
  <si>
    <t>PD302724</t>
  </si>
  <si>
    <t>PD302725</t>
  </si>
  <si>
    <t>PD302728</t>
  </si>
  <si>
    <t>PD302729</t>
  </si>
  <si>
    <t>PD302736</t>
  </si>
  <si>
    <t>PD302738</t>
  </si>
  <si>
    <t>PD302740</t>
  </si>
  <si>
    <t>PD302741</t>
  </si>
  <si>
    <t>PD302744</t>
  </si>
  <si>
    <t>PD302745</t>
  </si>
  <si>
    <t>PD302747</t>
  </si>
  <si>
    <t>PD302748</t>
  </si>
  <si>
    <t>PD302750</t>
  </si>
  <si>
    <t>PD302752</t>
  </si>
  <si>
    <t>PD302753</t>
  </si>
  <si>
    <t>PD302754</t>
  </si>
  <si>
    <t>PD302755</t>
  </si>
  <si>
    <t>PD302756</t>
  </si>
  <si>
    <t>PD302758</t>
  </si>
  <si>
    <t>PD302759</t>
  </si>
  <si>
    <t>PD302761</t>
  </si>
  <si>
    <t>PD302762</t>
  </si>
  <si>
    <t>PD302766</t>
  </si>
  <si>
    <t>PD302772</t>
  </si>
  <si>
    <t>PD302773</t>
  </si>
  <si>
    <t>PD302774</t>
  </si>
  <si>
    <t>PD302775</t>
  </si>
  <si>
    <t>PD302776</t>
  </si>
  <si>
    <t>PD302778</t>
  </si>
  <si>
    <t>PD302780</t>
  </si>
  <si>
    <t>PD302782</t>
  </si>
  <si>
    <t>PD302785</t>
  </si>
  <si>
    <t>PD302786</t>
  </si>
  <si>
    <t>PD302790</t>
  </si>
  <si>
    <t>PD302792</t>
  </si>
  <si>
    <t>PD302793</t>
  </si>
  <si>
    <t>PD302794</t>
  </si>
  <si>
    <t>PD302796</t>
  </si>
  <si>
    <t>PD302802</t>
  </si>
  <si>
    <t>PD302805</t>
  </si>
  <si>
    <t>PD302811</t>
  </si>
  <si>
    <t>PD302812</t>
  </si>
  <si>
    <t>PD302815</t>
  </si>
  <si>
    <t>PD302817</t>
  </si>
  <si>
    <t>PD302818</t>
  </si>
  <si>
    <t>PD302819</t>
  </si>
  <si>
    <t>PD302822</t>
  </si>
  <si>
    <t>PD302823</t>
  </si>
  <si>
    <t>PD302824</t>
  </si>
  <si>
    <t>PD302825</t>
  </si>
  <si>
    <t>PD302826</t>
  </si>
  <si>
    <t>PD302828</t>
  </si>
  <si>
    <t>PD302830</t>
  </si>
  <si>
    <t>PD302835</t>
  </si>
  <si>
    <t>PD302837</t>
  </si>
  <si>
    <t>PD302838</t>
  </si>
  <si>
    <t>PD302839</t>
  </si>
  <si>
    <t>PD302841</t>
  </si>
  <si>
    <t>PD302842</t>
  </si>
  <si>
    <t>PD302843</t>
  </si>
  <si>
    <t>PD302844</t>
  </si>
  <si>
    <t>PD302845</t>
  </si>
  <si>
    <t>PD302846</t>
  </si>
  <si>
    <t>PD302851</t>
  </si>
  <si>
    <t>PD302852</t>
  </si>
  <si>
    <t>PD302853</t>
  </si>
  <si>
    <t>PD302854</t>
  </si>
  <si>
    <t>PD302855</t>
  </si>
  <si>
    <t>PD302856</t>
  </si>
  <si>
    <t>PD302858</t>
  </si>
  <si>
    <t>PD302859</t>
  </si>
  <si>
    <t>PD302862</t>
  </si>
  <si>
    <t>PD302863</t>
  </si>
  <si>
    <t>PD302864</t>
  </si>
  <si>
    <t>PD302865</t>
  </si>
  <si>
    <t>PD302866</t>
  </si>
  <si>
    <t>PD302868</t>
  </si>
  <si>
    <t>PD302871</t>
  </si>
  <si>
    <t>PD302872</t>
  </si>
  <si>
    <t>PD302873</t>
  </si>
  <si>
    <t>PD302875</t>
  </si>
  <si>
    <t>PD302876</t>
  </si>
  <si>
    <t>PD302878</t>
  </si>
  <si>
    <t>PD302879</t>
  </si>
  <si>
    <t>PD302880</t>
  </si>
  <si>
    <t>PD302881</t>
  </si>
  <si>
    <t>PD302882</t>
  </si>
  <si>
    <t>PD302883</t>
  </si>
  <si>
    <t>PD302886</t>
  </si>
  <si>
    <t>PD302887</t>
  </si>
  <si>
    <t>PD302888</t>
  </si>
  <si>
    <t>PD302893</t>
  </si>
  <si>
    <t>PD302896</t>
  </si>
  <si>
    <t>PD302897</t>
  </si>
  <si>
    <t>PD302898</t>
  </si>
  <si>
    <t>PD302899</t>
  </si>
  <si>
    <t>PD302900</t>
  </si>
  <si>
    <t>PD302901</t>
  </si>
  <si>
    <t>PD302903</t>
  </si>
  <si>
    <t>PD302905</t>
  </si>
  <si>
    <t>PD302906</t>
  </si>
  <si>
    <t>PD302907</t>
  </si>
  <si>
    <t>PD302908</t>
  </si>
  <si>
    <t>PD302912</t>
  </si>
  <si>
    <t>PD302915</t>
  </si>
  <si>
    <t>PD302917</t>
  </si>
  <si>
    <t>PD302919</t>
  </si>
  <si>
    <t>PD302920</t>
  </si>
  <si>
    <t>PD302922</t>
  </si>
  <si>
    <t>PD302923</t>
  </si>
  <si>
    <t>PD302924</t>
  </si>
  <si>
    <t>PD302925</t>
  </si>
  <si>
    <t>PD302930</t>
  </si>
  <si>
    <t>PD302935</t>
  </si>
  <si>
    <t>PD302937</t>
  </si>
  <si>
    <t>PD302938</t>
  </si>
  <si>
    <t>PD302939</t>
  </si>
  <si>
    <t>PD302945</t>
  </si>
  <si>
    <t>PD302946</t>
  </si>
  <si>
    <t>PD302949</t>
  </si>
  <si>
    <t>PD302950</t>
  </si>
  <si>
    <t>PD302951</t>
  </si>
  <si>
    <t>PD302954</t>
  </si>
  <si>
    <t>PD302956</t>
  </si>
  <si>
    <t>PD302957</t>
  </si>
  <si>
    <t>PD302960</t>
  </si>
  <si>
    <t>PD302961</t>
  </si>
  <si>
    <t>PD302965</t>
  </si>
  <si>
    <t>PD302966</t>
  </si>
  <si>
    <t>PD302969</t>
  </si>
  <si>
    <t>PD302971</t>
  </si>
  <si>
    <t>PD302973</t>
  </si>
  <si>
    <t>PD302977</t>
  </si>
  <si>
    <t>PD302980</t>
  </si>
  <si>
    <t>PD302983</t>
  </si>
  <si>
    <t>PD302986</t>
  </si>
  <si>
    <t>PD302989</t>
  </si>
  <si>
    <t>PD302992</t>
  </si>
  <si>
    <t>PD302993</t>
  </si>
  <si>
    <t>PD302994</t>
  </si>
  <si>
    <t>PD302997</t>
  </si>
  <si>
    <t>PD303000</t>
  </si>
  <si>
    <t>PD303002</t>
  </si>
  <si>
    <t>PD303005</t>
  </si>
  <si>
    <t>PD303008</t>
  </si>
  <si>
    <t>PD303011</t>
  </si>
  <si>
    <t>PD303014</t>
  </si>
  <si>
    <t>PD303018</t>
  </si>
  <si>
    <t>PD303019</t>
  </si>
  <si>
    <t>PD303020</t>
  </si>
  <si>
    <t>PD303021</t>
  </si>
  <si>
    <t>PD303033</t>
  </si>
  <si>
    <t>PD303034</t>
  </si>
  <si>
    <t>PD303038</t>
  </si>
  <si>
    <t>PD303039</t>
  </si>
  <si>
    <t>PD303041</t>
  </si>
  <si>
    <t>PD303042</t>
  </si>
  <si>
    <t>PD303045</t>
  </si>
  <si>
    <t>PD303046</t>
  </si>
  <si>
    <t>PD303052</t>
  </si>
  <si>
    <t>PD303055</t>
  </si>
  <si>
    <t>PD303056</t>
  </si>
  <si>
    <t>PD303057</t>
  </si>
  <si>
    <t>PD303058</t>
  </si>
  <si>
    <t>PD303060</t>
  </si>
  <si>
    <t>PD303063</t>
  </si>
  <si>
    <t>PD303064</t>
  </si>
  <si>
    <t>PD303065</t>
  </si>
  <si>
    <t>PD303067</t>
  </si>
  <si>
    <t>PD303068</t>
  </si>
  <si>
    <t>PD303069</t>
  </si>
  <si>
    <t>PD303070</t>
  </si>
  <si>
    <t>PD303071</t>
  </si>
  <si>
    <t>PD303074</t>
  </si>
  <si>
    <t>PD303076</t>
  </si>
  <si>
    <t>PD303078</t>
  </si>
  <si>
    <t>PD303082</t>
  </si>
  <si>
    <t>PD303083</t>
  </si>
  <si>
    <t>PD303084</t>
  </si>
  <si>
    <t>PD303085</t>
  </si>
  <si>
    <t>PD303086</t>
  </si>
  <si>
    <t>PD303093</t>
  </si>
  <si>
    <t>PD303097</t>
  </si>
  <si>
    <t>PD303098</t>
  </si>
  <si>
    <t>PD303099</t>
  </si>
  <si>
    <t>PD303103</t>
  </si>
  <si>
    <t>PD303109</t>
  </si>
  <si>
    <t>PD303110</t>
  </si>
  <si>
    <t>PD303111</t>
  </si>
  <si>
    <t>PD303112</t>
  </si>
  <si>
    <t>PD303113</t>
  </si>
  <si>
    <t>PD303114</t>
  </si>
  <si>
    <t>PD303115</t>
  </si>
  <si>
    <t>PD303116</t>
  </si>
  <si>
    <t>PD303119</t>
  </si>
  <si>
    <t>PD303120</t>
  </si>
  <si>
    <t>PD303123</t>
  </si>
  <si>
    <t>PD303124</t>
  </si>
  <si>
    <t>PD303125</t>
  </si>
  <si>
    <t>PD303126</t>
  </si>
  <si>
    <t>PD303133</t>
  </si>
  <si>
    <t>PD303135</t>
  </si>
  <si>
    <t>PD303140</t>
  </si>
  <si>
    <t>PD303141</t>
  </si>
  <si>
    <t>PD303142</t>
  </si>
  <si>
    <t>PD303143</t>
  </si>
  <si>
    <t>PD303145</t>
  </si>
  <si>
    <t>PD303146</t>
  </si>
  <si>
    <t>PD303147</t>
  </si>
  <si>
    <t>PD303149</t>
  </si>
  <si>
    <t>PD303152</t>
  </si>
  <si>
    <t>PD303153</t>
  </si>
  <si>
    <t>PD303156</t>
  </si>
  <si>
    <t>PD303157</t>
  </si>
  <si>
    <t>PD303159</t>
  </si>
  <si>
    <t>PD303162</t>
  </si>
  <si>
    <t>PD303166</t>
  </si>
  <si>
    <t>PD303167</t>
  </si>
  <si>
    <t>PD303170</t>
  </si>
  <si>
    <t>PD303171</t>
  </si>
  <si>
    <t>PD303172</t>
  </si>
  <si>
    <t>PD303173</t>
  </si>
  <si>
    <t>PD303174</t>
  </si>
  <si>
    <t>PD303175</t>
  </si>
  <si>
    <t>PD303177</t>
  </si>
  <si>
    <t>PD303179</t>
  </si>
  <si>
    <t>PD303181</t>
  </si>
  <si>
    <t>PD303183</t>
  </si>
  <si>
    <t>PD303184</t>
  </si>
  <si>
    <t>PD303186</t>
  </si>
  <si>
    <t>PD303187</t>
  </si>
  <si>
    <t>PD303188</t>
  </si>
  <si>
    <t>PD303189</t>
  </si>
  <si>
    <t>PD303190</t>
  </si>
  <si>
    <t>PD303191</t>
  </si>
  <si>
    <t>PD303194</t>
  </si>
  <si>
    <t>PD303195</t>
  </si>
  <si>
    <t>PD303198</t>
  </si>
  <si>
    <t>PD303202</t>
  </si>
  <si>
    <t>PD303204</t>
  </si>
  <si>
    <t>PD303207</t>
  </si>
  <si>
    <t>PD303208</t>
  </si>
  <si>
    <t>PD303209</t>
  </si>
  <si>
    <t>PD303210</t>
  </si>
  <si>
    <t>PD303212</t>
  </si>
  <si>
    <t>PD303215</t>
  </si>
  <si>
    <t>PD303216</t>
  </si>
  <si>
    <t>PD303218</t>
  </si>
  <si>
    <t>PD303224</t>
  </si>
  <si>
    <t>PD303225</t>
  </si>
  <si>
    <t>PD303226</t>
  </si>
  <si>
    <t>PD303229</t>
  </si>
  <si>
    <t>PD303232</t>
  </si>
  <si>
    <t>PD303233</t>
  </si>
  <si>
    <t>PD303235</t>
  </si>
  <si>
    <t>PD303238</t>
  </si>
  <si>
    <t>PD303242</t>
  </si>
  <si>
    <t>PD303245</t>
  </si>
  <si>
    <t>PD303247</t>
  </si>
  <si>
    <t>PD303249</t>
  </si>
  <si>
    <t>PD303250</t>
  </si>
  <si>
    <t>PD303251</t>
  </si>
  <si>
    <t>PD303255</t>
  </si>
  <si>
    <t>PD303256</t>
  </si>
  <si>
    <t>PD303257</t>
  </si>
  <si>
    <t>PD303259</t>
  </si>
  <si>
    <t>PD303261</t>
  </si>
  <si>
    <t>PD303263</t>
  </si>
  <si>
    <t>PD303264</t>
  </si>
  <si>
    <t>PD303269</t>
  </si>
  <si>
    <t>PD303270</t>
  </si>
  <si>
    <t>PD303272</t>
  </si>
  <si>
    <t>PD303273</t>
  </si>
  <si>
    <t>PD303274</t>
  </si>
  <si>
    <t>PD303275</t>
  </si>
  <si>
    <t>PD303276</t>
  </si>
  <si>
    <t>PD303277</t>
  </si>
  <si>
    <t>PD303278</t>
  </si>
  <si>
    <t>PD303284</t>
  </si>
  <si>
    <t>PD303289</t>
  </si>
  <si>
    <t>PD303292</t>
  </si>
  <si>
    <t>PD303293</t>
  </si>
  <si>
    <t>PD303294</t>
  </si>
  <si>
    <t>PD303298</t>
  </si>
  <si>
    <t>PD303299</t>
  </si>
  <si>
    <t>PD303300</t>
  </si>
  <si>
    <t>PD303301</t>
  </si>
  <si>
    <t>PD303302</t>
  </si>
  <si>
    <t>PD303305</t>
  </si>
  <si>
    <t>PD303309</t>
  </si>
  <si>
    <t>PD303311</t>
  </si>
  <si>
    <t>PD303317</t>
  </si>
  <si>
    <t>PD303318</t>
  </si>
  <si>
    <t>PD303319</t>
  </si>
  <si>
    <t>PD303322</t>
  </si>
  <si>
    <t>PD303326</t>
  </si>
  <si>
    <t>PD303327</t>
  </si>
  <si>
    <t>PD303328</t>
  </si>
  <si>
    <t>PD303329</t>
  </si>
  <si>
    <t>PD303333</t>
  </si>
  <si>
    <t>PD303334</t>
  </si>
  <si>
    <t>PD303335</t>
  </si>
  <si>
    <t>PD303336</t>
  </si>
  <si>
    <t>PD303339</t>
  </si>
  <si>
    <t>PD303340</t>
  </si>
  <si>
    <t>PD303341</t>
  </si>
  <si>
    <t>PD303342</t>
  </si>
  <si>
    <t>PD303343</t>
  </si>
  <si>
    <t>PD303356</t>
  </si>
  <si>
    <t>PD303358</t>
  </si>
  <si>
    <t>PD303361</t>
  </si>
  <si>
    <t>PD303362</t>
  </si>
  <si>
    <t>PD303369</t>
  </si>
  <si>
    <t>PD303370</t>
  </si>
  <si>
    <t>PD303372</t>
  </si>
  <si>
    <t>PD303375</t>
  </si>
  <si>
    <t>PD303376</t>
  </si>
  <si>
    <t>PD303378</t>
  </si>
  <si>
    <t>PD303382</t>
  </si>
  <si>
    <t>PD303384</t>
  </si>
  <si>
    <t>PD303386</t>
  </si>
  <si>
    <t>PD303387</t>
  </si>
  <si>
    <t>PD303389</t>
  </si>
  <si>
    <t>PD303390</t>
  </si>
  <si>
    <t>PD303398</t>
  </si>
  <si>
    <t>PD303399</t>
  </si>
  <si>
    <t>PD303401</t>
  </si>
  <si>
    <t>PD303402</t>
  </si>
  <si>
    <t>PD303403</t>
  </si>
  <si>
    <t>PD303404</t>
  </si>
  <si>
    <t>PD303406</t>
  </si>
  <si>
    <t>PD303408</t>
  </si>
  <si>
    <t>PD303412</t>
  </si>
  <si>
    <t>PD303413</t>
  </si>
  <si>
    <t>PD303414</t>
  </si>
  <si>
    <t>PD303417</t>
  </si>
  <si>
    <t>PD303418</t>
  </si>
  <si>
    <t>PD303419</t>
  </si>
  <si>
    <t>PD303420</t>
  </si>
  <si>
    <t>PD303421</t>
  </si>
  <si>
    <t>PD303422</t>
  </si>
  <si>
    <t>PD303426</t>
  </si>
  <si>
    <t>PD303428</t>
  </si>
  <si>
    <t>PD303433</t>
  </si>
  <si>
    <t>PD303434</t>
  </si>
  <si>
    <t>PD303437</t>
  </si>
  <si>
    <t>PD303438</t>
  </si>
  <si>
    <t>PD303440</t>
  </si>
  <si>
    <t>PD303441</t>
  </si>
  <si>
    <t>PD303443</t>
  </si>
  <si>
    <t>PD303444</t>
  </si>
  <si>
    <t>PD303448</t>
  </si>
  <si>
    <t>PD303449</t>
  </si>
  <si>
    <t>PD303451</t>
  </si>
  <si>
    <t>PD303453</t>
  </si>
  <si>
    <t>PD303454</t>
  </si>
  <si>
    <t>PD303456</t>
  </si>
  <si>
    <t>PD303457</t>
  </si>
  <si>
    <t>PD303458</t>
  </si>
  <si>
    <t>PD303460</t>
  </si>
  <si>
    <t>PD303462</t>
  </si>
  <si>
    <t>PD303463</t>
  </si>
  <si>
    <t>PD303464</t>
  </si>
  <si>
    <t>PD303472</t>
  </si>
  <si>
    <t>PD303476</t>
  </si>
  <si>
    <t>PD303478</t>
  </si>
  <si>
    <t>PD303481</t>
  </si>
  <si>
    <t>PD303482</t>
  </si>
  <si>
    <t>PD303483</t>
  </si>
  <si>
    <t>PD303484</t>
  </si>
  <si>
    <t>PD303485</t>
  </si>
  <si>
    <t>PD303486</t>
  </si>
  <si>
    <t>PD303489</t>
  </si>
  <si>
    <t>PD303490</t>
  </si>
  <si>
    <t>PD303491</t>
  </si>
  <si>
    <t>PD303494</t>
  </si>
  <si>
    <t>PD303495</t>
  </si>
  <si>
    <t>PD303498</t>
  </si>
  <si>
    <t>PD303516</t>
  </si>
  <si>
    <t>PD303537</t>
  </si>
  <si>
    <t>PD303538</t>
  </si>
  <si>
    <t>PD303540</t>
  </si>
  <si>
    <t>PD303541</t>
  </si>
  <si>
    <t>PD303544</t>
  </si>
  <si>
    <t>PD303545</t>
  </si>
  <si>
    <t>PD303548</t>
  </si>
  <si>
    <t>PD303550</t>
  </si>
  <si>
    <t>PD303551</t>
  </si>
  <si>
    <t>PD303552</t>
  </si>
  <si>
    <t>PD303561</t>
  </si>
  <si>
    <t>PD303563</t>
  </si>
  <si>
    <t>PD303564</t>
  </si>
  <si>
    <t>PD303567</t>
  </si>
  <si>
    <t>PD303568</t>
  </si>
  <si>
    <t>PD303570</t>
  </si>
  <si>
    <t>PD303571</t>
  </si>
  <si>
    <t>PD303572</t>
  </si>
  <si>
    <t>PD303573</t>
  </si>
  <si>
    <t>PD303574</t>
  </si>
  <si>
    <t>PD303575</t>
  </si>
  <si>
    <t>PD303576</t>
  </si>
  <si>
    <t>PD303577</t>
  </si>
  <si>
    <t>PD303586</t>
  </si>
  <si>
    <t>PD303601</t>
  </si>
  <si>
    <t>PD303604</t>
  </si>
  <si>
    <t>PD303606</t>
  </si>
  <si>
    <t>PD303608</t>
  </si>
  <si>
    <t>PD303609</t>
  </si>
  <si>
    <t>PD303610</t>
  </si>
  <si>
    <t>PD303611</t>
  </si>
  <si>
    <t>PD303614</t>
  </si>
  <si>
    <t>PD303615</t>
  </si>
  <si>
    <t>PD303617</t>
  </si>
  <si>
    <t>PD303619</t>
  </si>
  <si>
    <t>PD303620</t>
  </si>
  <si>
    <t>PD303622</t>
  </si>
  <si>
    <t>PD303623</t>
  </si>
  <si>
    <t>PD303626</t>
  </si>
  <si>
    <t>PD303627</t>
  </si>
  <si>
    <t>PD303629</t>
  </si>
  <si>
    <t>PD303630</t>
  </si>
  <si>
    <t>PD303631</t>
  </si>
  <si>
    <t>PD303632</t>
  </si>
  <si>
    <t>PD303633</t>
  </si>
  <si>
    <t>PD303636</t>
  </si>
  <si>
    <t>PD303642</t>
  </si>
  <si>
    <t>PD303647</t>
  </si>
  <si>
    <t>PD303648</t>
  </si>
  <si>
    <t>PD303650</t>
  </si>
  <si>
    <t>PD303652</t>
  </si>
  <si>
    <t>PD303653</t>
  </si>
  <si>
    <t>PD303655</t>
  </si>
  <si>
    <t>PD303656</t>
  </si>
  <si>
    <t>PD303658</t>
  </si>
  <si>
    <t>PD303660</t>
  </si>
  <si>
    <t>PD303661</t>
  </si>
  <si>
    <t>PD303662</t>
  </si>
  <si>
    <t>PD303668</t>
  </si>
  <si>
    <t>PD303669</t>
  </si>
  <si>
    <t>PD303675</t>
  </si>
  <si>
    <t>PD303677</t>
  </si>
  <si>
    <t>PD303679</t>
  </si>
  <si>
    <t>PD303680</t>
  </si>
  <si>
    <t>PD303682</t>
  </si>
  <si>
    <t>PD303685</t>
  </si>
  <si>
    <t>PD303687</t>
  </si>
  <si>
    <t>PD303689</t>
  </si>
  <si>
    <t>PD303691</t>
  </si>
  <si>
    <t>PD303693</t>
  </si>
  <si>
    <t>PD303694</t>
  </si>
  <si>
    <t>PD303695</t>
  </si>
  <si>
    <t>PD303696</t>
  </si>
  <si>
    <t>PD303702</t>
  </si>
  <si>
    <t>PD303703</t>
  </si>
  <si>
    <t>PD303709</t>
  </si>
  <si>
    <t>PD303710</t>
  </si>
  <si>
    <t>PD303711</t>
  </si>
  <si>
    <t>PD303712</t>
  </si>
  <si>
    <t>PD303714</t>
  </si>
  <si>
    <t>PD303719</t>
  </si>
  <si>
    <t>PD303723</t>
  </si>
  <si>
    <t>PD303729</t>
  </si>
  <si>
    <t>PD303730</t>
  </si>
  <si>
    <t>PD303731</t>
  </si>
  <si>
    <t>PD303735</t>
  </si>
  <si>
    <t>PD303736</t>
  </si>
  <si>
    <t>PD303738</t>
  </si>
  <si>
    <t>PD303740</t>
  </si>
  <si>
    <t>PD303742</t>
  </si>
  <si>
    <t>PD303744</t>
  </si>
  <si>
    <t>PD303745</t>
  </si>
  <si>
    <t>PD303746</t>
  </si>
  <si>
    <t>PD303747</t>
  </si>
  <si>
    <t>PD303752</t>
  </si>
  <si>
    <t>PD303755</t>
  </si>
  <si>
    <t>PD303756</t>
  </si>
  <si>
    <t>PD303758</t>
  </si>
  <si>
    <t>PD303759</t>
  </si>
  <si>
    <t>PD303760</t>
  </si>
  <si>
    <t>PD303762</t>
  </si>
  <si>
    <t>PD303764</t>
  </si>
  <si>
    <t>PD303765</t>
  </si>
  <si>
    <t>PD303767</t>
  </si>
  <si>
    <t>PD303768</t>
  </si>
  <si>
    <t>PD303769</t>
  </si>
  <si>
    <t>PD303770</t>
  </si>
  <si>
    <t>PD303771</t>
  </si>
  <si>
    <t>PD303773</t>
  </si>
  <si>
    <t>PD303775</t>
  </si>
  <si>
    <t>PD303776</t>
  </si>
  <si>
    <t>PD303777</t>
  </si>
  <si>
    <t>PD303780</t>
  </si>
  <si>
    <t>PD303784</t>
  </si>
  <si>
    <t>PD303788</t>
  </si>
  <si>
    <t>PD303789</t>
  </si>
  <si>
    <t>PD303790</t>
  </si>
  <si>
    <t>PD303792</t>
  </si>
  <si>
    <t>PD303794</t>
  </si>
  <si>
    <t>PD303796</t>
  </si>
  <si>
    <t>PD303798</t>
  </si>
  <si>
    <t>PD303800</t>
  </si>
  <si>
    <t>PD303801</t>
  </si>
  <si>
    <t>PD303802</t>
  </si>
  <si>
    <t>PD303804</t>
  </si>
  <si>
    <t>PD303805</t>
  </si>
  <si>
    <t>PD303808</t>
  </si>
  <si>
    <t>PD303810</t>
  </si>
  <si>
    <t>PD303811</t>
  </si>
  <si>
    <t>PD303813</t>
  </si>
  <si>
    <t>PD303814</t>
  </si>
  <si>
    <t>PD303817</t>
  </si>
  <si>
    <t>PD303819</t>
  </si>
  <si>
    <t>PD303824</t>
  </si>
  <si>
    <t>PD303827</t>
  </si>
  <si>
    <t>PD303829</t>
  </si>
  <si>
    <t>PD303832</t>
  </si>
  <si>
    <t>PD303833</t>
  </si>
  <si>
    <t>PD303834</t>
  </si>
  <si>
    <t>PD303839</t>
  </si>
  <si>
    <t>PD303840</t>
  </si>
  <si>
    <t>PD303841</t>
  </si>
  <si>
    <t>PD303842</t>
  </si>
  <si>
    <t>PD303845</t>
  </si>
  <si>
    <t>PD303846</t>
  </si>
  <si>
    <t>PD303847</t>
  </si>
  <si>
    <t>PD303848</t>
  </si>
  <si>
    <t>PD303849</t>
  </si>
  <si>
    <t>PD303850</t>
  </si>
  <si>
    <t>PD303851</t>
  </si>
  <si>
    <t>PD303852</t>
  </si>
  <si>
    <t>PD303853</t>
  </si>
  <si>
    <t>PD303854</t>
  </si>
  <si>
    <t>PD303855</t>
  </si>
  <si>
    <t>PD303857</t>
  </si>
  <si>
    <t>PD303858</t>
  </si>
  <si>
    <t>PD303861</t>
  </si>
  <si>
    <t>PD303862</t>
  </si>
  <si>
    <t>PD303864</t>
  </si>
  <si>
    <t>PD303865</t>
  </si>
  <si>
    <t>PD303866</t>
  </si>
  <si>
    <t>PD303867</t>
  </si>
  <si>
    <t>PD303868</t>
  </si>
  <si>
    <t>PD303873</t>
  </si>
  <si>
    <t>PD303874</t>
  </si>
  <si>
    <t>PD303876</t>
  </si>
  <si>
    <t>PD303877</t>
  </si>
  <si>
    <t>PD303878</t>
  </si>
  <si>
    <t>PD303879</t>
  </si>
  <si>
    <t>PD303882</t>
  </si>
  <si>
    <t>PD303883</t>
  </si>
  <si>
    <t>PD303888</t>
  </si>
  <si>
    <t>PD303889</t>
  </si>
  <si>
    <t>PD303892</t>
  </si>
  <si>
    <t>PD303893</t>
  </si>
  <si>
    <t>PD303896</t>
  </si>
  <si>
    <t>PD303898</t>
  </si>
  <si>
    <t>PD303901</t>
  </si>
  <si>
    <t>PD303906</t>
  </si>
  <si>
    <t>PD303908</t>
  </si>
  <si>
    <t>PD303911</t>
  </si>
  <si>
    <t>PD303912</t>
  </si>
  <si>
    <t>PD303914</t>
  </si>
  <si>
    <t>PD303916</t>
  </si>
  <si>
    <t>PD303918</t>
  </si>
  <si>
    <t>PD303920</t>
  </si>
  <si>
    <t>PD303926</t>
  </si>
  <si>
    <t>PD303928</t>
  </si>
  <si>
    <t>PD303929</t>
  </si>
  <si>
    <t>PD303930</t>
  </si>
  <si>
    <t>PD303931</t>
  </si>
  <si>
    <t>PD303933</t>
  </si>
  <si>
    <t>PD303935</t>
  </si>
  <si>
    <t>PD303936</t>
  </si>
  <si>
    <t>PD303937</t>
  </si>
  <si>
    <t>PD303938</t>
  </si>
  <si>
    <t>PD303939</t>
  </si>
  <si>
    <t>PD303940</t>
  </si>
  <si>
    <t>PD303941</t>
  </si>
  <si>
    <t>PD303943</t>
  </si>
  <si>
    <t>PD303949</t>
  </si>
  <si>
    <t>PD303953</t>
  </si>
  <si>
    <t>PD303955</t>
  </si>
  <si>
    <t>PD303956</t>
  </si>
  <si>
    <t>PD303960</t>
  </si>
  <si>
    <t>PD303962</t>
  </si>
  <si>
    <t>PD303965</t>
  </si>
  <si>
    <t>PD303966</t>
  </si>
  <si>
    <t>PD303967</t>
  </si>
  <si>
    <t>PD303968</t>
  </si>
  <si>
    <t>PD303969</t>
  </si>
  <si>
    <t>PD303970</t>
  </si>
  <si>
    <t>PD303971</t>
  </si>
  <si>
    <t>PD303972</t>
  </si>
  <si>
    <t>PD303974</t>
  </si>
  <si>
    <t>PD303976</t>
  </si>
  <si>
    <t>PD303979</t>
  </si>
  <si>
    <t>PD303980</t>
  </si>
  <si>
    <t>PD303981</t>
  </si>
  <si>
    <t>PD303984</t>
  </si>
  <si>
    <t>PD303986</t>
  </si>
  <si>
    <t>PD303987</t>
  </si>
  <si>
    <t>PD303990</t>
  </si>
  <si>
    <t>PD303992</t>
  </si>
  <si>
    <t>PD303993</t>
  </si>
  <si>
    <t>PD303994</t>
  </si>
  <si>
    <t>PD303995</t>
  </si>
  <si>
    <t>PD303998</t>
  </si>
  <si>
    <t>PD303999</t>
  </si>
  <si>
    <t>PD304001</t>
  </si>
  <si>
    <t>PD304002</t>
  </si>
  <si>
    <t>PD304004</t>
  </si>
  <si>
    <t>PD304005</t>
  </si>
  <si>
    <t>PD304007</t>
  </si>
  <si>
    <t>PD304009</t>
  </si>
  <si>
    <t>PD304010</t>
  </si>
  <si>
    <t>PD304011</t>
  </si>
  <si>
    <t>PD304012</t>
  </si>
  <si>
    <t>PD304013</t>
  </si>
  <si>
    <t>PD304014</t>
  </si>
  <si>
    <t>PD304017</t>
  </si>
  <si>
    <t>PD304022</t>
  </si>
  <si>
    <t>PD304023</t>
  </si>
  <si>
    <t>PD304025</t>
  </si>
  <si>
    <t>PD304028</t>
  </si>
  <si>
    <t>PD304029</t>
  </si>
  <si>
    <t>PD304031</t>
  </si>
  <si>
    <t>PD304032</t>
  </si>
  <si>
    <t>PD304033</t>
  </si>
  <si>
    <t>PD304035</t>
  </si>
  <si>
    <t>PD304036</t>
  </si>
  <si>
    <t>PD304041</t>
  </si>
  <si>
    <t>PD304042</t>
  </si>
  <si>
    <t>PD304043</t>
  </si>
  <si>
    <t>PD304046</t>
  </si>
  <si>
    <t>PD304047</t>
  </si>
  <si>
    <t>PD304048</t>
  </si>
  <si>
    <t>PD304052</t>
  </si>
  <si>
    <t>PD304054</t>
  </si>
  <si>
    <t>PD304056</t>
  </si>
  <si>
    <t>PD304060</t>
  </si>
  <si>
    <t>PD304062</t>
  </si>
  <si>
    <t>PD304063</t>
  </si>
  <si>
    <t>PD304067</t>
  </si>
  <si>
    <t>PD304070</t>
  </si>
  <si>
    <t>PD304071</t>
  </si>
  <si>
    <t>PD304072</t>
  </si>
  <si>
    <t>PD304073</t>
  </si>
  <si>
    <t>PD304077</t>
  </si>
  <si>
    <t>PD304078</t>
  </si>
  <si>
    <t>PD304079</t>
  </si>
  <si>
    <t>PD304083</t>
  </si>
  <si>
    <t>PD304084</t>
  </si>
  <si>
    <t>PD304087</t>
  </si>
  <si>
    <t>PD304090</t>
  </si>
  <si>
    <t>PD304091</t>
  </si>
  <si>
    <t>PD304098</t>
  </si>
  <si>
    <t>PD304099</t>
  </si>
  <si>
    <t>PD304103</t>
  </si>
  <si>
    <t>PD304105</t>
  </si>
  <si>
    <t>PD304106</t>
  </si>
  <si>
    <t>PD304107</t>
  </si>
  <si>
    <t>PD304108</t>
  </si>
  <si>
    <t>PD304109</t>
  </si>
  <si>
    <t>PD304110</t>
  </si>
  <si>
    <t>PD304111</t>
  </si>
  <si>
    <t>PD304112</t>
  </si>
  <si>
    <t>PD304113</t>
  </si>
  <si>
    <t>PD304114</t>
  </si>
  <si>
    <t>PD304116</t>
  </si>
  <si>
    <t>PD304118</t>
  </si>
  <si>
    <t>PD304120</t>
  </si>
  <si>
    <t>PD304122</t>
  </si>
  <si>
    <t>PD304123</t>
  </si>
  <si>
    <t>PD304125</t>
  </si>
  <si>
    <t>PD304127</t>
  </si>
  <si>
    <t>PD304129</t>
  </si>
  <si>
    <t>PD304131</t>
  </si>
  <si>
    <t>PD304133</t>
  </si>
  <si>
    <t>PD304136</t>
  </si>
  <si>
    <t>PD304137</t>
  </si>
  <si>
    <t>PD304138</t>
  </si>
  <si>
    <t>PD304140</t>
  </si>
  <si>
    <t>PD304142</t>
  </si>
  <si>
    <t>PD304143</t>
  </si>
  <si>
    <t>PD304153</t>
  </si>
  <si>
    <t>PD304155</t>
  </si>
  <si>
    <t>PD304158</t>
  </si>
  <si>
    <t>PD304160</t>
  </si>
  <si>
    <t>PD304164</t>
  </si>
  <si>
    <t>PD304165</t>
  </si>
  <si>
    <t>PD304166</t>
  </si>
  <si>
    <t>PD304167</t>
  </si>
  <si>
    <t>PD304169</t>
  </si>
  <si>
    <t>PD304170</t>
  </si>
  <si>
    <t>PD304171</t>
  </si>
  <si>
    <t>PD304173</t>
  </si>
  <si>
    <t>PD304174</t>
  </si>
  <si>
    <t>PD304175</t>
  </si>
  <si>
    <t>PD304176</t>
  </si>
  <si>
    <t>PD304177</t>
  </si>
  <si>
    <t>PD304180</t>
  </si>
  <si>
    <t>PD304183</t>
  </si>
  <si>
    <t>PD304184</t>
  </si>
  <si>
    <t>PD304186</t>
  </si>
  <si>
    <t>PD304187</t>
  </si>
  <si>
    <t>PD304188</t>
  </si>
  <si>
    <t>PD304191</t>
  </si>
  <si>
    <t>PD304193</t>
  </si>
  <si>
    <t>PD304198</t>
  </si>
  <si>
    <t>PD304199</t>
  </si>
  <si>
    <t>PD304200</t>
  </si>
  <si>
    <t>PD304201</t>
  </si>
  <si>
    <t>PD304203</t>
  </si>
  <si>
    <t>PD304205</t>
  </si>
  <si>
    <t>PD304206</t>
  </si>
  <si>
    <t>PD304207</t>
  </si>
  <si>
    <t>PD304208</t>
  </si>
  <si>
    <t>PD304222</t>
  </si>
  <si>
    <t>PD304224</t>
  </si>
  <si>
    <t>PD304226</t>
  </si>
  <si>
    <t>PD304229</t>
  </si>
  <si>
    <t>PD304231</t>
  </si>
  <si>
    <t>PD304234</t>
  </si>
  <si>
    <t>PD304237</t>
  </si>
  <si>
    <t>PD304238</t>
  </si>
  <si>
    <t>PD304244</t>
  </si>
  <si>
    <t>PD304245</t>
  </si>
  <si>
    <t>PD304246</t>
  </si>
  <si>
    <t>PD304247</t>
  </si>
  <si>
    <t>PD304250</t>
  </si>
  <si>
    <t>PD304251</t>
  </si>
  <si>
    <t>PD304254</t>
  </si>
  <si>
    <t>PD304256</t>
  </si>
  <si>
    <t>PD304263</t>
  </si>
  <si>
    <t>PD304264</t>
  </si>
  <si>
    <t>PD304265</t>
  </si>
  <si>
    <t>PD304267</t>
  </si>
  <si>
    <t>PD304269</t>
  </si>
  <si>
    <t>PD304271</t>
  </si>
  <si>
    <t>PD304272</t>
  </si>
  <si>
    <t>PD304274</t>
  </si>
  <si>
    <t>PD304275</t>
  </si>
  <si>
    <t>PD304280</t>
  </si>
  <si>
    <t>PD304282</t>
  </si>
  <si>
    <t>PD304285</t>
  </si>
  <si>
    <t>PD304287</t>
  </si>
  <si>
    <t>PD304288</t>
  </si>
  <si>
    <t>PD304290</t>
  </si>
  <si>
    <t>PD304293</t>
  </si>
  <si>
    <t>PD304294</t>
  </si>
  <si>
    <t>PD304295</t>
  </si>
  <si>
    <t>PD304301</t>
  </si>
  <si>
    <t>PD304303</t>
  </si>
  <si>
    <t>PD304306</t>
  </si>
  <si>
    <t>PD304308</t>
  </si>
  <si>
    <t>PD304309</t>
  </si>
  <si>
    <t>PD304310</t>
  </si>
  <si>
    <t>PD304312</t>
  </si>
  <si>
    <t>PD304316</t>
  </si>
  <si>
    <t>PD304317</t>
  </si>
  <si>
    <t>PD304323</t>
  </si>
  <si>
    <t>PD304325</t>
  </si>
  <si>
    <t>PD304326</t>
  </si>
  <si>
    <t>PD304327</t>
  </si>
  <si>
    <t>PD304328</t>
  </si>
  <si>
    <t>PD304329</t>
  </si>
  <si>
    <t>PD304331</t>
  </si>
  <si>
    <t>PD304332</t>
  </si>
  <si>
    <t>PD304333</t>
  </si>
  <si>
    <t>PD304335</t>
  </si>
  <si>
    <t>PD304336</t>
  </si>
  <si>
    <t>PD304339</t>
  </si>
  <si>
    <t>PD304340</t>
  </si>
  <si>
    <t>PD304342</t>
  </si>
  <si>
    <t>PD304345</t>
  </si>
  <si>
    <t>PD304348</t>
  </si>
  <si>
    <t>PD304351</t>
  </si>
  <si>
    <t>PD304352</t>
  </si>
  <si>
    <t>PD304354</t>
  </si>
  <si>
    <t>PD304355</t>
  </si>
  <si>
    <t>PD304357</t>
  </si>
  <si>
    <t>PD304359</t>
  </si>
  <si>
    <t>PD304361</t>
  </si>
  <si>
    <t>PD304362</t>
  </si>
  <si>
    <t>PD304363</t>
  </si>
  <si>
    <t>PD304365</t>
  </si>
  <si>
    <t>PD304369</t>
  </si>
  <si>
    <t>PD304370</t>
  </si>
  <si>
    <t>PD304374</t>
  </si>
  <si>
    <t>PD304375</t>
  </si>
  <si>
    <t>PD304376</t>
  </si>
  <si>
    <t>PD304377</t>
  </si>
  <si>
    <t>PD304381</t>
  </si>
  <si>
    <t>PD304382</t>
  </si>
  <si>
    <t>PD304384</t>
  </si>
  <si>
    <t>PD304386</t>
  </si>
  <si>
    <t>PD304387</t>
  </si>
  <si>
    <t>PD304390</t>
  </si>
  <si>
    <t>PD304391</t>
  </si>
  <si>
    <t>PD304395</t>
  </si>
  <si>
    <t>PD304397</t>
  </si>
  <si>
    <t>PD304400</t>
  </si>
  <si>
    <t>PD304401</t>
  </si>
  <si>
    <t>PD304403</t>
  </si>
  <si>
    <t>PD304404</t>
  </si>
  <si>
    <t>PD304408</t>
  </si>
  <si>
    <t>PD304409</t>
  </si>
  <si>
    <t>PD304410</t>
  </si>
  <si>
    <t>PD304412</t>
  </si>
  <si>
    <t>PD304414</t>
  </si>
  <si>
    <t>PD304415</t>
  </si>
  <si>
    <t>PD304418</t>
  </si>
  <si>
    <t>PD304422</t>
  </si>
  <si>
    <t>PD304424</t>
  </si>
  <si>
    <t>PD304425</t>
  </si>
  <si>
    <t>PD304427</t>
  </si>
  <si>
    <t>PD304428</t>
  </si>
  <si>
    <t>PD304430</t>
  </si>
  <si>
    <t>PD304431</t>
  </si>
  <si>
    <t>PD304432</t>
  </si>
  <si>
    <t>PD304433</t>
  </si>
  <si>
    <t>PD304436</t>
  </si>
  <si>
    <t>PD304437</t>
  </si>
  <si>
    <t>PD304438</t>
  </si>
  <si>
    <t>PD304439</t>
  </si>
  <si>
    <t>PD304441</t>
  </si>
  <si>
    <t>PD304444</t>
  </si>
  <si>
    <t>PD304449</t>
  </si>
  <si>
    <t>PD304450</t>
  </si>
  <si>
    <t>PT090007</t>
  </si>
  <si>
    <t>PT090041</t>
  </si>
  <si>
    <t>PT090042</t>
  </si>
  <si>
    <t>PT090043</t>
  </si>
  <si>
    <t>PT090046</t>
  </si>
  <si>
    <t>PT090047</t>
  </si>
  <si>
    <t>PT090049</t>
  </si>
  <si>
    <t>PT090053</t>
  </si>
  <si>
    <t>PT090065</t>
  </si>
  <si>
    <t>PT090119</t>
  </si>
  <si>
    <t>PT090124</t>
  </si>
  <si>
    <t>PT090125</t>
  </si>
  <si>
    <t>PT090126</t>
  </si>
  <si>
    <t>PT090159</t>
  </si>
  <si>
    <t>PT090171</t>
  </si>
  <si>
    <t>PT090177</t>
  </si>
  <si>
    <t>PT090196</t>
  </si>
  <si>
    <t>PT090243</t>
  </si>
  <si>
    <t>PT090300</t>
  </si>
  <si>
    <t>PT090330</t>
  </si>
  <si>
    <t>PT090334</t>
  </si>
  <si>
    <t>PT090375</t>
  </si>
  <si>
    <t>PT090386</t>
  </si>
  <si>
    <t>PT090397</t>
  </si>
  <si>
    <t>PT090400</t>
  </si>
  <si>
    <t>PT090402</t>
  </si>
  <si>
    <t>PT090417</t>
  </si>
  <si>
    <t>PT090418</t>
  </si>
  <si>
    <t>PT090440</t>
  </si>
  <si>
    <t>PT090483</t>
  </si>
  <si>
    <t>PT090499</t>
  </si>
  <si>
    <t>PT090515</t>
  </si>
  <si>
    <t>PT090540</t>
  </si>
  <si>
    <t>PT090554</t>
  </si>
  <si>
    <t>PT090564</t>
  </si>
  <si>
    <t>PT090566</t>
  </si>
  <si>
    <t>PT090579</t>
  </si>
  <si>
    <t>PT090585</t>
  </si>
  <si>
    <t>PT090588</t>
  </si>
  <si>
    <t>PT090593</t>
  </si>
  <si>
    <t>PT090594</t>
  </si>
  <si>
    <t>PT090601</t>
  </si>
  <si>
    <t>PT090604</t>
  </si>
  <si>
    <t>PT090610</t>
  </si>
  <si>
    <t>PT090639</t>
  </si>
  <si>
    <t>PT090649</t>
  </si>
  <si>
    <t>PT090651</t>
  </si>
  <si>
    <t>PT090654</t>
  </si>
  <si>
    <t>PT090655</t>
  </si>
  <si>
    <t>PT090672</t>
  </si>
  <si>
    <t>PT090689</t>
  </si>
  <si>
    <t>PT090691</t>
  </si>
  <si>
    <t>PT090713</t>
  </si>
  <si>
    <t>PT090717</t>
  </si>
  <si>
    <t>PT090731</t>
  </si>
  <si>
    <t>PT090732</t>
  </si>
  <si>
    <t>PT090733</t>
  </si>
  <si>
    <t>PT090736</t>
  </si>
  <si>
    <t>PT090740</t>
  </si>
  <si>
    <t>PT090741</t>
  </si>
  <si>
    <t>PT090756</t>
  </si>
  <si>
    <t>PT090763</t>
  </si>
  <si>
    <t>PT090773</t>
  </si>
  <si>
    <t>PT090777</t>
  </si>
  <si>
    <t>PT090786</t>
  </si>
  <si>
    <t>PT090787</t>
  </si>
  <si>
    <t>PT090796</t>
  </si>
  <si>
    <t>PT090797</t>
  </si>
  <si>
    <t>PT090812</t>
  </si>
  <si>
    <t>PT090814</t>
  </si>
  <si>
    <t>PT090839</t>
  </si>
  <si>
    <t>PT090849</t>
  </si>
  <si>
    <t>PT090852</t>
  </si>
  <si>
    <t>PT090867</t>
  </si>
  <si>
    <t>PT090868</t>
  </si>
  <si>
    <t>PT090878</t>
  </si>
  <si>
    <t>PT090879</t>
  </si>
  <si>
    <t>PT090893</t>
  </si>
  <si>
    <t>PT090894</t>
  </si>
  <si>
    <t>PT090896</t>
  </si>
  <si>
    <t>PT090902</t>
  </si>
  <si>
    <t>PT090903</t>
  </si>
  <si>
    <t>PT090912</t>
  </si>
  <si>
    <t>PT090914</t>
  </si>
  <si>
    <t>PT090929</t>
  </si>
  <si>
    <t>PT090946</t>
  </si>
  <si>
    <t>PT090947</t>
  </si>
  <si>
    <t>PT090948</t>
  </si>
  <si>
    <t>PT090949</t>
  </si>
  <si>
    <t>PT090963</t>
  </si>
  <si>
    <t>PT090964</t>
  </si>
  <si>
    <t>PT090965</t>
  </si>
  <si>
    <t>PT090967</t>
  </si>
  <si>
    <t>PT090969</t>
  </si>
  <si>
    <t>PT090971</t>
  </si>
  <si>
    <t>PT090974</t>
  </si>
  <si>
    <t>PT090987</t>
  </si>
  <si>
    <t>PT090996</t>
  </si>
  <si>
    <t>PT091000</t>
  </si>
  <si>
    <t>PT091006</t>
  </si>
  <si>
    <t>PT091007</t>
  </si>
  <si>
    <t>PT091020</t>
  </si>
  <si>
    <t>PT091023</t>
  </si>
  <si>
    <t>PT091025</t>
  </si>
  <si>
    <t>PT091029</t>
  </si>
  <si>
    <t>PT091039</t>
  </si>
  <si>
    <t>PT091043</t>
  </si>
  <si>
    <t>PT091045</t>
  </si>
  <si>
    <t>PT091051</t>
  </si>
  <si>
    <t>PT091069</t>
  </si>
  <si>
    <t>PT091072</t>
  </si>
  <si>
    <t>PT091073</t>
  </si>
  <si>
    <t>PT091075</t>
  </si>
  <si>
    <t>PT091103</t>
  </si>
  <si>
    <t>PT091108</t>
  </si>
  <si>
    <t>PT091109</t>
  </si>
  <si>
    <t>PT091111</t>
  </si>
  <si>
    <t>PT091119</t>
  </si>
  <si>
    <t>PT091124</t>
  </si>
  <si>
    <t>PT091126</t>
  </si>
  <si>
    <t>PT091129</t>
  </si>
  <si>
    <t>PT091135</t>
  </si>
  <si>
    <t>PT091137</t>
  </si>
  <si>
    <t>PT091139</t>
  </si>
  <si>
    <t>PT091141</t>
  </si>
  <si>
    <t>PT091144</t>
  </si>
  <si>
    <t>PT091151</t>
  </si>
  <si>
    <t>PT091160</t>
  </si>
  <si>
    <t>PT091163</t>
  </si>
  <si>
    <t>PT091172</t>
  </si>
  <si>
    <t>PT091175</t>
  </si>
  <si>
    <t>PT091178</t>
  </si>
  <si>
    <t>PT091180</t>
  </si>
  <si>
    <t>PT091190</t>
  </si>
  <si>
    <t>PT091191</t>
  </si>
  <si>
    <t>PT091193</t>
  </si>
  <si>
    <t>PT091195</t>
  </si>
  <si>
    <t>PT091203</t>
  </si>
  <si>
    <t>PT091204</t>
  </si>
  <si>
    <t>PT091310</t>
  </si>
  <si>
    <t>PT091311</t>
  </si>
  <si>
    <t>PT091317</t>
  </si>
  <si>
    <t>PT091340</t>
  </si>
  <si>
    <t>PT091341</t>
  </si>
  <si>
    <t>PT091345</t>
  </si>
  <si>
    <t>PT091359</t>
  </si>
  <si>
    <t>PT091361</t>
  </si>
  <si>
    <t>PT091369</t>
  </si>
  <si>
    <t>PT091402</t>
  </si>
  <si>
    <t>PT091411</t>
  </si>
  <si>
    <t>PT091417</t>
  </si>
  <si>
    <t>PT091425</t>
  </si>
  <si>
    <t>PT091429</t>
  </si>
  <si>
    <t>PT091433</t>
  </si>
  <si>
    <t>PT091434</t>
  </si>
  <si>
    <t>PT091451</t>
  </si>
  <si>
    <t>PT091457</t>
  </si>
  <si>
    <t>PT091458</t>
  </si>
  <si>
    <t>PT091467</t>
  </si>
  <si>
    <t>PT091482</t>
  </si>
  <si>
    <t>PT091589</t>
  </si>
  <si>
    <t>PT091590</t>
  </si>
  <si>
    <t>PT091591</t>
  </si>
  <si>
    <t>PT091696</t>
  </si>
  <si>
    <t>PT091722</t>
  </si>
  <si>
    <t>PT091726</t>
  </si>
  <si>
    <t>PT091731</t>
  </si>
  <si>
    <t>PT091732</t>
  </si>
  <si>
    <t>PT091752</t>
  </si>
  <si>
    <t>PT091756</t>
  </si>
  <si>
    <t>PT091804</t>
  </si>
  <si>
    <t>PT092012</t>
  </si>
  <si>
    <t>PT092094</t>
  </si>
  <si>
    <t>PT092106</t>
  </si>
  <si>
    <t>PT092141</t>
  </si>
  <si>
    <t>PT092180</t>
  </si>
  <si>
    <t>PT092195</t>
  </si>
  <si>
    <t>PT092227</t>
  </si>
  <si>
    <t>PT092243</t>
  </si>
  <si>
    <t>PT092272</t>
  </si>
  <si>
    <t>PT092375</t>
  </si>
  <si>
    <t>PT092409</t>
  </si>
  <si>
    <t>PT092440</t>
  </si>
  <si>
    <t>PT092527</t>
  </si>
  <si>
    <t>PT092534</t>
  </si>
  <si>
    <t>PT092571</t>
  </si>
  <si>
    <t>PT092584</t>
  </si>
  <si>
    <t>PT092596</t>
  </si>
  <si>
    <t>PT092601</t>
  </si>
  <si>
    <t>PT092603</t>
  </si>
  <si>
    <t>PT093936</t>
  </si>
  <si>
    <t>PT094204</t>
  </si>
  <si>
    <t>PT094610</t>
  </si>
  <si>
    <t>PT094801</t>
  </si>
  <si>
    <t>PT094803</t>
  </si>
  <si>
    <t>PT094806</t>
  </si>
  <si>
    <t>PT094816</t>
  </si>
  <si>
    <t>PT094817</t>
  </si>
  <si>
    <t>PT094819</t>
  </si>
  <si>
    <t>PT094821</t>
  </si>
  <si>
    <t>PT094823</t>
  </si>
  <si>
    <t>PT094824</t>
  </si>
  <si>
    <t>PT094825</t>
  </si>
  <si>
    <t>PT094826</t>
  </si>
  <si>
    <t>PT094831</t>
  </si>
  <si>
    <t>PT094832</t>
  </si>
  <si>
    <t>PT094835</t>
  </si>
  <si>
    <t>PT094837</t>
  </si>
  <si>
    <t>PT094841</t>
  </si>
  <si>
    <t>PT094842</t>
  </si>
  <si>
    <t>PT094845</t>
  </si>
  <si>
    <t>PT094850</t>
  </si>
  <si>
    <t>PT094851</t>
  </si>
  <si>
    <t>PT094852</t>
  </si>
  <si>
    <t>PT094853</t>
  </si>
  <si>
    <t>PT094857</t>
  </si>
  <si>
    <t>PT094859</t>
  </si>
  <si>
    <t>PT094861</t>
  </si>
  <si>
    <t>PT094867</t>
  </si>
  <si>
    <t>PT094869</t>
  </si>
  <si>
    <t>PT094870</t>
  </si>
  <si>
    <t>PT094872</t>
  </si>
  <si>
    <t>PT094873</t>
  </si>
  <si>
    <t>PT094874</t>
  </si>
  <si>
    <t>PT094875</t>
  </si>
  <si>
    <t>PT094876</t>
  </si>
  <si>
    <t>PT094877</t>
  </si>
  <si>
    <t>PT094878</t>
  </si>
  <si>
    <t>PT094879</t>
  </si>
  <si>
    <t>PT094883</t>
  </si>
  <si>
    <t>PT094885</t>
  </si>
  <si>
    <t>PT094886</t>
  </si>
  <si>
    <t>PT094889</t>
  </si>
  <si>
    <t>PT094890</t>
  </si>
  <si>
    <t>PT094891</t>
  </si>
  <si>
    <t>PT094892</t>
  </si>
  <si>
    <t>PT094894</t>
  </si>
  <si>
    <t>PT094897</t>
  </si>
  <si>
    <t>PT094899</t>
  </si>
  <si>
    <t>PT094900</t>
  </si>
  <si>
    <t>PT094902</t>
  </si>
  <si>
    <t>PT094903</t>
  </si>
  <si>
    <t>PT094906</t>
  </si>
  <si>
    <t>PT094907</t>
  </si>
  <si>
    <t>PT094909</t>
  </si>
  <si>
    <t>PT094910</t>
  </si>
  <si>
    <t>PT094911</t>
  </si>
  <si>
    <t>PT094912</t>
  </si>
  <si>
    <t>PT094913</t>
  </si>
  <si>
    <t>PT094914</t>
  </si>
  <si>
    <t>PT094915</t>
  </si>
  <si>
    <t>PT094916</t>
  </si>
  <si>
    <t>PT094917</t>
  </si>
  <si>
    <t>PT094918</t>
  </si>
  <si>
    <t>PT094919</t>
  </si>
  <si>
    <t>PT094920</t>
  </si>
  <si>
    <t>PT094921</t>
  </si>
  <si>
    <t>PT094922</t>
  </si>
  <si>
    <t>PT094923</t>
  </si>
  <si>
    <t>PT094927</t>
  </si>
  <si>
    <t>PT094928</t>
  </si>
  <si>
    <t>PT094929</t>
  </si>
  <si>
    <t>PT094930</t>
  </si>
  <si>
    <t>PT094938</t>
  </si>
  <si>
    <t>PT094939</t>
  </si>
  <si>
    <t>PT094940</t>
  </si>
  <si>
    <t>PT094941</t>
  </si>
  <si>
    <t>PT094945</t>
  </si>
  <si>
    <t>PT094948</t>
  </si>
  <si>
    <t>PT094949</t>
  </si>
  <si>
    <t>PT094952</t>
  </si>
  <si>
    <t>PT094953</t>
  </si>
  <si>
    <t>PT094954</t>
  </si>
  <si>
    <t>PT094958</t>
  </si>
  <si>
    <t>PT094960</t>
  </si>
  <si>
    <t>PT094961</t>
  </si>
  <si>
    <t>PT094962</t>
  </si>
  <si>
    <t>PT094964</t>
  </si>
  <si>
    <t>PT094965</t>
  </si>
  <si>
    <t>PT094966</t>
  </si>
  <si>
    <t>PT094967</t>
  </si>
  <si>
    <t>PT094970</t>
  </si>
  <si>
    <t>PT094971</t>
  </si>
  <si>
    <t>PT094972</t>
  </si>
  <si>
    <t>PT094973</t>
  </si>
  <si>
    <t>PT094974</t>
  </si>
  <si>
    <t>PT094977</t>
  </si>
  <si>
    <t>PT094978</t>
  </si>
  <si>
    <t>PT094979</t>
  </si>
  <si>
    <t>PT094980</t>
  </si>
  <si>
    <t>PT094981</t>
  </si>
  <si>
    <t>PT094982</t>
  </si>
  <si>
    <t>PT094983</t>
  </si>
  <si>
    <t>PT094984</t>
  </si>
  <si>
    <t>PT094985</t>
  </si>
  <si>
    <t>PT094991</t>
  </si>
  <si>
    <t>PT094992</t>
  </si>
  <si>
    <t>PT094996</t>
  </si>
  <si>
    <t>PT094997</t>
  </si>
  <si>
    <t>PT094998</t>
  </si>
  <si>
    <t>PT095004</t>
  </si>
  <si>
    <t>PT095005</t>
  </si>
  <si>
    <t>PT095006</t>
  </si>
  <si>
    <t>PT095010</t>
  </si>
  <si>
    <t>PT095012</t>
  </si>
  <si>
    <t>PT095013</t>
  </si>
  <si>
    <t>PT095014</t>
  </si>
  <si>
    <t>PT095015</t>
  </si>
  <si>
    <t>PT095016</t>
  </si>
  <si>
    <t>PT095017</t>
  </si>
  <si>
    <t>PT095018</t>
  </si>
  <si>
    <t>PT095019</t>
  </si>
  <si>
    <t>PT095021</t>
  </si>
  <si>
    <t>PT095022</t>
  </si>
  <si>
    <t>PT095023</t>
  </si>
  <si>
    <t>PT095025</t>
  </si>
  <si>
    <t>PT095026</t>
  </si>
  <si>
    <t>PT095027</t>
  </si>
  <si>
    <t>PT095028</t>
  </si>
  <si>
    <t>PT095031</t>
  </si>
  <si>
    <t>PT095034</t>
  </si>
  <si>
    <t>PT095036</t>
  </si>
  <si>
    <t>PT095038</t>
  </si>
  <si>
    <t>PT095043</t>
  </si>
  <si>
    <t>PT095045</t>
  </si>
  <si>
    <t>PT095051</t>
  </si>
  <si>
    <t>PT095052</t>
  </si>
  <si>
    <t>PT095053</t>
  </si>
  <si>
    <t>PT095055</t>
  </si>
  <si>
    <t>PT095056</t>
  </si>
  <si>
    <t>PT095059</t>
  </si>
  <si>
    <t>PT095068</t>
  </si>
  <si>
    <t>PT095080</t>
  </si>
  <si>
    <t>PT095082</t>
  </si>
  <si>
    <t>PT095096</t>
  </si>
  <si>
    <t>PT095101</t>
  </si>
  <si>
    <t>PT095102</t>
  </si>
  <si>
    <t>PT095104</t>
  </si>
  <si>
    <t>PT095105</t>
  </si>
  <si>
    <t>PT095106</t>
  </si>
  <si>
    <t>PT095108</t>
  </si>
  <si>
    <t>PT095109</t>
  </si>
  <si>
    <t>PT095110</t>
  </si>
  <si>
    <t>PT095111</t>
  </si>
  <si>
    <t>PT095116</t>
  </si>
  <si>
    <t>PT095117</t>
  </si>
  <si>
    <t>PT095118</t>
  </si>
  <si>
    <t>PT095119</t>
  </si>
  <si>
    <t>PT095121</t>
  </si>
  <si>
    <t>PT095122</t>
  </si>
  <si>
    <t>PT095124</t>
  </si>
  <si>
    <t>PT095125</t>
  </si>
  <si>
    <t>PT095134</t>
  </si>
  <si>
    <t>PT095135</t>
  </si>
  <si>
    <t>PT095136</t>
  </si>
  <si>
    <t>PT095137</t>
  </si>
  <si>
    <t>PT095138</t>
  </si>
  <si>
    <t>PT095140</t>
  </si>
  <si>
    <t>PT095141</t>
  </si>
  <si>
    <t>PT095143</t>
  </si>
  <si>
    <t>PT095144</t>
  </si>
  <si>
    <t>PT095147</t>
  </si>
  <si>
    <t>PT095148</t>
  </si>
  <si>
    <t>PT095149</t>
  </si>
  <si>
    <t>PT095150</t>
  </si>
  <si>
    <t>PT095151</t>
  </si>
  <si>
    <t>PT095157</t>
  </si>
  <si>
    <t>PT095158</t>
  </si>
  <si>
    <t>PT095159</t>
  </si>
  <si>
    <t>PT095160</t>
  </si>
  <si>
    <t>PT095161</t>
  </si>
  <si>
    <t>PT095162</t>
  </si>
  <si>
    <t>PT095163</t>
  </si>
  <si>
    <t>PT095165</t>
  </si>
  <si>
    <t>PT095166</t>
  </si>
  <si>
    <t>PT095167</t>
  </si>
  <si>
    <t>PT095168</t>
  </si>
  <si>
    <t>PT095169</t>
  </si>
  <si>
    <t>PT095172</t>
  </si>
  <si>
    <t>PT095177</t>
  </si>
  <si>
    <t>PT095178</t>
  </si>
  <si>
    <t>PT095179</t>
  </si>
  <si>
    <t>PT095185</t>
  </si>
  <si>
    <t>PT095186</t>
  </si>
  <si>
    <t>PT095189</t>
  </si>
  <si>
    <t>PT095190</t>
  </si>
  <si>
    <t>PT095191</t>
  </si>
  <si>
    <t>PT095192</t>
  </si>
  <si>
    <t>PT095196</t>
  </si>
  <si>
    <t>PT095197</t>
  </si>
  <si>
    <t>PT095198</t>
  </si>
  <si>
    <t>PT095199</t>
  </si>
  <si>
    <t>PT095200</t>
  </si>
  <si>
    <t>PT095201</t>
  </si>
  <si>
    <t>PT095204</t>
  </si>
  <si>
    <t>PT095209</t>
  </si>
  <si>
    <t>PT095212</t>
  </si>
  <si>
    <t>PT095214</t>
  </si>
  <si>
    <t>PT095216</t>
  </si>
  <si>
    <t>PT095221</t>
  </si>
  <si>
    <t>PT095222</t>
  </si>
  <si>
    <t>PT095224</t>
  </si>
  <si>
    <t>PT095225</t>
  </si>
  <si>
    <t>PT095226</t>
  </si>
  <si>
    <t>PT095227</t>
  </si>
  <si>
    <t>PT095228</t>
  </si>
  <si>
    <t>PT095229</t>
  </si>
  <si>
    <t>PT095230</t>
  </si>
  <si>
    <t>PT095235</t>
  </si>
  <si>
    <t>PT095236</t>
  </si>
  <si>
    <t>PT095237</t>
  </si>
  <si>
    <t>PT095238</t>
  </si>
  <si>
    <t>PT095239</t>
  </si>
  <si>
    <t>PT095241</t>
  </si>
  <si>
    <t>PT095242</t>
  </si>
  <si>
    <t>PT095245</t>
  </si>
  <si>
    <t>PT095246</t>
  </si>
  <si>
    <t>PT095247</t>
  </si>
  <si>
    <t>PT095248</t>
  </si>
  <si>
    <t>PT095249</t>
  </si>
  <si>
    <t>PT095250</t>
  </si>
  <si>
    <t>PT095251</t>
  </si>
  <si>
    <t>PT095252</t>
  </si>
  <si>
    <t>PT095254</t>
  </si>
  <si>
    <t>PT095255</t>
  </si>
  <si>
    <t>PT095256</t>
  </si>
  <si>
    <t>PT095257</t>
  </si>
  <si>
    <t>PT095258</t>
  </si>
  <si>
    <t>PT095260</t>
  </si>
  <si>
    <t>PT095261</t>
  </si>
  <si>
    <t>PT095262</t>
  </si>
  <si>
    <t>PT095263</t>
  </si>
  <si>
    <t>PT095267</t>
  </si>
  <si>
    <t>PT095270</t>
  </si>
  <si>
    <t>PT095271</t>
  </si>
  <si>
    <t>PT095276</t>
  </si>
  <si>
    <t>PT095280</t>
  </si>
  <si>
    <t>PT095283</t>
  </si>
  <si>
    <t>PT095286</t>
  </si>
  <si>
    <t>PT095287</t>
  </si>
  <si>
    <t>PT095289</t>
  </si>
  <si>
    <t>PT095290</t>
  </si>
  <si>
    <t>PT095292</t>
  </si>
  <si>
    <t>PT095294</t>
  </si>
  <si>
    <t>PT095295</t>
  </si>
  <si>
    <t>PT095296</t>
  </si>
  <si>
    <t>PT095299</t>
  </si>
  <si>
    <t>PT095303</t>
  </si>
  <si>
    <t>PT095304</t>
  </si>
  <si>
    <t>PT095305</t>
  </si>
  <si>
    <t>PT095310</t>
  </si>
  <si>
    <t>PT095311</t>
  </si>
  <si>
    <t>PT095312</t>
  </si>
  <si>
    <t>PT095315</t>
  </si>
  <si>
    <t>PT095316</t>
  </si>
  <si>
    <t>PT095317</t>
  </si>
  <si>
    <t>PT095318</t>
  </si>
  <si>
    <t>PT095323</t>
  </si>
  <si>
    <t>PT095326</t>
  </si>
  <si>
    <t>PT095327</t>
  </si>
  <si>
    <t>PT095328</t>
  </si>
  <si>
    <t>PT095329</t>
  </si>
  <si>
    <t>PT095330</t>
  </si>
  <si>
    <t>PT095331</t>
  </si>
  <si>
    <t>PT095332</t>
  </si>
  <si>
    <t>PT095333</t>
  </si>
  <si>
    <t>PT095334</t>
  </si>
  <si>
    <t>PT095336</t>
  </si>
  <si>
    <t>PT095338</t>
  </si>
  <si>
    <t>PT095339</t>
  </si>
  <si>
    <t>PT095340</t>
  </si>
  <si>
    <t>PT095342</t>
  </si>
  <si>
    <t>PT095345</t>
  </si>
  <si>
    <t>PT095346</t>
  </si>
  <si>
    <t>PT095347</t>
  </si>
  <si>
    <t>PT095348</t>
  </si>
  <si>
    <t>PT095349</t>
  </si>
  <si>
    <t>PT095350</t>
  </si>
  <si>
    <t>PT095351</t>
  </si>
  <si>
    <t>PT095352</t>
  </si>
  <si>
    <t>PT095356</t>
  </si>
  <si>
    <t>PT095357</t>
  </si>
  <si>
    <t>PT095360</t>
  </si>
  <si>
    <t>PT095361</t>
  </si>
  <si>
    <t>PT095364</t>
  </si>
  <si>
    <t>PT095367</t>
  </si>
  <si>
    <t>PT095368</t>
  </si>
  <si>
    <t>PT095370</t>
  </si>
  <si>
    <t>PT095371</t>
  </si>
  <si>
    <t>PT095374</t>
  </si>
  <si>
    <t>PT095375</t>
  </si>
  <si>
    <t>PT095379</t>
  </si>
  <si>
    <t>PT095380</t>
  </si>
  <si>
    <t>PT095383</t>
  </si>
  <si>
    <t>PT095385</t>
  </si>
  <si>
    <t>PT095387</t>
  </si>
  <si>
    <t>PT095388</t>
  </si>
  <si>
    <t>PT095389</t>
  </si>
  <si>
    <t>PT095390</t>
  </si>
  <si>
    <t>PT095391</t>
  </si>
  <si>
    <t>PT095392</t>
  </si>
  <si>
    <t>PT095400</t>
  </si>
  <si>
    <t>PT095402</t>
  </si>
  <si>
    <t>PT095404</t>
  </si>
  <si>
    <t>PT095405</t>
  </si>
  <si>
    <t>PT095406</t>
  </si>
  <si>
    <t>PT095407</t>
  </si>
  <si>
    <t>PT095408</t>
  </si>
  <si>
    <t>PT095420</t>
  </si>
  <si>
    <t>PT095421</t>
  </si>
  <si>
    <t>PT095422</t>
  </si>
  <si>
    <t>PT095425</t>
  </si>
  <si>
    <t>PT095427</t>
  </si>
  <si>
    <t>PT095428</t>
  </si>
  <si>
    <t>PT095435</t>
  </si>
  <si>
    <t>PT095436</t>
  </si>
  <si>
    <t>PT095439</t>
  </si>
  <si>
    <t>PT095440</t>
  </si>
  <si>
    <t>PT095441</t>
  </si>
  <si>
    <t>PT095442</t>
  </si>
  <si>
    <t>PT095443</t>
  </si>
  <si>
    <t>PT095447</t>
  </si>
  <si>
    <t>PT095450</t>
  </si>
  <si>
    <t>PT095452</t>
  </si>
  <si>
    <t>PT095453</t>
  </si>
  <si>
    <t>PT095454</t>
  </si>
  <si>
    <t>PT095455</t>
  </si>
  <si>
    <t>PT095456</t>
  </si>
  <si>
    <t>PT095458</t>
  </si>
  <si>
    <t>PT095459</t>
  </si>
  <si>
    <t>PT095460</t>
  </si>
  <si>
    <t>PT095461</t>
  </si>
  <si>
    <t>PT095462</t>
  </si>
  <si>
    <t>PT095464</t>
  </si>
  <si>
    <t>PT095470</t>
  </si>
  <si>
    <t>PT095473</t>
  </si>
  <si>
    <t>PT095475</t>
  </si>
  <si>
    <t>PT095481</t>
  </si>
  <si>
    <t>PT095482</t>
  </si>
  <si>
    <t>PT095483</t>
  </si>
  <si>
    <t>PT095491</t>
  </si>
  <si>
    <t>PT095493</t>
  </si>
  <si>
    <t>PT095495</t>
  </si>
  <si>
    <t>PT095499</t>
  </si>
  <si>
    <t>PT095500</t>
  </si>
  <si>
    <t>PT095501</t>
  </si>
  <si>
    <t>PT095502</t>
  </si>
  <si>
    <t>PT095504</t>
  </si>
  <si>
    <t>PT095506</t>
  </si>
  <si>
    <t>PT095514</t>
  </si>
  <si>
    <t>PT095515</t>
  </si>
  <si>
    <t>PT095518</t>
  </si>
  <si>
    <t>PT095520</t>
  </si>
  <si>
    <t>PT095523</t>
  </si>
  <si>
    <t>PT095524</t>
  </si>
  <si>
    <t>PT095525</t>
  </si>
  <si>
    <t>PT095526</t>
  </si>
  <si>
    <t>PT095535</t>
  </si>
  <si>
    <t>PT095536</t>
  </si>
  <si>
    <t>PT095537</t>
  </si>
  <si>
    <t>PT095538</t>
  </si>
  <si>
    <t>PT095542</t>
  </si>
  <si>
    <t>PT095549</t>
  </si>
  <si>
    <t>PT095550</t>
  </si>
  <si>
    <t>PT095554</t>
  </si>
  <si>
    <t>PT095555</t>
  </si>
  <si>
    <t>PT095556</t>
  </si>
  <si>
    <t>PT095560</t>
  </si>
  <si>
    <t>PT095565</t>
  </si>
  <si>
    <t>PT095566</t>
  </si>
  <si>
    <t>PT095567</t>
  </si>
  <si>
    <t>PT095570</t>
  </si>
  <si>
    <t>PT095571</t>
  </si>
  <si>
    <t>PT095574</t>
  </si>
  <si>
    <t>PT095575</t>
  </si>
  <si>
    <t>PT095577</t>
  </si>
  <si>
    <t>PT095580</t>
  </si>
  <si>
    <t>PT095585</t>
  </si>
  <si>
    <t>PT095589</t>
  </si>
  <si>
    <t>PT095590</t>
  </si>
  <si>
    <t>PT095595</t>
  </si>
  <si>
    <t>PT095596</t>
  </si>
  <si>
    <t>PT095597</t>
  </si>
  <si>
    <t>PT095598</t>
  </si>
  <si>
    <t>PT095602</t>
  </si>
  <si>
    <t>PT095603</t>
  </si>
  <si>
    <t>PT095604</t>
  </si>
  <si>
    <t>PT095606</t>
  </si>
  <si>
    <t>PT095608</t>
  </si>
  <si>
    <t>PT095609</t>
  </si>
  <si>
    <t>PT095611</t>
  </si>
  <si>
    <t>PT095613</t>
  </si>
  <si>
    <t>PT095614</t>
  </si>
  <si>
    <t>PT095615</t>
  </si>
  <si>
    <t>PT095617</t>
  </si>
  <si>
    <t>PT095618</t>
  </si>
  <si>
    <t>PT095642</t>
  </si>
  <si>
    <t>PT096151</t>
  </si>
  <si>
    <t>PT096160</t>
  </si>
  <si>
    <t>PT096184</t>
  </si>
  <si>
    <t>PT096185</t>
  </si>
  <si>
    <t>PT096220</t>
  </si>
  <si>
    <t>PT096221</t>
  </si>
  <si>
    <t>PT096223</t>
  </si>
  <si>
    <t>PT096224</t>
  </si>
  <si>
    <t>PT096226</t>
  </si>
  <si>
    <t>PT096227</t>
  </si>
  <si>
    <t>PT096228</t>
  </si>
  <si>
    <t>PT096229</t>
  </si>
  <si>
    <t>PT096233</t>
  </si>
  <si>
    <t>PT096234</t>
  </si>
  <si>
    <t>PT096236</t>
  </si>
  <si>
    <t>PT096244</t>
  </si>
  <si>
    <t>PT096246</t>
  </si>
  <si>
    <t>PT096247</t>
  </si>
  <si>
    <t>PT096248</t>
  </si>
  <si>
    <t>PT096256</t>
  </si>
  <si>
    <t>PT096258</t>
  </si>
  <si>
    <t>PT096265</t>
  </si>
  <si>
    <t>PT096267</t>
  </si>
  <si>
    <t>PT096270</t>
  </si>
  <si>
    <t>PT096276</t>
  </si>
  <si>
    <t>PT096278</t>
  </si>
  <si>
    <t>PT096279</t>
  </si>
  <si>
    <t>PT096281</t>
  </si>
  <si>
    <t>PT096283</t>
  </si>
  <si>
    <t>PT096291</t>
  </si>
  <si>
    <t>PT096296</t>
  </si>
  <si>
    <t>PT096297</t>
  </si>
  <si>
    <t>PT096298</t>
  </si>
  <si>
    <t>PT096303</t>
  </si>
  <si>
    <t>PT096311</t>
  </si>
  <si>
    <t>PT096313</t>
  </si>
  <si>
    <t>PT096314</t>
  </si>
  <si>
    <t>PT096319</t>
  </si>
  <si>
    <t>PT096328</t>
  </si>
  <si>
    <t>PT096330</t>
  </si>
  <si>
    <t>PT096331</t>
  </si>
  <si>
    <t>PT096338</t>
  </si>
  <si>
    <t>PT096341</t>
  </si>
  <si>
    <t>PT096342</t>
  </si>
  <si>
    <t>PT096344</t>
  </si>
  <si>
    <t>PT096345</t>
  </si>
  <si>
    <t>PT096350</t>
  </si>
  <si>
    <t>PT096353</t>
  </si>
  <si>
    <t>PT096354</t>
  </si>
  <si>
    <t>PT096356</t>
  </si>
  <si>
    <t>PT096360</t>
  </si>
  <si>
    <t>PT096361</t>
  </si>
  <si>
    <t>PT096363</t>
  </si>
  <si>
    <t>PT096367</t>
  </si>
  <si>
    <t>PT096368</t>
  </si>
  <si>
    <t>PT096370</t>
  </si>
  <si>
    <t>PT096373</t>
  </si>
  <si>
    <t>PT096376</t>
  </si>
  <si>
    <t>PT096377</t>
  </si>
  <si>
    <t>PT096382</t>
  </si>
  <si>
    <t>PT096391</t>
  </si>
  <si>
    <t>PT096394</t>
  </si>
  <si>
    <t>PT096396</t>
  </si>
  <si>
    <t>PT096402</t>
  </si>
  <si>
    <t>PT096404</t>
  </si>
  <si>
    <t>PT096407</t>
  </si>
  <si>
    <t>PT096408</t>
  </si>
  <si>
    <t>PT096413</t>
  </si>
  <si>
    <t>PT096419</t>
  </si>
  <si>
    <t>PT096420</t>
  </si>
  <si>
    <t>PT096422</t>
  </si>
  <si>
    <t>PT096425</t>
  </si>
  <si>
    <t>PT096429</t>
  </si>
  <si>
    <t>PT096430</t>
  </si>
  <si>
    <t>PT096431</t>
  </si>
  <si>
    <t>PT096435</t>
  </si>
  <si>
    <t>PT096437</t>
  </si>
  <si>
    <t>PT096438</t>
  </si>
  <si>
    <t>PT096439</t>
  </si>
  <si>
    <t>PT096443</t>
  </si>
  <si>
    <t>PT096445</t>
  </si>
  <si>
    <t>PT096447</t>
  </si>
  <si>
    <t>PT096448</t>
  </si>
  <si>
    <t>PT096451</t>
  </si>
  <si>
    <t>PT096452</t>
  </si>
  <si>
    <t>PT096457</t>
  </si>
  <si>
    <t>PT096459</t>
  </si>
  <si>
    <t>PT096460</t>
  </si>
  <si>
    <t>PT096463</t>
  </si>
  <si>
    <t>PT096464</t>
  </si>
  <si>
    <t>PT096465</t>
  </si>
  <si>
    <t>PT096466</t>
  </si>
  <si>
    <t>PT096467</t>
  </si>
  <si>
    <t>PT096469</t>
  </si>
  <si>
    <t>PT096471</t>
  </si>
  <si>
    <t>PT096472</t>
  </si>
  <si>
    <t>PT096474</t>
  </si>
  <si>
    <t>PT096476</t>
  </si>
  <si>
    <t>PT096477</t>
  </si>
  <si>
    <t>PT096478</t>
  </si>
  <si>
    <t>PT096479</t>
  </si>
  <si>
    <t>PT096480</t>
  </si>
  <si>
    <t>PT096481</t>
  </si>
  <si>
    <t>PT096483</t>
  </si>
  <si>
    <t>PT096488</t>
  </si>
  <si>
    <t>PT096489</t>
  </si>
  <si>
    <t>PT096494</t>
  </si>
  <si>
    <t>PT096496</t>
  </si>
  <si>
    <t>PT096497</t>
  </si>
  <si>
    <t>PT096508</t>
  </si>
  <si>
    <t>PT096509</t>
  </si>
  <si>
    <t>PT096510</t>
  </si>
  <si>
    <t>PT096511</t>
  </si>
  <si>
    <t>PT096513</t>
  </si>
  <si>
    <t>PT096515</t>
  </si>
  <si>
    <t>PT096523</t>
  </si>
  <si>
    <t>PT096525</t>
  </si>
  <si>
    <t>PT096526</t>
  </si>
  <si>
    <t>PT096530</t>
  </si>
  <si>
    <t>PT096532</t>
  </si>
  <si>
    <t>PT096537</t>
  </si>
  <si>
    <t>PT096539</t>
  </si>
  <si>
    <t>PT096541</t>
  </si>
  <si>
    <t>PT096542</t>
  </si>
  <si>
    <t>PT096549</t>
  </si>
  <si>
    <t>PT096550</t>
  </si>
  <si>
    <t>PT096551</t>
  </si>
  <si>
    <t>PT096554</t>
  </si>
  <si>
    <t>PT096556</t>
  </si>
  <si>
    <t>PT096560</t>
  </si>
  <si>
    <t>PT096564</t>
  </si>
  <si>
    <t>PT096570</t>
  </si>
  <si>
    <t>PT096573</t>
  </si>
  <si>
    <t>PT096575</t>
  </si>
  <si>
    <t>PT096578</t>
  </si>
  <si>
    <t>PT096583</t>
  </si>
  <si>
    <t>PT096584</t>
  </si>
  <si>
    <t>PT096586</t>
  </si>
  <si>
    <t>PT096587</t>
  </si>
  <si>
    <t>PT096591</t>
  </si>
  <si>
    <t>PT096592</t>
  </si>
  <si>
    <t>PT096593</t>
  </si>
  <si>
    <t>PT096594</t>
  </si>
  <si>
    <t>PT096595</t>
  </si>
  <si>
    <t>PT096596</t>
  </si>
  <si>
    <t>PT096599</t>
  </si>
  <si>
    <t>PT097000</t>
  </si>
  <si>
    <t>PT097007</t>
  </si>
  <si>
    <t>PT097009</t>
  </si>
  <si>
    <t>PT097010</t>
  </si>
  <si>
    <t>PT097011</t>
  </si>
  <si>
    <t>PT097013</t>
  </si>
  <si>
    <t>PT097018</t>
  </si>
  <si>
    <t>PT097019</t>
  </si>
  <si>
    <t>PT097020</t>
  </si>
  <si>
    <t>PT097021</t>
  </si>
  <si>
    <t>PT097025</t>
  </si>
  <si>
    <t>PT097026</t>
  </si>
  <si>
    <t>PT097028</t>
  </si>
  <si>
    <t>PT097029</t>
  </si>
  <si>
    <t>PT097031</t>
  </si>
  <si>
    <t>PT097033</t>
  </si>
  <si>
    <t>PT097034</t>
  </si>
  <si>
    <t>PT097035</t>
  </si>
  <si>
    <t>PT097039</t>
  </si>
  <si>
    <t>PT097040</t>
  </si>
  <si>
    <t>PT097041</t>
  </si>
  <si>
    <t>PT097042</t>
  </si>
  <si>
    <t>PT097045</t>
  </si>
  <si>
    <t>PT097047</t>
  </si>
  <si>
    <t>PT097048</t>
  </si>
  <si>
    <t>PT097049</t>
  </si>
  <si>
    <t>PT097050</t>
  </si>
  <si>
    <t>PT097054</t>
  </si>
  <si>
    <t>PT097055</t>
  </si>
  <si>
    <t>PT097056</t>
  </si>
  <si>
    <t>PT097058</t>
  </si>
  <si>
    <t>PT097059</t>
  </si>
  <si>
    <t>PT097062</t>
  </si>
  <si>
    <t>PT097063</t>
  </si>
  <si>
    <t>PT097064</t>
  </si>
  <si>
    <t>PT097068</t>
  </si>
  <si>
    <t>PT097070</t>
  </si>
  <si>
    <t>PT097072</t>
  </si>
  <si>
    <t>PT097073</t>
  </si>
  <si>
    <t>PT097074</t>
  </si>
  <si>
    <t>PT097075</t>
  </si>
  <si>
    <t>PT097078</t>
  </si>
  <si>
    <t>PT097079</t>
  </si>
  <si>
    <t>PT097082</t>
  </si>
  <si>
    <t>PT097083</t>
  </si>
  <si>
    <t>PT097086</t>
  </si>
  <si>
    <t>PT097088</t>
  </si>
  <si>
    <t>PT097089</t>
  </si>
  <si>
    <t>PT097092</t>
  </si>
  <si>
    <t>PT097094</t>
  </si>
  <si>
    <t>PT097095</t>
  </si>
  <si>
    <t>PT097103</t>
  </si>
  <si>
    <t>PT097105</t>
  </si>
  <si>
    <t>PT100005</t>
  </si>
  <si>
    <t>PT100007</t>
  </si>
  <si>
    <t>PT100013</t>
  </si>
  <si>
    <t>PT100019</t>
  </si>
  <si>
    <t>PT100022</t>
  </si>
  <si>
    <t>PT100047</t>
  </si>
  <si>
    <t>PT100050</t>
  </si>
  <si>
    <t>PT100057</t>
  </si>
  <si>
    <t>PT100058</t>
  </si>
  <si>
    <t>PT100061</t>
  </si>
  <si>
    <t>PT100063</t>
  </si>
  <si>
    <t>PT100066</t>
  </si>
  <si>
    <t>PT100094</t>
  </si>
  <si>
    <t>PT100097</t>
  </si>
  <si>
    <t>PT100101</t>
  </si>
  <si>
    <t>PT100139</t>
  </si>
  <si>
    <t>PT100141</t>
  </si>
  <si>
    <t>PT100151</t>
  </si>
  <si>
    <t>PT100152</t>
  </si>
  <si>
    <t>PT100160</t>
  </si>
  <si>
    <t>PT100163</t>
  </si>
  <si>
    <t>PT100167</t>
  </si>
  <si>
    <t>PT100168</t>
  </si>
  <si>
    <t>PT100170</t>
  </si>
  <si>
    <t>PT100171</t>
  </si>
  <si>
    <t>PT100172</t>
  </si>
  <si>
    <t>PT100173</t>
  </si>
  <si>
    <t>PT100179</t>
  </si>
  <si>
    <t>PT100180</t>
  </si>
  <si>
    <t>PT100182</t>
  </si>
  <si>
    <t>PT100183</t>
  </si>
  <si>
    <t>PT100184</t>
  </si>
  <si>
    <t>PT100185</t>
  </si>
  <si>
    <t>PT100186</t>
  </si>
  <si>
    <t>PT100188</t>
  </si>
  <si>
    <t>PT100191</t>
  </si>
  <si>
    <t>PT100194</t>
  </si>
  <si>
    <t>PT100197</t>
  </si>
  <si>
    <t>PT100198</t>
  </si>
  <si>
    <t>PT100205</t>
  </si>
  <si>
    <t>PT100207</t>
  </si>
  <si>
    <t>PT100208</t>
  </si>
  <si>
    <t>PT100211</t>
  </si>
  <si>
    <t>PT100217</t>
  </si>
  <si>
    <t>PT100221</t>
  </si>
  <si>
    <t>PT100222</t>
  </si>
  <si>
    <t>PT100224</t>
  </si>
  <si>
    <t>PT100225</t>
  </si>
  <si>
    <t>PT100228</t>
  </si>
  <si>
    <t>PT100233</t>
  </si>
  <si>
    <t>PT100236</t>
  </si>
  <si>
    <t>PT100243</t>
  </si>
  <si>
    <t>PT100245</t>
  </si>
  <si>
    <t>PT100247</t>
  </si>
  <si>
    <t>PT100256</t>
  </si>
  <si>
    <t>PT100262</t>
  </si>
  <si>
    <t>PT100263</t>
  </si>
  <si>
    <t>PT100266</t>
  </si>
  <si>
    <t>PT100267</t>
  </si>
  <si>
    <t>PT100273</t>
  </si>
  <si>
    <t>PT100276</t>
  </si>
  <si>
    <t>PT100281</t>
  </si>
  <si>
    <t>PT100282</t>
  </si>
  <si>
    <t>PT100289</t>
  </si>
  <si>
    <t>PT100294</t>
  </si>
  <si>
    <t>PT100295</t>
  </si>
  <si>
    <t>PT100314</t>
  </si>
  <si>
    <t>PT100315</t>
  </si>
  <si>
    <t>PT100330</t>
  </si>
  <si>
    <t>PT100331</t>
  </si>
  <si>
    <t>PT100335</t>
  </si>
  <si>
    <t>PT100336</t>
  </si>
  <si>
    <t>PT100340</t>
  </si>
  <si>
    <t>PT100342</t>
  </si>
  <si>
    <t>PT100343</t>
  </si>
  <si>
    <t>PT100344</t>
  </si>
  <si>
    <t>PT100345</t>
  </si>
  <si>
    <t>PT100347</t>
  </si>
  <si>
    <t>PT100357</t>
  </si>
  <si>
    <t>PT100361</t>
  </si>
  <si>
    <t>PT100362</t>
  </si>
  <si>
    <t>PT100367</t>
  </si>
  <si>
    <t>PT100370</t>
  </si>
  <si>
    <t>PT100376</t>
  </si>
  <si>
    <t>PT100377</t>
  </si>
  <si>
    <t>PT100382</t>
  </si>
  <si>
    <t>PT100386</t>
  </si>
  <si>
    <t>PT100389</t>
  </si>
  <si>
    <t>PT100395</t>
  </si>
  <si>
    <t>PT100396</t>
  </si>
  <si>
    <t>PT100398</t>
  </si>
  <si>
    <t>PT100408</t>
  </si>
  <si>
    <t>PT100410</t>
  </si>
  <si>
    <t>PT100411</t>
  </si>
  <si>
    <t>PT100412</t>
  </si>
  <si>
    <t>PT100413</t>
  </si>
  <si>
    <t>PT100419</t>
  </si>
  <si>
    <t>PT100420</t>
  </si>
  <si>
    <t>PT100421</t>
  </si>
  <si>
    <t>PT100422</t>
  </si>
  <si>
    <t>PT100423</t>
  </si>
  <si>
    <t>PT100424</t>
  </si>
  <si>
    <t>PT100425</t>
  </si>
  <si>
    <t>PT100433</t>
  </si>
  <si>
    <t>PT100434</t>
  </si>
  <si>
    <t>PT100435</t>
  </si>
  <si>
    <t>PT100436</t>
  </si>
  <si>
    <t>PT100438</t>
  </si>
  <si>
    <t>PT100439</t>
  </si>
  <si>
    <t>PT100441</t>
  </si>
  <si>
    <t>PT100449</t>
  </si>
  <si>
    <t>PT100450</t>
  </si>
  <si>
    <t>PT100451</t>
  </si>
  <si>
    <t>PT100453</t>
  </si>
  <si>
    <t>PT100458</t>
  </si>
  <si>
    <t>PT100459</t>
  </si>
  <si>
    <t>PT100463</t>
  </si>
  <si>
    <t>PT100464</t>
  </si>
  <si>
    <t>PT100465</t>
  </si>
  <si>
    <t>PT100466</t>
  </si>
  <si>
    <t>PT100467</t>
  </si>
  <si>
    <t>PT100468</t>
  </si>
  <si>
    <t>PT100469</t>
  </si>
  <si>
    <t>PT100476</t>
  </si>
  <si>
    <t>PT100480</t>
  </si>
  <si>
    <t>PT100496</t>
  </si>
  <si>
    <t>PT100497</t>
  </si>
  <si>
    <t>PT100498</t>
  </si>
  <si>
    <t>PT100499</t>
  </si>
  <si>
    <t>PT100500</t>
  </si>
  <si>
    <t>PT100502</t>
  </si>
  <si>
    <t>PT100503</t>
  </si>
  <si>
    <t>PT100504</t>
  </si>
  <si>
    <t>PT100505</t>
  </si>
  <si>
    <t>PT100506</t>
  </si>
  <si>
    <t>PT100509</t>
  </si>
  <si>
    <t>PT100510</t>
  </si>
  <si>
    <t>PT100511</t>
  </si>
  <si>
    <t>PT100512</t>
  </si>
  <si>
    <t>PT100513</t>
  </si>
  <si>
    <t>PT100522</t>
  </si>
  <si>
    <t>PT100524</t>
  </si>
  <si>
    <t>PT100525</t>
  </si>
  <si>
    <t>PT100526</t>
  </si>
  <si>
    <t>PT100529</t>
  </si>
  <si>
    <t>PT100530</t>
  </si>
  <si>
    <t>PT100531</t>
  </si>
  <si>
    <t>PT100532</t>
  </si>
  <si>
    <t>PT100533</t>
  </si>
  <si>
    <t>PT100535</t>
  </si>
  <si>
    <t>PT100536</t>
  </si>
  <si>
    <t>PT100537</t>
  </si>
  <si>
    <t>PT100540</t>
  </si>
  <si>
    <t>PT100541</t>
  </si>
  <si>
    <t>PT100542</t>
  </si>
  <si>
    <t>PT100545</t>
  </si>
  <si>
    <t>PT100549</t>
  </si>
  <si>
    <t>PT100550</t>
  </si>
  <si>
    <t>PT100551</t>
  </si>
  <si>
    <t>PT100552</t>
  </si>
  <si>
    <t>PT100553</t>
  </si>
  <si>
    <t>PT100564</t>
  </si>
  <si>
    <t>PT100577</t>
  </si>
  <si>
    <t>PT100580</t>
  </si>
  <si>
    <t>PT100581</t>
  </si>
  <si>
    <t>PT100582</t>
  </si>
  <si>
    <t>PT100583</t>
  </si>
  <si>
    <t>PT100584</t>
  </si>
  <si>
    <t>PT100585</t>
  </si>
  <si>
    <t>PT100587</t>
  </si>
  <si>
    <t>PT100588</t>
  </si>
  <si>
    <t>PT100589</t>
  </si>
  <si>
    <t>PT100590</t>
  </si>
  <si>
    <t>PT100591</t>
  </si>
  <si>
    <t>PT100592</t>
  </si>
  <si>
    <t>PT100593</t>
  </si>
  <si>
    <t>PT100594</t>
  </si>
  <si>
    <t>PT100596</t>
  </si>
  <si>
    <t>PT100599</t>
  </si>
  <si>
    <t>PT100603</t>
  </si>
  <si>
    <t>PT100611</t>
  </si>
  <si>
    <t>PT100613</t>
  </si>
  <si>
    <t>PT100619</t>
  </si>
  <si>
    <t>PT100620</t>
  </si>
  <si>
    <t>PT100621</t>
  </si>
  <si>
    <t>PT100627</t>
  </si>
  <si>
    <t>PT100629</t>
  </si>
  <si>
    <t>PT100631</t>
  </si>
  <si>
    <t>PT100632</t>
  </si>
  <si>
    <t>PT100633</t>
  </si>
  <si>
    <t>PT100635</t>
  </si>
  <si>
    <t>PT100636</t>
  </si>
  <si>
    <t>PT100637</t>
  </si>
  <si>
    <t>PT100638</t>
  </si>
  <si>
    <t>PT100644</t>
  </si>
  <si>
    <t>PT100645</t>
  </si>
  <si>
    <t>PT100650</t>
  </si>
  <si>
    <t>PT100653</t>
  </si>
  <si>
    <t>PT100657</t>
  </si>
  <si>
    <t>PT100658</t>
  </si>
  <si>
    <t>PT100663</t>
  </si>
  <si>
    <t>PT100664</t>
  </si>
  <si>
    <t>PT100665</t>
  </si>
  <si>
    <t>PT100668</t>
  </si>
  <si>
    <t>PT100669</t>
  </si>
  <si>
    <t>PT100675</t>
  </si>
  <si>
    <t>PT100677</t>
  </si>
  <si>
    <t>PT100678</t>
  </si>
  <si>
    <t>PT100680</t>
  </si>
  <si>
    <t>PT100687</t>
  </si>
  <si>
    <t>PT100689</t>
  </si>
  <si>
    <t>PT100690</t>
  </si>
  <si>
    <t>PT100692</t>
  </si>
  <si>
    <t>PT100697</t>
  </si>
  <si>
    <t>PT100700</t>
  </si>
  <si>
    <t>PT100702</t>
  </si>
  <si>
    <t>PT100703</t>
  </si>
  <si>
    <t>PT100708</t>
  </si>
  <si>
    <t>PT100710</t>
  </si>
  <si>
    <t>PT100711</t>
  </si>
  <si>
    <t>PT100712</t>
  </si>
  <si>
    <t>PT100717</t>
  </si>
  <si>
    <t>PT100722</t>
  </si>
  <si>
    <t>PT100725</t>
  </si>
  <si>
    <t>PT100734</t>
  </si>
  <si>
    <t>PT100735</t>
  </si>
  <si>
    <t>PT100741</t>
  </si>
  <si>
    <t>PT100748</t>
  </si>
  <si>
    <t>PT100752</t>
  </si>
  <si>
    <t>PT100755</t>
  </si>
  <si>
    <t>PT100758</t>
  </si>
  <si>
    <t>PT100764</t>
  </si>
  <si>
    <t>PT100765</t>
  </si>
  <si>
    <t>PT100773</t>
  </si>
  <si>
    <t>PT100774</t>
  </si>
  <si>
    <t>PT100782</t>
  </si>
  <si>
    <t>PT100783</t>
  </si>
  <si>
    <t>PT100784</t>
  </si>
  <si>
    <t>PT100785</t>
  </si>
  <si>
    <t>PT100786</t>
  </si>
  <si>
    <t>PT100792</t>
  </si>
  <si>
    <t>PT100794</t>
  </si>
  <si>
    <t>PT100795</t>
  </si>
  <si>
    <t>PT100801</t>
  </si>
  <si>
    <t>PT100802</t>
  </si>
  <si>
    <t>PT100805</t>
  </si>
  <si>
    <t>PT100806</t>
  </si>
  <si>
    <t>PT100807</t>
  </si>
  <si>
    <t>PT100809</t>
  </si>
  <si>
    <t>PT100810</t>
  </si>
  <si>
    <t>PT100811</t>
  </si>
  <si>
    <t>PT100812</t>
  </si>
  <si>
    <t>PT100819</t>
  </si>
  <si>
    <t>PT100820</t>
  </si>
  <si>
    <t>PT100822</t>
  </si>
  <si>
    <t>PT100825</t>
  </si>
  <si>
    <t>PT100826</t>
  </si>
  <si>
    <t>PT100832</t>
  </si>
  <si>
    <t>PT100833</t>
  </si>
  <si>
    <t>PT100835</t>
  </si>
  <si>
    <t>PT100836</t>
  </si>
  <si>
    <t>PT100848</t>
  </si>
  <si>
    <t>PT100852</t>
  </si>
  <si>
    <t>PT100853</t>
  </si>
  <si>
    <t>PT100854</t>
  </si>
  <si>
    <t>PT100859</t>
  </si>
  <si>
    <t>PT100860</t>
  </si>
  <si>
    <t>PT100866</t>
  </si>
  <si>
    <t>PT100867</t>
  </si>
  <si>
    <t>PT100868</t>
  </si>
  <si>
    <t>PT100869</t>
  </si>
  <si>
    <t>PT100870</t>
  </si>
  <si>
    <t>PT100871</t>
  </si>
  <si>
    <t>PT100872</t>
  </si>
  <si>
    <t>PT100873</t>
  </si>
  <si>
    <t>PT100874</t>
  </si>
  <si>
    <t>PT100875</t>
  </si>
  <si>
    <t>PT100876</t>
  </si>
  <si>
    <t>PT100878</t>
  </si>
  <si>
    <t>PT100880</t>
  </si>
  <si>
    <t>PT100881</t>
  </si>
  <si>
    <t>PT100883</t>
  </si>
  <si>
    <t>PT100884</t>
  </si>
  <si>
    <t>PT100886</t>
  </si>
  <si>
    <t>PT100887</t>
  </si>
  <si>
    <t>PT100888</t>
  </si>
  <si>
    <t>PT100890</t>
  </si>
  <si>
    <t>PT100891</t>
  </si>
  <si>
    <t>PT100893</t>
  </si>
  <si>
    <t>PT100897</t>
  </si>
  <si>
    <t>PT100898</t>
  </si>
  <si>
    <t>PT100899</t>
  </si>
  <si>
    <t>PT100901</t>
  </si>
  <si>
    <t>PT100902</t>
  </si>
  <si>
    <t>PT100903</t>
  </si>
  <si>
    <t>PT100904</t>
  </si>
  <si>
    <t>PT100905</t>
  </si>
  <si>
    <t>PT100911</t>
  </si>
  <si>
    <t>PT100912</t>
  </si>
  <si>
    <t>PT100913</t>
  </si>
  <si>
    <t>PT100917</t>
  </si>
  <si>
    <t>PT100918</t>
  </si>
  <si>
    <t>PT100920</t>
  </si>
  <si>
    <t>PT100921</t>
  </si>
  <si>
    <t>PT100922</t>
  </si>
  <si>
    <t>PT100923</t>
  </si>
  <si>
    <t>PT100924</t>
  </si>
  <si>
    <t>PT100927</t>
  </si>
  <si>
    <t>PT100928</t>
  </si>
  <si>
    <t>PT100929</t>
  </si>
  <si>
    <t>PT100930</t>
  </si>
  <si>
    <t>PT100932</t>
  </si>
  <si>
    <t>PT100933</t>
  </si>
  <si>
    <t>PT100940</t>
  </si>
  <si>
    <t>PT100943</t>
  </si>
  <si>
    <t>PT100944</t>
  </si>
  <si>
    <t>PT100946</t>
  </si>
  <si>
    <t>PT100948</t>
  </si>
  <si>
    <t>PT100950</t>
  </si>
  <si>
    <t>PT100951</t>
  </si>
  <si>
    <t>PT100956</t>
  </si>
  <si>
    <t>PT100958</t>
  </si>
  <si>
    <t>PT100962</t>
  </si>
  <si>
    <t>PT100969</t>
  </si>
  <si>
    <t>PT100973</t>
  </si>
  <si>
    <t>PT100976</t>
  </si>
  <si>
    <t>PT100978</t>
  </si>
  <si>
    <t>PT100979</t>
  </si>
  <si>
    <t>PT100981</t>
  </si>
  <si>
    <t>PT100986</t>
  </si>
  <si>
    <t>PT100987</t>
  </si>
  <si>
    <t>PT100995</t>
  </si>
  <si>
    <t>PT100999</t>
  </si>
  <si>
    <t>PT101000</t>
  </si>
  <si>
    <t>PT101001</t>
  </si>
  <si>
    <t>PT101005</t>
  </si>
  <si>
    <t>PT101006</t>
  </si>
  <si>
    <t>PT101015</t>
  </si>
  <si>
    <t>PT101017</t>
  </si>
  <si>
    <t>PT101018</t>
  </si>
  <si>
    <t>PT101019</t>
  </si>
  <si>
    <t>PT101020</t>
  </si>
  <si>
    <t>PT101021</t>
  </si>
  <si>
    <t>PT101022</t>
  </si>
  <si>
    <t>PT101023</t>
  </si>
  <si>
    <t>PT101024</t>
  </si>
  <si>
    <t>PT101031</t>
  </si>
  <si>
    <t>PT101032</t>
  </si>
  <si>
    <t>PT101034</t>
  </si>
  <si>
    <t>PT101036</t>
  </si>
  <si>
    <t>PT101041</t>
  </si>
  <si>
    <t>PT101042</t>
  </si>
  <si>
    <t>PT101043</t>
  </si>
  <si>
    <t>PT101044</t>
  </si>
  <si>
    <t>PT101045</t>
  </si>
  <si>
    <t>PT101046</t>
  </si>
  <si>
    <t>PT101048</t>
  </si>
  <si>
    <t>PT101053</t>
  </si>
  <si>
    <t>PT101054</t>
  </si>
  <si>
    <t>PT101057</t>
  </si>
  <si>
    <t>PT101058</t>
  </si>
  <si>
    <t>PT101059</t>
  </si>
  <si>
    <t>PT101073</t>
  </si>
  <si>
    <t>PT101076</t>
  </si>
  <si>
    <t>PT101077</t>
  </si>
  <si>
    <t>PT101086</t>
  </si>
  <si>
    <t>PT101087</t>
  </si>
  <si>
    <t>PT101088</t>
  </si>
  <si>
    <t>PT101092</t>
  </si>
  <si>
    <t>PT101094</t>
  </si>
  <si>
    <t>PT101095</t>
  </si>
  <si>
    <t>PT101096</t>
  </si>
  <si>
    <t>PT101100</t>
  </si>
  <si>
    <t>PT101108</t>
  </si>
  <si>
    <t>PT101124</t>
  </si>
  <si>
    <t>PT101126</t>
  </si>
  <si>
    <t>PT101128</t>
  </si>
  <si>
    <t>PT101129</t>
  </si>
  <si>
    <t>PT101133</t>
  </si>
  <si>
    <t>PT101134</t>
  </si>
  <si>
    <t>PT101135</t>
  </si>
  <si>
    <t>PT101137</t>
  </si>
  <si>
    <t>PT101146</t>
  </si>
  <si>
    <t>PT101155</t>
  </si>
  <si>
    <t>PT101166</t>
  </si>
  <si>
    <t>PT101167</t>
  </si>
  <si>
    <t>PT101168</t>
  </si>
  <si>
    <t>PT101172</t>
  </si>
  <si>
    <t>PT101173</t>
  </si>
  <si>
    <t>PT101174</t>
  </si>
  <si>
    <t>PT101181</t>
  </si>
  <si>
    <t>PT101182</t>
  </si>
  <si>
    <t>PT101183</t>
  </si>
  <si>
    <t>PT101187</t>
  </si>
  <si>
    <t>PT101188</t>
  </si>
  <si>
    <t>PT101192</t>
  </si>
  <si>
    <t>PT101194</t>
  </si>
  <si>
    <t>PT101197</t>
  </si>
  <si>
    <t>PT101198</t>
  </si>
  <si>
    <t>PT101199</t>
  </si>
  <si>
    <t>PT101212</t>
  </si>
  <si>
    <t>PT101213</t>
  </si>
  <si>
    <t>PT101214</t>
  </si>
  <si>
    <t>PT101215</t>
  </si>
  <si>
    <t>PT101219</t>
  </si>
  <si>
    <t>PT101220</t>
  </si>
  <si>
    <t>PT101224</t>
  </si>
  <si>
    <t>PT101229</t>
  </si>
  <si>
    <t>PT101231</t>
  </si>
  <si>
    <t>PT101232</t>
  </si>
  <si>
    <t>PT101234</t>
  </si>
  <si>
    <t>PT101235</t>
  </si>
  <si>
    <t>PT101236</t>
  </si>
  <si>
    <t>PT101252</t>
  </si>
  <si>
    <t>PT101253</t>
  </si>
  <si>
    <t>PT101254</t>
  </si>
  <si>
    <t>PT101255</t>
  </si>
  <si>
    <t>PT101256</t>
  </si>
  <si>
    <t>PT101260</t>
  </si>
  <si>
    <t>PT101261</t>
  </si>
  <si>
    <t>PT101265</t>
  </si>
  <si>
    <t>PT101266</t>
  </si>
  <si>
    <t>PT101267</t>
  </si>
  <si>
    <t>PT101268</t>
  </si>
  <si>
    <t>PT101269</t>
  </si>
  <si>
    <t>PT101270</t>
  </si>
  <si>
    <t>PT101271</t>
  </si>
  <si>
    <t>PT101272</t>
  </si>
  <si>
    <t>PT101284</t>
  </si>
  <si>
    <t>PT101285</t>
  </si>
  <si>
    <t>PT101290</t>
  </si>
  <si>
    <t>PT101291</t>
  </si>
  <si>
    <t>PT101292</t>
  </si>
  <si>
    <t>PT101294</t>
  </si>
  <si>
    <t>PT101296</t>
  </si>
  <si>
    <t>PT101297</t>
  </si>
  <si>
    <t>PT101306</t>
  </si>
  <si>
    <t>PT101307</t>
  </si>
  <si>
    <t>PT101308</t>
  </si>
  <si>
    <t>PT101309</t>
  </si>
  <si>
    <t>PT101311</t>
  </si>
  <si>
    <t>PT101312</t>
  </si>
  <si>
    <t>PT101319</t>
  </si>
  <si>
    <t>PT101326</t>
  </si>
  <si>
    <t>PT101329</t>
  </si>
  <si>
    <t>PT101333</t>
  </si>
  <si>
    <t>PT101334</t>
  </si>
  <si>
    <t>PT101336</t>
  </si>
  <si>
    <t>PT101339</t>
  </si>
  <si>
    <t>PT101340</t>
  </si>
  <si>
    <t>PT101343</t>
  </si>
  <si>
    <t>PT101346</t>
  </si>
  <si>
    <t>PT101347</t>
  </si>
  <si>
    <t>PT101351</t>
  </si>
  <si>
    <t>PT101353</t>
  </si>
  <si>
    <t>PT101357</t>
  </si>
  <si>
    <t>PT101358</t>
  </si>
  <si>
    <t>PT101359</t>
  </si>
  <si>
    <t>PT101360</t>
  </si>
  <si>
    <t>PT101361</t>
  </si>
  <si>
    <t>PT101367</t>
  </si>
  <si>
    <t>PT101368</t>
  </si>
  <si>
    <t>PT101372</t>
  </si>
  <si>
    <t>PT101374</t>
  </si>
  <si>
    <t>PT101375</t>
  </si>
  <si>
    <t>PT101376</t>
  </si>
  <si>
    <t>PT101381</t>
  </si>
  <si>
    <t>PT101383</t>
  </si>
  <si>
    <t>PT101384</t>
  </si>
  <si>
    <t>PT101389</t>
  </si>
  <si>
    <t>PT101390</t>
  </si>
  <si>
    <t>PT101391</t>
  </si>
  <si>
    <t>PT101392</t>
  </si>
  <si>
    <t>PT101393</t>
  </si>
  <si>
    <t>PT101394</t>
  </si>
  <si>
    <t>PT101395</t>
  </si>
  <si>
    <t>PT101399</t>
  </si>
  <si>
    <t>PT101401</t>
  </si>
  <si>
    <t>PT101402</t>
  </si>
  <si>
    <t>PT101403</t>
  </si>
  <si>
    <t>PT101404</t>
  </si>
  <si>
    <t>PT101405</t>
  </si>
  <si>
    <t>PT101407</t>
  </si>
  <si>
    <t>PT101414</t>
  </si>
  <si>
    <t>PT101416</t>
  </si>
  <si>
    <t>PT101417</t>
  </si>
  <si>
    <t>PT101418</t>
  </si>
  <si>
    <t>PT101419</t>
  </si>
  <si>
    <t>PT101421</t>
  </si>
  <si>
    <t>PT101422</t>
  </si>
  <si>
    <t>PT101431</t>
  </si>
  <si>
    <t>PT101432</t>
  </si>
  <si>
    <t>PT101436</t>
  </si>
  <si>
    <t>PT101437</t>
  </si>
  <si>
    <t>PT101442</t>
  </si>
  <si>
    <t>PT101443</t>
  </si>
  <si>
    <t>PT101444</t>
  </si>
  <si>
    <t>PT101449</t>
  </si>
  <si>
    <t>PT101450</t>
  </si>
  <si>
    <t>PT101454</t>
  </si>
  <si>
    <t>PT101455</t>
  </si>
  <si>
    <t>PT101456</t>
  </si>
  <si>
    <t>PT101457</t>
  </si>
  <si>
    <t>PT101464</t>
  </si>
  <si>
    <t>PT101467</t>
  </si>
  <si>
    <t>PT101468</t>
  </si>
  <si>
    <t>PT101469</t>
  </si>
  <si>
    <t>PT101471</t>
  </si>
  <si>
    <t>PT101477</t>
  </si>
  <si>
    <t>PT101480</t>
  </si>
  <si>
    <t>PT101489</t>
  </si>
  <si>
    <t>PT101491</t>
  </si>
  <si>
    <t>PT101500</t>
  </si>
  <si>
    <t>PT101501</t>
  </si>
  <si>
    <t>PT101504</t>
  </si>
  <si>
    <t>PT101505</t>
  </si>
  <si>
    <t>PT101516</t>
  </si>
  <si>
    <t>PT101517</t>
  </si>
  <si>
    <t>PT101518</t>
  </si>
  <si>
    <t>PT101527</t>
  </si>
  <si>
    <t>PT101528</t>
  </si>
  <si>
    <t>PT101529</t>
  </si>
  <si>
    <t>PT101530</t>
  </si>
  <si>
    <t>PT101531</t>
  </si>
  <si>
    <t>PT101532</t>
  </si>
  <si>
    <t>PT101541</t>
  </si>
  <si>
    <t>PT101542</t>
  </si>
  <si>
    <t>PT101544</t>
  </si>
  <si>
    <t>PT101549</t>
  </si>
  <si>
    <t>PT101550</t>
  </si>
  <si>
    <t>PT101551</t>
  </si>
  <si>
    <t>PT101552</t>
  </si>
  <si>
    <t>PT101553</t>
  </si>
  <si>
    <t>PT101555</t>
  </si>
  <si>
    <t>PT101561</t>
  </si>
  <si>
    <t>PT101567</t>
  </si>
  <si>
    <t>PT101570</t>
  </si>
  <si>
    <t>PT101575</t>
  </si>
  <si>
    <t>PT101576</t>
  </si>
  <si>
    <t>PT101577</t>
  </si>
  <si>
    <t>PT101578</t>
  </si>
  <si>
    <t>PT101579</t>
  </si>
  <si>
    <t>PT101583</t>
  </si>
  <si>
    <t>PT101587</t>
  </si>
  <si>
    <t>PT101600</t>
  </si>
  <si>
    <t>PT101602</t>
  </si>
  <si>
    <t>PT101603</t>
  </si>
  <si>
    <t>PT101608</t>
  </si>
  <si>
    <t>PT101614</t>
  </si>
  <si>
    <t>PT101617</t>
  </si>
  <si>
    <t>PT101618</t>
  </si>
  <si>
    <t>PT101623</t>
  </si>
  <si>
    <t>PT101625</t>
  </si>
  <si>
    <t>PT101631</t>
  </si>
  <si>
    <t>PT101632</t>
  </si>
  <si>
    <t>PT101633</t>
  </si>
  <si>
    <t>PT101641</t>
  </si>
  <si>
    <t>PT101649</t>
  </si>
  <si>
    <t>PT101651</t>
  </si>
  <si>
    <t>PT101660</t>
  </si>
  <si>
    <t>PT101662</t>
  </si>
  <si>
    <t>PT101663</t>
  </si>
  <si>
    <t>PT101664</t>
  </si>
  <si>
    <t>PT101669</t>
  </si>
  <si>
    <t>PT101670</t>
  </si>
  <si>
    <t>PT101671</t>
  </si>
  <si>
    <t>PT101673</t>
  </si>
  <si>
    <t>PT101674</t>
  </si>
  <si>
    <t>PT101678</t>
  </si>
  <si>
    <t>PT101680</t>
  </si>
  <si>
    <t>PT101681</t>
  </si>
  <si>
    <t>PT101683</t>
  </si>
  <si>
    <t>PT101684</t>
  </si>
  <si>
    <t>PT101685</t>
  </si>
  <si>
    <t>PT101686</t>
  </si>
  <si>
    <t>PT101687</t>
  </si>
  <si>
    <t>PT101688</t>
  </si>
  <si>
    <t>PT101691</t>
  </si>
  <si>
    <t>PT101692</t>
  </si>
  <si>
    <t>PT101700</t>
  </si>
  <si>
    <t>PT101702</t>
  </si>
  <si>
    <t>PT101704</t>
  </si>
  <si>
    <t>PT101705</t>
  </si>
  <si>
    <t>PT101713</t>
  </si>
  <si>
    <t>PT101715</t>
  </si>
  <si>
    <t>PT101716</t>
  </si>
  <si>
    <t>PT101718</t>
  </si>
  <si>
    <t>PT101719</t>
  </si>
  <si>
    <t>PT101720</t>
  </si>
  <si>
    <t>PT101721</t>
  </si>
  <si>
    <t>PT101728</t>
  </si>
  <si>
    <t>PT101729</t>
  </si>
  <si>
    <t>PT101730</t>
  </si>
  <si>
    <t>PT101731</t>
  </si>
  <si>
    <t>PT101737</t>
  </si>
  <si>
    <t>PT101745</t>
  </si>
  <si>
    <t>PT101746</t>
  </si>
  <si>
    <t>PT101749</t>
  </si>
  <si>
    <t>PT101752</t>
  </si>
  <si>
    <t>PT101753</t>
  </si>
  <si>
    <t>PT101754</t>
  </si>
  <si>
    <t>PT101762</t>
  </si>
  <si>
    <t>PT101764</t>
  </si>
  <si>
    <t>PT101765</t>
  </si>
  <si>
    <t>PT101766</t>
  </si>
  <si>
    <t>PT101767</t>
  </si>
  <si>
    <t>PT101768</t>
  </si>
  <si>
    <t>PT101769</t>
  </si>
  <si>
    <t>PT101771</t>
  </si>
  <si>
    <t>PT101779</t>
  </si>
  <si>
    <t>PT101780</t>
  </si>
  <si>
    <t>PT101781</t>
  </si>
  <si>
    <t>PT101782</t>
  </si>
  <si>
    <t>PT101783</t>
  </si>
  <si>
    <t>PT101784</t>
  </si>
  <si>
    <t>PT101788</t>
  </si>
  <si>
    <t>PT101789</t>
  </si>
  <si>
    <t>PT101791</t>
  </si>
  <si>
    <t>PT101798</t>
  </si>
  <si>
    <t>PT101800</t>
  </si>
  <si>
    <t>PT101810</t>
  </si>
  <si>
    <t>PT101811</t>
  </si>
  <si>
    <t>PT101815</t>
  </si>
  <si>
    <t>PT101816</t>
  </si>
  <si>
    <t>PT101817</t>
  </si>
  <si>
    <t>PT101820</t>
  </si>
  <si>
    <t>PT101821</t>
  </si>
  <si>
    <t>PT101825</t>
  </si>
  <si>
    <t>PT101828</t>
  </si>
  <si>
    <t>PT101831</t>
  </si>
  <si>
    <t>PT101840</t>
  </si>
  <si>
    <t>PT101841</t>
  </si>
  <si>
    <t>PT101846</t>
  </si>
  <si>
    <t>PT101848</t>
  </si>
  <si>
    <t>PT101851</t>
  </si>
  <si>
    <t>PT101852</t>
  </si>
  <si>
    <t>PT101859</t>
  </si>
  <si>
    <t>PT101860</t>
  </si>
  <si>
    <t>PT101861</t>
  </si>
  <si>
    <t>PT101862</t>
  </si>
  <si>
    <t>PT101864</t>
  </si>
  <si>
    <t>PT101867</t>
  </si>
  <si>
    <t>PT101868</t>
  </si>
  <si>
    <t>PT101869</t>
  </si>
  <si>
    <t>PT101870</t>
  </si>
  <si>
    <t>PT101871</t>
  </si>
  <si>
    <t>PT101873</t>
  </si>
  <si>
    <t>PT101874</t>
  </si>
  <si>
    <t>PT101879</t>
  </si>
  <si>
    <t>PT101881</t>
  </si>
  <si>
    <t>PT101889</t>
  </si>
  <si>
    <t>PT101891</t>
  </si>
  <si>
    <t>PT101892</t>
  </si>
  <si>
    <t>PT101899</t>
  </si>
  <si>
    <t>PT101900</t>
  </si>
  <si>
    <t>PT101903</t>
  </si>
  <si>
    <t>PT101911</t>
  </si>
  <si>
    <t>PT101916</t>
  </si>
  <si>
    <t>PT101919</t>
  </si>
  <si>
    <t>PT101920</t>
  </si>
  <si>
    <t>PT101926</t>
  </si>
  <si>
    <t>PT101937</t>
  </si>
  <si>
    <t>PT101938</t>
  </si>
  <si>
    <t>PT101939</t>
  </si>
  <si>
    <t>PT101947</t>
  </si>
  <si>
    <t>PT101948</t>
  </si>
  <si>
    <t>PT101950</t>
  </si>
  <si>
    <t>PT101951</t>
  </si>
  <si>
    <t>PT101972</t>
  </si>
  <si>
    <t>PT101973</t>
  </si>
  <si>
    <t>PT101978</t>
  </si>
  <si>
    <t>PT101979</t>
  </si>
  <si>
    <t>PT101980</t>
  </si>
  <si>
    <t>PT101981</t>
  </si>
  <si>
    <t>PT101982</t>
  </si>
  <si>
    <t>PT101983</t>
  </si>
  <si>
    <t>PT101984</t>
  </si>
  <si>
    <t>PT101985</t>
  </si>
  <si>
    <t>PT101986</t>
  </si>
  <si>
    <t>PT101992</t>
  </si>
  <si>
    <t>PT101995</t>
  </si>
  <si>
    <t>PT101997</t>
  </si>
  <si>
    <t>PT101998</t>
  </si>
  <si>
    <t>PT102000</t>
  </si>
  <si>
    <t>PT102001</t>
  </si>
  <si>
    <t>PT102002</t>
  </si>
  <si>
    <t>PT102006</t>
  </si>
  <si>
    <t>PT102007</t>
  </si>
  <si>
    <t>PT102008</t>
  </si>
  <si>
    <t>PT102017</t>
  </si>
  <si>
    <t>PT102018</t>
  </si>
  <si>
    <t>PT102031</t>
  </si>
  <si>
    <t>PT102033</t>
  </si>
  <si>
    <t>PT102036</t>
  </si>
  <si>
    <t>PT102039</t>
  </si>
  <si>
    <t>PT102042</t>
  </si>
  <si>
    <t>PT102044</t>
  </si>
  <si>
    <t>PT102052</t>
  </si>
  <si>
    <t>PT102053</t>
  </si>
  <si>
    <t>PT102054</t>
  </si>
  <si>
    <t>PT102058</t>
  </si>
  <si>
    <t>PT102059</t>
  </si>
  <si>
    <t>PT102060</t>
  </si>
  <si>
    <t>PT102063</t>
  </si>
  <si>
    <t>PT102067</t>
  </si>
  <si>
    <t>PT102074</t>
  </si>
  <si>
    <t>PT102075</t>
  </si>
  <si>
    <t>PT102076</t>
  </si>
  <si>
    <t>PT102077</t>
  </si>
  <si>
    <t>PT102078</t>
  </si>
  <si>
    <t>PT102079</t>
  </si>
  <si>
    <t>PT102080</t>
  </si>
  <si>
    <t>PT102081</t>
  </si>
  <si>
    <t>PT102083</t>
  </si>
  <si>
    <t>PT102086</t>
  </si>
  <si>
    <t>PT102092</t>
  </si>
  <si>
    <t>PT102096</t>
  </si>
  <si>
    <t>PT102097</t>
  </si>
  <si>
    <t>PT102098</t>
  </si>
  <si>
    <t>PT102099</t>
  </si>
  <si>
    <t>PT102103</t>
  </si>
  <si>
    <t>PT102104</t>
  </si>
  <si>
    <t>PT102108</t>
  </si>
  <si>
    <t>PT102109</t>
  </si>
  <si>
    <t>PT102113</t>
  </si>
  <si>
    <t>PT102119</t>
  </si>
  <si>
    <t>PT102135</t>
  </si>
  <si>
    <t>PT102136</t>
  </si>
  <si>
    <t>PT102137</t>
  </si>
  <si>
    <t>PT102138</t>
  </si>
  <si>
    <t>PT102139</t>
  </si>
  <si>
    <t>PT102142</t>
  </si>
  <si>
    <t>PT102143</t>
  </si>
  <si>
    <t>PT102144</t>
  </si>
  <si>
    <t>PT102149</t>
  </si>
  <si>
    <t>PT102152</t>
  </si>
  <si>
    <t>PT102155</t>
  </si>
  <si>
    <t>PT102157</t>
  </si>
  <si>
    <t>PT102158</t>
  </si>
  <si>
    <t>PT102161</t>
  </si>
  <si>
    <t>PT102165</t>
  </si>
  <si>
    <t>PT102166</t>
  </si>
  <si>
    <t>PT102172</t>
  </si>
  <si>
    <t>PT102173</t>
  </si>
  <si>
    <t>PT102175</t>
  </si>
  <si>
    <t>PT102176</t>
  </si>
  <si>
    <t>PT102180</t>
  </si>
  <si>
    <t>PT102183</t>
  </si>
  <si>
    <t>PT102187</t>
  </si>
  <si>
    <t>PT102188</t>
  </si>
  <si>
    <t>PT102189</t>
  </si>
  <si>
    <t>PT102195</t>
  </si>
  <si>
    <t>PT102196</t>
  </si>
  <si>
    <t>PT102202</t>
  </si>
  <si>
    <t>PT102207</t>
  </si>
  <si>
    <t>PT102209</t>
  </si>
  <si>
    <t>PT102216</t>
  </si>
  <si>
    <t>PT102217</t>
  </si>
  <si>
    <t>PT102219</t>
  </si>
  <si>
    <t>PT102228</t>
  </si>
  <si>
    <t>PT102229</t>
  </si>
  <si>
    <t>PT102235</t>
  </si>
  <si>
    <t>PT102236</t>
  </si>
  <si>
    <t>PT102237</t>
  </si>
  <si>
    <t>PT102241</t>
  </si>
  <si>
    <t>PT102244</t>
  </si>
  <si>
    <t>PT102245</t>
  </si>
  <si>
    <t>PT102248</t>
  </si>
  <si>
    <t>PT102254</t>
  </si>
  <si>
    <t>PT102255</t>
  </si>
  <si>
    <t>PT102256</t>
  </si>
  <si>
    <t>PT102263</t>
  </si>
  <si>
    <t>PT102269</t>
  </si>
  <si>
    <t>PT102270</t>
  </si>
  <si>
    <t>PT102271</t>
  </si>
  <si>
    <t>PT102273</t>
  </si>
  <si>
    <t>PT102278</t>
  </si>
  <si>
    <t>PT102279</t>
  </si>
  <si>
    <t>PT102281</t>
  </si>
  <si>
    <t>PT102295</t>
  </si>
  <si>
    <t>PT102296</t>
  </si>
  <si>
    <t>PT102297</t>
  </si>
  <si>
    <t>PT102298</t>
  </si>
  <si>
    <t>PT102304</t>
  </si>
  <si>
    <t>PT102305</t>
  </si>
  <si>
    <t>PT102311</t>
  </si>
  <si>
    <t>PT102312</t>
  </si>
  <si>
    <t>PT102313</t>
  </si>
  <si>
    <t>PT102314</t>
  </si>
  <si>
    <t>PT102315</t>
  </si>
  <si>
    <t>PT102316</t>
  </si>
  <si>
    <t>PT102319</t>
  </si>
  <si>
    <t>PT102321</t>
  </si>
  <si>
    <t>PT102322</t>
  </si>
  <si>
    <t>PT102324</t>
  </si>
  <si>
    <t>PT102327</t>
  </si>
  <si>
    <t>PT102328</t>
  </si>
  <si>
    <t>PT102335</t>
  </si>
  <si>
    <t>PT102340</t>
  </si>
  <si>
    <t>PT102341</t>
  </si>
  <si>
    <t>PT102342</t>
  </si>
  <si>
    <t>PT102346</t>
  </si>
  <si>
    <t>PT102350</t>
  </si>
  <si>
    <t>PT102357</t>
  </si>
  <si>
    <t>PT102358</t>
  </si>
  <si>
    <t>PT102359</t>
  </si>
  <si>
    <t>PT102364</t>
  </si>
  <si>
    <t>PT102365</t>
  </si>
  <si>
    <t>PT102366</t>
  </si>
  <si>
    <t>PT102367</t>
  </si>
  <si>
    <t>PT102369</t>
  </si>
  <si>
    <t>PT102372</t>
  </si>
  <si>
    <t>PT102375</t>
  </si>
  <si>
    <t>PT102376</t>
  </si>
  <si>
    <t>PT102379</t>
  </si>
  <si>
    <t>PT102380</t>
  </si>
  <si>
    <t>PT102384</t>
  </si>
  <si>
    <t>PT102386</t>
  </si>
  <si>
    <t>PT102388</t>
  </si>
  <si>
    <t>PT102389</t>
  </si>
  <si>
    <t>PT102391</t>
  </si>
  <si>
    <t>PT102392</t>
  </si>
  <si>
    <t>PT102397</t>
  </si>
  <si>
    <t>PT102398</t>
  </si>
  <si>
    <t>PT102399</t>
  </si>
  <si>
    <t>PT102404</t>
  </si>
  <si>
    <t>PT102405</t>
  </si>
  <si>
    <t>PT102408</t>
  </si>
  <si>
    <t>PT102414</t>
  </si>
  <si>
    <t>PT102415</t>
  </si>
  <si>
    <t>PT102417</t>
  </si>
  <si>
    <t>PT102420</t>
  </si>
  <si>
    <t>PT102422</t>
  </si>
  <si>
    <t>PT102424</t>
  </si>
  <si>
    <t>PT102425</t>
  </si>
  <si>
    <t>PT102431</t>
  </si>
  <si>
    <t>PT102440</t>
  </si>
  <si>
    <t>PT102441</t>
  </si>
  <si>
    <t>PT102456</t>
  </si>
  <si>
    <t>PT102462</t>
  </si>
  <si>
    <t>PT102465</t>
  </si>
  <si>
    <t>PT102466</t>
  </si>
  <si>
    <t>PT102470</t>
  </si>
  <si>
    <t>PT102471</t>
  </si>
  <si>
    <t>PT102472</t>
  </si>
  <si>
    <t>PT102473</t>
  </si>
  <si>
    <t>PT102476</t>
  </si>
  <si>
    <t>PT102479</t>
  </si>
  <si>
    <t>PT102480</t>
  </si>
  <si>
    <t>PT102481</t>
  </si>
  <si>
    <t>PT102482</t>
  </si>
  <si>
    <t>PT102483</t>
  </si>
  <si>
    <t>PT102489</t>
  </si>
  <si>
    <t>PT102490</t>
  </si>
  <si>
    <t>PT102491</t>
  </si>
  <si>
    <t>PT102492</t>
  </si>
  <si>
    <t>PT102493</t>
  </si>
  <si>
    <t>PT102494</t>
  </si>
  <si>
    <t>PT102497</t>
  </si>
  <si>
    <t>PT102498</t>
  </si>
  <si>
    <t>PT102499</t>
  </si>
  <si>
    <t>PT102500</t>
  </si>
  <si>
    <t>PT102503</t>
  </si>
  <si>
    <t>PT102504</t>
  </si>
  <si>
    <t>PT102505</t>
  </si>
  <si>
    <t>PT102508</t>
  </si>
  <si>
    <t>PT102510</t>
  </si>
  <si>
    <t>PT102511</t>
  </si>
  <si>
    <t>PT102515</t>
  </si>
  <si>
    <t>PT102516</t>
  </si>
  <si>
    <t>PT102517</t>
  </si>
  <si>
    <t>PT102520</t>
  </si>
  <si>
    <t>PT102526</t>
  </si>
  <si>
    <t>PT102527</t>
  </si>
  <si>
    <t>PT102533</t>
  </si>
  <si>
    <t>PT102534</t>
  </si>
  <si>
    <t>PT102537</t>
  </si>
  <si>
    <t>PT102547</t>
  </si>
  <si>
    <t>PT102548</t>
  </si>
  <si>
    <t>PT102552</t>
  </si>
  <si>
    <t>PT102553</t>
  </si>
  <si>
    <t>PT102563</t>
  </si>
  <si>
    <t>PT102568</t>
  </si>
  <si>
    <t>PT102569</t>
  </si>
  <si>
    <t>PT102576</t>
  </si>
  <si>
    <t>PT102577</t>
  </si>
  <si>
    <t>PT102579</t>
  </si>
  <si>
    <t>PT102580</t>
  </si>
  <si>
    <t>PT102581</t>
  </si>
  <si>
    <t>PT102582</t>
  </si>
  <si>
    <t>PT102584</t>
  </si>
  <si>
    <t>PT102589</t>
  </si>
  <si>
    <t>PT102590</t>
  </si>
  <si>
    <t>PT102591</t>
  </si>
  <si>
    <t>PT102592</t>
  </si>
  <si>
    <t>PT102594</t>
  </si>
  <si>
    <t>PT102595</t>
  </si>
  <si>
    <t>PT102596</t>
  </si>
  <si>
    <t>PT102599</t>
  </si>
  <si>
    <t>PT102603</t>
  </si>
  <si>
    <t>PT102609</t>
  </si>
  <si>
    <t>PT102611</t>
  </si>
  <si>
    <t>PT102614</t>
  </si>
  <si>
    <t>PT102615</t>
  </si>
  <si>
    <t>PT102620</t>
  </si>
  <si>
    <t>PT102621</t>
  </si>
  <si>
    <t>PT102622</t>
  </si>
  <si>
    <t>PT102625</t>
  </si>
  <si>
    <t>PT102626</t>
  </si>
  <si>
    <t>PT102627</t>
  </si>
  <si>
    <t>PT102629</t>
  </si>
  <si>
    <t>PT102631</t>
  </si>
  <si>
    <t>PT102641</t>
  </si>
  <si>
    <t>PT102644</t>
  </si>
  <si>
    <t>PT102645</t>
  </si>
  <si>
    <t>PT102647</t>
  </si>
  <si>
    <t>PT102649</t>
  </si>
  <si>
    <t>PT102654</t>
  </si>
  <si>
    <t>PT102658</t>
  </si>
  <si>
    <t>PT102660</t>
  </si>
  <si>
    <t>PT102661</t>
  </si>
  <si>
    <t>PT102662</t>
  </si>
  <si>
    <t>PT102663</t>
  </si>
  <si>
    <t>PT102664</t>
  </si>
  <si>
    <t>PT102675</t>
  </si>
  <si>
    <t>PT102676</t>
  </si>
  <si>
    <t>PT102679</t>
  </si>
  <si>
    <t>PT102680</t>
  </si>
  <si>
    <t>PT102681</t>
  </si>
  <si>
    <t>PT102682</t>
  </si>
  <si>
    <t>PT102684</t>
  </si>
  <si>
    <t>PT102685</t>
  </si>
  <si>
    <t>PT102686</t>
  </si>
  <si>
    <t>PT102687</t>
  </si>
  <si>
    <t>PT102688</t>
  </si>
  <si>
    <t>PT102689</t>
  </si>
  <si>
    <t>PT102696</t>
  </si>
  <si>
    <t>PT102697</t>
  </si>
  <si>
    <t>PT102699</t>
  </si>
  <si>
    <t>PT102703</t>
  </si>
  <si>
    <t>PT102704</t>
  </si>
  <si>
    <t>PT102705</t>
  </si>
  <si>
    <t>PT102707</t>
  </si>
  <si>
    <t>PT102710</t>
  </si>
  <si>
    <t>PT102714</t>
  </si>
  <si>
    <t>PT102715</t>
  </si>
  <si>
    <t>PT102716</t>
  </si>
  <si>
    <t>PT102717</t>
  </si>
  <si>
    <t>PT102718</t>
  </si>
  <si>
    <t>PT102721</t>
  </si>
  <si>
    <t>PT102722</t>
  </si>
  <si>
    <t>PT102723</t>
  </si>
  <si>
    <t>PT102724</t>
  </si>
  <si>
    <t>PT102725</t>
  </si>
  <si>
    <t>PT102728</t>
  </si>
  <si>
    <t>PT102729</t>
  </si>
  <si>
    <t>PT102732</t>
  </si>
  <si>
    <t>PT102733</t>
  </si>
  <si>
    <t>PT102734</t>
  </si>
  <si>
    <t>PT102737</t>
  </si>
  <si>
    <t>PT102739</t>
  </si>
  <si>
    <t>PT102740</t>
  </si>
  <si>
    <t>PT102745</t>
  </si>
  <si>
    <t>PT102746</t>
  </si>
  <si>
    <t>PT102748</t>
  </si>
  <si>
    <t>PT102750</t>
  </si>
  <si>
    <t>PT102756</t>
  </si>
  <si>
    <t>PT102758</t>
  </si>
  <si>
    <t>PT102759</t>
  </si>
  <si>
    <t>PT102771</t>
  </si>
  <si>
    <t>PT102773</t>
  </si>
  <si>
    <t>PT102774</t>
  </si>
  <si>
    <t>PT102775</t>
  </si>
  <si>
    <t>PT102778</t>
  </si>
  <si>
    <t>PT102779</t>
  </si>
  <si>
    <t>PT102786</t>
  </si>
  <si>
    <t>PT102788</t>
  </si>
  <si>
    <t>PT102791</t>
  </si>
  <si>
    <t>PT102797</t>
  </si>
  <si>
    <t>PT102798</t>
  </si>
  <si>
    <t>PT102804</t>
  </si>
  <si>
    <t>PT102805</t>
  </si>
  <si>
    <t>PT102806</t>
  </si>
  <si>
    <t>PT102807</t>
  </si>
  <si>
    <t>PT102810</t>
  </si>
  <si>
    <t>PT102815</t>
  </si>
  <si>
    <t>PT102816</t>
  </si>
  <si>
    <t>PT102817</t>
  </si>
  <si>
    <t>PT102838</t>
  </si>
  <si>
    <t>PT102845</t>
  </si>
  <si>
    <t>PT102856</t>
  </si>
  <si>
    <t>PT102857</t>
  </si>
  <si>
    <t>PT102858</t>
  </si>
  <si>
    <t>PT102859</t>
  </si>
  <si>
    <t>PT102862</t>
  </si>
  <si>
    <t>PT102863</t>
  </si>
  <si>
    <t>PT102866</t>
  </si>
  <si>
    <t>PT102882</t>
  </si>
  <si>
    <t>PT102896</t>
  </si>
  <si>
    <t>PT102902</t>
  </si>
  <si>
    <t>PT102933</t>
  </si>
  <si>
    <t>PT102939</t>
  </si>
  <si>
    <t>PT102940</t>
  </si>
  <si>
    <t>PT102950</t>
  </si>
  <si>
    <t>PT102970</t>
  </si>
  <si>
    <t>PT102971</t>
  </si>
  <si>
    <t>PT102977</t>
  </si>
  <si>
    <t>PT102988</t>
  </si>
  <si>
    <t>PT102996</t>
  </si>
  <si>
    <t>PT102998</t>
  </si>
  <si>
    <t>PT102999</t>
  </si>
  <si>
    <t>PT103000</t>
  </si>
  <si>
    <t>PT103001</t>
  </si>
  <si>
    <t>PT103002</t>
  </si>
  <si>
    <t>PT103003</t>
  </si>
  <si>
    <t>PT103004</t>
  </si>
  <si>
    <t>PT103005</t>
  </si>
  <si>
    <t>PT103013</t>
  </si>
  <si>
    <t>PT103014</t>
  </si>
  <si>
    <t>PT103022</t>
  </si>
  <si>
    <t>PT103023</t>
  </si>
  <si>
    <t>PT103025</t>
  </si>
  <si>
    <t>PT103029</t>
  </si>
  <si>
    <t>PT103030</t>
  </si>
  <si>
    <t>PT103031</t>
  </si>
  <si>
    <t>PT103032</t>
  </si>
  <si>
    <t>PT103041</t>
  </si>
  <si>
    <t>PT103051</t>
  </si>
  <si>
    <t>PT103052</t>
  </si>
  <si>
    <t>PT103058</t>
  </si>
  <si>
    <t>PT103063</t>
  </si>
  <si>
    <t>PT103064</t>
  </si>
  <si>
    <t>PT103066</t>
  </si>
  <si>
    <t>PT103068</t>
  </si>
  <si>
    <t>PT103069</t>
  </si>
  <si>
    <t>PT103070</t>
  </si>
  <si>
    <t>PT103073</t>
  </si>
  <si>
    <t>PT103075</t>
  </si>
  <si>
    <t>PT103085</t>
  </si>
  <si>
    <t>PT103086</t>
  </si>
  <si>
    <t>PT103092</t>
  </si>
  <si>
    <t>PT103093</t>
  </si>
  <si>
    <t>PT103095</t>
  </si>
  <si>
    <t>PT103097</t>
  </si>
  <si>
    <t>PT103099</t>
  </si>
  <si>
    <t>PT103101</t>
  </si>
  <si>
    <t>PT103104</t>
  </si>
  <si>
    <t>PT103106</t>
  </si>
  <si>
    <t>PT103109</t>
  </si>
  <si>
    <t>PT103115</t>
  </si>
  <si>
    <t>PT103121</t>
  </si>
  <si>
    <t>PT103123</t>
  </si>
  <si>
    <t>PT103126</t>
  </si>
  <si>
    <t>PT103127</t>
  </si>
  <si>
    <t>PT103128</t>
  </si>
  <si>
    <t>PT103129</t>
  </si>
  <si>
    <t>PT103132</t>
  </si>
  <si>
    <t>PT103133</t>
  </si>
  <si>
    <t>PT103134</t>
  </si>
  <si>
    <t>PT103136</t>
  </si>
  <si>
    <t>PT103137</t>
  </si>
  <si>
    <t>PT103139</t>
  </si>
  <si>
    <t>PT103143</t>
  </si>
  <si>
    <t>PT103144</t>
  </si>
  <si>
    <t>PT103145</t>
  </si>
  <si>
    <t>PT103146</t>
  </si>
  <si>
    <t>PT103147</t>
  </si>
  <si>
    <t>PT103150</t>
  </si>
  <si>
    <t>PT103152</t>
  </si>
  <si>
    <t>PT103155</t>
  </si>
  <si>
    <t>PT103156</t>
  </si>
  <si>
    <t>PT103160</t>
  </si>
  <si>
    <t>PT103161</t>
  </si>
  <si>
    <t>PT103170</t>
  </si>
  <si>
    <t>PT103173</t>
  </si>
  <si>
    <t>PT103180</t>
  </si>
  <si>
    <t>PT103192</t>
  </si>
  <si>
    <t>PT103202</t>
  </si>
  <si>
    <t>PT103204</t>
  </si>
  <si>
    <t>PT103207</t>
  </si>
  <si>
    <t>PT103209</t>
  </si>
  <si>
    <t>PT103213</t>
  </si>
  <si>
    <t>PT103216</t>
  </si>
  <si>
    <t>PT103217</t>
  </si>
  <si>
    <t>PT103224</t>
  </si>
  <si>
    <t>PT103225</t>
  </si>
  <si>
    <t>PT103227</t>
  </si>
  <si>
    <t>PT103229</t>
  </si>
  <si>
    <t>PT103231</t>
  </si>
  <si>
    <t>PT103236</t>
  </si>
  <si>
    <t>PT103237</t>
  </si>
  <si>
    <t>PT103239</t>
  </si>
  <si>
    <t>PT103240</t>
  </si>
  <si>
    <t>PT103249</t>
  </si>
  <si>
    <t>PT103250</t>
  </si>
  <si>
    <t>PT103253</t>
  </si>
  <si>
    <t>PT103254</t>
  </si>
  <si>
    <t>PT103256</t>
  </si>
  <si>
    <t>PT103257</t>
  </si>
  <si>
    <t>PT103258</t>
  </si>
  <si>
    <t>PT103259</t>
  </si>
  <si>
    <t>PT103260</t>
  </si>
  <si>
    <t>PT103262</t>
  </si>
  <si>
    <t>PT103264</t>
  </si>
  <si>
    <t>PT103265</t>
  </si>
  <si>
    <t>PT103267</t>
  </si>
  <si>
    <t>PT103269</t>
  </si>
  <si>
    <t>PT103272</t>
  </si>
  <si>
    <t>PT103276</t>
  </si>
  <si>
    <t>PT103277</t>
  </si>
  <si>
    <t>PT103278</t>
  </si>
  <si>
    <t>PT103286</t>
  </si>
  <si>
    <t>PT103287</t>
  </si>
  <si>
    <t>PT103288</t>
  </si>
  <si>
    <t>PT103291</t>
  </si>
  <si>
    <t>PT103292</t>
  </si>
  <si>
    <t>PT103294</t>
  </si>
  <si>
    <t>PT103297</t>
  </si>
  <si>
    <t>PT103298</t>
  </si>
  <si>
    <t>PT103299</t>
  </si>
  <si>
    <t>PT103300</t>
  </si>
  <si>
    <t>PT103305</t>
  </si>
  <si>
    <t>PT103306</t>
  </si>
  <si>
    <t>PT103307</t>
  </si>
  <si>
    <t>PT103308</t>
  </si>
  <si>
    <t>PT103312</t>
  </si>
  <si>
    <t>PT103313</t>
  </si>
  <si>
    <t>PT103314</t>
  </si>
  <si>
    <t>PT103317</t>
  </si>
  <si>
    <t>PT103322</t>
  </si>
  <si>
    <t>PT103325</t>
  </si>
  <si>
    <t>PT103327</t>
  </si>
  <si>
    <t>PT103329</t>
  </si>
  <si>
    <t>PT103332</t>
  </si>
  <si>
    <t>PT103333</t>
  </si>
  <si>
    <t>PT103340</t>
  </si>
  <si>
    <t>PT103348</t>
  </si>
  <si>
    <t>PT103350</t>
  </si>
  <si>
    <t>PT103351</t>
  </si>
  <si>
    <t>PT103352</t>
  </si>
  <si>
    <t>PT103353</t>
  </si>
  <si>
    <t>PT103356</t>
  </si>
  <si>
    <t>PT103357</t>
  </si>
  <si>
    <t>PT103358</t>
  </si>
  <si>
    <t>PT103367</t>
  </si>
  <si>
    <t>PT103368</t>
  </si>
  <si>
    <t>PT103376</t>
  </si>
  <si>
    <t>PT103377</t>
  </si>
  <si>
    <t>PT103378</t>
  </si>
  <si>
    <t>PT103379</t>
  </si>
  <si>
    <t>PT103380</t>
  </si>
  <si>
    <t>PT103381</t>
  </si>
  <si>
    <t>PT103382</t>
  </si>
  <si>
    <t>PT103385</t>
  </si>
  <si>
    <t>PT103391</t>
  </si>
  <si>
    <t>PT103392</t>
  </si>
  <si>
    <t>PT103394</t>
  </si>
  <si>
    <t>PT103395</t>
  </si>
  <si>
    <t>PT103396</t>
  </si>
  <si>
    <t>PT103397</t>
  </si>
  <si>
    <t>PT103398</t>
  </si>
  <si>
    <t>PT103411</t>
  </si>
  <si>
    <t>PT103415</t>
  </si>
  <si>
    <t>PT103416</t>
  </si>
  <si>
    <t>PT103417</t>
  </si>
  <si>
    <t>PT103418</t>
  </si>
  <si>
    <t>PT103432</t>
  </si>
  <si>
    <t>PT103433</t>
  </si>
  <si>
    <t>PT103434</t>
  </si>
  <si>
    <t>PT103439</t>
  </si>
  <si>
    <t>PT103441</t>
  </si>
  <si>
    <t>PT103442</t>
  </si>
  <si>
    <t>PT103444</t>
  </si>
  <si>
    <t>PT103445</t>
  </si>
  <si>
    <t>PT103446</t>
  </si>
  <si>
    <t>PT103447</t>
  </si>
  <si>
    <t>PT103451</t>
  </si>
  <si>
    <t>PT103452</t>
  </si>
  <si>
    <t>PT103453</t>
  </si>
  <si>
    <t>PT103456</t>
  </si>
  <si>
    <t>PT103457</t>
  </si>
  <si>
    <t>PT103458</t>
  </si>
  <si>
    <t>PT103461</t>
  </si>
  <si>
    <t>PT103462</t>
  </si>
  <si>
    <t>PT103464</t>
  </si>
  <si>
    <t>PT103466</t>
  </si>
  <si>
    <t>PT103467</t>
  </si>
  <si>
    <t>PT103468</t>
  </si>
  <si>
    <t>PT103469</t>
  </si>
  <si>
    <t>PT103471</t>
  </si>
  <si>
    <t>PT103472</t>
  </si>
  <si>
    <t>PT103482</t>
  </si>
  <si>
    <t>PT103484</t>
  </si>
  <si>
    <t>PT103491</t>
  </si>
  <si>
    <t>PT103496</t>
  </si>
  <si>
    <t>PT103497</t>
  </si>
  <si>
    <t>PT103498</t>
  </si>
  <si>
    <t>PT103500</t>
  </si>
  <si>
    <t>PT103506</t>
  </si>
  <si>
    <t>PT103507</t>
  </si>
  <si>
    <t>PT103508</t>
  </si>
  <si>
    <t>PT103510</t>
  </si>
  <si>
    <t>PT103516</t>
  </si>
  <si>
    <t>PT103520</t>
  </si>
  <si>
    <t>PT103521</t>
  </si>
  <si>
    <t>PT103524</t>
  </si>
  <si>
    <t>PT103529</t>
  </si>
  <si>
    <t>PT103533</t>
  </si>
  <si>
    <t>PT103535</t>
  </si>
  <si>
    <t>PT103540</t>
  </si>
  <si>
    <t>PT103541</t>
  </si>
  <si>
    <t>PT103542</t>
  </si>
  <si>
    <t>PT103543</t>
  </si>
  <si>
    <t>PT103544</t>
  </si>
  <si>
    <t>PT103548</t>
  </si>
  <si>
    <t>PT103549</t>
  </si>
  <si>
    <t>PT103551</t>
  </si>
  <si>
    <t>PT103553</t>
  </si>
  <si>
    <t>PT103558</t>
  </si>
  <si>
    <t>PT103560</t>
  </si>
  <si>
    <t>PT103561</t>
  </si>
  <si>
    <t>PT103564</t>
  </si>
  <si>
    <t>PT103565</t>
  </si>
  <si>
    <t>PT103566</t>
  </si>
  <si>
    <t>PT103567</t>
  </si>
  <si>
    <t>PT103568</t>
  </si>
  <si>
    <t>PT103571</t>
  </si>
  <si>
    <t>PT103572</t>
  </si>
  <si>
    <t>PT103573</t>
  </si>
  <si>
    <t>PT103576</t>
  </si>
  <si>
    <t>PT103577</t>
  </si>
  <si>
    <t>PT103581</t>
  </si>
  <si>
    <t>PT103582</t>
  </si>
  <si>
    <t>PT103583</t>
  </si>
  <si>
    <t>PT103584</t>
  </si>
  <si>
    <t>PT103586</t>
  </si>
  <si>
    <t>PT103587</t>
  </si>
  <si>
    <t>PT103591</t>
  </si>
  <si>
    <t>PT103592</t>
  </si>
  <si>
    <t>PT103593</t>
  </si>
  <si>
    <t>PT103596</t>
  </si>
  <si>
    <t>PT103603</t>
  </si>
  <si>
    <t>PT103604</t>
  </si>
  <si>
    <t>PT103605</t>
  </si>
  <si>
    <t>PT103606</t>
  </si>
  <si>
    <t>PT103607</t>
  </si>
  <si>
    <t>PT103610</t>
  </si>
  <si>
    <t>PT103612</t>
  </si>
  <si>
    <t>PT103613</t>
  </si>
  <si>
    <t>PT103614</t>
  </si>
  <si>
    <t>PT103618</t>
  </si>
  <si>
    <t>PT103619</t>
  </si>
  <si>
    <t>PT103624</t>
  </si>
  <si>
    <t>PT103625</t>
  </si>
  <si>
    <t>PT103626</t>
  </si>
  <si>
    <t>PT103627</t>
  </si>
  <si>
    <t>PT103628</t>
  </si>
  <si>
    <t>PT103630</t>
  </si>
  <si>
    <t>PT103632</t>
  </si>
  <si>
    <t>PT103636</t>
  </si>
  <si>
    <t>PT103637</t>
  </si>
  <si>
    <t>PT103638</t>
  </si>
  <si>
    <t>PT103641</t>
  </si>
  <si>
    <t>PT103642</t>
  </si>
  <si>
    <t>PT103645</t>
  </si>
  <si>
    <t>PT103646</t>
  </si>
  <si>
    <t>PT103655</t>
  </si>
  <si>
    <t>PT103656</t>
  </si>
  <si>
    <t>PT103661</t>
  </si>
  <si>
    <t>PT103665</t>
  </si>
  <si>
    <t>PT103671</t>
  </si>
  <si>
    <t>PT103683</t>
  </si>
  <si>
    <t>PT103684</t>
  </si>
  <si>
    <t>PT103685</t>
  </si>
  <si>
    <t>PT103686</t>
  </si>
  <si>
    <t>PT103687</t>
  </si>
  <si>
    <t>PT103688</t>
  </si>
  <si>
    <t>PT103689</t>
  </si>
  <si>
    <t>PT103690</t>
  </si>
  <si>
    <t>PT103695</t>
  </si>
  <si>
    <t>PT103702</t>
  </si>
  <si>
    <t>PT103704</t>
  </si>
  <si>
    <t>PT103705</t>
  </si>
  <si>
    <t>PT103709</t>
  </si>
  <si>
    <t>PT103710</t>
  </si>
  <si>
    <t>PT103712</t>
  </si>
  <si>
    <t>PT103717</t>
  </si>
  <si>
    <t>PT103724</t>
  </si>
  <si>
    <t>PT103726</t>
  </si>
  <si>
    <t>PT103728</t>
  </si>
  <si>
    <t>PT103731</t>
  </si>
  <si>
    <t>PT103736</t>
  </si>
  <si>
    <t>PT103742</t>
  </si>
  <si>
    <t>PT103743</t>
  </si>
  <si>
    <t>PT103744</t>
  </si>
  <si>
    <t>PT103746</t>
  </si>
  <si>
    <t>PT103747</t>
  </si>
  <si>
    <t>PT103754</t>
  </si>
  <si>
    <t>PT103760</t>
  </si>
  <si>
    <t>PT103761</t>
  </si>
  <si>
    <t>PT103762</t>
  </si>
  <si>
    <t>PT103765</t>
  </si>
  <si>
    <t>PT103766</t>
  </si>
  <si>
    <t>PT103768</t>
  </si>
  <si>
    <t>PT103772</t>
  </si>
  <si>
    <t>PT103774</t>
  </si>
  <si>
    <t>PT103775</t>
  </si>
  <si>
    <t>PT103776</t>
  </si>
  <si>
    <t>PT103779</t>
  </si>
  <si>
    <t>PT103786</t>
  </si>
  <si>
    <t>PT103788</t>
  </si>
  <si>
    <t>PT103789</t>
  </si>
  <si>
    <t>PT103792</t>
  </si>
  <si>
    <t>PT103796</t>
  </si>
  <si>
    <t>PT103797</t>
  </si>
  <si>
    <t>PT103798</t>
  </si>
  <si>
    <t>PT103802</t>
  </si>
  <si>
    <t>PT103803</t>
  </si>
  <si>
    <t>PT103804</t>
  </si>
  <si>
    <t>PT103809</t>
  </si>
  <si>
    <t>PT103810</t>
  </si>
  <si>
    <t>PT103812</t>
  </si>
  <si>
    <t>PT103813</t>
  </si>
  <si>
    <t>PT103814</t>
  </si>
  <si>
    <t>PT103820</t>
  </si>
  <si>
    <t>PT103821</t>
  </si>
  <si>
    <t>PT103822</t>
  </si>
  <si>
    <t>PT103824</t>
  </si>
  <si>
    <t>PT103827</t>
  </si>
  <si>
    <t>PT103828</t>
  </si>
  <si>
    <t>PT103830</t>
  </si>
  <si>
    <t>PT103831</t>
  </si>
  <si>
    <t>PT103834</t>
  </si>
  <si>
    <t>PT103835</t>
  </si>
  <si>
    <t>PT103836</t>
  </si>
  <si>
    <t>PT103838</t>
  </si>
  <si>
    <t>PT103839</t>
  </si>
  <si>
    <t>PT103840</t>
  </si>
  <si>
    <t>PT103844</t>
  </si>
  <si>
    <t>PT103846</t>
  </si>
  <si>
    <t>PT103848</t>
  </si>
  <si>
    <t>PT103849</t>
  </si>
  <si>
    <t>PT103850</t>
  </si>
  <si>
    <t>PT103853</t>
  </si>
  <si>
    <t>PT103859</t>
  </si>
  <si>
    <t>PT103862</t>
  </si>
  <si>
    <t>PT103863</t>
  </si>
  <si>
    <t>PT103864</t>
  </si>
  <si>
    <t>PT103865</t>
  </si>
  <si>
    <t>PT103867</t>
  </si>
  <si>
    <t>PT103869</t>
  </si>
  <si>
    <t>PT103871</t>
  </si>
  <si>
    <t>PT103874</t>
  </si>
  <si>
    <t>PT103875</t>
  </si>
  <si>
    <t>PT103876</t>
  </si>
  <si>
    <t>PT103877</t>
  </si>
  <si>
    <t>PT103880</t>
  </si>
  <si>
    <t>PT103882</t>
  </si>
  <si>
    <t>PT103883</t>
  </si>
  <si>
    <t>PT103884</t>
  </si>
  <si>
    <t>PT103885</t>
  </si>
  <si>
    <t>PT103886</t>
  </si>
  <si>
    <t>PT103891</t>
  </si>
  <si>
    <t>PT103892</t>
  </si>
  <si>
    <t>PT103893</t>
  </si>
  <si>
    <t>PT103894</t>
  </si>
  <si>
    <t>PT103895</t>
  </si>
  <si>
    <t>PT103899</t>
  </si>
  <si>
    <t>PT103904</t>
  </si>
  <si>
    <t>PT103906</t>
  </si>
  <si>
    <t>PT103907</t>
  </si>
  <si>
    <t>PT103908</t>
  </si>
  <si>
    <t>PT103909</t>
  </si>
  <si>
    <t>PT103914</t>
  </si>
  <si>
    <t>PT103917</t>
  </si>
  <si>
    <t>PT103918</t>
  </si>
  <si>
    <t>PT103919</t>
  </si>
  <si>
    <t>PT103922</t>
  </si>
  <si>
    <t>PT103928</t>
  </si>
  <si>
    <t>PT103929</t>
  </si>
  <si>
    <t>PT103930</t>
  </si>
  <si>
    <t>PT103931</t>
  </si>
  <si>
    <t>PT103933</t>
  </si>
  <si>
    <t>PT103935</t>
  </si>
  <si>
    <t>PT103937</t>
  </si>
  <si>
    <t>PT103938</t>
  </si>
  <si>
    <t>PT103940</t>
  </si>
  <si>
    <t>PT103941</t>
  </si>
  <si>
    <t>PT103943</t>
  </si>
  <si>
    <t>PT103945</t>
  </si>
  <si>
    <t>PT103947</t>
  </si>
  <si>
    <t>PT103949</t>
  </si>
  <si>
    <t>PT103950</t>
  </si>
  <si>
    <t>PT103951</t>
  </si>
  <si>
    <t>PT103952</t>
  </si>
  <si>
    <t>PT103954</t>
  </si>
  <si>
    <t>PT103961</t>
  </si>
  <si>
    <t>PT103967</t>
  </si>
  <si>
    <t>PT103972</t>
  </si>
  <si>
    <t>PT103978</t>
  </si>
  <si>
    <t>PT103979</t>
  </si>
  <si>
    <t>PT103980</t>
  </si>
  <si>
    <t>PT103988</t>
  </si>
  <si>
    <t>PT103989</t>
  </si>
  <si>
    <t>PT103996</t>
  </si>
  <si>
    <t>PT103997</t>
  </si>
  <si>
    <t>PT103998</t>
  </si>
  <si>
    <t>PT104000</t>
  </si>
  <si>
    <t>PT104001</t>
  </si>
  <si>
    <t>PT104002</t>
  </si>
  <si>
    <t>PT104004</t>
  </si>
  <si>
    <t>PT104005</t>
  </si>
  <si>
    <t>PT104006</t>
  </si>
  <si>
    <t>PT104007</t>
  </si>
  <si>
    <t>PT104008</t>
  </si>
  <si>
    <t>PT104010</t>
  </si>
  <si>
    <t>PT104011</t>
  </si>
  <si>
    <t>PT104018</t>
  </si>
  <si>
    <t>PT104021</t>
  </si>
  <si>
    <t>PT104022</t>
  </si>
  <si>
    <t>PT104026</t>
  </si>
  <si>
    <t>PT104027</t>
  </si>
  <si>
    <t>PT104028</t>
  </si>
  <si>
    <t>PT104029</t>
  </si>
  <si>
    <t>PT104030</t>
  </si>
  <si>
    <t>PT104035</t>
  </si>
  <si>
    <t>PT104036</t>
  </si>
  <si>
    <t>PT104037</t>
  </si>
  <si>
    <t>PT104038</t>
  </si>
  <si>
    <t>PT104039</t>
  </si>
  <si>
    <t>PT104040</t>
  </si>
  <si>
    <t>PT104041</t>
  </si>
  <si>
    <t>PT104043</t>
  </si>
  <si>
    <t>PT104049</t>
  </si>
  <si>
    <t>PT104054</t>
  </si>
  <si>
    <t>PT104055</t>
  </si>
  <si>
    <t>PT104056</t>
  </si>
  <si>
    <t>PT104057</t>
  </si>
  <si>
    <t>PT104058</t>
  </si>
  <si>
    <t>PT104059</t>
  </si>
  <si>
    <t>PT104061</t>
  </si>
  <si>
    <t>PT104063</t>
  </si>
  <si>
    <t>PT104067</t>
  </si>
  <si>
    <t>PT104070</t>
  </si>
  <si>
    <t>PT104071</t>
  </si>
  <si>
    <t>PT104072</t>
  </si>
  <si>
    <t>PT104074</t>
  </si>
  <si>
    <t>PT104075</t>
  </si>
  <si>
    <t>PT104076</t>
  </si>
  <si>
    <t>PT104078</t>
  </si>
  <si>
    <t>PT104079</t>
  </si>
  <si>
    <t>PT104094</t>
  </si>
  <si>
    <t>PT104105</t>
  </si>
  <si>
    <t>PT104106</t>
  </si>
  <si>
    <t>PT104107</t>
  </si>
  <si>
    <t>PT104108</t>
  </si>
  <si>
    <t>PT104110</t>
  </si>
  <si>
    <t>PT104111</t>
  </si>
  <si>
    <t>PT104115</t>
  </si>
  <si>
    <t>PT104116</t>
  </si>
  <si>
    <t>PT104119</t>
  </si>
  <si>
    <t>PT104121</t>
  </si>
  <si>
    <t>PT104126</t>
  </si>
  <si>
    <t>PT104127</t>
  </si>
  <si>
    <t>PT104128</t>
  </si>
  <si>
    <t>PT104130</t>
  </si>
  <si>
    <t>PT104133</t>
  </si>
  <si>
    <t>PT104135</t>
  </si>
  <si>
    <t>PT104136</t>
  </si>
  <si>
    <t>PT104137</t>
  </si>
  <si>
    <t>PT104138</t>
  </si>
  <si>
    <t>PT104145</t>
  </si>
  <si>
    <t>PT104147</t>
  </si>
  <si>
    <t>PT104149</t>
  </si>
  <si>
    <t>PT104151</t>
  </si>
  <si>
    <t>PT104152</t>
  </si>
  <si>
    <t>PT104155</t>
  </si>
  <si>
    <t>PT104156</t>
  </si>
  <si>
    <t>PT104157</t>
  </si>
  <si>
    <t>PT104158</t>
  </si>
  <si>
    <t>PT104159</t>
  </si>
  <si>
    <t>PT104160</t>
  </si>
  <si>
    <t>PT104167</t>
  </si>
  <si>
    <t>PT104168</t>
  </si>
  <si>
    <t>PT104169</t>
  </si>
  <si>
    <t>PT104172</t>
  </si>
  <si>
    <t>PT104173</t>
  </si>
  <si>
    <t>PT104178</t>
  </si>
  <si>
    <t>PT104179</t>
  </si>
  <si>
    <t>PT104181</t>
  </si>
  <si>
    <t>PT104183</t>
  </si>
  <si>
    <t>PT104184</t>
  </si>
  <si>
    <t>PT104185</t>
  </si>
  <si>
    <t>PT104186</t>
  </si>
  <si>
    <t>PT104189</t>
  </si>
  <si>
    <t>PT104192</t>
  </si>
  <si>
    <t>PT104196</t>
  </si>
  <si>
    <t>PT104199</t>
  </si>
  <si>
    <t>PT104201</t>
  </si>
  <si>
    <t>PT104202</t>
  </si>
  <si>
    <t>PT104203</t>
  </si>
  <si>
    <t>PT104206</t>
  </si>
  <si>
    <t>PT104208</t>
  </si>
  <si>
    <t>PT104209</t>
  </si>
  <si>
    <t>PT104210</t>
  </si>
  <si>
    <t>PT104211</t>
  </si>
  <si>
    <t>PT104212</t>
  </si>
  <si>
    <t>PT104214</t>
  </si>
  <si>
    <t>PT104215</t>
  </si>
  <si>
    <t>PT104216</t>
  </si>
  <si>
    <t>PT104217</t>
  </si>
  <si>
    <t>PT104220</t>
  </si>
  <si>
    <t>PT104225</t>
  </si>
  <si>
    <t>PT104228</t>
  </si>
  <si>
    <t>PT104231</t>
  </si>
  <si>
    <t>PT104236</t>
  </si>
  <si>
    <t>PT104237</t>
  </si>
  <si>
    <t>PT104240</t>
  </si>
  <si>
    <t>PT104241</t>
  </si>
  <si>
    <t>PT104245</t>
  </si>
  <si>
    <t>PT104246</t>
  </si>
  <si>
    <t>PT104247</t>
  </si>
  <si>
    <t>PT104249</t>
  </si>
  <si>
    <t>PT104254</t>
  </si>
  <si>
    <t>PT104256</t>
  </si>
  <si>
    <t>PT104258</t>
  </si>
  <si>
    <t>PT104260</t>
  </si>
  <si>
    <t>PT104268</t>
  </si>
  <si>
    <t>PT104272</t>
  </si>
  <si>
    <t>PT104275</t>
  </si>
  <si>
    <t>PT104279</t>
  </si>
  <si>
    <t>PT104280</t>
  </si>
  <si>
    <t>PT104281</t>
  </si>
  <si>
    <t>PT104287</t>
  </si>
  <si>
    <t>PT104291</t>
  </si>
  <si>
    <t>PT104292</t>
  </si>
  <si>
    <t>PT104295</t>
  </si>
  <si>
    <t>PT104302</t>
  </si>
  <si>
    <t>PT104303</t>
  </si>
  <si>
    <t>PT104305</t>
  </si>
  <si>
    <t>PT104306</t>
  </si>
  <si>
    <t>PT104307</t>
  </si>
  <si>
    <t>PT104308</t>
  </si>
  <si>
    <t>PT104311</t>
  </si>
  <si>
    <t>PT104313</t>
  </si>
  <si>
    <t>PT104314</t>
  </si>
  <si>
    <t>PT104318</t>
  </si>
  <si>
    <t>PT104319</t>
  </si>
  <si>
    <t>PT104321</t>
  </si>
  <si>
    <t>PT104333</t>
  </si>
  <si>
    <t>PT104339</t>
  </si>
  <si>
    <t>PT104341</t>
  </si>
  <si>
    <t>PT104342</t>
  </si>
  <si>
    <t>PT104344</t>
  </si>
  <si>
    <t>PT104345</t>
  </si>
  <si>
    <t>PT104346</t>
  </si>
  <si>
    <t>PT104347</t>
  </si>
  <si>
    <t>PT104348</t>
  </si>
  <si>
    <t>PT104351</t>
  </si>
  <si>
    <t>PT104358</t>
  </si>
  <si>
    <t>PT104359</t>
  </si>
  <si>
    <t>PT104361</t>
  </si>
  <si>
    <t>PT104369</t>
  </si>
  <si>
    <t>PT104370</t>
  </si>
  <si>
    <t>PT104372</t>
  </si>
  <si>
    <t>PT104373</t>
  </si>
  <si>
    <t>PT104374</t>
  </si>
  <si>
    <t>PT104375</t>
  </si>
  <si>
    <t>PT104378</t>
  </si>
  <si>
    <t>PT104379</t>
  </si>
  <si>
    <t>PT104382</t>
  </si>
  <si>
    <t>PT104384</t>
  </si>
  <si>
    <t>PT104386</t>
  </si>
  <si>
    <t>PT104387</t>
  </si>
  <si>
    <t>PT104389</t>
  </si>
  <si>
    <t>PT104390</t>
  </si>
  <si>
    <t>PT104392</t>
  </si>
  <si>
    <t>PT104396</t>
  </si>
  <si>
    <t>PT104397</t>
  </si>
  <si>
    <t>PT104399</t>
  </si>
  <si>
    <t>PT104400</t>
  </si>
  <si>
    <t>PT104405</t>
  </si>
  <si>
    <t>PT104406</t>
  </si>
  <si>
    <t>PT104411</t>
  </si>
  <si>
    <t>PT104412</t>
  </si>
  <si>
    <t>PT104413</t>
  </si>
  <si>
    <t>PT104414</t>
  </si>
  <si>
    <t>PT104415</t>
  </si>
  <si>
    <t>PT104417</t>
  </si>
  <si>
    <t>PT104419</t>
  </si>
  <si>
    <t>PT104421</t>
  </si>
  <si>
    <t>PT104422</t>
  </si>
  <si>
    <t>PT104424</t>
  </si>
  <si>
    <t>PT104425</t>
  </si>
  <si>
    <t>PT104426</t>
  </si>
  <si>
    <t>PT104430</t>
  </si>
  <si>
    <t>PT104431</t>
  </si>
  <si>
    <t>PT104433</t>
  </si>
  <si>
    <t>PT104442</t>
  </si>
  <si>
    <t>PT104444</t>
  </si>
  <si>
    <t>PT104446</t>
  </si>
  <si>
    <t>PT104447</t>
  </si>
  <si>
    <t>PT104450</t>
  </si>
  <si>
    <t>PT104452</t>
  </si>
  <si>
    <t>PT104453</t>
  </si>
  <si>
    <t>PT104454</t>
  </si>
  <si>
    <t>PT104459</t>
  </si>
  <si>
    <t>PT104460</t>
  </si>
  <si>
    <t>PT104462</t>
  </si>
  <si>
    <t>PT104463</t>
  </si>
  <si>
    <t>PT104464</t>
  </si>
  <si>
    <t>PT104465</t>
  </si>
  <si>
    <t>PT104467</t>
  </si>
  <si>
    <t>PT104468</t>
  </si>
  <si>
    <t>PT104470</t>
  </si>
  <si>
    <t>PT104472</t>
  </si>
  <si>
    <t>PT104473</t>
  </si>
  <si>
    <t>PT104476</t>
  </si>
  <si>
    <t>PT104478</t>
  </si>
  <si>
    <t>PT104479</t>
  </si>
  <si>
    <t>PT104480</t>
  </si>
  <si>
    <t>PT104481</t>
  </si>
  <si>
    <t>PT104486</t>
  </si>
  <si>
    <t>PT104487</t>
  </si>
  <si>
    <t>PT104488</t>
  </si>
  <si>
    <t>PT104489</t>
  </si>
  <si>
    <t>PT104490</t>
  </si>
  <si>
    <t>PT104491</t>
  </si>
  <si>
    <t>PT104492</t>
  </si>
  <si>
    <t>PT104493</t>
  </si>
  <si>
    <t>PT104495</t>
  </si>
  <si>
    <t>PT104497</t>
  </si>
  <si>
    <t>PT104498</t>
  </si>
  <si>
    <t>PT104499</t>
  </si>
  <si>
    <t>PT104500</t>
  </si>
  <si>
    <t>PT104501</t>
  </si>
  <si>
    <t>PT104502</t>
  </si>
  <si>
    <t>PT104503</t>
  </si>
  <si>
    <t>PT104504</t>
  </si>
  <si>
    <t>PT104505</t>
  </si>
  <si>
    <t>PT104506</t>
  </si>
  <si>
    <t>PT104508</t>
  </si>
  <si>
    <t>PT104510</t>
  </si>
  <si>
    <t>PT104511</t>
  </si>
  <si>
    <t>PT104512</t>
  </si>
  <si>
    <t>PT104513</t>
  </si>
  <si>
    <t>PT104514</t>
  </si>
  <si>
    <t>PT104515</t>
  </si>
  <si>
    <t>PT104516</t>
  </si>
  <si>
    <t>PT104517</t>
  </si>
  <si>
    <t>PT104518</t>
  </si>
  <si>
    <t>PT104520</t>
  </si>
  <si>
    <t>PT104523</t>
  </si>
  <si>
    <t>PT104524</t>
  </si>
  <si>
    <t>PT104525</t>
  </si>
  <si>
    <t>PT104530</t>
  </si>
  <si>
    <t>PT104531</t>
  </si>
  <si>
    <t>PT104534</t>
  </si>
  <si>
    <t>PT104535</t>
  </si>
  <si>
    <t>PT104536</t>
  </si>
  <si>
    <t>PT104538</t>
  </si>
  <si>
    <t>PT104539</t>
  </si>
  <si>
    <t>PT104540</t>
  </si>
  <si>
    <t>PT104542</t>
  </si>
  <si>
    <t>PT104548</t>
  </si>
  <si>
    <t>PT104549</t>
  </si>
  <si>
    <t>PT104550</t>
  </si>
  <si>
    <t>PT104552</t>
  </si>
  <si>
    <t>PT104553</t>
  </si>
  <si>
    <t>PT104554</t>
  </si>
  <si>
    <t>PT104556</t>
  </si>
  <si>
    <t>PT104557</t>
  </si>
  <si>
    <t>PT104562</t>
  </si>
  <si>
    <t>PT104563</t>
  </si>
  <si>
    <t>PT104566</t>
  </si>
  <si>
    <t>PT104567</t>
  </si>
  <si>
    <t>PT104568</t>
  </si>
  <si>
    <t>PT104575</t>
  </si>
  <si>
    <t>PT104576</t>
  </si>
  <si>
    <t>PT104577</t>
  </si>
  <si>
    <t>PT104579</t>
  </si>
  <si>
    <t>PT104580</t>
  </si>
  <si>
    <t>PT104582</t>
  </si>
  <si>
    <t>PT104583</t>
  </si>
  <si>
    <t>PT104584</t>
  </si>
  <si>
    <t>PT104585</t>
  </si>
  <si>
    <t>PT104586</t>
  </si>
  <si>
    <t>PT104587</t>
  </si>
  <si>
    <t>PT104588</t>
  </si>
  <si>
    <t>PT104589</t>
  </si>
  <si>
    <t>PT104590</t>
  </si>
  <si>
    <t>PT104592</t>
  </si>
  <si>
    <t>PT104593</t>
  </si>
  <si>
    <t>PT104594</t>
  </si>
  <si>
    <t>PT104597</t>
  </si>
  <si>
    <t>PT104598</t>
  </si>
  <si>
    <t>PT104600</t>
  </si>
  <si>
    <t>PT104601</t>
  </si>
  <si>
    <t>PT104603</t>
  </si>
  <si>
    <t>PT104604</t>
  </si>
  <si>
    <t>PT104605</t>
  </si>
  <si>
    <t>PT104606</t>
  </si>
  <si>
    <t>PT104609</t>
  </si>
  <si>
    <t>PT104610</t>
  </si>
  <si>
    <t>PT104612</t>
  </si>
  <si>
    <t>PT104613</t>
  </si>
  <si>
    <t>PT104616</t>
  </si>
  <si>
    <t>PT104617</t>
  </si>
  <si>
    <t>PT104620</t>
  </si>
  <si>
    <t>PT104622</t>
  </si>
  <si>
    <t>PT104623</t>
  </si>
  <si>
    <t>PT104624</t>
  </si>
  <si>
    <t>PT104625</t>
  </si>
  <si>
    <t>PT104627</t>
  </si>
  <si>
    <t>PT104629</t>
  </si>
  <si>
    <t>PT104631</t>
  </si>
  <si>
    <t>PT104632</t>
  </si>
  <si>
    <t>PT104633</t>
  </si>
  <si>
    <t>PT104635</t>
  </si>
  <si>
    <t>PT104636</t>
  </si>
  <si>
    <t>PT104638</t>
  </si>
  <si>
    <t>PT104639</t>
  </si>
  <si>
    <t>PT104640</t>
  </si>
  <si>
    <t>PT104641</t>
  </si>
  <si>
    <t>PT104642</t>
  </si>
  <si>
    <t>PT104644</t>
  </si>
  <si>
    <t>PT104645</t>
  </si>
  <si>
    <t>PT104647</t>
  </si>
  <si>
    <t>PT104652</t>
  </si>
  <si>
    <t>PT104653</t>
  </si>
  <si>
    <t>PT104656</t>
  </si>
  <si>
    <t>PT104658</t>
  </si>
  <si>
    <t>PT104659</t>
  </si>
  <si>
    <t>PT104660</t>
  </si>
  <si>
    <t>PT104661</t>
  </si>
  <si>
    <t>PT104665</t>
  </si>
  <si>
    <t>PT104666</t>
  </si>
  <si>
    <t>PT104674</t>
  </si>
  <si>
    <t>PT104675</t>
  </si>
  <si>
    <t>PT104677</t>
  </si>
  <si>
    <t>PT104678</t>
  </si>
  <si>
    <t>PT104679</t>
  </si>
  <si>
    <t>PT104680</t>
  </si>
  <si>
    <t>PT104683</t>
  </si>
  <si>
    <t>PT104689</t>
  </si>
  <si>
    <t>PT104690</t>
  </si>
  <si>
    <t>PT104691</t>
  </si>
  <si>
    <t>PT104694</t>
  </si>
  <si>
    <t>PT104697</t>
  </si>
  <si>
    <t>PT104698</t>
  </si>
  <si>
    <t>PT104699</t>
  </si>
  <si>
    <t>PT104700</t>
  </si>
  <si>
    <t>PT104705</t>
  </si>
  <si>
    <t>PT104706</t>
  </si>
  <si>
    <t>PT104707</t>
  </si>
  <si>
    <t>PT104713</t>
  </si>
  <si>
    <t>PT104715</t>
  </si>
  <si>
    <t>PT104716</t>
  </si>
  <si>
    <t>PT104717</t>
  </si>
  <si>
    <t>PT104721</t>
  </si>
  <si>
    <t>PT104723</t>
  </si>
  <si>
    <t>PT104725</t>
  </si>
  <si>
    <t>PT104727</t>
  </si>
  <si>
    <t>PT104729</t>
  </si>
  <si>
    <t>PT104731</t>
  </si>
  <si>
    <t>PT104733</t>
  </si>
  <si>
    <t>PT104734</t>
  </si>
  <si>
    <t>PT104735</t>
  </si>
  <si>
    <t>PT104739</t>
  </si>
  <si>
    <t>PT104740</t>
  </si>
  <si>
    <t>PT104747</t>
  </si>
  <si>
    <t>PT104749</t>
  </si>
  <si>
    <t>PT104750</t>
  </si>
  <si>
    <t>PT104751</t>
  </si>
  <si>
    <t>PT104752</t>
  </si>
  <si>
    <t>PT104753</t>
  </si>
  <si>
    <t>PT104755</t>
  </si>
  <si>
    <t>PT104756</t>
  </si>
  <si>
    <t>PT104758</t>
  </si>
  <si>
    <t>PT104764</t>
  </si>
  <si>
    <t>PT104765</t>
  </si>
  <si>
    <t>PT104766</t>
  </si>
  <si>
    <t>PT104767</t>
  </si>
  <si>
    <t>PT104768</t>
  </si>
  <si>
    <t>PT104772</t>
  </si>
  <si>
    <t>PT104776</t>
  </si>
  <si>
    <t>PT104777</t>
  </si>
  <si>
    <t>PT104778</t>
  </si>
  <si>
    <t>PT104779</t>
  </si>
  <si>
    <t>PT104781</t>
  </si>
  <si>
    <t>PT104782</t>
  </si>
  <si>
    <t>PT104783</t>
  </si>
  <si>
    <t>PT104784</t>
  </si>
  <si>
    <t>PT104785</t>
  </si>
  <si>
    <t>PT104786</t>
  </si>
  <si>
    <t>PT104789</t>
  </si>
  <si>
    <t>PT104790</t>
  </si>
  <si>
    <t>PT104792</t>
  </si>
  <si>
    <t>PT104793</t>
  </si>
  <si>
    <t>PT104798</t>
  </si>
  <si>
    <t>PT104799</t>
  </si>
  <si>
    <t>PT104800</t>
  </si>
  <si>
    <t>PT104802</t>
  </si>
  <si>
    <t>PT104804</t>
  </si>
  <si>
    <t>PT104809</t>
  </si>
  <si>
    <t>PT104810</t>
  </si>
  <si>
    <t>PT104811</t>
  </si>
  <si>
    <t>PT104813</t>
  </si>
  <si>
    <t>PT104819</t>
  </si>
  <si>
    <t>PT104824</t>
  </si>
  <si>
    <t>PT104826</t>
  </si>
  <si>
    <t>PT104827</t>
  </si>
  <si>
    <t>PT104828</t>
  </si>
  <si>
    <t>PT104830</t>
  </si>
  <si>
    <t>PT104832</t>
  </si>
  <si>
    <t>PT104834</t>
  </si>
  <si>
    <t>PT104839</t>
  </si>
  <si>
    <t>PT104840</t>
  </si>
  <si>
    <t>PT104849</t>
  </si>
  <si>
    <t>PT104855</t>
  </si>
  <si>
    <t>PT104856</t>
  </si>
  <si>
    <t>PT104858</t>
  </si>
  <si>
    <t>PT104859</t>
  </si>
  <si>
    <t>PT104864</t>
  </si>
  <si>
    <t>PT104865</t>
  </si>
  <si>
    <t>PT104867</t>
  </si>
  <si>
    <t>PT104873</t>
  </si>
  <si>
    <t>PT104875</t>
  </si>
  <si>
    <t>PT104876</t>
  </si>
  <si>
    <t>PT104881</t>
  </si>
  <si>
    <t>PT104883</t>
  </si>
  <si>
    <t>PT104885</t>
  </si>
  <si>
    <t>PT104886</t>
  </si>
  <si>
    <t>PT104887</t>
  </si>
  <si>
    <t>PT104889</t>
  </si>
  <si>
    <t>PT104890</t>
  </si>
  <si>
    <t>PT104894</t>
  </si>
  <si>
    <t>PT104895</t>
  </si>
  <si>
    <t>PT104902</t>
  </si>
  <si>
    <t>PT104904</t>
  </si>
  <si>
    <t>PT104908</t>
  </si>
  <si>
    <t>PT104910</t>
  </si>
  <si>
    <t>PT104911</t>
  </si>
  <si>
    <t>PT104913</t>
  </si>
  <si>
    <t>PT104915</t>
  </si>
  <si>
    <t>PT104919</t>
  </si>
  <si>
    <t>PT104920</t>
  </si>
  <si>
    <t>PT104921</t>
  </si>
  <si>
    <t>PT104922</t>
  </si>
  <si>
    <t>PT104926</t>
  </si>
  <si>
    <t>PT104933</t>
  </si>
  <si>
    <t>PT104934</t>
  </si>
  <si>
    <t>PT104942</t>
  </si>
  <si>
    <t>PT104945</t>
  </si>
  <si>
    <t>PT104946</t>
  </si>
  <si>
    <t>PT104947</t>
  </si>
  <si>
    <t>PT104952</t>
  </si>
  <si>
    <t>PT104959</t>
  </si>
  <si>
    <t>PT104960</t>
  </si>
  <si>
    <t>PT104962</t>
  </si>
  <si>
    <t>PT104963</t>
  </si>
  <si>
    <t>PT104966</t>
  </si>
  <si>
    <t>PT104971</t>
  </si>
  <si>
    <t>PT104975</t>
  </si>
  <si>
    <t>PT104977</t>
  </si>
  <si>
    <t>PT104984</t>
  </si>
  <si>
    <t>PT104987</t>
  </si>
  <si>
    <t>PT104994</t>
  </si>
  <si>
    <t>PT104996</t>
  </si>
  <si>
    <t>PT104997</t>
  </si>
  <si>
    <t>PT104998</t>
  </si>
  <si>
    <t>PT105003</t>
  </si>
  <si>
    <t>PT105005</t>
  </si>
  <si>
    <t>PT105006</t>
  </si>
  <si>
    <t>PT105007</t>
  </si>
  <si>
    <t>PT105010</t>
  </si>
  <si>
    <t>PT105011</t>
  </si>
  <si>
    <t>PT105012</t>
  </si>
  <si>
    <t>PT105013</t>
  </si>
  <si>
    <t>PT105014</t>
  </si>
  <si>
    <t>PT105015</t>
  </si>
  <si>
    <t>PT105020</t>
  </si>
  <si>
    <t>PT105021</t>
  </si>
  <si>
    <t>PT105022</t>
  </si>
  <si>
    <t>PT105025</t>
  </si>
  <si>
    <t>PT105032</t>
  </si>
  <si>
    <t>PT105035</t>
  </si>
  <si>
    <t>PT105045</t>
  </si>
  <si>
    <t>PT105046</t>
  </si>
  <si>
    <t>PT105063</t>
  </si>
  <si>
    <t>PT105066</t>
  </si>
  <si>
    <t>PT105067</t>
  </si>
  <si>
    <t>PT105074</t>
  </si>
  <si>
    <t>PT105076</t>
  </si>
  <si>
    <t>PT105077</t>
  </si>
  <si>
    <t>PT105078</t>
  </si>
  <si>
    <t>PT105080</t>
  </si>
  <si>
    <t>PT105081</t>
  </si>
  <si>
    <t>PT105084</t>
  </si>
  <si>
    <t>PT105085</t>
  </si>
  <si>
    <t>PT105087</t>
  </si>
  <si>
    <t>PT105088</t>
  </si>
  <si>
    <t>PT105092</t>
  </si>
  <si>
    <t>PT105093</t>
  </si>
  <si>
    <t>PT105094</t>
  </si>
  <si>
    <t>PT105099</t>
  </si>
  <si>
    <t>PT105101</t>
  </si>
  <si>
    <t>PT105108</t>
  </si>
  <si>
    <t>PT105113</t>
  </si>
  <si>
    <t>PT105114</t>
  </si>
  <si>
    <t>PT105118</t>
  </si>
  <si>
    <t>PT105122</t>
  </si>
  <si>
    <t>PT105123</t>
  </si>
  <si>
    <t>PT105132</t>
  </si>
  <si>
    <t>PT105137</t>
  </si>
  <si>
    <t>PT105141</t>
  </si>
  <si>
    <t>PT105142</t>
  </si>
  <si>
    <t>PT105145</t>
  </si>
  <si>
    <t>PT105146</t>
  </si>
  <si>
    <t>PT105155</t>
  </si>
  <si>
    <t>PT105160</t>
  </si>
  <si>
    <t>PT105163</t>
  </si>
  <si>
    <t>PT105164</t>
  </si>
  <si>
    <t>PT105171</t>
  </si>
  <si>
    <t>PT105183</t>
  </si>
  <si>
    <t>PT105184</t>
  </si>
  <si>
    <t>PT105185</t>
  </si>
  <si>
    <t>PT105187</t>
  </si>
  <si>
    <t>PT105190</t>
  </si>
  <si>
    <t>PT105193</t>
  </si>
  <si>
    <t>PT105194</t>
  </si>
  <si>
    <t>PT105196</t>
  </si>
  <si>
    <t>PT105204</t>
  </si>
  <si>
    <t>PT105206</t>
  </si>
  <si>
    <t>PT105207</t>
  </si>
  <si>
    <t>PT105211</t>
  </si>
  <si>
    <t>PT105212</t>
  </si>
  <si>
    <t>PT105215</t>
  </si>
  <si>
    <t>PT105216</t>
  </si>
  <si>
    <t>PT105223</t>
  </si>
  <si>
    <t>PT105224</t>
  </si>
  <si>
    <t>PT105226</t>
  </si>
  <si>
    <t>PT105230</t>
  </si>
  <si>
    <t>PT105231</t>
  </si>
  <si>
    <t>PT105233</t>
  </si>
  <si>
    <t>PT105234</t>
  </si>
  <si>
    <t>PT105235</t>
  </si>
  <si>
    <t>PT105236</t>
  </si>
  <si>
    <t>PT105237</t>
  </si>
  <si>
    <t>PT105238</t>
  </si>
  <si>
    <t>PT105244</t>
  </si>
  <si>
    <t>PT105245</t>
  </si>
  <si>
    <t>PT105246</t>
  </si>
  <si>
    <t>PT105250</t>
  </si>
  <si>
    <t>PT105254</t>
  </si>
  <si>
    <t>PT105258</t>
  </si>
  <si>
    <t>PT105259</t>
  </si>
  <si>
    <t>PT105260</t>
  </si>
  <si>
    <t>PT105261</t>
  </si>
  <si>
    <t>PT105262</t>
  </si>
  <si>
    <t>PT105264</t>
  </si>
  <si>
    <t>PT105265</t>
  </si>
  <si>
    <t>PT105275</t>
  </si>
  <si>
    <t>PT105279</t>
  </si>
  <si>
    <t>PT105280</t>
  </si>
  <si>
    <t>PT105284</t>
  </si>
  <si>
    <t>PT105286</t>
  </si>
  <si>
    <t>PT105292</t>
  </si>
  <si>
    <t>PT105293</t>
  </si>
  <si>
    <t>PT105297</t>
  </si>
  <si>
    <t>PT105300</t>
  </si>
  <si>
    <t>PT105301</t>
  </si>
  <si>
    <t>PT105306</t>
  </si>
  <si>
    <t>PT105307</t>
  </si>
  <si>
    <t>PT105314</t>
  </si>
  <si>
    <t>PT105315</t>
  </si>
  <si>
    <t>PT105316</t>
  </si>
  <si>
    <t>PT105318</t>
  </si>
  <si>
    <t>PT105320</t>
  </si>
  <si>
    <t>PT105321</t>
  </si>
  <si>
    <t>PT105326</t>
  </si>
  <si>
    <t>PT105327</t>
  </si>
  <si>
    <t>PT105329</t>
  </si>
  <si>
    <t>PT105331</t>
  </si>
  <si>
    <t>PT105333</t>
  </si>
  <si>
    <t>PT105334</t>
  </si>
  <si>
    <t>PT105335</t>
  </si>
  <si>
    <t>PT105336</t>
  </si>
  <si>
    <t>PT105340</t>
  </si>
  <si>
    <t>PT105341</t>
  </si>
  <si>
    <t>PT105342</t>
  </si>
  <si>
    <t>PT105345</t>
  </si>
  <si>
    <t>PT105346</t>
  </si>
  <si>
    <t>PT105347</t>
  </si>
  <si>
    <t>PT105350</t>
  </si>
  <si>
    <t>PT105354</t>
  </si>
  <si>
    <t>PT105356</t>
  </si>
  <si>
    <t>PT105358</t>
  </si>
  <si>
    <t>PT105366</t>
  </si>
  <si>
    <t>PT105367</t>
  </si>
  <si>
    <t>PT105371</t>
  </si>
  <si>
    <t>PT105373</t>
  </si>
  <si>
    <t>PT105374</t>
  </si>
  <si>
    <t>PT105375</t>
  </si>
  <si>
    <t>PT105377</t>
  </si>
  <si>
    <t>PT105380</t>
  </si>
  <si>
    <t>PT105381</t>
  </si>
  <si>
    <t>PT105386</t>
  </si>
  <si>
    <t>PT105388</t>
  </si>
  <si>
    <t>PT105391</t>
  </si>
  <si>
    <t>PT105392</t>
  </si>
  <si>
    <t>PT105393</t>
  </si>
  <si>
    <t>PT105394</t>
  </si>
  <si>
    <t>PT105395</t>
  </si>
  <si>
    <t>PT105396</t>
  </si>
  <si>
    <t>PT105399</t>
  </si>
  <si>
    <t>PT105400</t>
  </si>
  <si>
    <t>PT105401</t>
  </si>
  <si>
    <t>PT105402</t>
  </si>
  <si>
    <t>PT105406</t>
  </si>
  <si>
    <t>PT105411</t>
  </si>
  <si>
    <t>PT105412</t>
  </si>
  <si>
    <t>PT105414</t>
  </si>
  <si>
    <t>PT105421</t>
  </si>
  <si>
    <t>PT105424</t>
  </si>
  <si>
    <t>PT105425</t>
  </si>
  <si>
    <t>PT105427</t>
  </si>
  <si>
    <t>PT105432</t>
  </si>
  <si>
    <t>PT105433</t>
  </si>
  <si>
    <t>PT105434</t>
  </si>
  <si>
    <t>PT105435</t>
  </si>
  <si>
    <t>PT105437</t>
  </si>
  <si>
    <t>PT105444</t>
  </si>
  <si>
    <t>PT105445</t>
  </si>
  <si>
    <t>PT105448</t>
  </si>
  <si>
    <t>PT105451</t>
  </si>
  <si>
    <t>PT105453</t>
  </si>
  <si>
    <t>PT105457</t>
  </si>
  <si>
    <t>PT105462</t>
  </si>
  <si>
    <t>PT105467</t>
  </si>
  <si>
    <t>PT105471</t>
  </si>
  <si>
    <t>PT105473</t>
  </si>
  <si>
    <t>PT105474</t>
  </si>
  <si>
    <t>PT105475</t>
  </si>
  <si>
    <t>PT105478</t>
  </si>
  <si>
    <t>PT105479</t>
  </si>
  <si>
    <t>PT105483</t>
  </si>
  <si>
    <t>PT105485</t>
  </si>
  <si>
    <t>PT105486</t>
  </si>
  <si>
    <t>PT105488</t>
  </si>
  <si>
    <t>PT105489</t>
  </si>
  <si>
    <t>PT105497</t>
  </si>
  <si>
    <t>PT105500</t>
  </si>
  <si>
    <t>PT105503</t>
  </si>
  <si>
    <t>PT105505</t>
  </si>
  <si>
    <t>PT105513</t>
  </si>
  <si>
    <t>PT105514</t>
  </si>
  <si>
    <t>PT105517</t>
  </si>
  <si>
    <t>PT105518</t>
  </si>
  <si>
    <t>PT105520</t>
  </si>
  <si>
    <t>PT105524</t>
  </si>
  <si>
    <t>PT105526</t>
  </si>
  <si>
    <t>PT105527</t>
  </si>
  <si>
    <t>PT105528</t>
  </si>
  <si>
    <t>PT105529</t>
  </si>
  <si>
    <t>PT105532</t>
  </si>
  <si>
    <t>PT105533</t>
  </si>
  <si>
    <t>PT105534</t>
  </si>
  <si>
    <t>PT105535</t>
  </si>
  <si>
    <t>PT105536</t>
  </si>
  <si>
    <t>PT105537</t>
  </si>
  <si>
    <t>PT105541</t>
  </si>
  <si>
    <t>PT105542</t>
  </si>
  <si>
    <t>PT105544</t>
  </si>
  <si>
    <t>PT105549</t>
  </si>
  <si>
    <t>PT105551</t>
  </si>
  <si>
    <t>PT105552</t>
  </si>
  <si>
    <t>PT105553</t>
  </si>
  <si>
    <t>PT105556</t>
  </si>
  <si>
    <t>PT105557</t>
  </si>
  <si>
    <t>PT105559</t>
  </si>
  <si>
    <t>PT105563</t>
  </si>
  <si>
    <t>PT105567</t>
  </si>
  <si>
    <t>PT105569</t>
  </si>
  <si>
    <t>PT105571</t>
  </si>
  <si>
    <t>PT105573</t>
  </si>
  <si>
    <t>PT105575</t>
  </si>
  <si>
    <t>PT105580</t>
  </si>
  <si>
    <t>PT105581</t>
  </si>
  <si>
    <t>PT105583</t>
  </si>
  <si>
    <t>PT105587</t>
  </si>
  <si>
    <t>PT105588</t>
  </si>
  <si>
    <t>PT105589</t>
  </si>
  <si>
    <t>PT105590</t>
  </si>
  <si>
    <t>PT105591</t>
  </si>
  <si>
    <t>PT105593</t>
  </si>
  <si>
    <t>PT105595</t>
  </si>
  <si>
    <t>PT105602</t>
  </si>
  <si>
    <t>PT105605</t>
  </si>
  <si>
    <t>PT105606</t>
  </si>
  <si>
    <t>PT105608</t>
  </si>
  <si>
    <t>PT105609</t>
  </si>
  <si>
    <t>PT105610</t>
  </si>
  <si>
    <t>PT105613</t>
  </si>
  <si>
    <t>PT105615</t>
  </si>
  <si>
    <t>PT105616</t>
  </si>
  <si>
    <t>PT105624</t>
  </si>
  <si>
    <t>PT105626</t>
  </si>
  <si>
    <t>PT105632</t>
  </si>
  <si>
    <t>PT105640</t>
  </si>
  <si>
    <t>PT105641</t>
  </si>
  <si>
    <t>PT105643</t>
  </si>
  <si>
    <t>PT105649</t>
  </si>
  <si>
    <t>PT105650</t>
  </si>
  <si>
    <t>PT105653</t>
  </si>
  <si>
    <t>PT105657</t>
  </si>
  <si>
    <t>PT105662</t>
  </si>
  <si>
    <t>PT105663</t>
  </si>
  <si>
    <t>PT105667</t>
  </si>
  <si>
    <t>PT105673</t>
  </si>
  <si>
    <t>PT105675</t>
  </si>
  <si>
    <t>PT105679</t>
  </si>
  <si>
    <t>PT105680</t>
  </si>
  <si>
    <t>PT105681</t>
  </si>
  <si>
    <t>PT105682</t>
  </si>
  <si>
    <t>PT105684</t>
  </si>
  <si>
    <t>PT105690</t>
  </si>
  <si>
    <t>PT105691</t>
  </si>
  <si>
    <t>PT105693</t>
  </si>
  <si>
    <t>PT105700</t>
  </si>
  <si>
    <t>PT105706</t>
  </si>
  <si>
    <t>PT105710</t>
  </si>
  <si>
    <t>PT105711</t>
  </si>
  <si>
    <t>PT105720</t>
  </si>
  <si>
    <t>PT105722</t>
  </si>
  <si>
    <t>PT105723</t>
  </si>
  <si>
    <t>PT105724</t>
  </si>
  <si>
    <t>PT105726</t>
  </si>
  <si>
    <t>PT105727</t>
  </si>
  <si>
    <t>PT105729</t>
  </si>
  <si>
    <t>PT105730</t>
  </si>
  <si>
    <t>PT105733</t>
  </si>
  <si>
    <t>PT105737</t>
  </si>
  <si>
    <t>PT105738</t>
  </si>
  <si>
    <t>PT105741</t>
  </si>
  <si>
    <t>PT105743</t>
  </si>
  <si>
    <t>PT105746</t>
  </si>
  <si>
    <t>PT105750</t>
  </si>
  <si>
    <t>PT105752</t>
  </si>
  <si>
    <t>PT105760</t>
  </si>
  <si>
    <t>PT105762</t>
  </si>
  <si>
    <t>PT105764</t>
  </si>
  <si>
    <t>PT105766</t>
  </si>
  <si>
    <t>PT105767</t>
  </si>
  <si>
    <t>PT105769</t>
  </si>
  <si>
    <t>PT105773</t>
  </si>
  <si>
    <t>PT105774</t>
  </si>
  <si>
    <t>PT105778</t>
  </si>
  <si>
    <t>PT105780</t>
  </si>
  <si>
    <t>PT105783</t>
  </si>
  <si>
    <t>PT105786</t>
  </si>
  <si>
    <t>PT105787</t>
  </si>
  <si>
    <t>PT105788</t>
  </si>
  <si>
    <t>PT105790</t>
  </si>
  <si>
    <t>PT105797</t>
  </si>
  <si>
    <t>PT105799</t>
  </si>
  <si>
    <t>PT105802</t>
  </si>
  <si>
    <t>PT105804</t>
  </si>
  <si>
    <t>PT105806</t>
  </si>
  <si>
    <t>PT105809</t>
  </si>
  <si>
    <t>PT105810</t>
  </si>
  <si>
    <t>PT105811</t>
  </si>
  <si>
    <t>PT105812</t>
  </si>
  <si>
    <t>PT105814</t>
  </si>
  <si>
    <t>PT105816</t>
  </si>
  <si>
    <t>PT105818</t>
  </si>
  <si>
    <t>PT105822</t>
  </si>
  <si>
    <t>PT105826</t>
  </si>
  <si>
    <t>PT105828</t>
  </si>
  <si>
    <t>PT105829</t>
  </si>
  <si>
    <t>PT105830</t>
  </si>
  <si>
    <t>PT105835</t>
  </si>
  <si>
    <t>PT105837</t>
  </si>
  <si>
    <t>PT105856</t>
  </si>
  <si>
    <t>PT105857</t>
  </si>
  <si>
    <t>PT105863</t>
  </si>
  <si>
    <t>PT105868</t>
  </si>
  <si>
    <t>PT105871</t>
  </si>
  <si>
    <t>PT105879</t>
  </si>
  <si>
    <t>PT105885</t>
  </si>
  <si>
    <t>PT105886</t>
  </si>
  <si>
    <t>PT105887</t>
  </si>
  <si>
    <t>PT105890</t>
  </si>
  <si>
    <t>PT105894</t>
  </si>
  <si>
    <t>PT105895</t>
  </si>
  <si>
    <t>PT105898</t>
  </si>
  <si>
    <t>PT105899</t>
  </si>
  <si>
    <t>PT105900</t>
  </si>
  <si>
    <t>PT105902</t>
  </si>
  <si>
    <t>PT105910</t>
  </si>
  <si>
    <t>PT105912</t>
  </si>
  <si>
    <t>PT105915</t>
  </si>
  <si>
    <t>PT105920</t>
  </si>
  <si>
    <t>PT105921</t>
  </si>
  <si>
    <t>PT105924</t>
  </si>
  <si>
    <t>PT105925</t>
  </si>
  <si>
    <t>PT105930</t>
  </si>
  <si>
    <t>PT105931</t>
  </si>
  <si>
    <t>PT105932</t>
  </si>
  <si>
    <t>PT105934</t>
  </si>
  <si>
    <t>PT105937</t>
  </si>
  <si>
    <t>PT105941</t>
  </si>
  <si>
    <t>PT105943</t>
  </si>
  <si>
    <t>PT105944</t>
  </si>
  <si>
    <t>PT105945</t>
  </si>
  <si>
    <t>PT105947</t>
  </si>
  <si>
    <t>PT105948</t>
  </si>
  <si>
    <t>PT105951</t>
  </si>
  <si>
    <t>PT105953</t>
  </si>
  <si>
    <t>PT105954</t>
  </si>
  <si>
    <t>PT105957</t>
  </si>
  <si>
    <t>PT105959</t>
  </si>
  <si>
    <t>PT105960</t>
  </si>
  <si>
    <t>PT105961</t>
  </si>
  <si>
    <t>PT105963</t>
  </si>
  <si>
    <t>PT105964</t>
  </si>
  <si>
    <t>PT105965</t>
  </si>
  <si>
    <t>PT105966</t>
  </si>
  <si>
    <t>PT105969</t>
  </si>
  <si>
    <t>PT105975</t>
  </si>
  <si>
    <t>PT105976</t>
  </si>
  <si>
    <t>PT105977</t>
  </si>
  <si>
    <t>PT105979</t>
  </si>
  <si>
    <t>PT105980</t>
  </si>
  <si>
    <t>PT105981</t>
  </si>
  <si>
    <t>PT105988</t>
  </si>
  <si>
    <t>PT105989</t>
  </si>
  <si>
    <t>PT105990</t>
  </si>
  <si>
    <t>PT105991</t>
  </si>
  <si>
    <t>PT105994</t>
  </si>
  <si>
    <t>PT105995</t>
  </si>
  <si>
    <t>PT105998</t>
  </si>
  <si>
    <t>PT106000</t>
  </si>
  <si>
    <t>PT106001</t>
  </si>
  <si>
    <t>PT106002</t>
  </si>
  <si>
    <t>PT106011</t>
  </si>
  <si>
    <t>PT106012</t>
  </si>
  <si>
    <t>PT106013</t>
  </si>
  <si>
    <t>PT106015</t>
  </si>
  <si>
    <t>PT106017</t>
  </si>
  <si>
    <t>PT106020</t>
  </si>
  <si>
    <t>PT106031</t>
  </si>
  <si>
    <t>PT106033</t>
  </si>
  <si>
    <t>PT106041</t>
  </si>
  <si>
    <t>PT106045</t>
  </si>
  <si>
    <t>PT106049</t>
  </si>
  <si>
    <t>PT106052</t>
  </si>
  <si>
    <t>PT106053</t>
  </si>
  <si>
    <t>PT106056</t>
  </si>
  <si>
    <t>PT106057</t>
  </si>
  <si>
    <t>PT106061</t>
  </si>
  <si>
    <t>PT106062</t>
  </si>
  <si>
    <t>PT106063</t>
  </si>
  <si>
    <t>PT106065</t>
  </si>
  <si>
    <t>PT106068</t>
  </si>
  <si>
    <t>PT106070</t>
  </si>
  <si>
    <t>PT106073</t>
  </si>
  <si>
    <t>PT106075</t>
  </si>
  <si>
    <t>PT106076</t>
  </si>
  <si>
    <t>PT106078</t>
  </si>
  <si>
    <t>PT106082</t>
  </si>
  <si>
    <t>PT106084</t>
  </si>
  <si>
    <t>PT106085</t>
  </si>
  <si>
    <t>PT106087</t>
  </si>
  <si>
    <t>PT106088</t>
  </si>
  <si>
    <t>PT106095</t>
  </si>
  <si>
    <t>PT106099</t>
  </si>
  <si>
    <t>PT106101</t>
  </si>
  <si>
    <t>PT106109</t>
  </si>
  <si>
    <t>PT106114</t>
  </si>
  <si>
    <t>PT106117</t>
  </si>
  <si>
    <t>PT106119</t>
  </si>
  <si>
    <t>PT106122</t>
  </si>
  <si>
    <t>PT106125</t>
  </si>
  <si>
    <t>PT106127</t>
  </si>
  <si>
    <t>PT106129</t>
  </si>
  <si>
    <t>PT106131</t>
  </si>
  <si>
    <t>PT106133</t>
  </si>
  <si>
    <t>PT106136</t>
  </si>
  <si>
    <t>PT106139</t>
  </si>
  <si>
    <t>PT106140</t>
  </si>
  <si>
    <t>PT106141</t>
  </si>
  <si>
    <t>PT106142</t>
  </si>
  <si>
    <t>PT106145</t>
  </si>
  <si>
    <t>PT106151</t>
  </si>
  <si>
    <t>PT106152</t>
  </si>
  <si>
    <t>PT106154</t>
  </si>
  <si>
    <t>PT106156</t>
  </si>
  <si>
    <t>PT106157</t>
  </si>
  <si>
    <t>PT106158</t>
  </si>
  <si>
    <t>PT106159</t>
  </si>
  <si>
    <t>PT106162</t>
  </si>
  <si>
    <t>PT106163</t>
  </si>
  <si>
    <t>PT106164</t>
  </si>
  <si>
    <t>PT106169</t>
  </si>
  <si>
    <t>PT106170</t>
  </si>
  <si>
    <t>PT106175</t>
  </si>
  <si>
    <t>PT106176</t>
  </si>
  <si>
    <t>PT106178</t>
  </si>
  <si>
    <t>PT106188</t>
  </si>
  <si>
    <t>PT106190</t>
  </si>
  <si>
    <t>PT106192</t>
  </si>
  <si>
    <t>PT106193</t>
  </si>
  <si>
    <t>PT106196</t>
  </si>
  <si>
    <t>PT106197</t>
  </si>
  <si>
    <t>PT106198</t>
  </si>
  <si>
    <t>PT106202</t>
  </si>
  <si>
    <t>PT106206</t>
  </si>
  <si>
    <t>PT106207</t>
  </si>
  <si>
    <t>PT106213</t>
  </si>
  <si>
    <t>PT106215</t>
  </si>
  <si>
    <t>PT106217</t>
  </si>
  <si>
    <t>PT106227</t>
  </si>
  <si>
    <t>PT106229</t>
  </si>
  <si>
    <t>PT106231</t>
  </si>
  <si>
    <t>PT106232</t>
  </si>
  <si>
    <t>PT106237</t>
  </si>
  <si>
    <t>PT106241</t>
  </si>
  <si>
    <t>PT106242</t>
  </si>
  <si>
    <t>PT106243</t>
  </si>
  <si>
    <t>PT106246</t>
  </si>
  <si>
    <t>PT106247</t>
  </si>
  <si>
    <t>PT106248</t>
  </si>
  <si>
    <t>PT106260</t>
  </si>
  <si>
    <t>PT106262</t>
  </si>
  <si>
    <t>PT106265</t>
  </si>
  <si>
    <t>PT106270</t>
  </si>
  <si>
    <t>PT106273</t>
  </si>
  <si>
    <t>PT106280</t>
  </si>
  <si>
    <t>PT106281</t>
  </si>
  <si>
    <t>PT106282</t>
  </si>
  <si>
    <t>PT106287</t>
  </si>
  <si>
    <t>PT106288</t>
  </si>
  <si>
    <t>PT106289</t>
  </si>
  <si>
    <t>PT106290</t>
  </si>
  <si>
    <t>PT106292</t>
  </si>
  <si>
    <t>PT106293</t>
  </si>
  <si>
    <t>PT106296</t>
  </si>
  <si>
    <t>PT106304</t>
  </si>
  <si>
    <t>PT106312</t>
  </si>
  <si>
    <t>PT106313</t>
  </si>
  <si>
    <t>PT106314</t>
  </si>
  <si>
    <t>PT106315</t>
  </si>
  <si>
    <t>PT106318</t>
  </si>
  <si>
    <t>PT106319</t>
  </si>
  <si>
    <t>PT106320</t>
  </si>
  <si>
    <t>PT106321</t>
  </si>
  <si>
    <t>PT106326</t>
  </si>
  <si>
    <t>PT106328</t>
  </si>
  <si>
    <t>PT106334</t>
  </si>
  <si>
    <t>PT106335</t>
  </si>
  <si>
    <t>PT106336</t>
  </si>
  <si>
    <t>PT106338</t>
  </si>
  <si>
    <t>PT106343</t>
  </si>
  <si>
    <t>PT106345</t>
  </si>
  <si>
    <t>PT106346</t>
  </si>
  <si>
    <t>PT106349</t>
  </si>
  <si>
    <t>PT106350</t>
  </si>
  <si>
    <t>PT106353</t>
  </si>
  <si>
    <t>PT106354</t>
  </si>
  <si>
    <t>PT106358</t>
  </si>
  <si>
    <t>PT106363</t>
  </si>
  <si>
    <t>PT106364</t>
  </si>
  <si>
    <t>PT106365</t>
  </si>
  <si>
    <t>PT106367</t>
  </si>
  <si>
    <t>PT106370</t>
  </si>
  <si>
    <t>PT106375</t>
  </si>
  <si>
    <t>PT106376</t>
  </si>
  <si>
    <t>PT106377</t>
  </si>
  <si>
    <t>PT106380</t>
  </si>
  <si>
    <t>PT106382</t>
  </si>
  <si>
    <t>PT106385</t>
  </si>
  <si>
    <t>PT106386</t>
  </si>
  <si>
    <t>PT106387</t>
  </si>
  <si>
    <t>PT106389</t>
  </si>
  <si>
    <t>PT106392</t>
  </si>
  <si>
    <t>PT106393</t>
  </si>
  <si>
    <t>PT106394</t>
  </si>
  <si>
    <t>PT106395</t>
  </si>
  <si>
    <t>PT106412</t>
  </si>
  <si>
    <t>PT106416</t>
  </si>
  <si>
    <t>PT106417</t>
  </si>
  <si>
    <t>PT106419</t>
  </si>
  <si>
    <t>PT106424</t>
  </si>
  <si>
    <t>PT106425</t>
  </si>
  <si>
    <t>PT106427</t>
  </si>
  <si>
    <t>PT106428</t>
  </si>
  <si>
    <t>PT106430</t>
  </si>
  <si>
    <t>PT106437</t>
  </si>
  <si>
    <t>PT106441</t>
  </si>
  <si>
    <t>PT106456</t>
  </si>
  <si>
    <t>PT106460</t>
  </si>
  <si>
    <t>PT106462</t>
  </si>
  <si>
    <t>PT106463</t>
  </si>
  <si>
    <t>PT106466</t>
  </si>
  <si>
    <t>PT106467</t>
  </si>
  <si>
    <t>PT106468</t>
  </si>
  <si>
    <t>PT106470</t>
  </si>
  <si>
    <t>PT106474</t>
  </si>
  <si>
    <t>PT106476</t>
  </si>
  <si>
    <t>PT106477</t>
  </si>
  <si>
    <t>PT106486</t>
  </si>
  <si>
    <t>PT106487</t>
  </si>
  <si>
    <t>PT106490</t>
  </si>
  <si>
    <t>PT106491</t>
  </si>
  <si>
    <t>PT106500</t>
  </si>
  <si>
    <t>PT106501</t>
  </si>
  <si>
    <t>PT106502</t>
  </si>
  <si>
    <t>PT106508</t>
  </si>
  <si>
    <t>PT106514</t>
  </si>
  <si>
    <t>PT106517</t>
  </si>
  <si>
    <t>PT106521</t>
  </si>
  <si>
    <t>PT106526</t>
  </si>
  <si>
    <t>PT106530</t>
  </si>
  <si>
    <t>PT106532</t>
  </si>
  <si>
    <t>PT106535</t>
  </si>
  <si>
    <t>PT106536</t>
  </si>
  <si>
    <t>PT106539</t>
  </si>
  <si>
    <t>PT106541</t>
  </si>
  <si>
    <t>PT106542</t>
  </si>
  <si>
    <t>PT106544</t>
  </si>
  <si>
    <t>PT106550</t>
  </si>
  <si>
    <t>PT106551</t>
  </si>
  <si>
    <t>PT106560</t>
  </si>
  <si>
    <t>PT106564</t>
  </si>
  <si>
    <t>PT106574</t>
  </si>
  <si>
    <t>PT106577</t>
  </si>
  <si>
    <t>PT106578</t>
  </si>
  <si>
    <t>PT106579</t>
  </si>
  <si>
    <t>PT106581</t>
  </si>
  <si>
    <t>PT106582</t>
  </si>
  <si>
    <t>PT106586</t>
  </si>
  <si>
    <t>PT106587</t>
  </si>
  <si>
    <t>PT106589</t>
  </si>
  <si>
    <t>PT106590</t>
  </si>
  <si>
    <t>PT106593</t>
  </si>
  <si>
    <t>PT106597</t>
  </si>
  <si>
    <t>PT106602</t>
  </si>
  <si>
    <t>PT106603</t>
  </si>
  <si>
    <t>PT106604</t>
  </si>
  <si>
    <t>PT106605</t>
  </si>
  <si>
    <t>PT106607</t>
  </si>
  <si>
    <t>PT106608</t>
  </si>
  <si>
    <t>PT106610</t>
  </si>
  <si>
    <t>PT106611</t>
  </si>
  <si>
    <t>PT106614</t>
  </si>
  <si>
    <t>PT106617</t>
  </si>
  <si>
    <t>PT106618</t>
  </si>
  <si>
    <t>PT106620</t>
  </si>
  <si>
    <t>PT106622</t>
  </si>
  <si>
    <t>PT106623</t>
  </si>
  <si>
    <t>PT106624</t>
  </si>
  <si>
    <t>PT106625</t>
  </si>
  <si>
    <t>PT106626</t>
  </si>
  <si>
    <t>PT106627</t>
  </si>
  <si>
    <t>PT106633</t>
  </si>
  <si>
    <t>PT106634</t>
  </si>
  <si>
    <t>PT106637</t>
  </si>
  <si>
    <t>PT106644</t>
  </si>
  <si>
    <t>PT106645</t>
  </si>
  <si>
    <t>PT106646</t>
  </si>
  <si>
    <t>PT106647</t>
  </si>
  <si>
    <t>PT106648</t>
  </si>
  <si>
    <t>PT106651</t>
  </si>
  <si>
    <t>PT106652</t>
  </si>
  <si>
    <t>PT106657</t>
  </si>
  <si>
    <t>PT106658</t>
  </si>
  <si>
    <t>PT106661</t>
  </si>
  <si>
    <t>PT106667</t>
  </si>
  <si>
    <t>PT106669</t>
  </si>
  <si>
    <t>PT106670</t>
  </si>
  <si>
    <t>PT106673</t>
  </si>
  <si>
    <t>PT106676</t>
  </si>
  <si>
    <t>PT106678</t>
  </si>
  <si>
    <t>PT106679</t>
  </si>
  <si>
    <t>PT106680</t>
  </si>
  <si>
    <t>PT106681</t>
  </si>
  <si>
    <t>PT106683</t>
  </si>
  <si>
    <t>PT106684</t>
  </si>
  <si>
    <t>PT106686</t>
  </si>
  <si>
    <t>PT106687</t>
  </si>
  <si>
    <t>PT106688</t>
  </si>
  <si>
    <t>PT106691</t>
  </si>
  <si>
    <t>PT106693</t>
  </si>
  <si>
    <t>PT106694</t>
  </si>
  <si>
    <t>PT106698</t>
  </si>
  <si>
    <t>PT106704</t>
  </si>
  <si>
    <t>PT106706</t>
  </si>
  <si>
    <t>PT106715</t>
  </si>
  <si>
    <t>PT106716</t>
  </si>
  <si>
    <t>PT106720</t>
  </si>
  <si>
    <t>PT106721</t>
  </si>
  <si>
    <t>PT106723</t>
  </si>
  <si>
    <t>PT106724</t>
  </si>
  <si>
    <t>PT106725</t>
  </si>
  <si>
    <t>PT106726</t>
  </si>
  <si>
    <t>PT106727</t>
  </si>
  <si>
    <t>PT106729</t>
  </si>
  <si>
    <t>PT106732</t>
  </si>
  <si>
    <t>PT106733</t>
  </si>
  <si>
    <t>PT106734</t>
  </si>
  <si>
    <t>PT106735</t>
  </si>
  <si>
    <t>PT106736</t>
  </si>
  <si>
    <t>PT106740</t>
  </si>
  <si>
    <t>PT106741</t>
  </si>
  <si>
    <t>PT106742</t>
  </si>
  <si>
    <t>PT106744</t>
  </si>
  <si>
    <t>PT106745</t>
  </si>
  <si>
    <t>PT106746</t>
  </si>
  <si>
    <t>PT106748</t>
  </si>
  <si>
    <t>PT106760</t>
  </si>
  <si>
    <t>PT106762</t>
  </si>
  <si>
    <t>PT106765</t>
  </si>
  <si>
    <t>PT106766</t>
  </si>
  <si>
    <t>PT106768</t>
  </si>
  <si>
    <t>PT106769</t>
  </si>
  <si>
    <t>PT106770</t>
  </si>
  <si>
    <t>PT106775</t>
  </si>
  <si>
    <t>PT106779</t>
  </si>
  <si>
    <t>PT106780</t>
  </si>
  <si>
    <t>PT106781</t>
  </si>
  <si>
    <t>PT106783</t>
  </si>
  <si>
    <t>PT106786</t>
  </si>
  <si>
    <t>PT106788</t>
  </si>
  <si>
    <t>PT106795</t>
  </si>
  <si>
    <t>PT106797</t>
  </si>
  <si>
    <t>PT106798</t>
  </si>
  <si>
    <t>PT106800</t>
  </si>
  <si>
    <t>PT106804</t>
  </si>
  <si>
    <t>PT106807</t>
  </si>
  <si>
    <t>PT106813</t>
  </si>
  <si>
    <t>PT106814</t>
  </si>
  <si>
    <t>PT106815</t>
  </si>
  <si>
    <t>PT106816</t>
  </si>
  <si>
    <t>PT106817</t>
  </si>
  <si>
    <t>PT106821</t>
  </si>
  <si>
    <t>PT106824</t>
  </si>
  <si>
    <t>PT106825</t>
  </si>
  <si>
    <t>PT106826</t>
  </si>
  <si>
    <t>PT106827</t>
  </si>
  <si>
    <t>PT106830</t>
  </si>
  <si>
    <t>PT106834</t>
  </si>
  <si>
    <t>PT106838</t>
  </si>
  <si>
    <t>PT106840</t>
  </si>
  <si>
    <t>PT106841</t>
  </si>
  <si>
    <t>PT106843</t>
  </si>
  <si>
    <t>PT106844</t>
  </si>
  <si>
    <t>PT106846</t>
  </si>
  <si>
    <t>PT106847</t>
  </si>
  <si>
    <t>PT106853</t>
  </si>
  <si>
    <t>PT106854</t>
  </si>
  <si>
    <t>PT106855</t>
  </si>
  <si>
    <t>PT106860</t>
  </si>
  <si>
    <t>PT106863</t>
  </si>
  <si>
    <t>PT106866</t>
  </si>
  <si>
    <t>PT106871</t>
  </si>
  <si>
    <t>PT106873</t>
  </si>
  <si>
    <t>PT106874</t>
  </si>
  <si>
    <t>PT106876</t>
  </si>
  <si>
    <t>PT106878</t>
  </si>
  <si>
    <t>PT106879</t>
  </si>
  <si>
    <t>PT106880</t>
  </si>
  <si>
    <t>PT106881</t>
  </si>
  <si>
    <t>PT106883</t>
  </si>
  <si>
    <t>PT106884</t>
  </si>
  <si>
    <t>PT106887</t>
  </si>
  <si>
    <t>PT106889</t>
  </si>
  <si>
    <t>PT106894</t>
  </si>
  <si>
    <t>PT106897</t>
  </si>
  <si>
    <t>PT106900</t>
  </si>
  <si>
    <t>PT106902</t>
  </si>
  <si>
    <t>PT106903</t>
  </si>
  <si>
    <t>PT106904</t>
  </si>
  <si>
    <t>PT106906</t>
  </si>
  <si>
    <t>PT106907</t>
  </si>
  <si>
    <t>PT106910</t>
  </si>
  <si>
    <t>PT106911</t>
  </si>
  <si>
    <t>PT106913</t>
  </si>
  <si>
    <t>PT106915</t>
  </si>
  <si>
    <t>PT106921</t>
  </si>
  <si>
    <t>PT106929</t>
  </si>
  <si>
    <t>PT106931</t>
  </si>
  <si>
    <t>PT106932</t>
  </si>
  <si>
    <t>PT106933</t>
  </si>
  <si>
    <t>PT106934</t>
  </si>
  <si>
    <t>PT106936</t>
  </si>
  <si>
    <t>PT106937</t>
  </si>
  <si>
    <t>PT106938</t>
  </si>
  <si>
    <t>PT106941</t>
  </si>
  <si>
    <t>PT106943</t>
  </si>
  <si>
    <t>PT106949</t>
  </si>
  <si>
    <t>PT106958</t>
  </si>
  <si>
    <t>PT106963</t>
  </si>
  <si>
    <t>PT106965</t>
  </si>
  <si>
    <t>PT106967</t>
  </si>
  <si>
    <t>PT106970</t>
  </si>
  <si>
    <t>PT106971</t>
  </si>
  <si>
    <t>PT106973</t>
  </si>
  <si>
    <t>PT106974</t>
  </si>
  <si>
    <t>PT106975</t>
  </si>
  <si>
    <t>PT106979</t>
  </si>
  <si>
    <t>PT106980</t>
  </si>
  <si>
    <t>PT106981</t>
  </si>
  <si>
    <t>PT106982</t>
  </si>
  <si>
    <t>PT106983</t>
  </si>
  <si>
    <t>PT106985</t>
  </si>
  <si>
    <t>PT106987</t>
  </si>
  <si>
    <t>PT106990</t>
  </si>
  <si>
    <t>PT106993</t>
  </si>
  <si>
    <t>PT106994</t>
  </si>
  <si>
    <t>PT106998</t>
  </si>
  <si>
    <t>PT106999</t>
  </si>
  <si>
    <t>PT107000</t>
  </si>
  <si>
    <t>PT107001</t>
  </si>
  <si>
    <t>PT107011</t>
  </si>
  <si>
    <t>PT107014</t>
  </si>
  <si>
    <t>PT107017</t>
  </si>
  <si>
    <t>PT107019</t>
  </si>
  <si>
    <t>PT107021</t>
  </si>
  <si>
    <t>PT107026</t>
  </si>
  <si>
    <t>PT107028</t>
  </si>
  <si>
    <t>PT107029</t>
  </si>
  <si>
    <t>PT107031</t>
  </si>
  <si>
    <t>PT107034</t>
  </si>
  <si>
    <t>PT107035</t>
  </si>
  <si>
    <t>PT107036</t>
  </si>
  <si>
    <t>PT107042</t>
  </si>
  <si>
    <t>PT107044</t>
  </si>
  <si>
    <t>PT107047</t>
  </si>
  <si>
    <t>PT107057</t>
  </si>
  <si>
    <t>PT107058</t>
  </si>
  <si>
    <t>PT107064</t>
  </si>
  <si>
    <t>PT107067</t>
  </si>
  <si>
    <t>PT107068</t>
  </si>
  <si>
    <t>PT107075</t>
  </si>
  <si>
    <t>PT107083</t>
  </si>
  <si>
    <t>PT107084</t>
  </si>
  <si>
    <t>PT107085</t>
  </si>
  <si>
    <t>PT107086</t>
  </si>
  <si>
    <t>PT107088</t>
  </si>
  <si>
    <t>PT107089</t>
  </si>
  <si>
    <t>PT107091</t>
  </si>
  <si>
    <t>PT107092</t>
  </si>
  <si>
    <t>PT107095</t>
  </si>
  <si>
    <t>PT107096</t>
  </si>
  <si>
    <t>PT107097</t>
  </si>
  <si>
    <t>PT107098</t>
  </si>
  <si>
    <t>PT107102</t>
  </si>
  <si>
    <t>PT107104</t>
  </si>
  <si>
    <t>PT107105</t>
  </si>
  <si>
    <t>PT107106</t>
  </si>
  <si>
    <t>PT107107</t>
  </si>
  <si>
    <t>PT107108</t>
  </si>
  <si>
    <t>PT107117</t>
  </si>
  <si>
    <t>PT107118</t>
  </si>
  <si>
    <t>PT107119</t>
  </si>
  <si>
    <t>PT107123</t>
  </si>
  <si>
    <t>PT107125</t>
  </si>
  <si>
    <t>PT107128</t>
  </si>
  <si>
    <t>PT107129</t>
  </si>
  <si>
    <t>PT107130</t>
  </si>
  <si>
    <t>PT107132</t>
  </si>
  <si>
    <t>PT107133</t>
  </si>
  <si>
    <t>PT107134</t>
  </si>
  <si>
    <t>PT107137</t>
  </si>
  <si>
    <t>PT107140</t>
  </si>
  <si>
    <t>PT107142</t>
  </si>
  <si>
    <t>PT107147</t>
  </si>
  <si>
    <t>PT107152</t>
  </si>
  <si>
    <t>PT107154</t>
  </si>
  <si>
    <t>PT107155</t>
  </si>
  <si>
    <t>PT107159</t>
  </si>
  <si>
    <t>PT107160</t>
  </si>
  <si>
    <t>PT107161</t>
  </si>
  <si>
    <t>PT107162</t>
  </si>
  <si>
    <t>PT107168</t>
  </si>
  <si>
    <t>PT107171</t>
  </si>
  <si>
    <t>PT107174</t>
  </si>
  <si>
    <t>PT107177</t>
  </si>
  <si>
    <t>PT107179</t>
  </si>
  <si>
    <t>PT107183</t>
  </si>
  <si>
    <t>PT107184</t>
  </si>
  <si>
    <t>PT107185</t>
  </si>
  <si>
    <t>PT107186</t>
  </si>
  <si>
    <t>PT107190</t>
  </si>
  <si>
    <t>PT107191</t>
  </si>
  <si>
    <t>PT107192</t>
  </si>
  <si>
    <t>PT107193</t>
  </si>
  <si>
    <t>PT107198</t>
  </si>
  <si>
    <t>PT107199</t>
  </si>
  <si>
    <t>PT107205</t>
  </si>
  <si>
    <t>PT107206</t>
  </si>
  <si>
    <t>PT107210</t>
  </si>
  <si>
    <t>PT107211</t>
  </si>
  <si>
    <t>PT107214</t>
  </si>
  <si>
    <t>PT107215</t>
  </si>
  <si>
    <t>PT107216</t>
  </si>
  <si>
    <t>PT107219</t>
  </si>
  <si>
    <t>PT107222</t>
  </si>
  <si>
    <t>PT107225</t>
  </si>
  <si>
    <t>PT107226</t>
  </si>
  <si>
    <t>PT107235</t>
  </si>
  <si>
    <t>PT107236</t>
  </si>
  <si>
    <t>PT107238</t>
  </si>
  <si>
    <t>PT107239</t>
  </si>
  <si>
    <t>PT107244</t>
  </si>
  <si>
    <t>PT107248</t>
  </si>
  <si>
    <t>PT107249</t>
  </si>
  <si>
    <t>PT107252</t>
  </si>
  <si>
    <t>PT107264</t>
  </si>
  <si>
    <t>PT107271</t>
  </si>
  <si>
    <t>PT107276</t>
  </si>
  <si>
    <t>PT107279</t>
  </si>
  <si>
    <t>PT107280</t>
  </si>
  <si>
    <t>PT107285</t>
  </si>
  <si>
    <t>PT107286</t>
  </si>
  <si>
    <t>PT107290</t>
  </si>
  <si>
    <t>PT107291</t>
  </si>
  <si>
    <t>PT107292</t>
  </si>
  <si>
    <t>PT107295</t>
  </si>
  <si>
    <t>PT107296</t>
  </si>
  <si>
    <t>PT107301</t>
  </si>
  <si>
    <t>PT107308</t>
  </si>
  <si>
    <t>PT107309</t>
  </si>
  <si>
    <t>PT107310</t>
  </si>
  <si>
    <t>PT107311</t>
  </si>
  <si>
    <t>PT107312</t>
  </si>
  <si>
    <t>PT107314</t>
  </si>
  <si>
    <t>PT107316</t>
  </si>
  <si>
    <t>PT107317</t>
  </si>
  <si>
    <t>PT107318</t>
  </si>
  <si>
    <t>PT107320</t>
  </si>
  <si>
    <t>PT107321</t>
  </si>
  <si>
    <t>PT107322</t>
  </si>
  <si>
    <t>PT107327</t>
  </si>
  <si>
    <t>PT107335</t>
  </si>
  <si>
    <t>PT107336</t>
  </si>
  <si>
    <t>PT107337</t>
  </si>
  <si>
    <t>PT107339</t>
  </si>
  <si>
    <t>PT107341</t>
  </si>
  <si>
    <t>PT107343</t>
  </si>
  <si>
    <t>PT107344</t>
  </si>
  <si>
    <t>PT107345</t>
  </si>
  <si>
    <t>PT107350</t>
  </si>
  <si>
    <t>PT107352</t>
  </si>
  <si>
    <t>PT107354</t>
  </si>
  <si>
    <t>PT107356</t>
  </si>
  <si>
    <t>PT107357</t>
  </si>
  <si>
    <t>PT107359</t>
  </si>
  <si>
    <t>PT107364</t>
  </si>
  <si>
    <t>PT107365</t>
  </si>
  <si>
    <t>PT107366</t>
  </si>
  <si>
    <t>PT107369</t>
  </si>
  <si>
    <t>PT107372</t>
  </si>
  <si>
    <t>PT107376</t>
  </si>
  <si>
    <t>PT107379</t>
  </si>
  <si>
    <t>PT107380</t>
  </si>
  <si>
    <t>PT107382</t>
  </si>
  <si>
    <t>PT107384</t>
  </si>
  <si>
    <t>PT107389</t>
  </si>
  <si>
    <t>PT107392</t>
  </si>
  <si>
    <t>PT107394</t>
  </si>
  <si>
    <t>PT107403</t>
  </si>
  <si>
    <t>PT107404</t>
  </si>
  <si>
    <t>PT107411</t>
  </si>
  <si>
    <t>PT107412</t>
  </si>
  <si>
    <t>PT107413</t>
  </si>
  <si>
    <t>PT107416</t>
  </si>
  <si>
    <t>PT107419</t>
  </si>
  <si>
    <t>PT107422</t>
  </si>
  <si>
    <t>PT107425</t>
  </si>
  <si>
    <t>PT107427</t>
  </si>
  <si>
    <t>PT107429</t>
  </si>
  <si>
    <t>PT107432</t>
  </si>
  <si>
    <t>PT107433</t>
  </si>
  <si>
    <t>PT107434</t>
  </si>
  <si>
    <t>PT107439</t>
  </si>
  <si>
    <t>PT107441</t>
  </si>
  <si>
    <t>PT107446</t>
  </si>
  <si>
    <t>PT107447</t>
  </si>
  <si>
    <t>PT107448</t>
  </si>
  <si>
    <t>PT107450</t>
  </si>
  <si>
    <t>PT107451</t>
  </si>
  <si>
    <t>PT107452</t>
  </si>
  <si>
    <t>PT107457</t>
  </si>
  <si>
    <t>PT107459</t>
  </si>
  <si>
    <t>PT107460</t>
  </si>
  <si>
    <t>PT107461</t>
  </si>
  <si>
    <t>PT107462</t>
  </si>
  <si>
    <t>PT107466</t>
  </si>
  <si>
    <t>PT107468</t>
  </si>
  <si>
    <t>PT107469</t>
  </si>
  <si>
    <t>PT107471</t>
  </si>
  <si>
    <t>PT107478</t>
  </si>
  <si>
    <t>PT107480</t>
  </si>
  <si>
    <t>PT107490</t>
  </si>
  <si>
    <t>PT107491</t>
  </si>
  <si>
    <t>PT107492</t>
  </si>
  <si>
    <t>PT107497</t>
  </si>
  <si>
    <t>PT107498</t>
  </si>
  <si>
    <t>PT107504</t>
  </si>
  <si>
    <t>PT107505</t>
  </si>
  <si>
    <t>PT107513</t>
  </si>
  <si>
    <t>PT107517</t>
  </si>
  <si>
    <t>PT107519</t>
  </si>
  <si>
    <t>PT107520</t>
  </si>
  <si>
    <t>PT107527</t>
  </si>
  <si>
    <t>PT107530</t>
  </si>
  <si>
    <t>PT107531</t>
  </si>
  <si>
    <t>PT107534</t>
  </si>
  <si>
    <t>PT107535</t>
  </si>
  <si>
    <t>PT107536</t>
  </si>
  <si>
    <t>PT107537</t>
  </si>
  <si>
    <t>PT107538</t>
  </si>
  <si>
    <t>PT107539</t>
  </si>
  <si>
    <t>PT107541</t>
  </si>
  <si>
    <t>PT107543</t>
  </si>
  <si>
    <t>PT107545</t>
  </si>
  <si>
    <t>PT107547</t>
  </si>
  <si>
    <t>PT107549</t>
  </si>
  <si>
    <t>PT107555</t>
  </si>
  <si>
    <t>PT107558</t>
  </si>
  <si>
    <t>PT107559</t>
  </si>
  <si>
    <t>PT107565</t>
  </si>
  <si>
    <t>PT107566</t>
  </si>
  <si>
    <t>PT107567</t>
  </si>
  <si>
    <t>PT107569</t>
  </si>
  <si>
    <t>PT107570</t>
  </si>
  <si>
    <t>PT107571</t>
  </si>
  <si>
    <t>PT107574</t>
  </si>
  <si>
    <t>PT107575</t>
  </si>
  <si>
    <t>PT107579</t>
  </si>
  <si>
    <t>PT107580</t>
  </si>
  <si>
    <t>PT107581</t>
  </si>
  <si>
    <t>PT107588</t>
  </si>
  <si>
    <t>PT107589</t>
  </si>
  <si>
    <t>PT107591</t>
  </si>
  <si>
    <t>PT107592</t>
  </si>
  <si>
    <t>PT107596</t>
  </si>
  <si>
    <t>PT107598</t>
  </si>
  <si>
    <t>PT107606</t>
  </si>
  <si>
    <t>PT107608</t>
  </si>
  <si>
    <t>PT107610</t>
  </si>
  <si>
    <t>PT107611</t>
  </si>
  <si>
    <t>PT107614</t>
  </si>
  <si>
    <t>PT107625</t>
  </si>
  <si>
    <t>PT107627</t>
  </si>
  <si>
    <t>PT107628</t>
  </si>
  <si>
    <t>PT107629</t>
  </si>
  <si>
    <t>PT107632</t>
  </si>
  <si>
    <t>PT107633</t>
  </si>
  <si>
    <t>PT107641</t>
  </si>
  <si>
    <t>PT107643</t>
  </si>
  <si>
    <t>PT107645</t>
  </si>
  <si>
    <t>PT107646</t>
  </si>
  <si>
    <t>PT107647</t>
  </si>
  <si>
    <t>PT107648</t>
  </si>
  <si>
    <t>PT107649</t>
  </si>
  <si>
    <t>PT107651</t>
  </si>
  <si>
    <t>PT107652</t>
  </si>
  <si>
    <t>PT107653</t>
  </si>
  <si>
    <t>PT107654</t>
  </si>
  <si>
    <t>PT107655</t>
  </si>
  <si>
    <t>PT107661</t>
  </si>
  <si>
    <t>PT107662</t>
  </si>
  <si>
    <t>PT107672</t>
  </si>
  <si>
    <t>PT107684</t>
  </si>
  <si>
    <t>PT107685</t>
  </si>
  <si>
    <t>PT107687</t>
  </si>
  <si>
    <t>PT107689</t>
  </si>
  <si>
    <t>PT107690</t>
  </si>
  <si>
    <t>PT107691</t>
  </si>
  <si>
    <t>PT107693</t>
  </si>
  <si>
    <t>PT107695</t>
  </si>
  <si>
    <t>PT107696</t>
  </si>
  <si>
    <t>PT107697</t>
  </si>
  <si>
    <t>PT107698</t>
  </si>
  <si>
    <t>PT107699</t>
  </si>
  <si>
    <t>PT107700</t>
  </si>
  <si>
    <t>PT107701</t>
  </si>
  <si>
    <t>PT107703</t>
  </si>
  <si>
    <t>PT107704</t>
  </si>
  <si>
    <t>PT107705</t>
  </si>
  <si>
    <t>PT107706</t>
  </si>
  <si>
    <t>PT107707</t>
  </si>
  <si>
    <t>PT107708</t>
  </si>
  <si>
    <t>PT107717</t>
  </si>
  <si>
    <t>PT107718</t>
  </si>
  <si>
    <t>PT107721</t>
  </si>
  <si>
    <t>PT107724</t>
  </si>
  <si>
    <t>PT107733</t>
  </si>
  <si>
    <t>PT107736</t>
  </si>
  <si>
    <t>PT107737</t>
  </si>
  <si>
    <t>PT107738</t>
  </si>
  <si>
    <t>PT107739</t>
  </si>
  <si>
    <t>PT107742</t>
  </si>
  <si>
    <t>PT107745</t>
  </si>
  <si>
    <t>PT107751</t>
  </si>
  <si>
    <t>PT107752</t>
  </si>
  <si>
    <t>PT107753</t>
  </si>
  <si>
    <t>PT107762</t>
  </si>
  <si>
    <t>PT107763</t>
  </si>
  <si>
    <t>PT107764</t>
  </si>
  <si>
    <t>PT107766</t>
  </si>
  <si>
    <t>PT107767</t>
  </si>
  <si>
    <t>PT107769</t>
  </si>
  <si>
    <t>PT107770</t>
  </si>
  <si>
    <t>PT107774</t>
  </si>
  <si>
    <t>PT107775</t>
  </si>
  <si>
    <t>PT107776</t>
  </si>
  <si>
    <t>PT107779</t>
  </si>
  <si>
    <t>PT107780</t>
  </si>
  <si>
    <t>PT107781</t>
  </si>
  <si>
    <t>PT107784</t>
  </si>
  <si>
    <t>PT107790</t>
  </si>
  <si>
    <t>PT107791</t>
  </si>
  <si>
    <t>PT107792</t>
  </si>
  <si>
    <t>PT107796</t>
  </si>
  <si>
    <t>PT107797</t>
  </si>
  <si>
    <t>PT107798</t>
  </si>
  <si>
    <t>PT107799</t>
  </si>
  <si>
    <t>PT107801</t>
  </si>
  <si>
    <t>PT107803</t>
  </si>
  <si>
    <t>PT107805</t>
  </si>
  <si>
    <t>PT107806</t>
  </si>
  <si>
    <t>PT107809</t>
  </si>
  <si>
    <t>PT107811</t>
  </si>
  <si>
    <t>PT107814</t>
  </si>
  <si>
    <t>PT107815</t>
  </si>
  <si>
    <t>PT107817</t>
  </si>
  <si>
    <t>PT107819</t>
  </si>
  <si>
    <t>PT107820</t>
  </si>
  <si>
    <t>PT107824</t>
  </si>
  <si>
    <t>PT107830</t>
  </si>
  <si>
    <t>PT107832</t>
  </si>
  <si>
    <t>PT107834</t>
  </si>
  <si>
    <t>PT107847</t>
  </si>
  <si>
    <t>PT107848</t>
  </si>
  <si>
    <t>PT107853</t>
  </si>
  <si>
    <t>PT107858</t>
  </si>
  <si>
    <t>PT107859</t>
  </si>
  <si>
    <t>PT107860</t>
  </si>
  <si>
    <t>PT107862</t>
  </si>
  <si>
    <t>PT107866</t>
  </si>
  <si>
    <t>PT107867</t>
  </si>
  <si>
    <t>PT107871</t>
  </si>
  <si>
    <t>PT107873</t>
  </si>
  <si>
    <t>PT107875</t>
  </si>
  <si>
    <t>PT107880</t>
  </si>
  <si>
    <t>PT107882</t>
  </si>
  <si>
    <t>PT107885</t>
  </si>
  <si>
    <t>PT107893</t>
  </si>
  <si>
    <t>PT107897</t>
  </si>
  <si>
    <t>PT107898</t>
  </si>
  <si>
    <t>PT107901</t>
  </si>
  <si>
    <t>PT107902</t>
  </si>
  <si>
    <t>PT107907</t>
  </si>
  <si>
    <t>PT107909</t>
  </si>
  <si>
    <t>PT107911</t>
  </si>
  <si>
    <t>PT107912</t>
  </si>
  <si>
    <t>PT107913</t>
  </si>
  <si>
    <t>PT107914</t>
  </si>
  <si>
    <t>PT107917</t>
  </si>
  <si>
    <t>PT107918</t>
  </si>
  <si>
    <t>PT107921</t>
  </si>
  <si>
    <t>PT107928</t>
  </si>
  <si>
    <t>PT107932</t>
  </si>
  <si>
    <t>PT107933</t>
  </si>
  <si>
    <t>PT107936</t>
  </si>
  <si>
    <t>PT107940</t>
  </si>
  <si>
    <t>PT107941</t>
  </si>
  <si>
    <t>PT107953</t>
  </si>
  <si>
    <t>PT107954</t>
  </si>
  <si>
    <t>PT107964</t>
  </si>
  <si>
    <t>PT107965</t>
  </si>
  <si>
    <t>PT107967</t>
  </si>
  <si>
    <t>PT107968</t>
  </si>
  <si>
    <t>PT107978</t>
  </si>
  <si>
    <t>PT107985</t>
  </si>
  <si>
    <t>PT107986</t>
  </si>
  <si>
    <t>PT107987</t>
  </si>
  <si>
    <t>PT107991</t>
  </si>
  <si>
    <t>PT107992</t>
  </si>
  <si>
    <t>PT107996</t>
  </si>
  <si>
    <t>PT107998</t>
  </si>
  <si>
    <t>PT108000</t>
  </si>
  <si>
    <t>PT108005</t>
  </si>
  <si>
    <t>PT108008</t>
  </si>
  <si>
    <t>PT108009</t>
  </si>
  <si>
    <t>PT108014</t>
  </si>
  <si>
    <t>PT108015</t>
  </si>
  <si>
    <t>PT108019</t>
  </si>
  <si>
    <t>PT108023</t>
  </si>
  <si>
    <t>PT108025</t>
  </si>
  <si>
    <t>PT108026</t>
  </si>
  <si>
    <t>PT108028</t>
  </si>
  <si>
    <t>PT108029</t>
  </si>
  <si>
    <t>PT108030</t>
  </si>
  <si>
    <t>PT108031</t>
  </si>
  <si>
    <t>PT108035</t>
  </si>
  <si>
    <t>PT108036</t>
  </si>
  <si>
    <t>PT108037</t>
  </si>
  <si>
    <t>PT108041</t>
  </si>
  <si>
    <t>PT108042</t>
  </si>
  <si>
    <t>PT108045</t>
  </si>
  <si>
    <t>PT108049</t>
  </si>
  <si>
    <t>PT108052</t>
  </si>
  <si>
    <t>PT108055</t>
  </si>
  <si>
    <t>PT108059</t>
  </si>
  <si>
    <t>PT108062</t>
  </si>
  <si>
    <t>PT108063</t>
  </si>
  <si>
    <t>PT108064</t>
  </si>
  <si>
    <t>PT108071</t>
  </si>
  <si>
    <t>PT108072</t>
  </si>
  <si>
    <t>PT108074</t>
  </si>
  <si>
    <t>PT108079</t>
  </si>
  <si>
    <t>PT108090</t>
  </si>
  <si>
    <t>PT108092</t>
  </si>
  <si>
    <t>PT108094</t>
  </si>
  <si>
    <t>PT108097</t>
  </si>
  <si>
    <t>PT108098</t>
  </si>
  <si>
    <t>PT108101</t>
  </si>
  <si>
    <t>PT108102</t>
  </si>
  <si>
    <t>PT108103</t>
  </si>
  <si>
    <t>PT108104</t>
  </si>
  <si>
    <t>PT108106</t>
  </si>
  <si>
    <t>PT108107</t>
  </si>
  <si>
    <t>PT108108</t>
  </si>
  <si>
    <t>PT108110</t>
  </si>
  <si>
    <t>PT108111</t>
  </si>
  <si>
    <t>PT108112</t>
  </si>
  <si>
    <t>PT108113</t>
  </si>
  <si>
    <t>PT108114</t>
  </si>
  <si>
    <t>PT108120</t>
  </si>
  <si>
    <t>PT108121</t>
  </si>
  <si>
    <t>PT108123</t>
  </si>
  <si>
    <t>PT108124</t>
  </si>
  <si>
    <t>PT108125</t>
  </si>
  <si>
    <t>PT108127</t>
  </si>
  <si>
    <t>PT108131</t>
  </si>
  <si>
    <t>PT108133</t>
  </si>
  <si>
    <t>PT108134</t>
  </si>
  <si>
    <t>PT108142</t>
  </si>
  <si>
    <t>PT108148</t>
  </si>
  <si>
    <t>PT108152</t>
  </si>
  <si>
    <t>PT108155</t>
  </si>
  <si>
    <t>PT108159</t>
  </si>
  <si>
    <t>PT108164</t>
  </si>
  <si>
    <t>PT108167</t>
  </si>
  <si>
    <t>PT108168</t>
  </si>
  <si>
    <t>PT108172</t>
  </si>
  <si>
    <t>PT108173</t>
  </si>
  <si>
    <t>PT108180</t>
  </si>
  <si>
    <t>PT108186</t>
  </si>
  <si>
    <t>PT108187</t>
  </si>
  <si>
    <t>PT108188</t>
  </si>
  <si>
    <t>PT108190</t>
  </si>
  <si>
    <t>PT108201</t>
  </si>
  <si>
    <t>PT108207</t>
  </si>
  <si>
    <t>PT108213</t>
  </si>
  <si>
    <t>PT108214</t>
  </si>
  <si>
    <t>PT108218</t>
  </si>
  <si>
    <t>PT108224</t>
  </si>
  <si>
    <t>PT108226</t>
  </si>
  <si>
    <t>PT108227</t>
  </si>
  <si>
    <t>PT108230</t>
  </si>
  <si>
    <t>PT108232</t>
  </si>
  <si>
    <t>PT108233</t>
  </si>
  <si>
    <t>PT108236</t>
  </si>
  <si>
    <t>PT108239</t>
  </si>
  <si>
    <t>PT108245</t>
  </si>
  <si>
    <t>PT108248</t>
  </si>
  <si>
    <t>PT108249</t>
  </si>
  <si>
    <t>PT108252</t>
  </si>
  <si>
    <t>PT108258</t>
  </si>
  <si>
    <t>PT108259</t>
  </si>
  <si>
    <t>PT108262</t>
  </si>
  <si>
    <t>PT108263</t>
  </si>
  <si>
    <t>PT108264</t>
  </si>
  <si>
    <t>PT108267</t>
  </si>
  <si>
    <t>PT108268</t>
  </si>
  <si>
    <t>PT108269</t>
  </si>
  <si>
    <t>PT108275</t>
  </si>
  <si>
    <t>PT108280</t>
  </si>
  <si>
    <t>PT108281</t>
  </si>
  <si>
    <t>PT108284</t>
  </si>
  <si>
    <t>PT108285</t>
  </si>
  <si>
    <t>PT108286</t>
  </si>
  <si>
    <t>PT108287</t>
  </si>
  <si>
    <t>PT108291</t>
  </si>
  <si>
    <t>PT108292</t>
  </si>
  <si>
    <t>PT108293</t>
  </si>
  <si>
    <t>PT108294</t>
  </si>
  <si>
    <t>PT108295</t>
  </si>
  <si>
    <t>PT108304</t>
  </si>
  <si>
    <t>PT108306</t>
  </si>
  <si>
    <t>PT108307</t>
  </si>
  <si>
    <t>PT108309</t>
  </si>
  <si>
    <t>PT108312</t>
  </si>
  <si>
    <t>PT108317</t>
  </si>
  <si>
    <t>PT108318</t>
  </si>
  <si>
    <t>PT108320</t>
  </si>
  <si>
    <t>PT108322</t>
  </si>
  <si>
    <t>PT108323</t>
  </si>
  <si>
    <t>PT108324</t>
  </si>
  <si>
    <t>PT108331</t>
  </si>
  <si>
    <t>PT108332</t>
  </si>
  <si>
    <t>PT108334</t>
  </si>
  <si>
    <t>PT108337</t>
  </si>
  <si>
    <t>PT108339</t>
  </si>
  <si>
    <t>PT108340</t>
  </si>
  <si>
    <t>PT108341</t>
  </si>
  <si>
    <t>PT108342</t>
  </si>
  <si>
    <t>PT108344</t>
  </si>
  <si>
    <t>PT108345</t>
  </si>
  <si>
    <t>PT108348</t>
  </si>
  <si>
    <t>PT108355</t>
  </si>
  <si>
    <t>PT108356</t>
  </si>
  <si>
    <t>PT108357</t>
  </si>
  <si>
    <t>PT108358</t>
  </si>
  <si>
    <t>PT108359</t>
  </si>
  <si>
    <t>PT108361</t>
  </si>
  <si>
    <t>PT108364</t>
  </si>
  <si>
    <t>PT108365</t>
  </si>
  <si>
    <t>PT108367</t>
  </si>
  <si>
    <t>PT108368</t>
  </si>
  <si>
    <t>PT108369</t>
  </si>
  <si>
    <t>PT108371</t>
  </si>
  <si>
    <t>PT108372</t>
  </si>
  <si>
    <t>PT108373</t>
  </si>
  <si>
    <t>PT108375</t>
  </si>
  <si>
    <t>PT108376</t>
  </si>
  <si>
    <t>PT108378</t>
  </si>
  <si>
    <t>PT108381</t>
  </si>
  <si>
    <t>PT108386</t>
  </si>
  <si>
    <t>PT108392</t>
  </si>
  <si>
    <t>PT108393</t>
  </si>
  <si>
    <t>PT108395</t>
  </si>
  <si>
    <t>PT108396</t>
  </si>
  <si>
    <t>PT108397</t>
  </si>
  <si>
    <t>PT108398</t>
  </si>
  <si>
    <t>PT108401</t>
  </si>
  <si>
    <t>PT108405</t>
  </si>
  <si>
    <t>PT108408</t>
  </si>
  <si>
    <t>PT108410</t>
  </si>
  <si>
    <t>PT108411</t>
  </si>
  <si>
    <t>PT108413</t>
  </si>
  <si>
    <t>PT108418</t>
  </si>
  <si>
    <t>PT108422</t>
  </si>
  <si>
    <t>PT108424</t>
  </si>
  <si>
    <t>PT108438</t>
  </si>
  <si>
    <t>PT108439</t>
  </si>
  <si>
    <t>PT108440</t>
  </si>
  <si>
    <t>PT108441</t>
  </si>
  <si>
    <t>PT108442</t>
  </si>
  <si>
    <t>PT108443</t>
  </si>
  <si>
    <t>PT108444</t>
  </si>
  <si>
    <t>PT108447</t>
  </si>
  <si>
    <t>PT108449</t>
  </si>
  <si>
    <t>PT108451</t>
  </si>
  <si>
    <t>PT108454</t>
  </si>
  <si>
    <t>PT108455</t>
  </si>
  <si>
    <t>PT108456</t>
  </si>
  <si>
    <t>PT108457</t>
  </si>
  <si>
    <t>PT108459</t>
  </si>
  <si>
    <t>PT108460</t>
  </si>
  <si>
    <t>PT108463</t>
  </si>
  <si>
    <t>PT108464</t>
  </si>
  <si>
    <t>PT108469</t>
  </si>
  <si>
    <t>PT108472</t>
  </si>
  <si>
    <t>PT108473</t>
  </si>
  <si>
    <t>PT108475</t>
  </si>
  <si>
    <t>PT108477</t>
  </si>
  <si>
    <t>PT108486</t>
  </si>
  <si>
    <t>PT108487</t>
  </si>
  <si>
    <t>PT108488</t>
  </si>
  <si>
    <t>PT108489</t>
  </si>
  <si>
    <t>PT108490</t>
  </si>
  <si>
    <t>PT108491</t>
  </si>
  <si>
    <t>PT108493</t>
  </si>
  <si>
    <t>PT108494</t>
  </si>
  <si>
    <t>PT108498</t>
  </si>
  <si>
    <t>PT108500</t>
  </si>
  <si>
    <t>PT108501</t>
  </si>
  <si>
    <t>PT108505</t>
  </si>
  <si>
    <t>PT108513</t>
  </si>
  <si>
    <t>PT108516</t>
  </si>
  <si>
    <t>PT108520</t>
  </si>
  <si>
    <t>PT108521</t>
  </si>
  <si>
    <t>PT108524</t>
  </si>
  <si>
    <t>PT108525</t>
  </si>
  <si>
    <t>PT108532</t>
  </si>
  <si>
    <t>PT108533</t>
  </si>
  <si>
    <t>PT108536</t>
  </si>
  <si>
    <t>PT108538</t>
  </si>
  <si>
    <t>PT108542</t>
  </si>
  <si>
    <t>PT108547</t>
  </si>
  <si>
    <t>PT108550</t>
  </si>
  <si>
    <t>PT108556</t>
  </si>
  <si>
    <t>PT108567</t>
  </si>
  <si>
    <t>PT108568</t>
  </si>
  <si>
    <t>PT108569</t>
  </si>
  <si>
    <t>PT108570</t>
  </si>
  <si>
    <t>PT108581</t>
  </si>
  <si>
    <t>PT108583</t>
  </si>
  <si>
    <t>PT108584</t>
  </si>
  <si>
    <t>PT108585</t>
  </si>
  <si>
    <t>PT108590</t>
  </si>
  <si>
    <t>PT108592</t>
  </si>
  <si>
    <t>PT108594</t>
  </si>
  <si>
    <t>PT108596</t>
  </si>
  <si>
    <t>PT108597</t>
  </si>
  <si>
    <t>PT108599</t>
  </si>
  <si>
    <t>PT108604</t>
  </si>
  <si>
    <t>PT108607</t>
  </si>
  <si>
    <t>PT108609</t>
  </si>
  <si>
    <t>PT108611</t>
  </si>
  <si>
    <t>PT108614</t>
  </si>
  <si>
    <t>PT108619</t>
  </si>
  <si>
    <t>PT108625</t>
  </si>
  <si>
    <t>PT108626</t>
  </si>
  <si>
    <t>PT108627</t>
  </si>
  <si>
    <t>PT108631</t>
  </si>
  <si>
    <t>PT108634</t>
  </si>
  <si>
    <t>PT108637</t>
  </si>
  <si>
    <t>PT108639</t>
  </si>
  <si>
    <t>PT108649</t>
  </si>
  <si>
    <t>PT108650</t>
  </si>
  <si>
    <t>PT108651</t>
  </si>
  <si>
    <t>PT108652</t>
  </si>
  <si>
    <t>PT108653</t>
  </si>
  <si>
    <t>PT108655</t>
  </si>
  <si>
    <t>PT108656</t>
  </si>
  <si>
    <t>PT108657</t>
  </si>
  <si>
    <t>PT108659</t>
  </si>
  <si>
    <t>PT108667</t>
  </si>
  <si>
    <t>PT108668</t>
  </si>
  <si>
    <t>PT108669</t>
  </si>
  <si>
    <t>PT108673</t>
  </si>
  <si>
    <t>PT108674</t>
  </si>
  <si>
    <t>PT108675</t>
  </si>
  <si>
    <t>PT108679</t>
  </si>
  <si>
    <t>PT108680</t>
  </si>
  <si>
    <t>PT108682</t>
  </si>
  <si>
    <t>PT108683</t>
  </si>
  <si>
    <t>PT108689</t>
  </si>
  <si>
    <t>PT108691</t>
  </si>
  <si>
    <t>PT108704</t>
  </si>
  <si>
    <t>PT108711</t>
  </si>
  <si>
    <t>PT108713</t>
  </si>
  <si>
    <t>PT108717</t>
  </si>
  <si>
    <t>PT108719</t>
  </si>
  <si>
    <t>PT108726</t>
  </si>
  <si>
    <t>PT108727</t>
  </si>
  <si>
    <t>PT108728</t>
  </si>
  <si>
    <t>PT108729</t>
  </si>
  <si>
    <t>PT108730</t>
  </si>
  <si>
    <t>PT108732</t>
  </si>
  <si>
    <t>PT108735</t>
  </si>
  <si>
    <t>PT108736</t>
  </si>
  <si>
    <t>PT108737</t>
  </si>
  <si>
    <t>PT108739</t>
  </si>
  <si>
    <t>PT108750</t>
  </si>
  <si>
    <t>PT108755</t>
  </si>
  <si>
    <t>PT108757</t>
  </si>
  <si>
    <t>PT108764</t>
  </si>
  <si>
    <t>PT108765</t>
  </si>
  <si>
    <t>PT108766</t>
  </si>
  <si>
    <t>PT108772</t>
  </si>
  <si>
    <t>PT108774</t>
  </si>
  <si>
    <t>PT108775</t>
  </si>
  <si>
    <t>PT108776</t>
  </si>
  <si>
    <t>PT108779</t>
  </si>
  <si>
    <t>PT108788</t>
  </si>
  <si>
    <t>PT108791</t>
  </si>
  <si>
    <t>PT108793</t>
  </si>
  <si>
    <t>PT108796</t>
  </si>
  <si>
    <t>PT108800</t>
  </si>
  <si>
    <t>PT108801</t>
  </si>
  <si>
    <t>PT108802</t>
  </si>
  <si>
    <t>PT108803</t>
  </si>
  <si>
    <t>PT108810</t>
  </si>
  <si>
    <t>PT108812</t>
  </si>
  <si>
    <t>PT108814</t>
  </si>
  <si>
    <t>PT108825</t>
  </si>
  <si>
    <t>PT108827</t>
  </si>
  <si>
    <t>PT108828</t>
  </si>
  <si>
    <t>PT108831</t>
  </si>
  <si>
    <t>PT108835</t>
  </si>
  <si>
    <t>PT108836</t>
  </si>
  <si>
    <t>PT108837</t>
  </si>
  <si>
    <t>PT108840</t>
  </si>
  <si>
    <t>PT108842</t>
  </si>
  <si>
    <t>PT108843</t>
  </si>
  <si>
    <t>PT108846</t>
  </si>
  <si>
    <t>PT108848</t>
  </si>
  <si>
    <t>PT108850</t>
  </si>
  <si>
    <t>PT108867</t>
  </si>
  <si>
    <t>PT108869</t>
  </si>
  <si>
    <t>PT108871</t>
  </si>
  <si>
    <t>PT108872</t>
  </si>
  <si>
    <t>PT108874</t>
  </si>
  <si>
    <t>PT108875</t>
  </si>
  <si>
    <t>PT108876</t>
  </si>
  <si>
    <t>PT108878</t>
  </si>
  <si>
    <t>PT108879</t>
  </si>
  <si>
    <t>PT108884</t>
  </si>
  <si>
    <t>PT108886</t>
  </si>
  <si>
    <t>PT108887</t>
  </si>
  <si>
    <t>PT108891</t>
  </si>
  <si>
    <t>PT108893</t>
  </si>
  <si>
    <t>PT108899</t>
  </si>
  <si>
    <t>PT108900</t>
  </si>
  <si>
    <t>PT108901</t>
  </si>
  <si>
    <t>PT108903</t>
  </si>
  <si>
    <t>PT108906</t>
  </si>
  <si>
    <t>PT108907</t>
  </si>
  <si>
    <t>PT108909</t>
  </si>
  <si>
    <t>PT108911</t>
  </si>
  <si>
    <t>PT108912</t>
  </si>
  <si>
    <t>PT108914</t>
  </si>
  <si>
    <t>PT108915</t>
  </si>
  <si>
    <t>PT108921</t>
  </si>
  <si>
    <t>PT108922</t>
  </si>
  <si>
    <t>PT108923</t>
  </si>
  <si>
    <t>PT108924</t>
  </si>
  <si>
    <t>PT108925</t>
  </si>
  <si>
    <t>PT108929</t>
  </si>
  <si>
    <t>PT108930</t>
  </si>
  <si>
    <t>PT108936</t>
  </si>
  <si>
    <t>PT108937</t>
  </si>
  <si>
    <t>PT108938</t>
  </si>
  <si>
    <t>PT108939</t>
  </si>
  <si>
    <t>PT108941</t>
  </si>
  <si>
    <t>PT108951</t>
  </si>
  <si>
    <t>PT108954</t>
  </si>
  <si>
    <t>PT108957</t>
  </si>
  <si>
    <t>PT108962</t>
  </si>
  <si>
    <t>PT108963</t>
  </si>
  <si>
    <t>PT108969</t>
  </si>
  <si>
    <t>PT108984</t>
  </si>
  <si>
    <t>PT108986</t>
  </si>
  <si>
    <t>PT108987</t>
  </si>
  <si>
    <t>PT108988</t>
  </si>
  <si>
    <t>PT108990</t>
  </si>
  <si>
    <t>PT108992</t>
  </si>
  <si>
    <t>PT108993</t>
  </si>
  <si>
    <t>PT108995</t>
  </si>
  <si>
    <t>PT108999</t>
  </si>
  <si>
    <t>PT109001</t>
  </si>
  <si>
    <t>PT109002</t>
  </si>
  <si>
    <t>PT109003</t>
  </si>
  <si>
    <t>PT109006</t>
  </si>
  <si>
    <t>PT109007</t>
  </si>
  <si>
    <t>PT109009</t>
  </si>
  <si>
    <t>PT109010</t>
  </si>
  <si>
    <t>PT109011</t>
  </si>
  <si>
    <t>PT109012</t>
  </si>
  <si>
    <t>PT109013</t>
  </si>
  <si>
    <t>PT109014</t>
  </si>
  <si>
    <t>PT109015</t>
  </si>
  <si>
    <t>PT109017</t>
  </si>
  <si>
    <t>PT109018</t>
  </si>
  <si>
    <t>PT109020</t>
  </si>
  <si>
    <t>PT109021</t>
  </si>
  <si>
    <t>PT109022</t>
  </si>
  <si>
    <t>PT109027</t>
  </si>
  <si>
    <t>PT109028</t>
  </si>
  <si>
    <t>PT109032</t>
  </si>
  <si>
    <t>PT109038</t>
  </si>
  <si>
    <t>PT109039</t>
  </si>
  <si>
    <t>PT109040</t>
  </si>
  <si>
    <t>PT109041</t>
  </si>
  <si>
    <t>PT109042</t>
  </si>
  <si>
    <t>PT109043</t>
  </si>
  <si>
    <t>PT109044</t>
  </si>
  <si>
    <t>PT109046</t>
  </si>
  <si>
    <t>PT109048</t>
  </si>
  <si>
    <t>PT109049</t>
  </si>
  <si>
    <t>PT109050</t>
  </si>
  <si>
    <t>PT109052</t>
  </si>
  <si>
    <t>PT109054</t>
  </si>
  <si>
    <t>PT109055</t>
  </si>
  <si>
    <t>PT109059</t>
  </si>
  <si>
    <t>PT109066</t>
  </si>
  <si>
    <t>PT109067</t>
  </si>
  <si>
    <t>PT109070</t>
  </si>
  <si>
    <t>PT109076</t>
  </si>
  <si>
    <t>PT109079</t>
  </si>
  <si>
    <t>PT109081</t>
  </si>
  <si>
    <t>PT109085</t>
  </si>
  <si>
    <t>PT109086</t>
  </si>
  <si>
    <t>PT109090</t>
  </si>
  <si>
    <t>PT109098</t>
  </si>
  <si>
    <t>PT109099</t>
  </si>
  <si>
    <t>PT109100</t>
  </si>
  <si>
    <t>PT109109</t>
  </si>
  <si>
    <t>PT109110</t>
  </si>
  <si>
    <t>PT109111</t>
  </si>
  <si>
    <t>PT109114</t>
  </si>
  <si>
    <t>PT109116</t>
  </si>
  <si>
    <t>PT109117</t>
  </si>
  <si>
    <t>PT109122</t>
  </si>
  <si>
    <t>PT109126</t>
  </si>
  <si>
    <t>PT109135</t>
  </si>
  <si>
    <t>PT109136</t>
  </si>
  <si>
    <t>PT109137</t>
  </si>
  <si>
    <t>PT109138</t>
  </si>
  <si>
    <t>PT109156</t>
  </si>
  <si>
    <t>PT109157</t>
  </si>
  <si>
    <t>PT109158</t>
  </si>
  <si>
    <t>PT109171</t>
  </si>
  <si>
    <t>PT109173</t>
  </si>
  <si>
    <t>PT109177</t>
  </si>
  <si>
    <t>PT109178</t>
  </si>
  <si>
    <t>PT109189</t>
  </si>
  <si>
    <t>PT109193</t>
  </si>
  <si>
    <t>PT109197</t>
  </si>
  <si>
    <t>PT109198</t>
  </si>
  <si>
    <t>PT109204</t>
  </si>
  <si>
    <t>PT109210</t>
  </si>
  <si>
    <t>PT109211</t>
  </si>
  <si>
    <t>PT109214</t>
  </si>
  <si>
    <t>PT109221</t>
  </si>
  <si>
    <t>PT109226</t>
  </si>
  <si>
    <t>PT109229</t>
  </si>
  <si>
    <t>PT109232</t>
  </si>
  <si>
    <t>PT109233</t>
  </si>
  <si>
    <t>PT109234</t>
  </si>
  <si>
    <t>PT109235</t>
  </si>
  <si>
    <t>PT109237</t>
  </si>
  <si>
    <t>PT109238</t>
  </si>
  <si>
    <t>PT109240</t>
  </si>
  <si>
    <t>PT109242</t>
  </si>
  <si>
    <t>PT109244</t>
  </si>
  <si>
    <t>PT109245</t>
  </si>
  <si>
    <t>PT109246</t>
  </si>
  <si>
    <t>PT109248</t>
  </si>
  <si>
    <t>PT109251</t>
  </si>
  <si>
    <t>PT109253</t>
  </si>
  <si>
    <t>PT109263</t>
  </si>
  <si>
    <t>PT109266</t>
  </si>
  <si>
    <t>PT109268</t>
  </si>
  <si>
    <t>PT109269</t>
  </si>
  <si>
    <t>PT109270</t>
  </si>
  <si>
    <t>PT109273</t>
  </si>
  <si>
    <t>PT109275</t>
  </si>
  <si>
    <t>PT109279</t>
  </si>
  <si>
    <t>PT109280</t>
  </si>
  <si>
    <t>PT109281</t>
  </si>
  <si>
    <t>PT109283</t>
  </si>
  <si>
    <t>PT109284</t>
  </si>
  <si>
    <t>PT109285</t>
  </si>
  <si>
    <t>PT109287</t>
  </si>
  <si>
    <t>PT109294</t>
  </si>
  <si>
    <t>PT109297</t>
  </si>
  <si>
    <t>PT109298</t>
  </si>
  <si>
    <t>PT109304</t>
  </si>
  <si>
    <t>PT109306</t>
  </si>
  <si>
    <t>PT109310</t>
  </si>
  <si>
    <t>PT109312</t>
  </si>
  <si>
    <t>PT109313</t>
  </si>
  <si>
    <t>PT109317</t>
  </si>
  <si>
    <t>PT109318</t>
  </si>
  <si>
    <t>PT109320</t>
  </si>
  <si>
    <t>PT109321</t>
  </si>
  <si>
    <t>PT109329</t>
  </si>
  <si>
    <t>PT109330</t>
  </si>
  <si>
    <t>PT109332</t>
  </si>
  <si>
    <t>PT109346</t>
  </si>
  <si>
    <t>PT109347</t>
  </si>
  <si>
    <t>PT109348</t>
  </si>
  <si>
    <t>PT109349</t>
  </si>
  <si>
    <t>PT109352</t>
  </si>
  <si>
    <t>PT109354</t>
  </si>
  <si>
    <t>PT109356</t>
  </si>
  <si>
    <t>PT109359</t>
  </si>
  <si>
    <t>PT109360</t>
  </si>
  <si>
    <t>PT109365</t>
  </si>
  <si>
    <t>PT109366</t>
  </si>
  <si>
    <t>PT109372</t>
  </si>
  <si>
    <t>PT109374</t>
  </si>
  <si>
    <t>PT109380</t>
  </si>
  <si>
    <t>PT109381</t>
  </si>
  <si>
    <t>PT109382</t>
  </si>
  <si>
    <t>PT109386</t>
  </si>
  <si>
    <t>PT109389</t>
  </si>
  <si>
    <t>PT109393</t>
  </si>
  <si>
    <t>PT109394</t>
  </si>
  <si>
    <t>PT109399</t>
  </si>
  <si>
    <t>PT109412</t>
  </si>
  <si>
    <t>PT109413</t>
  </si>
  <si>
    <t>PT109414</t>
  </si>
  <si>
    <t>PT109421</t>
  </si>
  <si>
    <t>PT109427</t>
  </si>
  <si>
    <t>PT109428</t>
  </si>
  <si>
    <t>PT109431</t>
  </si>
  <si>
    <t>PT109440</t>
  </si>
  <si>
    <t>PT109441</t>
  </si>
  <si>
    <t>PT109442</t>
  </si>
  <si>
    <t>PT109443</t>
  </si>
  <si>
    <t>PT109444</t>
  </si>
  <si>
    <t>PT109448</t>
  </si>
  <si>
    <t>PT109450</t>
  </si>
  <si>
    <t>PT109453</t>
  </si>
  <si>
    <t>PT109455</t>
  </si>
  <si>
    <t>PT109457</t>
  </si>
  <si>
    <t>PT109458</t>
  </si>
  <si>
    <t>PT109459</t>
  </si>
  <si>
    <t>PT109462</t>
  </si>
  <si>
    <t>PT109463</t>
  </si>
  <si>
    <t>PT109467</t>
  </si>
  <si>
    <t>PT109468</t>
  </si>
  <si>
    <t>PT109471</t>
  </si>
  <si>
    <t>PT109472</t>
  </si>
  <si>
    <t>PT109475</t>
  </si>
  <si>
    <t>PT109477</t>
  </si>
  <si>
    <t>PT109480</t>
  </si>
  <si>
    <t>PT109485</t>
  </si>
  <si>
    <t>PT109488</t>
  </si>
  <si>
    <t>PT109490</t>
  </si>
  <si>
    <t>PT109491</t>
  </si>
  <si>
    <t>PT109492</t>
  </si>
  <si>
    <t>PT109504</t>
  </si>
  <si>
    <t>PT109505</t>
  </si>
  <si>
    <t>PT109507</t>
  </si>
  <si>
    <t>PT109508</t>
  </si>
  <si>
    <t>PT109510</t>
  </si>
  <si>
    <t>PT109512</t>
  </si>
  <si>
    <t>PT109513</t>
  </si>
  <si>
    <t>PT109514</t>
  </si>
  <si>
    <t>PT109522</t>
  </si>
  <si>
    <t>PT109524</t>
  </si>
  <si>
    <t>PT109525</t>
  </si>
  <si>
    <t>PT109526</t>
  </si>
  <si>
    <t>PT109529</t>
  </si>
  <si>
    <t>PT109530</t>
  </si>
  <si>
    <t>PT109532</t>
  </si>
  <si>
    <t>PT109537</t>
  </si>
  <si>
    <t>PT109538</t>
  </si>
  <si>
    <t>PT109540</t>
  </si>
  <si>
    <t>PT109542</t>
  </si>
  <si>
    <t>PT109545</t>
  </si>
  <si>
    <t>PT109551</t>
  </si>
  <si>
    <t>PT109552</t>
  </si>
  <si>
    <t>PT109554</t>
  </si>
  <si>
    <t>PT109555</t>
  </si>
  <si>
    <t>PT109556</t>
  </si>
  <si>
    <t>PT109557</t>
  </si>
  <si>
    <t>PT109559</t>
  </si>
  <si>
    <t>PT109560</t>
  </si>
  <si>
    <t>PT109565</t>
  </si>
  <si>
    <t>PT109566</t>
  </si>
  <si>
    <t>PT109567</t>
  </si>
  <si>
    <t>PT109570</t>
  </si>
  <si>
    <t>PT109572</t>
  </si>
  <si>
    <t>PT109573</t>
  </si>
  <si>
    <t>PT109582</t>
  </si>
  <si>
    <t>PT109584</t>
  </si>
  <si>
    <t>PT109586</t>
  </si>
  <si>
    <t>PT109588</t>
  </si>
  <si>
    <t>PT109593</t>
  </si>
  <si>
    <t>PT109599</t>
  </si>
  <si>
    <t>PT109603</t>
  </si>
  <si>
    <t>PT109606</t>
  </si>
  <si>
    <t>PT109611</t>
  </si>
  <si>
    <t>PT109612</t>
  </si>
  <si>
    <t>PT109618</t>
  </si>
  <si>
    <t>PT109621</t>
  </si>
  <si>
    <t>PT109623</t>
  </si>
  <si>
    <t>PT109624</t>
  </si>
  <si>
    <t>PT109628</t>
  </si>
  <si>
    <t>PT109629</t>
  </si>
  <si>
    <t>PT109632</t>
  </si>
  <si>
    <t>PT109634</t>
  </si>
  <si>
    <t>PT109635</t>
  </si>
  <si>
    <t>PT109636</t>
  </si>
  <si>
    <t>PT109637</t>
  </si>
  <si>
    <t>PT109638</t>
  </si>
  <si>
    <t>PT109640</t>
  </si>
  <si>
    <t>PT109641</t>
  </si>
  <si>
    <t>PT109642</t>
  </si>
  <si>
    <t>PT109643</t>
  </si>
  <si>
    <t>PT109645</t>
  </si>
  <si>
    <t>PT109648</t>
  </si>
  <si>
    <t>PT109651</t>
  </si>
  <si>
    <t>PT109658</t>
  </si>
  <si>
    <t>PT109665</t>
  </si>
  <si>
    <t>PT109666</t>
  </si>
  <si>
    <t>PT109667</t>
  </si>
  <si>
    <t>PT109672</t>
  </si>
  <si>
    <t>PT109676</t>
  </si>
  <si>
    <t>PT109677</t>
  </si>
  <si>
    <t>PT109681</t>
  </si>
  <si>
    <t>PT109682</t>
  </si>
  <si>
    <t>PT109683</t>
  </si>
  <si>
    <t>PT109702</t>
  </si>
  <si>
    <t>PT109707</t>
  </si>
  <si>
    <t>PT109709</t>
  </si>
  <si>
    <t>PT109711</t>
  </si>
  <si>
    <t>PT109716</t>
  </si>
  <si>
    <t>PT109717</t>
  </si>
  <si>
    <t>PT109721</t>
  </si>
  <si>
    <t>PT109724</t>
  </si>
  <si>
    <t>PT109725</t>
  </si>
  <si>
    <t>PT109729</t>
  </si>
  <si>
    <t>PT109732</t>
  </si>
  <si>
    <t>PT109739</t>
  </si>
  <si>
    <t>PT109740</t>
  </si>
  <si>
    <t>PT109741</t>
  </si>
  <si>
    <t>PT109742</t>
  </si>
  <si>
    <t>PT109744</t>
  </si>
  <si>
    <t>PT109747</t>
  </si>
  <si>
    <t>PT109748</t>
  </si>
  <si>
    <t>PT109751</t>
  </si>
  <si>
    <t>PT109752</t>
  </si>
  <si>
    <t>PT109754</t>
  </si>
  <si>
    <t>PT109756</t>
  </si>
  <si>
    <t>PT109758</t>
  </si>
  <si>
    <t>PT109761</t>
  </si>
  <si>
    <t>PT109763</t>
  </si>
  <si>
    <t>PT109766</t>
  </si>
  <si>
    <t>PT109767</t>
  </si>
  <si>
    <t>PT109769</t>
  </si>
  <si>
    <t>PT109775</t>
  </si>
  <si>
    <t>PT109781</t>
  </si>
  <si>
    <t>PT109785</t>
  </si>
  <si>
    <t>PT109788</t>
  </si>
  <si>
    <t>PT109789</t>
  </si>
  <si>
    <t>PT109790</t>
  </si>
  <si>
    <t>PT109791</t>
  </si>
  <si>
    <t>PT109792</t>
  </si>
  <si>
    <t>PT109796</t>
  </si>
  <si>
    <t>PT109798</t>
  </si>
  <si>
    <t>PT109800</t>
  </si>
  <si>
    <t>PT109802</t>
  </si>
  <si>
    <t>PT109808</t>
  </si>
  <si>
    <t>PT109811</t>
  </si>
  <si>
    <t>PT109820</t>
  </si>
  <si>
    <t>PT109822</t>
  </si>
  <si>
    <t>PT109823</t>
  </si>
  <si>
    <t>PT109830</t>
  </si>
  <si>
    <t>PT109832</t>
  </si>
  <si>
    <t>PT109836</t>
  </si>
  <si>
    <t>PT109842</t>
  </si>
  <si>
    <t>PT109848</t>
  </si>
  <si>
    <t>PT109850</t>
  </si>
  <si>
    <t>PT109852</t>
  </si>
  <si>
    <t>PT109854</t>
  </si>
  <si>
    <t>PT109856</t>
  </si>
  <si>
    <t>PT109857</t>
  </si>
  <si>
    <t>PT109863</t>
  </si>
  <si>
    <t>PT109864</t>
  </si>
  <si>
    <t>PT109867</t>
  </si>
  <si>
    <t>PT109868</t>
  </si>
  <si>
    <t>PT109872</t>
  </si>
  <si>
    <t>PT109873</t>
  </si>
  <si>
    <t>PT109874</t>
  </si>
  <si>
    <t>PT109878</t>
  </si>
  <si>
    <t>PT109879</t>
  </si>
  <si>
    <t>PT109881</t>
  </si>
  <si>
    <t>PT109883</t>
  </si>
  <si>
    <t>PT109884</t>
  </si>
  <si>
    <t>PT109886</t>
  </si>
  <si>
    <t>PT109893</t>
  </si>
  <si>
    <t>PT109901</t>
  </si>
  <si>
    <t>PT109902</t>
  </si>
  <si>
    <t>PT109904</t>
  </si>
  <si>
    <t>PT109905</t>
  </si>
  <si>
    <t>PT109910</t>
  </si>
  <si>
    <t>PT109916</t>
  </si>
  <si>
    <t>PT109917</t>
  </si>
  <si>
    <t>PT109922</t>
  </si>
  <si>
    <t>PT109923</t>
  </si>
  <si>
    <t>PT109930</t>
  </si>
  <si>
    <t>PT109932</t>
  </si>
  <si>
    <t>PT109934</t>
  </si>
  <si>
    <t>PT109941</t>
  </si>
  <si>
    <t>PT109943</t>
  </si>
  <si>
    <t>PT109945</t>
  </si>
  <si>
    <t>PT109946</t>
  </si>
  <si>
    <t>PT109948</t>
  </si>
  <si>
    <t>PT109949</t>
  </si>
  <si>
    <t>PT109950</t>
  </si>
  <si>
    <t>PT109953</t>
  </si>
  <si>
    <t>PT109954</t>
  </si>
  <si>
    <t>PT109957</t>
  </si>
  <si>
    <t>PT109960</t>
  </si>
  <si>
    <t>PT109962</t>
  </si>
  <si>
    <t>PT109963</t>
  </si>
  <si>
    <t>PT109965</t>
  </si>
  <si>
    <t>PT109969</t>
  </si>
  <si>
    <t>PT109971</t>
  </si>
  <si>
    <t>PT109972</t>
  </si>
  <si>
    <t>PT109974</t>
  </si>
  <si>
    <t>PT109977</t>
  </si>
  <si>
    <t>PT109983</t>
  </si>
  <si>
    <t>PT109986</t>
  </si>
  <si>
    <t>PT109988</t>
  </si>
  <si>
    <t>PT109989</t>
  </si>
  <si>
    <t>PT109991</t>
  </si>
  <si>
    <t>PT110001</t>
  </si>
  <si>
    <t>PT110002</t>
  </si>
  <si>
    <t>PT110004</t>
  </si>
  <si>
    <t>PT110008</t>
  </si>
  <si>
    <t>PT110009</t>
  </si>
  <si>
    <t>PT110010</t>
  </si>
  <si>
    <t>PT110014</t>
  </si>
  <si>
    <t>PT110015</t>
  </si>
  <si>
    <t>PT110018</t>
  </si>
  <si>
    <t>PT110021</t>
  </si>
  <si>
    <t>PT110027</t>
  </si>
  <si>
    <t>PT110029</t>
  </si>
  <si>
    <t>PT110031</t>
  </si>
  <si>
    <t>PT110033</t>
  </si>
  <si>
    <t>PT110038</t>
  </si>
  <si>
    <t>PT110042</t>
  </si>
  <si>
    <t>PT110043</t>
  </si>
  <si>
    <t>PT110044</t>
  </si>
  <si>
    <t>PT110045</t>
  </si>
  <si>
    <t>PT110046</t>
  </si>
  <si>
    <t>PT110056</t>
  </si>
  <si>
    <t>PT110058</t>
  </si>
  <si>
    <t>PT110062</t>
  </si>
  <si>
    <t>PT110080</t>
  </si>
  <si>
    <t>PT110082</t>
  </si>
  <si>
    <t>PT110083</t>
  </si>
  <si>
    <t>PT110087</t>
  </si>
  <si>
    <t>PT110092</t>
  </si>
  <si>
    <t>PT110093</t>
  </si>
  <si>
    <t>PT110095</t>
  </si>
  <si>
    <t>PT110098</t>
  </si>
  <si>
    <t>PT110099</t>
  </si>
  <si>
    <t>PT110100</t>
  </si>
  <si>
    <t>PT110105</t>
  </si>
  <si>
    <t>PT110108</t>
  </si>
  <si>
    <t>PT110110</t>
  </si>
  <si>
    <t>PT110111</t>
  </si>
  <si>
    <t>PT110112</t>
  </si>
  <si>
    <t>PT110113</t>
  </si>
  <si>
    <t>PT110116</t>
  </si>
  <si>
    <t>PT110117</t>
  </si>
  <si>
    <t>PT110118</t>
  </si>
  <si>
    <t>PT110119</t>
  </si>
  <si>
    <t>PT110120</t>
  </si>
  <si>
    <t>PT110122</t>
  </si>
  <si>
    <t>PT110124</t>
  </si>
  <si>
    <t>PT110127</t>
  </si>
  <si>
    <t>PT110128</t>
  </si>
  <si>
    <t>PT110129</t>
  </si>
  <si>
    <t>PT110130</t>
  </si>
  <si>
    <t>PT110132</t>
  </si>
  <si>
    <t>PT110133</t>
  </si>
  <si>
    <t>PT110134</t>
  </si>
  <si>
    <t>PT110143</t>
  </si>
  <si>
    <t>PT110144</t>
  </si>
  <si>
    <t>PT110148</t>
  </si>
  <si>
    <t>PT110149</t>
  </si>
  <si>
    <t>PT110153</t>
  </si>
  <si>
    <t>PT110155</t>
  </si>
  <si>
    <t>PT110158</t>
  </si>
  <si>
    <t>PT110162</t>
  </si>
  <si>
    <t>PT110168</t>
  </si>
  <si>
    <t>PT110173</t>
  </si>
  <si>
    <t>PT110177</t>
  </si>
  <si>
    <t>PT110179</t>
  </si>
  <si>
    <t>PT110182</t>
  </si>
  <si>
    <t>PT110191</t>
  </si>
  <si>
    <t>PT110196</t>
  </si>
  <si>
    <t>PT110197</t>
  </si>
  <si>
    <t>PT110202</t>
  </si>
  <si>
    <t>PT110205</t>
  </si>
  <si>
    <t>PT110209</t>
  </si>
  <si>
    <t>PT110210</t>
  </si>
  <si>
    <t>PT110211</t>
  </si>
  <si>
    <t>PT110216</t>
  </si>
  <si>
    <t>PT110217</t>
  </si>
  <si>
    <t>PT110218</t>
  </si>
  <si>
    <t>PT110219</t>
  </si>
  <si>
    <t>PT110220</t>
  </si>
  <si>
    <t>PT110221</t>
  </si>
  <si>
    <t>PT110223</t>
  </si>
  <si>
    <t>PT110224</t>
  </si>
  <si>
    <t>PT110226</t>
  </si>
  <si>
    <t>PT110227</t>
  </si>
  <si>
    <t>PT110229</t>
  </si>
  <si>
    <t>PT110231</t>
  </si>
  <si>
    <t>PT110233</t>
  </si>
  <si>
    <t>PT110236</t>
  </si>
  <si>
    <t>PT110240</t>
  </si>
  <si>
    <t>PT110243</t>
  </si>
  <si>
    <t>PT110246</t>
  </si>
  <si>
    <t>PT110249</t>
  </si>
  <si>
    <t>PT110250</t>
  </si>
  <si>
    <t>PT110257</t>
  </si>
  <si>
    <t>PT110259</t>
  </si>
  <si>
    <t>PT110260</t>
  </si>
  <si>
    <t>PT110262</t>
  </si>
  <si>
    <t>PT110263</t>
  </si>
  <si>
    <t>PT110265</t>
  </si>
  <si>
    <t>PT110268</t>
  </si>
  <si>
    <t>PT110270</t>
  </si>
  <si>
    <t>PT110273</t>
  </si>
  <si>
    <t>PT110274</t>
  </si>
  <si>
    <t>PT110277</t>
  </si>
  <si>
    <t>PT110286</t>
  </si>
  <si>
    <t>PT110287</t>
  </si>
  <si>
    <t>PT110288</t>
  </si>
  <si>
    <t>PT110289</t>
  </si>
  <si>
    <t>PT110293</t>
  </si>
  <si>
    <t>PT110294</t>
  </si>
  <si>
    <t>PT110295</t>
  </si>
  <si>
    <t>PT110296</t>
  </si>
  <si>
    <t>PT110297</t>
  </si>
  <si>
    <t>PT110298</t>
  </si>
  <si>
    <t>PT110306</t>
  </si>
  <si>
    <t>PT110309</t>
  </si>
  <si>
    <t>PT110317</t>
  </si>
  <si>
    <t>PT110319</t>
  </si>
  <si>
    <t>PT110320</t>
  </si>
  <si>
    <t>PT110327</t>
  </si>
  <si>
    <t>PT110328</t>
  </si>
  <si>
    <t>PT110329</t>
  </si>
  <si>
    <t>PT110330</t>
  </si>
  <si>
    <t>PT110333</t>
  </si>
  <si>
    <t>PT110338</t>
  </si>
  <si>
    <t>PT110340</t>
  </si>
  <si>
    <t>PT110348</t>
  </si>
  <si>
    <t>PT110350</t>
  </si>
  <si>
    <t>PT110357</t>
  </si>
  <si>
    <t>PT110360</t>
  </si>
  <si>
    <t>PT110364</t>
  </si>
  <si>
    <t>PT110366</t>
  </si>
  <si>
    <t>PT110369</t>
  </si>
  <si>
    <t>PT110370</t>
  </si>
  <si>
    <t>PT110371</t>
  </si>
  <si>
    <t>PT110376</t>
  </si>
  <si>
    <t>PT110379</t>
  </si>
  <si>
    <t>PT110380</t>
  </si>
  <si>
    <t>PT110389</t>
  </si>
  <si>
    <t>PT110391</t>
  </si>
  <si>
    <t>PT110397</t>
  </si>
  <si>
    <t>PT110400</t>
  </si>
  <si>
    <t>PT110402</t>
  </si>
  <si>
    <t>PT110408</t>
  </si>
  <si>
    <t>PT110409</t>
  </si>
  <si>
    <t>PT110410</t>
  </si>
  <si>
    <t>PT110411</t>
  </si>
  <si>
    <t>PT110414</t>
  </si>
  <si>
    <t>PT110416</t>
  </si>
  <si>
    <t>PT110419</t>
  </si>
  <si>
    <t>PT110421</t>
  </si>
  <si>
    <t>PT110425</t>
  </si>
  <si>
    <t>PT110427</t>
  </si>
  <si>
    <t>PT110439</t>
  </si>
  <si>
    <t>PT110441</t>
  </si>
  <si>
    <t>PT110442</t>
  </si>
  <si>
    <t>PT110445</t>
  </si>
  <si>
    <t>PT110446</t>
  </si>
  <si>
    <t>PT110455</t>
  </si>
  <si>
    <t>PT110458</t>
  </si>
  <si>
    <t>PT110459</t>
  </si>
  <si>
    <t>PT110468</t>
  </si>
  <si>
    <t>PT110470</t>
  </si>
  <si>
    <t>PT110471</t>
  </si>
  <si>
    <t>PT110472</t>
  </si>
  <si>
    <t>PT110473</t>
  </si>
  <si>
    <t>PT110479</t>
  </si>
  <si>
    <t>PT110480</t>
  </si>
  <si>
    <t>PT110481</t>
  </si>
  <si>
    <t>PT110482</t>
  </si>
  <si>
    <t>PT110485</t>
  </si>
  <si>
    <t>PT110486</t>
  </si>
  <si>
    <t>PT110489</t>
  </si>
  <si>
    <t>PT110491</t>
  </si>
  <si>
    <t>PT110492</t>
  </si>
  <si>
    <t>PT110494</t>
  </si>
  <si>
    <t>PT110495</t>
  </si>
  <si>
    <t>PT110497</t>
  </si>
  <si>
    <t>PT110506</t>
  </si>
  <si>
    <t>PT110510</t>
  </si>
  <si>
    <t>PT110512</t>
  </si>
  <si>
    <t>PT110514</t>
  </si>
  <si>
    <t>PT110516</t>
  </si>
  <si>
    <t>PT110521</t>
  </si>
  <si>
    <t>PT110522</t>
  </si>
  <si>
    <t>PT110529</t>
  </si>
  <si>
    <t>PT110531</t>
  </si>
  <si>
    <t>PT110535</t>
  </si>
  <si>
    <t>PT110536</t>
  </si>
  <si>
    <t>PT110537</t>
  </si>
  <si>
    <t>PT110541</t>
  </si>
  <si>
    <t>PT110542</t>
  </si>
  <si>
    <t>PT110544</t>
  </si>
  <si>
    <t>PT110546</t>
  </si>
  <si>
    <t>PT110547</t>
  </si>
  <si>
    <t>PT110549</t>
  </si>
  <si>
    <t>PT110550</t>
  </si>
  <si>
    <t>PT110557</t>
  </si>
  <si>
    <t>PT110561</t>
  </si>
  <si>
    <t>PT110564</t>
  </si>
  <si>
    <t>PT110566</t>
  </si>
  <si>
    <t>PT110567</t>
  </si>
  <si>
    <t>PT110568</t>
  </si>
  <si>
    <t>PT110572</t>
  </si>
  <si>
    <t>PT110575</t>
  </si>
  <si>
    <t>PT110579</t>
  </si>
  <si>
    <t>PT110583</t>
  </si>
  <si>
    <t>PT110584</t>
  </si>
  <si>
    <t>PT110587</t>
  </si>
  <si>
    <t>PT110589</t>
  </si>
  <si>
    <t>PT110592</t>
  </si>
  <si>
    <t>PT110596</t>
  </si>
  <si>
    <t>PT110598</t>
  </si>
  <si>
    <t>PT110602</t>
  </si>
  <si>
    <t>PT110605</t>
  </si>
  <si>
    <t>PT110607</t>
  </si>
  <si>
    <t>PT110609</t>
  </si>
  <si>
    <t>PT110619</t>
  </si>
  <si>
    <t>PT110620</t>
  </si>
  <si>
    <t>PT110623</t>
  </si>
  <si>
    <t>PT110627</t>
  </si>
  <si>
    <t>PT110629</t>
  </si>
  <si>
    <t>PT110630</t>
  </si>
  <si>
    <t>PT110632</t>
  </si>
  <si>
    <t>PT110636</t>
  </si>
  <si>
    <t>PT110637</t>
  </si>
  <si>
    <t>PT110639</t>
  </si>
  <si>
    <t>PT110640</t>
  </si>
  <si>
    <t>PT110644</t>
  </si>
  <si>
    <t>PT110647</t>
  </si>
  <si>
    <t>PT110659</t>
  </si>
  <si>
    <t>PT110660</t>
  </si>
  <si>
    <t>PT110661</t>
  </si>
  <si>
    <t>PT110665</t>
  </si>
  <si>
    <t>PT110669</t>
  </si>
  <si>
    <t>PT110670</t>
  </si>
  <si>
    <t>PT110680</t>
  </si>
  <si>
    <t>PT110685</t>
  </si>
  <si>
    <t>PT110689</t>
  </si>
  <si>
    <t>PT110690</t>
  </si>
  <si>
    <t>PT110691</t>
  </si>
  <si>
    <t>PT110695</t>
  </si>
  <si>
    <t>PT110696</t>
  </si>
  <si>
    <t>PT110703</t>
  </si>
  <si>
    <t>PT110708</t>
  </si>
  <si>
    <t>PT110709</t>
  </si>
  <si>
    <t>PT110717</t>
  </si>
  <si>
    <t>PT110720</t>
  </si>
  <si>
    <t>PT110726</t>
  </si>
  <si>
    <t>PT110727</t>
  </si>
  <si>
    <t>PT110729</t>
  </si>
  <si>
    <t>PT110736</t>
  </si>
  <si>
    <t>PT110742</t>
  </si>
  <si>
    <t>PT110743</t>
  </si>
  <si>
    <t>PT110745</t>
  </si>
  <si>
    <t>PT110746</t>
  </si>
  <si>
    <t>PT110756</t>
  </si>
  <si>
    <t>PT110763</t>
  </si>
  <si>
    <t>PT110771</t>
  </si>
  <si>
    <t>PT110773</t>
  </si>
  <si>
    <t>PT110776</t>
  </si>
  <si>
    <t>PT110778</t>
  </si>
  <si>
    <t>PT110780</t>
  </si>
  <si>
    <t>PT110782</t>
  </si>
  <si>
    <t>PT110788</t>
  </si>
  <si>
    <t>PT110789</t>
  </si>
  <si>
    <t>PT110793</t>
  </si>
  <si>
    <t>PT110800</t>
  </si>
  <si>
    <t>PT110806</t>
  </si>
  <si>
    <t>PT110807</t>
  </si>
  <si>
    <t>PT110808</t>
  </si>
  <si>
    <t>PT110812</t>
  </si>
  <si>
    <t>PT110821</t>
  </si>
  <si>
    <t>PT110822</t>
  </si>
  <si>
    <t>PT110824</t>
  </si>
  <si>
    <t>PT110825</t>
  </si>
  <si>
    <t>PT110831</t>
  </si>
  <si>
    <t>PT110832</t>
  </si>
  <si>
    <t>PT110837</t>
  </si>
  <si>
    <t>PT110839</t>
  </si>
  <si>
    <t>PT110840</t>
  </si>
  <si>
    <t>PT110844</t>
  </si>
  <si>
    <t>PT110852</t>
  </si>
  <si>
    <t>PT110853</t>
  </si>
  <si>
    <t>PT110855</t>
  </si>
  <si>
    <t>PT110856</t>
  </si>
  <si>
    <t>PT110857</t>
  </si>
  <si>
    <t>PT110861</t>
  </si>
  <si>
    <t>PT110864</t>
  </si>
  <si>
    <t>PT110870</t>
  </si>
  <si>
    <t>PT110871</t>
  </si>
  <si>
    <t>PT110872</t>
  </si>
  <si>
    <t>PT110875</t>
  </si>
  <si>
    <t>PT110877</t>
  </si>
  <si>
    <t>PT110878</t>
  </si>
  <si>
    <t>PT110880</t>
  </si>
  <si>
    <t>PT110881</t>
  </si>
  <si>
    <t>PT110882</t>
  </si>
  <si>
    <t>PT110887</t>
  </si>
  <si>
    <t>PT110891</t>
  </si>
  <si>
    <t>PT110892</t>
  </si>
  <si>
    <t>PT110893</t>
  </si>
  <si>
    <t>PT110896</t>
  </si>
  <si>
    <t>PT110897</t>
  </si>
  <si>
    <t>PT110899</t>
  </si>
  <si>
    <t>PT110902</t>
  </si>
  <si>
    <t>PT110908</t>
  </si>
  <si>
    <t>PT110909</t>
  </si>
  <si>
    <t>PT110912</t>
  </si>
  <si>
    <t>PT110913</t>
  </si>
  <si>
    <t>PT110915</t>
  </si>
  <si>
    <t>PT110917</t>
  </si>
  <si>
    <t>PT110924</t>
  </si>
  <si>
    <t>PT110933</t>
  </si>
  <si>
    <t>PT110934</t>
  </si>
  <si>
    <t>PT110936</t>
  </si>
  <si>
    <t>PT110946</t>
  </si>
  <si>
    <t>PT110948</t>
  </si>
  <si>
    <t>PT110949</t>
  </si>
  <si>
    <t>PT110952</t>
  </si>
  <si>
    <t>PT110953</t>
  </si>
  <si>
    <t>PT110959</t>
  </si>
  <si>
    <t>PT110970</t>
  </si>
  <si>
    <t>PT110971</t>
  </si>
  <si>
    <t>PT110983</t>
  </si>
  <si>
    <t>PT110989</t>
  </si>
  <si>
    <t>PT110990</t>
  </si>
  <si>
    <t>PT110996</t>
  </si>
  <si>
    <t>PT111005</t>
  </si>
  <si>
    <t>PT111011</t>
  </si>
  <si>
    <t>PT111014</t>
  </si>
  <si>
    <t>PT111018</t>
  </si>
  <si>
    <t>PT111024</t>
  </si>
  <si>
    <t>PT111026</t>
  </si>
  <si>
    <t>PT111032</t>
  </si>
  <si>
    <t>PT111044</t>
  </si>
  <si>
    <t>PT111046</t>
  </si>
  <si>
    <t>PT111050</t>
  </si>
  <si>
    <t>PT111054</t>
  </si>
  <si>
    <t>PT111059</t>
  </si>
  <si>
    <t>PT111060</t>
  </si>
  <si>
    <t>PT111067</t>
  </si>
  <si>
    <t>PT111070</t>
  </si>
  <si>
    <t>PT111075</t>
  </si>
  <si>
    <t>PT111076</t>
  </si>
  <si>
    <t>PT111078</t>
  </si>
  <si>
    <t>PT111082</t>
  </si>
  <si>
    <t>PT111083</t>
  </si>
  <si>
    <t>PT111088</t>
  </si>
  <si>
    <t>PT111089</t>
  </si>
  <si>
    <t>PT111090</t>
  </si>
  <si>
    <t>PT111092</t>
  </si>
  <si>
    <t>PT111098</t>
  </si>
  <si>
    <t>PT111101</t>
  </si>
  <si>
    <t>PT111105</t>
  </si>
  <si>
    <t>PT111106</t>
  </si>
  <si>
    <t>PT111110</t>
  </si>
  <si>
    <t>PT111111</t>
  </si>
  <si>
    <t>PT111113</t>
  </si>
  <si>
    <t>PT111116</t>
  </si>
  <si>
    <t>PT111117</t>
  </si>
  <si>
    <t>PT111120</t>
  </si>
  <si>
    <t>PT111129</t>
  </si>
  <si>
    <t>PT111130</t>
  </si>
  <si>
    <t>PT111135</t>
  </si>
  <si>
    <t>PT111138</t>
  </si>
  <si>
    <t>PT111140</t>
  </si>
  <si>
    <t>PT111147</t>
  </si>
  <si>
    <t>PT111149</t>
  </si>
  <si>
    <t>PT111159</t>
  </si>
  <si>
    <t>PT111160</t>
  </si>
  <si>
    <t>PT111161</t>
  </si>
  <si>
    <t>PT111166</t>
  </si>
  <si>
    <t>PT111170</t>
  </si>
  <si>
    <t>PT111173</t>
  </si>
  <si>
    <t>PT111176</t>
  </si>
  <si>
    <t>PT111177</t>
  </si>
  <si>
    <t>PT111178</t>
  </si>
  <si>
    <t>PT111183</t>
  </si>
  <si>
    <t>PT111185</t>
  </si>
  <si>
    <t>PT111188</t>
  </si>
  <si>
    <t>PT111191</t>
  </si>
  <si>
    <t>PT111194</t>
  </si>
  <si>
    <t>PT111197</t>
  </si>
  <si>
    <t>PT111199</t>
  </si>
  <si>
    <t>PT111204</t>
  </si>
  <si>
    <t>PT111212</t>
  </si>
  <si>
    <t>PT111216</t>
  </si>
  <si>
    <t>PT111222</t>
  </si>
  <si>
    <t>PT111223</t>
  </si>
  <si>
    <t>PT111225</t>
  </si>
  <si>
    <t>PT111227</t>
  </si>
  <si>
    <t>PT111230</t>
  </si>
  <si>
    <t>PT111234</t>
  </si>
  <si>
    <t>PT111235</t>
  </si>
  <si>
    <t>PT111236</t>
  </si>
  <si>
    <t>PT111238</t>
  </si>
  <si>
    <t>PT111239</t>
  </si>
  <si>
    <t>PT111240</t>
  </si>
  <si>
    <t>PT111241</t>
  </si>
  <si>
    <t>PT111246</t>
  </si>
  <si>
    <t>PT111248</t>
  </si>
  <si>
    <t>PT111255</t>
  </si>
  <si>
    <t>PT111260</t>
  </si>
  <si>
    <t>PT111263</t>
  </si>
  <si>
    <t>PT111264</t>
  </si>
  <si>
    <t>PT111265</t>
  </si>
  <si>
    <t>PT111266</t>
  </si>
  <si>
    <t>PT111267</t>
  </si>
  <si>
    <t>PT111268</t>
  </si>
  <si>
    <t>PT111273</t>
  </si>
  <si>
    <t>PT111276</t>
  </si>
  <si>
    <t>PT111277</t>
  </si>
  <si>
    <t>PT111278</t>
  </si>
  <si>
    <t>PT111281</t>
  </si>
  <si>
    <t>PT111283</t>
  </si>
  <si>
    <t>PT111284</t>
  </si>
  <si>
    <t>PT111285</t>
  </si>
  <si>
    <t>PT111289</t>
  </si>
  <si>
    <t>PT111291</t>
  </si>
  <si>
    <t>PT111295</t>
  </si>
  <si>
    <t>PT111298</t>
  </si>
  <si>
    <t>PT111299</t>
  </si>
  <si>
    <t>PT111302</t>
  </si>
  <si>
    <t>PT111303</t>
  </si>
  <si>
    <t>PT111306</t>
  </si>
  <si>
    <t>PT111310</t>
  </si>
  <si>
    <t>PT111313</t>
  </si>
  <si>
    <t>PT111314</t>
  </si>
  <si>
    <t>PT111315</t>
  </si>
  <si>
    <t>PT111317</t>
  </si>
  <si>
    <t>PT111318</t>
  </si>
  <si>
    <t>PT111319</t>
  </si>
  <si>
    <t>PT111322</t>
  </si>
  <si>
    <t>PT111323</t>
  </si>
  <si>
    <t>PT111328</t>
  </si>
  <si>
    <t>PT111331</t>
  </si>
  <si>
    <t>PT111336</t>
  </si>
  <si>
    <t>PT111337</t>
  </si>
  <si>
    <t>PT111342</t>
  </si>
  <si>
    <t>PT111344</t>
  </si>
  <si>
    <t>PT111346</t>
  </si>
  <si>
    <t>PT111353</t>
  </si>
  <si>
    <t>PT111356</t>
  </si>
  <si>
    <t>PT111360</t>
  </si>
  <si>
    <t>PT111365</t>
  </si>
  <si>
    <t>PT111368</t>
  </si>
  <si>
    <t>PT111372</t>
  </si>
  <si>
    <t>PT111375</t>
  </si>
  <si>
    <t>PT111376</t>
  </si>
  <si>
    <t>PT111388</t>
  </si>
  <si>
    <t>PT111395</t>
  </si>
  <si>
    <t>PT111397</t>
  </si>
  <si>
    <t>PT111399</t>
  </si>
  <si>
    <t>PT111401</t>
  </si>
  <si>
    <t>PT111403</t>
  </si>
  <si>
    <t>PT111405</t>
  </si>
  <si>
    <t>PT111406</t>
  </si>
  <si>
    <t>PT111407</t>
  </si>
  <si>
    <t>PT111413</t>
  </si>
  <si>
    <t>PT111418</t>
  </si>
  <si>
    <t>PT111419</t>
  </si>
  <si>
    <t>PT111421</t>
  </si>
  <si>
    <t>PT111423</t>
  </si>
  <si>
    <t>PT111425</t>
  </si>
  <si>
    <t>PT111426</t>
  </si>
  <si>
    <t>PT111427</t>
  </si>
  <si>
    <t>PT111438</t>
  </si>
  <si>
    <t>PT111439</t>
  </si>
  <si>
    <t>PT111443</t>
  </si>
  <si>
    <t>PT111444</t>
  </si>
  <si>
    <t>PT111446</t>
  </si>
  <si>
    <t>PT111447</t>
  </si>
  <si>
    <t>PT111458</t>
  </si>
  <si>
    <t>PT111459</t>
  </si>
  <si>
    <t>PT111460</t>
  </si>
  <si>
    <t>PT111461</t>
  </si>
  <si>
    <t>PT111464</t>
  </si>
  <si>
    <t>PT111479</t>
  </si>
  <si>
    <t>PT111480</t>
  </si>
  <si>
    <t>PT111484</t>
  </si>
  <si>
    <t>PT111492</t>
  </si>
  <si>
    <t>PT111494</t>
  </si>
  <si>
    <t>PT111496</t>
  </si>
  <si>
    <t>PT111499</t>
  </si>
  <si>
    <t>PT111504</t>
  </si>
  <si>
    <t>PT111508</t>
  </si>
  <si>
    <t>PT111510</t>
  </si>
  <si>
    <t>PT111513</t>
  </si>
  <si>
    <t>PT111518</t>
  </si>
  <si>
    <t>PT111521</t>
  </si>
  <si>
    <t>PT111524</t>
  </si>
  <si>
    <t>PT111525</t>
  </si>
  <si>
    <t>PT111529</t>
  </si>
  <si>
    <t>PT111532</t>
  </si>
  <si>
    <t>PT111538</t>
  </si>
  <si>
    <t>PT111539</t>
  </si>
  <si>
    <t>PT111540</t>
  </si>
  <si>
    <t>PT111541</t>
  </si>
  <si>
    <t>PT111546</t>
  </si>
  <si>
    <t>PT111547</t>
  </si>
  <si>
    <t>PT111549</t>
  </si>
  <si>
    <t>PT111556</t>
  </si>
  <si>
    <t>PT111560</t>
  </si>
  <si>
    <t>PT111561</t>
  </si>
  <si>
    <t>PT111562</t>
  </si>
  <si>
    <t>PT111564</t>
  </si>
  <si>
    <t>PT111568</t>
  </si>
  <si>
    <t>PT111569</t>
  </si>
  <si>
    <t>PT111581</t>
  </si>
  <si>
    <t>PT111583</t>
  </si>
  <si>
    <t>PT111587</t>
  </si>
  <si>
    <t>PT111588</t>
  </si>
  <si>
    <t>PT111589</t>
  </si>
  <si>
    <t>PT111594</t>
  </si>
  <si>
    <t>PT111597</t>
  </si>
  <si>
    <t>PT111600</t>
  </si>
  <si>
    <t>PT111601</t>
  </si>
  <si>
    <t>PT111605</t>
  </si>
  <si>
    <t>PT111606</t>
  </si>
  <si>
    <t>PT111607</t>
  </si>
  <si>
    <t>PT111608</t>
  </si>
  <si>
    <t>PT111610</t>
  </si>
  <si>
    <t>PT111611</t>
  </si>
  <si>
    <t>PT111612</t>
  </si>
  <si>
    <t>PT111614</t>
  </si>
  <si>
    <t>PT111616</t>
  </si>
  <si>
    <t>PT111618</t>
  </si>
  <si>
    <t>PT111620</t>
  </si>
  <si>
    <t>PT111622</t>
  </si>
  <si>
    <t>PT111624</t>
  </si>
  <si>
    <t>PT111630</t>
  </si>
  <si>
    <t>PT111643</t>
  </si>
  <si>
    <t>PT111644</t>
  </si>
  <si>
    <t>PT111645</t>
  </si>
  <si>
    <t>PT111649</t>
  </si>
  <si>
    <t>PT111657</t>
  </si>
  <si>
    <t>PT111661</t>
  </si>
  <si>
    <t>PT111662</t>
  </si>
  <si>
    <t>PT111664</t>
  </si>
  <si>
    <t>PT111665</t>
  </si>
  <si>
    <t>PT111669</t>
  </si>
  <si>
    <t>PT111672</t>
  </si>
  <si>
    <t>PT111673</t>
  </si>
  <si>
    <t>PT111677</t>
  </si>
  <si>
    <t>PT111681</t>
  </si>
  <si>
    <t>PT111682</t>
  </si>
  <si>
    <t>PT111695</t>
  </si>
  <si>
    <t>PT111701</t>
  </si>
  <si>
    <t>PT111702</t>
  </si>
  <si>
    <t>PT111707</t>
  </si>
  <si>
    <t>PT111716</t>
  </si>
  <si>
    <t>PT111717</t>
  </si>
  <si>
    <t>PT111720</t>
  </si>
  <si>
    <t>PT111722</t>
  </si>
  <si>
    <t>PT111728</t>
  </si>
  <si>
    <t>PT111729</t>
  </si>
  <si>
    <t>PT111730</t>
  </si>
  <si>
    <t>PT111732</t>
  </si>
  <si>
    <t>PT111735</t>
  </si>
  <si>
    <t>PT111736</t>
  </si>
  <si>
    <t>PT111737</t>
  </si>
  <si>
    <t>PT111740</t>
  </si>
  <si>
    <t>PT111741</t>
  </si>
  <si>
    <t>PT111749</t>
  </si>
  <si>
    <t>PT111751</t>
  </si>
  <si>
    <t>PT111753</t>
  </si>
  <si>
    <t>PT111754</t>
  </si>
  <si>
    <t>PT111759</t>
  </si>
  <si>
    <t>PT111763</t>
  </si>
  <si>
    <t>PT111766</t>
  </si>
  <si>
    <t>PT111768</t>
  </si>
  <si>
    <t>PT111769</t>
  </si>
  <si>
    <t>PT111774</t>
  </si>
  <si>
    <t>PT111776</t>
  </si>
  <si>
    <t>PT111782</t>
  </si>
  <si>
    <t>PT111788</t>
  </si>
  <si>
    <t>PT111791</t>
  </si>
  <si>
    <t>PT111794</t>
  </si>
  <si>
    <t>PT111796</t>
  </si>
  <si>
    <t>PT111808</t>
  </si>
  <si>
    <t>PT111810</t>
  </si>
  <si>
    <t>PT111817</t>
  </si>
  <si>
    <t>PT111819</t>
  </si>
  <si>
    <t>PT111827</t>
  </si>
  <si>
    <t>PT111829</t>
  </si>
  <si>
    <t>PT111837</t>
  </si>
  <si>
    <t>PT111842</t>
  </si>
  <si>
    <t>PT111845</t>
  </si>
  <si>
    <t>PT111850</t>
  </si>
  <si>
    <t>PT111857</t>
  </si>
  <si>
    <t>PT111859</t>
  </si>
  <si>
    <t>PT111864</t>
  </si>
  <si>
    <t>PT111865</t>
  </si>
  <si>
    <t>PT111869</t>
  </si>
  <si>
    <t>PT111875</t>
  </si>
  <si>
    <t>PT111876</t>
  </si>
  <si>
    <t>PT111890</t>
  </si>
  <si>
    <t>PT111894</t>
  </si>
  <si>
    <t>PT111895</t>
  </si>
  <si>
    <t>PT111905</t>
  </si>
  <si>
    <t>PT111906</t>
  </si>
  <si>
    <t>PT111908</t>
  </si>
  <si>
    <t>PT111914</t>
  </si>
  <si>
    <t>PT111916</t>
  </si>
  <si>
    <t>PT111917</t>
  </si>
  <si>
    <t>PT111921</t>
  </si>
  <si>
    <t>PT111924</t>
  </si>
  <si>
    <t>PT111926</t>
  </si>
  <si>
    <t>PT111938</t>
  </si>
  <si>
    <t>PT111942</t>
  </si>
  <si>
    <t>PT111952</t>
  </si>
  <si>
    <t>PT111956</t>
  </si>
  <si>
    <t>PT111958</t>
  </si>
  <si>
    <t>PT111967</t>
  </si>
  <si>
    <t>PT111970</t>
  </si>
  <si>
    <t>PT111972</t>
  </si>
  <si>
    <t>PT111979</t>
  </si>
  <si>
    <t>PT111981</t>
  </si>
  <si>
    <t>PT111985</t>
  </si>
  <si>
    <t>PT111987</t>
  </si>
  <si>
    <t>PT111988</t>
  </si>
  <si>
    <t>PT111995</t>
  </si>
  <si>
    <t>PT111996</t>
  </si>
  <si>
    <t>PT111998</t>
  </si>
  <si>
    <t>PT112000</t>
  </si>
  <si>
    <t>PT112004</t>
  </si>
  <si>
    <t>PT112006</t>
  </si>
  <si>
    <t>PT112008</t>
  </si>
  <si>
    <t>PT112012</t>
  </si>
  <si>
    <t>PT112017</t>
  </si>
  <si>
    <t>PT112037</t>
  </si>
  <si>
    <t>PT112041</t>
  </si>
  <si>
    <t>PT112052</t>
  </si>
  <si>
    <t>PT112053</t>
  </si>
  <si>
    <t>PT112060</t>
  </si>
  <si>
    <t>PT112069</t>
  </si>
  <si>
    <t>PT112070</t>
  </si>
  <si>
    <t>PT112081</t>
  </si>
  <si>
    <t>PT112086</t>
  </si>
  <si>
    <t>PT112087</t>
  </si>
  <si>
    <t>PT112088</t>
  </si>
  <si>
    <t>PT112090</t>
  </si>
  <si>
    <t>PT112093</t>
  </si>
  <si>
    <t>PT112102</t>
  </si>
  <si>
    <t>PT112104</t>
  </si>
  <si>
    <t>PT112105</t>
  </si>
  <si>
    <t>PT112111</t>
  </si>
  <si>
    <t>PT112115</t>
  </si>
  <si>
    <t>PT112116</t>
  </si>
  <si>
    <t>PT112118</t>
  </si>
  <si>
    <t>PT112120</t>
  </si>
  <si>
    <t>PT112123</t>
  </si>
  <si>
    <t>PT112133</t>
  </si>
  <si>
    <t>PT112136</t>
  </si>
  <si>
    <t>PT112137</t>
  </si>
  <si>
    <t>PT112138</t>
  </si>
  <si>
    <t>PT112143</t>
  </si>
  <si>
    <t>PT112146</t>
  </si>
  <si>
    <t>PT112157</t>
  </si>
  <si>
    <t>PT112158</t>
  </si>
  <si>
    <t>PT112159</t>
  </si>
  <si>
    <t>PT112163</t>
  </si>
  <si>
    <t>PT112164</t>
  </si>
  <si>
    <t>PT112170</t>
  </si>
  <si>
    <t>PT112172</t>
  </si>
  <si>
    <t>PT112176</t>
  </si>
  <si>
    <t>PT112181</t>
  </si>
  <si>
    <t>PT112182</t>
  </si>
  <si>
    <t>PT112183</t>
  </si>
  <si>
    <t>PT112185</t>
  </si>
  <si>
    <t>PT112196</t>
  </si>
  <si>
    <t>SC100012</t>
  </si>
  <si>
    <t>SC100245</t>
  </si>
  <si>
    <t>SC100246</t>
  </si>
  <si>
    <t>SC100248</t>
  </si>
  <si>
    <t>SC100249</t>
  </si>
  <si>
    <t>SC100250</t>
  </si>
  <si>
    <t>SC100258</t>
  </si>
  <si>
    <t>SC100265</t>
  </si>
  <si>
    <t>SC100266</t>
  </si>
  <si>
    <t>SC100274</t>
  </si>
  <si>
    <t>SC100277</t>
  </si>
  <si>
    <t>SC100284</t>
  </si>
  <si>
    <t>SC100285</t>
  </si>
  <si>
    <t>SC100286</t>
  </si>
  <si>
    <t>SC100307</t>
  </si>
  <si>
    <t>SC100308</t>
  </si>
  <si>
    <t>SC100311</t>
  </si>
  <si>
    <t>SC100312</t>
  </si>
  <si>
    <t>SC100314</t>
  </si>
  <si>
    <t>SC100316</t>
  </si>
  <si>
    <t>SC100320</t>
  </si>
  <si>
    <t>SC100325</t>
  </si>
  <si>
    <t>SC100327</t>
  </si>
  <si>
    <t>SC100329</t>
  </si>
  <si>
    <t>SC100330</t>
  </si>
  <si>
    <t>SC100348</t>
  </si>
  <si>
    <t>SC100351</t>
  </si>
  <si>
    <t>SC100358</t>
  </si>
  <si>
    <t>SC100359</t>
  </si>
  <si>
    <t>SC100360</t>
  </si>
  <si>
    <t>SC100366</t>
  </si>
  <si>
    <t>SC100368</t>
  </si>
  <si>
    <t>SC100369</t>
  </si>
  <si>
    <t>SC100370</t>
  </si>
  <si>
    <t>SC100385</t>
  </si>
  <si>
    <t>SC100420</t>
  </si>
  <si>
    <t>SC100423</t>
  </si>
  <si>
    <t>SC100424</t>
  </si>
  <si>
    <t>SC100435</t>
  </si>
  <si>
    <t>SC100448</t>
  </si>
  <si>
    <t>SC100476</t>
  </si>
  <si>
    <t>SC100477</t>
  </si>
  <si>
    <t>SC100478</t>
  </si>
  <si>
    <t>SC100483</t>
  </si>
  <si>
    <t>SC100485</t>
  </si>
  <si>
    <t>SC100505</t>
  </si>
  <si>
    <t>SC100506</t>
  </si>
  <si>
    <t>SC100507</t>
  </si>
  <si>
    <t>SC100513</t>
  </si>
  <si>
    <t>SC100539</t>
  </si>
  <si>
    <t>SC100553</t>
  </si>
  <si>
    <t>SC100559</t>
  </si>
  <si>
    <t>SC100560</t>
  </si>
  <si>
    <t>SC100561</t>
  </si>
  <si>
    <t>SC100562</t>
  </si>
  <si>
    <t>SC100564</t>
  </si>
  <si>
    <t>SC100583</t>
  </si>
  <si>
    <t>SC100593</t>
  </si>
  <si>
    <t>SC100596</t>
  </si>
  <si>
    <t>SC100602</t>
  </si>
  <si>
    <t>SC100603</t>
  </si>
  <si>
    <t>SC100604</t>
  </si>
  <si>
    <t>SC100605</t>
  </si>
  <si>
    <t>SC100613</t>
  </si>
  <si>
    <t>SC100615</t>
  </si>
  <si>
    <t>SC100619</t>
  </si>
  <si>
    <t>SC100620</t>
  </si>
  <si>
    <t>SC100621</t>
  </si>
  <si>
    <t>SC100625</t>
  </si>
  <si>
    <t>SC100626</t>
  </si>
  <si>
    <t>SC100629</t>
  </si>
  <si>
    <t>SC100644</t>
  </si>
  <si>
    <t>SC100645</t>
  </si>
  <si>
    <t>SC100657</t>
  </si>
  <si>
    <t>SC100658</t>
  </si>
  <si>
    <t>SC100659</t>
  </si>
  <si>
    <t>SC100670</t>
  </si>
  <si>
    <t>SC100685</t>
  </si>
  <si>
    <t>SC100690</t>
  </si>
  <si>
    <t>SC100709</t>
  </si>
  <si>
    <t>SC100718</t>
  </si>
  <si>
    <t>SC100730</t>
  </si>
  <si>
    <t>SC100736</t>
  </si>
  <si>
    <t>SC100755</t>
  </si>
  <si>
    <t>SC100756</t>
  </si>
  <si>
    <t>SC100797</t>
  </si>
  <si>
    <t>SC100807</t>
  </si>
  <si>
    <t>SC100818</t>
  </si>
  <si>
    <t>SC100822</t>
  </si>
  <si>
    <t>SC100825</t>
  </si>
  <si>
    <t>SC100828</t>
  </si>
  <si>
    <t>SC100873</t>
  </si>
  <si>
    <t>SC100890</t>
  </si>
  <si>
    <t>SC100950</t>
  </si>
  <si>
    <t>SC101031</t>
  </si>
  <si>
    <t>SC101041</t>
  </si>
  <si>
    <t>SC101042</t>
  </si>
  <si>
    <t>SC101044</t>
  </si>
  <si>
    <t>SC101045</t>
  </si>
  <si>
    <t>SC101046</t>
  </si>
  <si>
    <t>SC101047</t>
  </si>
  <si>
    <t>SC101049</t>
  </si>
  <si>
    <t>SC101050</t>
  </si>
  <si>
    <t>SC101051</t>
  </si>
  <si>
    <t>SC101060</t>
  </si>
  <si>
    <t>SC101064</t>
  </si>
  <si>
    <t>SC101083</t>
  </si>
  <si>
    <t>SC101189</t>
  </si>
  <si>
    <t>SC101198</t>
  </si>
  <si>
    <t>SC101348</t>
  </si>
  <si>
    <t>SC101388</t>
  </si>
  <si>
    <t>SC101389</t>
  </si>
  <si>
    <t>SC101444</t>
  </si>
  <si>
    <t>SC101482</t>
  </si>
  <si>
    <t>SC101514</t>
  </si>
  <si>
    <t>SC101543</t>
  </si>
  <si>
    <t>SC101552</t>
  </si>
  <si>
    <t>SC101554</t>
  </si>
  <si>
    <t>SC101604</t>
  </si>
  <si>
    <t>SC101622</t>
  </si>
  <si>
    <t>SC101623</t>
  </si>
  <si>
    <t>SC101648</t>
  </si>
  <si>
    <t>SC101834</t>
  </si>
  <si>
    <t>SC101835</t>
  </si>
  <si>
    <t>SC101836</t>
  </si>
  <si>
    <t>SC101913</t>
  </si>
  <si>
    <t>SC101933</t>
  </si>
  <si>
    <t>SC102036</t>
  </si>
  <si>
    <t>SC102040</t>
  </si>
  <si>
    <t>SC102085</t>
  </si>
  <si>
    <t>SC102153</t>
  </si>
  <si>
    <t>SC102224</t>
  </si>
  <si>
    <t>SC102230</t>
  </si>
  <si>
    <t>SC102267</t>
  </si>
  <si>
    <t>SC102408</t>
  </si>
  <si>
    <t>SC102492</t>
  </si>
  <si>
    <t>SC102510</t>
  </si>
  <si>
    <t>SC102517</t>
  </si>
  <si>
    <t>SC102530</t>
  </si>
  <si>
    <t>SC102546</t>
  </si>
  <si>
    <t>SC102557</t>
  </si>
  <si>
    <t>SC102608</t>
  </si>
  <si>
    <t>SC102620</t>
  </si>
  <si>
    <t>SC102799</t>
  </si>
  <si>
    <t>SC102820</t>
  </si>
  <si>
    <t>SC102872</t>
  </si>
  <si>
    <t>SC102909</t>
  </si>
  <si>
    <t>SC102924</t>
  </si>
  <si>
    <t>SC102932</t>
  </si>
  <si>
    <t>SC102933</t>
  </si>
  <si>
    <t>SC102943</t>
  </si>
  <si>
    <t>SC102944</t>
  </si>
  <si>
    <t>SC103018</t>
  </si>
  <si>
    <t>SC103072</t>
  </si>
  <si>
    <t>SC103087</t>
  </si>
  <si>
    <t>SC103191</t>
  </si>
  <si>
    <t>SC103271</t>
  </si>
  <si>
    <t>SC103283</t>
  </si>
  <si>
    <t>SC103294</t>
  </si>
  <si>
    <t>SC103381</t>
  </si>
  <si>
    <t>SC103419</t>
  </si>
  <si>
    <t>SC103424</t>
  </si>
  <si>
    <t>SC103435</t>
  </si>
  <si>
    <t>SC103442</t>
  </si>
  <si>
    <t>SC103444</t>
  </si>
  <si>
    <t>SC103453</t>
  </si>
  <si>
    <t>SC103544</t>
  </si>
  <si>
    <t>SC103667</t>
  </si>
  <si>
    <t>SC103812</t>
  </si>
  <si>
    <t>SC103813</t>
  </si>
  <si>
    <t>SC103881</t>
  </si>
  <si>
    <t>SC103882</t>
  </si>
  <si>
    <t>SC103888</t>
  </si>
  <si>
    <t>SC103961</t>
  </si>
  <si>
    <t>SC103962</t>
  </si>
  <si>
    <t>SC104014</t>
  </si>
  <si>
    <t>SC104017</t>
  </si>
  <si>
    <t>SC104018</t>
  </si>
  <si>
    <t>SC104043</t>
  </si>
  <si>
    <t>SC104044</t>
  </si>
  <si>
    <t>SC104192</t>
  </si>
  <si>
    <t>SC104222</t>
  </si>
  <si>
    <t>SC104246</t>
  </si>
  <si>
    <t>SC104264</t>
  </si>
  <si>
    <t>SC104299</t>
  </si>
  <si>
    <t>SC104374</t>
  </si>
  <si>
    <t>SC104471</t>
  </si>
  <si>
    <t>SC104486</t>
  </si>
  <si>
    <t>SC104514</t>
  </si>
  <si>
    <t>SC104516</t>
  </si>
  <si>
    <t>SC104518</t>
  </si>
  <si>
    <t>SC104530</t>
  </si>
  <si>
    <t>SC104540</t>
  </si>
  <si>
    <t>SC104621</t>
  </si>
  <si>
    <t>SC104722</t>
  </si>
  <si>
    <t>SC104738</t>
  </si>
  <si>
    <t>SC104934</t>
  </si>
  <si>
    <t>SC104979</t>
  </si>
  <si>
    <t>SC104980</t>
  </si>
  <si>
    <t>SC104981</t>
  </si>
  <si>
    <t>SC104983</t>
  </si>
  <si>
    <t>SC105022</t>
  </si>
  <si>
    <t>SC105070</t>
  </si>
  <si>
    <t>SC105079</t>
  </si>
  <si>
    <t>SC105136</t>
  </si>
  <si>
    <t>SC105138</t>
  </si>
  <si>
    <t>SC105139</t>
  </si>
  <si>
    <t>SC105222</t>
  </si>
  <si>
    <t>SC105232</t>
  </si>
  <si>
    <t>SC105233</t>
  </si>
  <si>
    <t>SC105234</t>
  </si>
  <si>
    <t>SC105275</t>
  </si>
  <si>
    <t>SC105298</t>
  </si>
  <si>
    <t>SC105330</t>
  </si>
  <si>
    <t>SC105331</t>
  </si>
  <si>
    <t>SC105457</t>
  </si>
  <si>
    <t>SC105462</t>
  </si>
  <si>
    <t>SC105463</t>
  </si>
  <si>
    <t>SC105580</t>
  </si>
  <si>
    <t>SC105607</t>
  </si>
  <si>
    <t>SC105901</t>
  </si>
  <si>
    <t>SC105912</t>
  </si>
  <si>
    <t>SC105933</t>
  </si>
  <si>
    <t>SC105937</t>
  </si>
  <si>
    <t>SC105969</t>
  </si>
  <si>
    <t>SC106022</t>
  </si>
  <si>
    <t>SC106183</t>
  </si>
  <si>
    <t>SC106228</t>
  </si>
  <si>
    <t>SC106339</t>
  </si>
  <si>
    <t>SC106490</t>
  </si>
  <si>
    <t>SC106593</t>
  </si>
  <si>
    <t>SC106734</t>
  </si>
  <si>
    <t>Average</t>
  </si>
  <si>
    <t>NOT Awarded Average</t>
  </si>
  <si>
    <t>Awarded Average</t>
  </si>
  <si>
    <t>NIH Average</t>
  </si>
  <si>
    <t>NOT NIH Average</t>
  </si>
  <si>
    <t>Project Total Requested Sponsor Costs (entire project)</t>
  </si>
  <si>
    <t xml:space="preserve">Total Requested </t>
  </si>
  <si>
    <t>NIH Awarded Average</t>
  </si>
  <si>
    <t>NOT NIH &amp; NOT Awarded Average</t>
  </si>
  <si>
    <t>NIH NOT Awarded Average</t>
  </si>
  <si>
    <t>NOT NIH Awarded Average</t>
  </si>
  <si>
    <t>After CCTR (2009-2015)</t>
  </si>
  <si>
    <t>Before CCTR (2004-2008)</t>
  </si>
  <si>
    <t>Notes:</t>
  </si>
  <si>
    <t>In this network where connections are ONLY between grants and Investitators, the clustering coefficent for grants will be zero because there are no links across the investigators who collaborated on a grant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</si>
</sst>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
    <numFmt numFmtId="166" formatCode="0.000000"/>
    <numFmt numFmtId="167" formatCode="0.0000000000"/>
  </numFmts>
  <fonts count="10" x14ac:knownFonts="1">
    <font>
      <sz val="10"/>
      <color theme="1"/>
      <name val="Calibri"/>
      <family val="2"/>
      <scheme val="minor"/>
    </font>
    <font>
      <b/>
      <sz val="10"/>
      <color theme="0"/>
      <name val="Calibri"/>
      <family val="2"/>
      <scheme val="minor"/>
    </font>
    <font>
      <b/>
      <sz val="10"/>
      <color theme="1"/>
      <name val="Calibri"/>
      <family val="2"/>
      <scheme val="minor"/>
    </font>
    <font>
      <sz val="11"/>
      <color theme="1"/>
      <name val="Calibri"/>
      <family val="2"/>
      <scheme val="minor"/>
    </font>
    <font>
      <sz val="11"/>
      <color theme="0"/>
      <name val="Calibri"/>
      <family val="2"/>
      <scheme val="minor"/>
    </font>
    <font>
      <b/>
      <sz val="8"/>
      <color indexed="81"/>
      <name val="Tahoma"/>
      <family val="2"/>
    </font>
    <font>
      <sz val="8"/>
      <color indexed="81"/>
      <name val="Tahoma"/>
      <family val="2"/>
    </font>
    <font>
      <u/>
      <sz val="8"/>
      <color indexed="81"/>
      <name val="Tahoma"/>
      <family val="2"/>
    </font>
    <font>
      <b/>
      <sz val="11"/>
      <color theme="0"/>
      <name val="Calibri"/>
      <family val="2"/>
      <scheme val="minor"/>
    </font>
    <font>
      <b/>
      <sz val="11"/>
      <color theme="1"/>
      <name val="Calibri"/>
      <family val="2"/>
      <scheme val="minor"/>
    </font>
  </fonts>
  <fills count="9">
    <fill>
      <patternFill patternType="none"/>
    </fill>
    <fill>
      <patternFill patternType="gray125"/>
    </fill>
    <fill>
      <patternFill patternType="solid">
        <fgColor theme="4" tint="0.79998168889431442"/>
        <bgColor indexed="64"/>
      </patternFill>
    </fill>
    <fill>
      <patternFill patternType="solid">
        <fgColor theme="4" tint="-0.24994659260841701"/>
        <bgColor indexed="64"/>
      </patternFill>
    </fill>
    <fill>
      <patternFill patternType="solid">
        <fgColor theme="4" tint="0.39994506668294322"/>
        <bgColor indexed="64"/>
      </patternFill>
    </fill>
    <fill>
      <patternFill patternType="solid">
        <fgColor theme="1" tint="0.499984740745262"/>
        <bgColor indexed="64"/>
      </patternFill>
    </fill>
    <fill>
      <patternFill patternType="solid">
        <fgColor theme="4"/>
        <bgColor indexed="64"/>
      </patternFill>
    </fill>
    <fill>
      <patternFill patternType="solid">
        <fgColor theme="4" tint="0.59996337778862885"/>
        <bgColor indexed="64"/>
      </patternFill>
    </fill>
    <fill>
      <patternFill patternType="solid">
        <fgColor theme="4"/>
        <bgColor theme="4"/>
      </patternFill>
    </fill>
  </fills>
  <borders count="7">
    <border>
      <left/>
      <right/>
      <top/>
      <bottom/>
      <diagonal/>
    </border>
    <border>
      <left style="thin">
        <color theme="0"/>
      </left>
      <right style="thin">
        <color theme="0"/>
      </right>
      <top style="thin">
        <color theme="0"/>
      </top>
      <bottom style="thin">
        <color theme="0"/>
      </bottom>
      <diagonal/>
    </border>
    <border>
      <left/>
      <right/>
      <top style="double">
        <color theme="4"/>
      </top>
      <bottom style="thin">
        <color theme="4" tint="0.39997558519241921"/>
      </bottom>
      <diagonal/>
    </border>
    <border>
      <left style="thin">
        <color theme="0"/>
      </left>
      <right style="thin">
        <color theme="0"/>
      </right>
      <top/>
      <bottom style="thin">
        <color theme="0"/>
      </bottom>
      <diagonal/>
    </border>
    <border>
      <left/>
      <right style="thin">
        <color theme="4" tint="0.39994506668294322"/>
      </right>
      <top style="thin">
        <color theme="4" tint="0.39994506668294322"/>
      </top>
      <bottom style="thin">
        <color theme="4" tint="0.39994506668294322"/>
      </bottom>
      <diagonal/>
    </border>
    <border>
      <left style="thin">
        <color theme="4" tint="0.39994506668294322"/>
      </left>
      <right style="thin">
        <color theme="4" tint="0.39994506668294322"/>
      </right>
      <top style="thin">
        <color theme="4" tint="0.39994506668294322"/>
      </top>
      <bottom style="thin">
        <color theme="4" tint="0.39994506668294322"/>
      </bottom>
      <diagonal/>
    </border>
    <border>
      <left style="thin">
        <color theme="4" tint="0.39994506668294322"/>
      </left>
      <right/>
      <top style="thin">
        <color theme="4" tint="0.39994506668294322"/>
      </top>
      <bottom style="thin">
        <color theme="4" tint="0.39994506668294322"/>
      </bottom>
      <diagonal/>
    </border>
  </borders>
  <cellStyleXfs count="8">
    <xf numFmtId="0" fontId="0" fillId="0" borderId="0"/>
    <xf numFmtId="49" fontId="3" fillId="2" borderId="1" applyNumberFormat="0" applyFont="0" applyAlignment="0" applyProtection="0"/>
    <xf numFmtId="0" fontId="4" fillId="3" borderId="1" applyNumberFormat="0" applyAlignment="0" applyProtection="0"/>
    <xf numFmtId="49" fontId="3" fillId="4" borderId="1" applyNumberFormat="0" applyAlignment="0" applyProtection="0"/>
    <xf numFmtId="49" fontId="3" fillId="5" borderId="1" applyNumberFormat="0" applyFont="0" applyAlignment="0" applyProtection="0"/>
    <xf numFmtId="0" fontId="3" fillId="0" borderId="0" applyNumberFormat="0" applyFont="0" applyFill="0" applyBorder="0" applyAlignment="0" applyProtection="0"/>
    <xf numFmtId="0" fontId="3" fillId="0" borderId="0" applyNumberFormat="0" applyFont="0" applyBorder="0" applyAlignment="0" applyProtection="0"/>
    <xf numFmtId="164" fontId="3" fillId="7" borderId="1" applyNumberFormat="0" applyFont="0" applyAlignment="0" applyProtection="0"/>
  </cellStyleXfs>
  <cellXfs count="54">
    <xf numFmtId="0" fontId="0" fillId="0" borderId="0" xfId="0"/>
    <xf numFmtId="0" fontId="0" fillId="0" borderId="0" xfId="0" applyAlignment="1">
      <alignment wrapText="1"/>
    </xf>
    <xf numFmtId="49" fontId="4" fillId="6" borderId="1" xfId="0" applyNumberFormat="1" applyFont="1" applyFill="1" applyBorder="1" applyAlignment="1">
      <alignment wrapText="1"/>
    </xf>
    <xf numFmtId="49" fontId="0" fillId="0" borderId="0" xfId="6" applyNumberFormat="1" applyFont="1" applyAlignment="1">
      <alignment wrapText="1"/>
    </xf>
    <xf numFmtId="1" fontId="3" fillId="4" borderId="1" xfId="3" applyNumberFormat="1" applyAlignment="1"/>
    <xf numFmtId="165" fontId="3" fillId="4" borderId="1" xfId="3" applyNumberFormat="1" applyAlignment="1"/>
    <xf numFmtId="49" fontId="0" fillId="0" borderId="0" xfId="6" applyNumberFormat="1" applyFont="1"/>
    <xf numFmtId="49" fontId="0" fillId="0" borderId="0" xfId="6" applyNumberFormat="1" applyFont="1" applyBorder="1"/>
    <xf numFmtId="14" fontId="0" fillId="0" borderId="0" xfId="0" applyNumberFormat="1"/>
    <xf numFmtId="0" fontId="9" fillId="4" borderId="1" xfId="0" applyNumberFormat="1" applyFont="1" applyFill="1" applyBorder="1" applyAlignment="1"/>
    <xf numFmtId="0" fontId="8" fillId="6" borderId="5" xfId="0" applyFont="1" applyFill="1" applyBorder="1" applyAlignment="1">
      <alignment wrapText="1"/>
    </xf>
    <xf numFmtId="0" fontId="0" fillId="0" borderId="4" xfId="0" applyBorder="1" applyAlignment="1">
      <alignment wrapText="1"/>
    </xf>
    <xf numFmtId="0" fontId="1" fillId="8" borderId="5" xfId="0" applyFont="1" applyFill="1" applyBorder="1" applyAlignment="1">
      <alignment wrapText="1"/>
    </xf>
    <xf numFmtId="0" fontId="1" fillId="8" borderId="6" xfId="0" applyFont="1" applyFill="1" applyBorder="1" applyAlignment="1">
      <alignment wrapText="1"/>
    </xf>
    <xf numFmtId="0" fontId="9" fillId="4" borderId="3" xfId="0" applyNumberFormat="1" applyFont="1" applyFill="1" applyBorder="1" applyAlignment="1">
      <alignment wrapText="1"/>
    </xf>
    <xf numFmtId="0" fontId="9" fillId="4" borderId="1" xfId="0" applyNumberFormat="1" applyFont="1" applyFill="1" applyBorder="1" applyAlignment="1">
      <alignment wrapText="1"/>
    </xf>
    <xf numFmtId="1" fontId="3" fillId="4" borderId="1" xfId="0" applyNumberFormat="1" applyFont="1" applyFill="1" applyBorder="1" applyAlignment="1"/>
    <xf numFmtId="1" fontId="9" fillId="4" borderId="1" xfId="0" applyNumberFormat="1" applyFont="1" applyFill="1" applyBorder="1" applyAlignment="1"/>
    <xf numFmtId="2" fontId="4" fillId="6" borderId="1" xfId="0" applyNumberFormat="1" applyFont="1" applyFill="1" applyBorder="1" applyAlignment="1">
      <alignment wrapText="1"/>
    </xf>
    <xf numFmtId="2" fontId="3" fillId="4" borderId="1" xfId="3" applyNumberFormat="1" applyAlignment="1"/>
    <xf numFmtId="2" fontId="3" fillId="4" borderId="1" xfId="0" applyNumberFormat="1" applyFont="1" applyFill="1" applyBorder="1" applyAlignment="1"/>
    <xf numFmtId="2" fontId="0" fillId="0" borderId="0" xfId="0" applyNumberFormat="1"/>
    <xf numFmtId="0" fontId="0" fillId="0" borderId="0" xfId="0" applyFont="1" applyFill="1"/>
    <xf numFmtId="1" fontId="4" fillId="6" borderId="1" xfId="0" applyNumberFormat="1" applyFont="1" applyFill="1" applyBorder="1" applyAlignment="1">
      <alignment wrapText="1"/>
    </xf>
    <xf numFmtId="1" fontId="0" fillId="0" borderId="0" xfId="0" applyNumberFormat="1"/>
    <xf numFmtId="166" fontId="4" fillId="6" borderId="1" xfId="0" applyNumberFormat="1" applyFont="1" applyFill="1" applyBorder="1" applyAlignment="1">
      <alignment wrapText="1"/>
    </xf>
    <xf numFmtId="166" fontId="3" fillId="4" borderId="1" xfId="3" applyNumberFormat="1" applyAlignment="1"/>
    <xf numFmtId="166" fontId="3" fillId="4" borderId="1" xfId="0" applyNumberFormat="1" applyFont="1" applyFill="1" applyBorder="1" applyAlignment="1"/>
    <xf numFmtId="166" fontId="0" fillId="0" borderId="0" xfId="0" applyNumberFormat="1"/>
    <xf numFmtId="166" fontId="9" fillId="4" borderId="1" xfId="0" applyNumberFormat="1" applyFont="1" applyFill="1" applyBorder="1" applyAlignment="1"/>
    <xf numFmtId="167" fontId="4" fillId="6" borderId="1" xfId="0" applyNumberFormat="1" applyFont="1" applyFill="1" applyBorder="1" applyAlignment="1">
      <alignment wrapText="1"/>
    </xf>
    <xf numFmtId="167" fontId="3" fillId="4" borderId="1" xfId="3" applyNumberFormat="1" applyAlignment="1"/>
    <xf numFmtId="167" fontId="3" fillId="4" borderId="1" xfId="0" applyNumberFormat="1" applyFont="1" applyFill="1" applyBorder="1" applyAlignment="1"/>
    <xf numFmtId="167" fontId="0" fillId="0" borderId="0" xfId="0" applyNumberFormat="1"/>
    <xf numFmtId="0" fontId="8" fillId="6" borderId="0" xfId="0" applyFont="1" applyFill="1" applyBorder="1" applyAlignment="1">
      <alignment wrapText="1"/>
    </xf>
    <xf numFmtId="0" fontId="1" fillId="8" borderId="0" xfId="0" applyFont="1" applyFill="1" applyBorder="1" applyAlignment="1">
      <alignment wrapText="1"/>
    </xf>
    <xf numFmtId="164" fontId="8" fillId="6" borderId="5" xfId="0" applyNumberFormat="1" applyFont="1" applyFill="1" applyBorder="1" applyAlignment="1">
      <alignment wrapText="1"/>
    </xf>
    <xf numFmtId="164" fontId="8" fillId="6" borderId="0" xfId="0" applyNumberFormat="1" applyFont="1" applyFill="1" applyBorder="1" applyAlignment="1">
      <alignment wrapText="1"/>
    </xf>
    <xf numFmtId="164" fontId="0" fillId="0" borderId="0" xfId="0" applyNumberFormat="1" applyAlignment="1">
      <alignment wrapText="1"/>
    </xf>
    <xf numFmtId="164" fontId="9" fillId="4" borderId="3" xfId="0" applyNumberFormat="1" applyFont="1" applyFill="1" applyBorder="1" applyAlignment="1">
      <alignment wrapText="1"/>
    </xf>
    <xf numFmtId="164" fontId="9" fillId="4" borderId="1" xfId="0" applyNumberFormat="1" applyFont="1" applyFill="1" applyBorder="1" applyAlignment="1"/>
    <xf numFmtId="164" fontId="9" fillId="4" borderId="1" xfId="0" applyNumberFormat="1" applyFont="1" applyFill="1" applyBorder="1" applyAlignment="1">
      <alignment wrapText="1"/>
    </xf>
    <xf numFmtId="1" fontId="8" fillId="6" borderId="5" xfId="0" applyNumberFormat="1" applyFont="1" applyFill="1" applyBorder="1" applyAlignment="1">
      <alignment wrapText="1"/>
    </xf>
    <xf numFmtId="1" fontId="8" fillId="6" borderId="0" xfId="0" applyNumberFormat="1" applyFont="1" applyFill="1" applyBorder="1" applyAlignment="1">
      <alignment wrapText="1"/>
    </xf>
    <xf numFmtId="1" fontId="0" fillId="0" borderId="0" xfId="0" applyNumberFormat="1" applyAlignment="1">
      <alignment wrapText="1"/>
    </xf>
    <xf numFmtId="1" fontId="9" fillId="4" borderId="3" xfId="0" applyNumberFormat="1" applyFont="1" applyFill="1" applyBorder="1" applyAlignment="1">
      <alignment wrapText="1"/>
    </xf>
    <xf numFmtId="1" fontId="9" fillId="4" borderId="1" xfId="0" applyNumberFormat="1" applyFont="1" applyFill="1" applyBorder="1" applyAlignment="1">
      <alignment wrapText="1"/>
    </xf>
    <xf numFmtId="164" fontId="0" fillId="0" borderId="0" xfId="0" applyNumberFormat="1"/>
    <xf numFmtId="164" fontId="2" fillId="0" borderId="2" xfId="0" applyNumberFormat="1" applyFont="1" applyBorder="1" applyAlignment="1">
      <alignment wrapText="1"/>
    </xf>
    <xf numFmtId="166" fontId="8" fillId="6" borderId="5" xfId="0" applyNumberFormat="1" applyFont="1" applyFill="1" applyBorder="1" applyAlignment="1">
      <alignment wrapText="1"/>
    </xf>
    <xf numFmtId="166" fontId="8" fillId="6" borderId="0" xfId="0" applyNumberFormat="1" applyFont="1" applyFill="1" applyBorder="1" applyAlignment="1">
      <alignment wrapText="1"/>
    </xf>
    <xf numFmtId="166" fontId="0" fillId="0" borderId="0" xfId="0" applyNumberFormat="1" applyAlignment="1">
      <alignment wrapText="1"/>
    </xf>
    <xf numFmtId="166" fontId="9" fillId="4" borderId="3" xfId="0" applyNumberFormat="1" applyFont="1" applyFill="1" applyBorder="1" applyAlignment="1">
      <alignment wrapText="1"/>
    </xf>
    <xf numFmtId="166" fontId="9" fillId="4" borderId="1" xfId="0" applyNumberFormat="1" applyFont="1" applyFill="1" applyBorder="1" applyAlignment="1">
      <alignment wrapText="1"/>
    </xf>
  </cellXfs>
  <cellStyles count="8">
    <cellStyle name="NodeXL Do Not Edit" xfId="4"/>
    <cellStyle name="NodeXL Graph Metric" xfId="3"/>
    <cellStyle name="NodeXL Label" xfId="2"/>
    <cellStyle name="NodeXL Layout" xfId="7"/>
    <cellStyle name="NodeXL Other Column" xfId="5"/>
    <cellStyle name="NodeXL Required" xfId="6"/>
    <cellStyle name="NodeXL Visual Property" xfId="1"/>
    <cellStyle name="Normal" xfId="0" builtinId="0"/>
  </cellStyles>
  <dxfs count="22">
    <dxf>
      <font>
        <b val="0"/>
        <i val="0"/>
        <strike val="0"/>
        <condense val="0"/>
        <extend val="0"/>
        <outline val="0"/>
        <shadow val="0"/>
        <u val="none"/>
        <vertAlign val="baseline"/>
        <sz val="11"/>
        <color theme="1"/>
        <name val="Calibri"/>
        <scheme val="minor"/>
      </font>
      <numFmt numFmtId="167" formatCode="0.0000000000"/>
      <fill>
        <patternFill patternType="solid">
          <fgColor indexed="64"/>
          <bgColor theme="4" tint="0.39994506668294322"/>
        </patternFill>
      </fill>
      <alignment horizontal="general" vertical="bottom" textRotation="0" wrapText="0" indent="0" justifyLastLine="0" shrinkToFit="0" readingOrder="0"/>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4" tint="0.39994506668294322"/>
        </patternFill>
      </fill>
      <alignment horizontal="general" vertical="bottom" textRotation="0" wrapText="0" indent="0" justifyLastLine="0" shrinkToFit="0" readingOrder="0"/>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Calibri"/>
        <scheme val="minor"/>
      </font>
      <numFmt numFmtId="166" formatCode="0.000000"/>
      <fill>
        <patternFill patternType="solid">
          <fgColor indexed="64"/>
          <bgColor theme="4" tint="0.39994506668294322"/>
        </patternFill>
      </fill>
      <alignment horizontal="general" vertical="bottom" textRotation="0" wrapText="0" indent="0" justifyLastLine="0" shrinkToFit="0" readingOrder="0"/>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Calibri"/>
        <scheme val="minor"/>
      </font>
      <numFmt numFmtId="166" formatCode="0.000000"/>
      <fill>
        <patternFill patternType="solid">
          <fgColor indexed="64"/>
          <bgColor theme="4" tint="0.39994506668294322"/>
        </patternFill>
      </fill>
      <alignment horizontal="general" vertical="bottom" textRotation="0" wrapText="0" indent="0" justifyLastLine="0" shrinkToFit="0" readingOrder="0"/>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Calibri"/>
        <scheme val="minor"/>
      </font>
      <numFmt numFmtId="1" formatCode="0"/>
      <fill>
        <patternFill patternType="solid">
          <fgColor indexed="64"/>
          <bgColor theme="4" tint="0.39994506668294322"/>
        </patternFill>
      </fill>
      <alignment horizontal="general" vertical="bottom" textRotation="0" wrapText="0" indent="0" justifyLastLine="0" shrinkToFit="0" readingOrder="0"/>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4" tint="0.39994506668294322"/>
        </patternFill>
      </fill>
      <alignment horizontal="general"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4" tint="0.39994506668294322"/>
        </patternFill>
      </fill>
      <alignment horizontal="general"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4" tint="0.39994506668294322"/>
        </patternFill>
      </fill>
      <alignment horizontal="general"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4" tint="0.39994506668294322"/>
        </patternFill>
      </fill>
      <alignment horizontal="general"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4" tint="0.39994506668294322"/>
        </patternFill>
      </fill>
      <alignment horizontal="general"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4" tint="0.39994506668294322"/>
        </patternFill>
      </fill>
      <alignment horizontal="general"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4" tint="0.39994506668294322"/>
        </patternFill>
      </fill>
      <alignment horizontal="general"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dxf>
    <dxf>
      <numFmt numFmtId="165" formatCode="0.000"/>
      <alignment horizontal="general" vertical="bottom" textRotation="0" wrapText="0" indent="0" justifyLastLine="0" shrinkToFit="0" readingOrder="0"/>
    </dxf>
    <dxf>
      <numFmt numFmtId="165" formatCode="0.000"/>
      <alignment horizontal="general" vertical="bottom" textRotation="0" wrapText="0" indent="0" justifyLastLine="0" shrinkToFit="0" readingOrder="0"/>
    </dxf>
    <dxf>
      <numFmt numFmtId="165" formatCode="0.000"/>
      <alignment horizontal="general" vertical="bottom" textRotation="0" wrapText="0" indent="0" justifyLastLine="0" shrinkToFit="0" readingOrder="0"/>
    </dxf>
    <dxf>
      <numFmt numFmtId="165" formatCode="0.000"/>
      <alignment horizontal="general" vertical="bottom" textRotation="0" wrapText="0" indent="0" justifyLastLine="0" shrinkToFit="0" readingOrder="0"/>
    </dxf>
    <dxf>
      <numFmt numFmtId="165" formatCode="0.000"/>
      <alignment horizontal="general" vertical="bottom" textRotation="0" wrapText="0" indent="0" justifyLastLine="0" shrinkToFit="0" readingOrder="0"/>
    </dxf>
    <dxf>
      <numFmt numFmtId="165" formatCode="0.000"/>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numFmt numFmtId="19" formatCode="m/d/yyyy"/>
    </dxf>
    <dxf>
      <font>
        <b val="0"/>
        <i val="0"/>
        <strike val="0"/>
        <condense val="0"/>
        <extend val="0"/>
        <outline val="0"/>
        <shadow val="0"/>
        <u val="none"/>
        <vertAlign val="baseline"/>
        <sz val="10"/>
        <color theme="1"/>
        <name val="Calibri"/>
        <scheme val="minor"/>
      </font>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Grants-to-Investigator-SN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dges"/>
      <sheetName val="Vertices"/>
      <sheetName val="Do Not Delete"/>
      <sheetName val="Groups"/>
      <sheetName val="Group Vertices"/>
      <sheetName val="Overall Metrics"/>
      <sheetName val="Misc"/>
      <sheetName val="Group Edges"/>
    </sheetNames>
    <sheetDataSet>
      <sheetData sheetId="0"/>
      <sheetData sheetId="1"/>
      <sheetData sheetId="2"/>
      <sheetData sheetId="3"/>
      <sheetData sheetId="4"/>
      <sheetData sheetId="5"/>
      <sheetData sheetId="6">
        <row r="2">
          <cell r="A2" t="str">
            <v>Show</v>
          </cell>
          <cell r="B2" t="str">
            <v>Solid</v>
          </cell>
          <cell r="C2" t="str">
            <v>Show if in an Edge</v>
          </cell>
          <cell r="D2" t="str">
            <v>Circle</v>
          </cell>
          <cell r="G2" t="str">
            <v>No</v>
          </cell>
          <cell r="H2" t="str">
            <v>Nowhere</v>
          </cell>
        </row>
        <row r="3">
          <cell r="A3" t="str">
            <v>Skip</v>
          </cell>
          <cell r="B3" t="str">
            <v>Dash</v>
          </cell>
          <cell r="C3" t="str">
            <v>Skip</v>
          </cell>
          <cell r="D3" t="str">
            <v>Disk</v>
          </cell>
          <cell r="G3" t="str">
            <v>Yes</v>
          </cell>
          <cell r="H3" t="str">
            <v>Top Left</v>
          </cell>
        </row>
        <row r="4">
          <cell r="A4" t="str">
            <v>Hide</v>
          </cell>
          <cell r="B4" t="str">
            <v>Dot</v>
          </cell>
          <cell r="C4" t="str">
            <v>Hide</v>
          </cell>
          <cell r="D4" t="str">
            <v>Sphere</v>
          </cell>
          <cell r="G4">
            <v>0</v>
          </cell>
          <cell r="H4" t="str">
            <v>Top Center</v>
          </cell>
        </row>
        <row r="5">
          <cell r="A5">
            <v>1</v>
          </cell>
          <cell r="B5" t="str">
            <v>Dash Dot</v>
          </cell>
          <cell r="C5" t="str">
            <v>Show</v>
          </cell>
          <cell r="D5" t="str">
            <v>Square</v>
          </cell>
          <cell r="G5">
            <v>1</v>
          </cell>
          <cell r="H5" t="str">
            <v>Top Right</v>
          </cell>
        </row>
        <row r="6">
          <cell r="A6">
            <v>0</v>
          </cell>
          <cell r="B6" t="str">
            <v>Dash Dot Dot</v>
          </cell>
          <cell r="C6">
            <v>1</v>
          </cell>
          <cell r="D6" t="str">
            <v>Solid Square</v>
          </cell>
          <cell r="H6" t="str">
            <v>Middle Left</v>
          </cell>
        </row>
        <row r="7">
          <cell r="A7">
            <v>2</v>
          </cell>
          <cell r="B7">
            <v>1</v>
          </cell>
          <cell r="C7">
            <v>0</v>
          </cell>
          <cell r="D7" t="str">
            <v>Diamond</v>
          </cell>
          <cell r="H7" t="str">
            <v>Middle Center</v>
          </cell>
        </row>
        <row r="8">
          <cell r="B8">
            <v>2</v>
          </cell>
          <cell r="C8">
            <v>2</v>
          </cell>
          <cell r="D8" t="str">
            <v>Solid Diamond</v>
          </cell>
          <cell r="H8" t="str">
            <v>Middle Right</v>
          </cell>
        </row>
        <row r="9">
          <cell r="B9">
            <v>3</v>
          </cell>
          <cell r="C9">
            <v>4</v>
          </cell>
          <cell r="D9" t="str">
            <v>Triangle</v>
          </cell>
          <cell r="H9" t="str">
            <v>Bottom Left</v>
          </cell>
        </row>
        <row r="10">
          <cell r="B10">
            <v>4</v>
          </cell>
          <cell r="D10" t="str">
            <v>Solid Triangle</v>
          </cell>
          <cell r="H10" t="str">
            <v>Bottom Center</v>
          </cell>
        </row>
        <row r="11">
          <cell r="B11">
            <v>5</v>
          </cell>
          <cell r="D11" t="str">
            <v>Label</v>
          </cell>
          <cell r="H11" t="str">
            <v>Bottom Right</v>
          </cell>
        </row>
        <row r="12">
          <cell r="D12" t="str">
            <v>Image</v>
          </cell>
          <cell r="H12">
            <v>0</v>
          </cell>
        </row>
        <row r="13">
          <cell r="D13">
            <v>1</v>
          </cell>
          <cell r="H13">
            <v>1</v>
          </cell>
        </row>
        <row r="14">
          <cell r="D14">
            <v>2</v>
          </cell>
          <cell r="H14">
            <v>2</v>
          </cell>
        </row>
        <row r="15">
          <cell r="D15">
            <v>3</v>
          </cell>
          <cell r="H15">
            <v>3</v>
          </cell>
        </row>
        <row r="16">
          <cell r="D16">
            <v>4</v>
          </cell>
          <cell r="H16">
            <v>4</v>
          </cell>
        </row>
        <row r="17">
          <cell r="D17">
            <v>5</v>
          </cell>
          <cell r="H17">
            <v>5</v>
          </cell>
        </row>
        <row r="18">
          <cell r="D18">
            <v>6</v>
          </cell>
          <cell r="H18">
            <v>6</v>
          </cell>
        </row>
        <row r="19">
          <cell r="D19">
            <v>7</v>
          </cell>
          <cell r="H19">
            <v>7</v>
          </cell>
        </row>
        <row r="20">
          <cell r="D20">
            <v>8</v>
          </cell>
          <cell r="H20">
            <v>8</v>
          </cell>
        </row>
        <row r="21">
          <cell r="D21">
            <v>9</v>
          </cell>
          <cell r="H21">
            <v>9</v>
          </cell>
        </row>
        <row r="22">
          <cell r="D22">
            <v>10</v>
          </cell>
        </row>
        <row r="23">
          <cell r="D23">
            <v>11</v>
          </cell>
        </row>
      </sheetData>
      <sheetData sheetId="7"/>
    </sheetDataSet>
  </externalBook>
</externalLink>
</file>

<file path=xl/tables/table1.xml><?xml version="1.0" encoding="utf-8"?>
<table xmlns="http://schemas.openxmlformats.org/spreadsheetml/2006/main" id="2" name="Table2" displayName="Table2" ref="A1:O7163" totalsRowCount="1">
  <autoFilter ref="A1:O7162">
    <filterColumn colId="2">
      <filters>
        <dateGroupItem year="2015" dateTimeGrouping="year"/>
        <dateGroupItem year="2014" dateTimeGrouping="year"/>
        <dateGroupItem year="2013" dateTimeGrouping="year"/>
        <dateGroupItem year="2012" dateTimeGrouping="year"/>
        <dateGroupItem year="2011" dateTimeGrouping="year"/>
        <dateGroupItem year="2010" dateTimeGrouping="year"/>
        <dateGroupItem year="2009" dateTimeGrouping="year"/>
      </filters>
    </filterColumn>
  </autoFilter>
  <tableColumns count="15">
    <tableColumn id="1" name="Vertex" dataDxfId="21" totalsRowDxfId="12" dataCellStyle="NodeXL Required"/>
    <tableColumn id="2" name="Institution Number"/>
    <tableColumn id="3" name="Submitted Date" totalsRowLabel="Average" dataDxfId="20"/>
    <tableColumn id="4" name="Degree" totalsRowFunction="average" dataDxfId="19" totalsRowDxfId="11" dataCellStyle="NodeXL Graph Metric"/>
    <tableColumn id="5" name="Betweenness Centrality" totalsRowFunction="average" dataDxfId="18" totalsRowDxfId="4" dataCellStyle="NodeXL Graph Metric"/>
    <tableColumn id="6" name="Closeness Centrality" totalsRowFunction="average" dataDxfId="17" totalsRowDxfId="3" dataCellStyle="NodeXL Graph Metric"/>
    <tableColumn id="7" name="Eigenvector Centrality" totalsRowFunction="average" dataDxfId="16" totalsRowDxfId="2" dataCellStyle="NodeXL Graph Metric"/>
    <tableColumn id="8" name="PageRank" totalsRowFunction="average" dataDxfId="15" totalsRowDxfId="1" dataCellStyle="NodeXL Graph Metric"/>
    <tableColumn id="9" name="Clustering Coefficient" totalsRowFunction="average" dataDxfId="14" totalsRowDxfId="0" dataCellStyle="NodeXL Graph Metric"/>
    <tableColumn id="14" name="Project Total Requested Sponsor Costs (entire project)" totalsRowFunction="average" dataDxfId="13" totalsRowDxfId="10" dataCellStyle="NodeXL Graph Metric"/>
    <tableColumn id="15" name="Total Granted" totalsRowFunction="average" totalsRowDxfId="9"/>
    <tableColumn id="10" name="Team size" totalsRowFunction="average" totalsRowDxfId="8"/>
    <tableColumn id="11" name="Awarded" totalsRowFunction="average" totalsRowDxfId="7"/>
    <tableColumn id="12" name="NIH Grant" totalsRowFunction="average" totalsRowDxfId="6"/>
    <tableColumn id="13" name="Awarded NIH" totalsRowFunction="average" totalsRowDxfId="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7165"/>
  <sheetViews>
    <sheetView tabSelected="1" zoomScaleNormal="100" workbookViewId="0">
      <pane ySplit="550" topLeftCell="A7156" activePane="bottomLeft"/>
      <selection activeCell="I1" sqref="I1:I1048576"/>
      <selection pane="bottomLeft" activeCell="F7158" sqref="F7158"/>
    </sheetView>
  </sheetViews>
  <sheetFormatPr defaultRowHeight="13" x14ac:dyDescent="0.3"/>
  <cols>
    <col min="1" max="1" width="13.3984375" customWidth="1"/>
    <col min="2" max="2" width="19.19921875" customWidth="1"/>
    <col min="3" max="3" width="16.296875" customWidth="1"/>
    <col min="4" max="4" width="9.59765625" style="21" customWidth="1"/>
    <col min="5" max="5" width="24.796875" style="24" customWidth="1"/>
    <col min="6" max="6" width="21.59765625" style="28" customWidth="1"/>
    <col min="7" max="7" width="23.296875" style="28" customWidth="1"/>
    <col min="8" max="8" width="12.09765625" style="21" customWidth="1"/>
    <col min="9" max="9" width="22.69921875" style="33" customWidth="1"/>
    <col min="10" max="10" width="11.296875" customWidth="1"/>
    <col min="11" max="11" width="10.69921875" customWidth="1"/>
    <col min="12" max="12" width="11.5" customWidth="1"/>
    <col min="13" max="13" width="14.296875" customWidth="1"/>
  </cols>
  <sheetData>
    <row r="1" spans="1:15" ht="14.5" x14ac:dyDescent="0.35">
      <c r="A1" s="2" t="s">
        <v>7167</v>
      </c>
      <c r="B1" t="s">
        <v>7174</v>
      </c>
      <c r="C1" t="s">
        <v>0</v>
      </c>
      <c r="D1" s="18" t="s">
        <v>7168</v>
      </c>
      <c r="E1" s="23" t="s">
        <v>7169</v>
      </c>
      <c r="F1" s="25" t="s">
        <v>7170</v>
      </c>
      <c r="G1" s="25" t="s">
        <v>7171</v>
      </c>
      <c r="H1" s="18" t="s">
        <v>7172</v>
      </c>
      <c r="I1" s="30" t="s">
        <v>7173</v>
      </c>
      <c r="J1" t="s">
        <v>14341</v>
      </c>
      <c r="K1" t="s">
        <v>1</v>
      </c>
      <c r="L1" t="s">
        <v>2</v>
      </c>
      <c r="M1" t="s">
        <v>3</v>
      </c>
      <c r="N1" t="s">
        <v>4</v>
      </c>
      <c r="O1" t="s">
        <v>5</v>
      </c>
    </row>
    <row r="2" spans="1:15" ht="14.5" hidden="1" x14ac:dyDescent="0.35">
      <c r="A2" s="3" t="s">
        <v>6</v>
      </c>
      <c r="B2" t="s">
        <v>7175</v>
      </c>
      <c r="C2" s="8">
        <v>39021</v>
      </c>
      <c r="D2" s="19">
        <v>3</v>
      </c>
      <c r="E2" s="4">
        <v>15946.522034</v>
      </c>
      <c r="F2" s="26">
        <v>2.0000000000000002E-5</v>
      </c>
      <c r="G2" s="26">
        <v>7.3800000000000005E-4</v>
      </c>
      <c r="H2" s="19">
        <v>0.789578</v>
      </c>
      <c r="I2" s="31">
        <v>0</v>
      </c>
      <c r="J2">
        <v>385961</v>
      </c>
      <c r="K2">
        <v>385961</v>
      </c>
      <c r="L2">
        <v>3</v>
      </c>
      <c r="M2">
        <v>1</v>
      </c>
      <c r="N2">
        <v>1</v>
      </c>
      <c r="O2">
        <v>1</v>
      </c>
    </row>
    <row r="3" spans="1:15" ht="14.5" hidden="1" x14ac:dyDescent="0.35">
      <c r="A3" s="6" t="s">
        <v>7</v>
      </c>
      <c r="B3" t="s">
        <v>7176</v>
      </c>
      <c r="C3" s="8">
        <v>39021</v>
      </c>
      <c r="D3" s="19">
        <v>3</v>
      </c>
      <c r="E3" s="4">
        <v>5746.350023</v>
      </c>
      <c r="F3" s="26">
        <v>1.7E-5</v>
      </c>
      <c r="G3" s="26">
        <v>1.5E-5</v>
      </c>
      <c r="H3" s="19">
        <v>0.76612400000000003</v>
      </c>
      <c r="I3" s="31">
        <v>0</v>
      </c>
      <c r="J3">
        <v>402623</v>
      </c>
      <c r="K3">
        <v>0</v>
      </c>
      <c r="L3">
        <v>3</v>
      </c>
      <c r="M3">
        <v>0</v>
      </c>
      <c r="N3">
        <v>1</v>
      </c>
      <c r="O3">
        <v>0</v>
      </c>
    </row>
    <row r="4" spans="1:15" ht="14.5" hidden="1" x14ac:dyDescent="0.35">
      <c r="A4" s="6" t="s">
        <v>8</v>
      </c>
      <c r="B4" t="s">
        <v>7177</v>
      </c>
      <c r="C4" s="8">
        <v>39118</v>
      </c>
      <c r="D4" s="19">
        <v>5</v>
      </c>
      <c r="E4" s="4">
        <v>22379.441222000001</v>
      </c>
      <c r="F4" s="26">
        <v>1.5999999999999999E-5</v>
      </c>
      <c r="G4" s="26">
        <v>6.0000000000000002E-6</v>
      </c>
      <c r="H4" s="19">
        <v>1.16144</v>
      </c>
      <c r="I4" s="31">
        <v>0</v>
      </c>
      <c r="J4">
        <v>2021929</v>
      </c>
      <c r="K4">
        <v>0</v>
      </c>
      <c r="L4">
        <v>6</v>
      </c>
      <c r="M4">
        <v>0</v>
      </c>
      <c r="N4">
        <v>1</v>
      </c>
      <c r="O4">
        <v>0</v>
      </c>
    </row>
    <row r="5" spans="1:15" ht="14.5" hidden="1" x14ac:dyDescent="0.35">
      <c r="A5" s="6" t="s">
        <v>9</v>
      </c>
      <c r="B5" t="s">
        <v>7178</v>
      </c>
      <c r="C5" s="8">
        <v>39143</v>
      </c>
      <c r="D5" s="19">
        <v>8</v>
      </c>
      <c r="E5" s="4">
        <v>53651.640954000002</v>
      </c>
      <c r="F5" s="26">
        <v>1.9000000000000001E-5</v>
      </c>
      <c r="G5" s="26">
        <v>1.6200000000000001E-4</v>
      </c>
      <c r="H5" s="19">
        <v>1.546311</v>
      </c>
      <c r="I5" s="31">
        <v>0</v>
      </c>
      <c r="J5">
        <v>1868187</v>
      </c>
      <c r="K5">
        <v>0</v>
      </c>
      <c r="L5">
        <v>9</v>
      </c>
      <c r="M5">
        <v>0</v>
      </c>
      <c r="N5">
        <v>1</v>
      </c>
      <c r="O5">
        <v>0</v>
      </c>
    </row>
    <row r="6" spans="1:15" ht="14.5" hidden="1" x14ac:dyDescent="0.35">
      <c r="A6" s="6" t="s">
        <v>10</v>
      </c>
      <c r="B6" t="s">
        <v>7179</v>
      </c>
      <c r="C6" s="8">
        <v>39114</v>
      </c>
      <c r="D6" s="19">
        <v>5</v>
      </c>
      <c r="E6" s="4">
        <v>14661.383626999999</v>
      </c>
      <c r="F6" s="26">
        <v>1.8E-5</v>
      </c>
      <c r="G6" s="26">
        <v>3.4999999999999997E-5</v>
      </c>
      <c r="H6" s="19">
        <v>1.140169</v>
      </c>
      <c r="I6" s="31">
        <v>0</v>
      </c>
      <c r="J6">
        <v>1862500</v>
      </c>
      <c r="K6">
        <v>0</v>
      </c>
      <c r="L6">
        <v>5</v>
      </c>
      <c r="M6">
        <v>0</v>
      </c>
      <c r="N6">
        <v>1</v>
      </c>
      <c r="O6">
        <v>0</v>
      </c>
    </row>
    <row r="7" spans="1:15" ht="14.5" hidden="1" x14ac:dyDescent="0.35">
      <c r="A7" s="6" t="s">
        <v>11</v>
      </c>
      <c r="B7" t="s">
        <v>7180</v>
      </c>
      <c r="C7" s="8">
        <v>39121</v>
      </c>
      <c r="D7" s="19">
        <v>5</v>
      </c>
      <c r="E7" s="4">
        <v>12872.479839</v>
      </c>
      <c r="F7" s="26">
        <v>1.8E-5</v>
      </c>
      <c r="G7" s="26">
        <v>5.5000000000000002E-5</v>
      </c>
      <c r="H7" s="19">
        <v>1.129502</v>
      </c>
      <c r="I7" s="31">
        <v>0</v>
      </c>
      <c r="J7">
        <v>1610100</v>
      </c>
      <c r="K7">
        <v>0</v>
      </c>
      <c r="L7">
        <v>5</v>
      </c>
      <c r="M7">
        <v>0</v>
      </c>
      <c r="N7">
        <v>1</v>
      </c>
      <c r="O7">
        <v>0</v>
      </c>
    </row>
    <row r="8" spans="1:15" ht="14.5" hidden="1" x14ac:dyDescent="0.35">
      <c r="A8" s="6" t="s">
        <v>12</v>
      </c>
      <c r="B8" t="s">
        <v>7181</v>
      </c>
      <c r="C8" s="8">
        <v>39129</v>
      </c>
      <c r="D8" s="19">
        <v>8</v>
      </c>
      <c r="E8" s="4">
        <v>50397.336152000003</v>
      </c>
      <c r="F8" s="26">
        <v>2.0000000000000002E-5</v>
      </c>
      <c r="G8" s="26">
        <v>2.1849999999999999E-3</v>
      </c>
      <c r="H8" s="19">
        <v>1.391853</v>
      </c>
      <c r="I8" s="31">
        <v>0</v>
      </c>
      <c r="J8">
        <v>409750</v>
      </c>
      <c r="K8">
        <v>0</v>
      </c>
      <c r="L8">
        <v>8</v>
      </c>
      <c r="M8">
        <v>0</v>
      </c>
      <c r="N8">
        <v>1</v>
      </c>
      <c r="O8">
        <v>0</v>
      </c>
    </row>
    <row r="9" spans="1:15" ht="14.5" hidden="1" x14ac:dyDescent="0.35">
      <c r="A9" s="6" t="s">
        <v>13</v>
      </c>
      <c r="B9" t="s">
        <v>7182</v>
      </c>
      <c r="C9" s="8">
        <v>39115</v>
      </c>
      <c r="D9" s="19">
        <v>6</v>
      </c>
      <c r="E9" s="4">
        <v>61011.117443000003</v>
      </c>
      <c r="F9" s="26">
        <v>1.9000000000000001E-5</v>
      </c>
      <c r="G9" s="26">
        <v>5.7000000000000003E-5</v>
      </c>
      <c r="H9" s="19">
        <v>1.2655400000000001</v>
      </c>
      <c r="I9" s="31">
        <v>0</v>
      </c>
      <c r="J9">
        <v>1467114</v>
      </c>
      <c r="K9">
        <v>0</v>
      </c>
      <c r="L9">
        <v>6</v>
      </c>
      <c r="M9">
        <v>0</v>
      </c>
      <c r="N9">
        <v>1</v>
      </c>
      <c r="O9">
        <v>0</v>
      </c>
    </row>
    <row r="10" spans="1:15" ht="14.5" hidden="1" x14ac:dyDescent="0.35">
      <c r="A10" s="6" t="s">
        <v>14</v>
      </c>
      <c r="B10" t="s">
        <v>7183</v>
      </c>
      <c r="C10" s="8">
        <v>39118</v>
      </c>
      <c r="D10" s="19">
        <v>4</v>
      </c>
      <c r="E10" s="4">
        <v>15093.062008999999</v>
      </c>
      <c r="F10" s="26">
        <v>1.9000000000000001E-5</v>
      </c>
      <c r="G10" s="26">
        <v>1.58E-3</v>
      </c>
      <c r="H10" s="19">
        <v>0.75073800000000002</v>
      </c>
      <c r="I10" s="31">
        <v>0</v>
      </c>
      <c r="J10">
        <v>1801250</v>
      </c>
      <c r="K10">
        <v>0</v>
      </c>
      <c r="L10">
        <v>6</v>
      </c>
      <c r="M10">
        <v>0</v>
      </c>
      <c r="N10">
        <v>1</v>
      </c>
      <c r="O10">
        <v>0</v>
      </c>
    </row>
    <row r="11" spans="1:15" ht="14.5" hidden="1" x14ac:dyDescent="0.35">
      <c r="A11" s="6" t="s">
        <v>15</v>
      </c>
      <c r="B11" t="s">
        <v>7184</v>
      </c>
      <c r="C11" s="8">
        <v>39128</v>
      </c>
      <c r="D11" s="19">
        <v>5</v>
      </c>
      <c r="E11" s="4">
        <v>24755.984492</v>
      </c>
      <c r="F11" s="26">
        <v>2.0000000000000002E-5</v>
      </c>
      <c r="G11" s="26">
        <v>2.2000000000000001E-4</v>
      </c>
      <c r="H11" s="19">
        <v>0.98854600000000004</v>
      </c>
      <c r="I11" s="31">
        <v>0</v>
      </c>
      <c r="J11">
        <v>1738750</v>
      </c>
      <c r="K11">
        <v>0</v>
      </c>
      <c r="L11">
        <v>5</v>
      </c>
      <c r="M11">
        <v>0</v>
      </c>
      <c r="N11">
        <v>1</v>
      </c>
      <c r="O11">
        <v>0</v>
      </c>
    </row>
    <row r="12" spans="1:15" ht="14.5" hidden="1" x14ac:dyDescent="0.35">
      <c r="A12" s="6" t="s">
        <v>16</v>
      </c>
      <c r="B12" t="s">
        <v>7185</v>
      </c>
      <c r="C12" s="8">
        <v>39113</v>
      </c>
      <c r="D12" s="19">
        <v>7</v>
      </c>
      <c r="E12" s="4">
        <v>21171.047910000001</v>
      </c>
      <c r="F12" s="26">
        <v>1.9000000000000001E-5</v>
      </c>
      <c r="G12" s="26">
        <v>1.5699999999999999E-4</v>
      </c>
      <c r="H12" s="19">
        <v>1.330803</v>
      </c>
      <c r="I12" s="31">
        <v>0</v>
      </c>
      <c r="J12">
        <v>3576440</v>
      </c>
      <c r="K12">
        <v>0</v>
      </c>
      <c r="L12">
        <v>8</v>
      </c>
      <c r="M12">
        <v>0</v>
      </c>
      <c r="N12">
        <v>1</v>
      </c>
      <c r="O12">
        <v>0</v>
      </c>
    </row>
    <row r="13" spans="1:15" ht="14.5" hidden="1" x14ac:dyDescent="0.35">
      <c r="A13" s="6" t="s">
        <v>17</v>
      </c>
      <c r="B13" t="s">
        <v>7186</v>
      </c>
      <c r="C13" s="8">
        <v>39142</v>
      </c>
      <c r="D13" s="19">
        <v>11</v>
      </c>
      <c r="E13" s="4">
        <v>191660.71946399999</v>
      </c>
      <c r="F13" s="26">
        <v>2.0999999999999999E-5</v>
      </c>
      <c r="G13" s="26">
        <v>2.0799999999999999E-4</v>
      </c>
      <c r="H13" s="19">
        <v>2.2836249999999998</v>
      </c>
      <c r="I13" s="31">
        <v>0</v>
      </c>
      <c r="J13">
        <v>1785465</v>
      </c>
      <c r="K13">
        <v>0</v>
      </c>
      <c r="L13">
        <v>11</v>
      </c>
      <c r="M13">
        <v>0</v>
      </c>
      <c r="N13">
        <v>1</v>
      </c>
      <c r="O13">
        <v>0</v>
      </c>
    </row>
    <row r="14" spans="1:15" ht="14.5" hidden="1" x14ac:dyDescent="0.35">
      <c r="A14" s="6" t="s">
        <v>18</v>
      </c>
      <c r="B14" t="s">
        <v>7187</v>
      </c>
      <c r="C14" s="8">
        <v>39143</v>
      </c>
      <c r="D14" s="19">
        <v>11</v>
      </c>
      <c r="E14" s="4">
        <v>81495.929816999997</v>
      </c>
      <c r="F14" s="26">
        <v>1.9000000000000001E-5</v>
      </c>
      <c r="G14" s="26">
        <v>2.22E-4</v>
      </c>
      <c r="H14" s="19">
        <v>2.115847</v>
      </c>
      <c r="I14" s="31">
        <v>0</v>
      </c>
      <c r="J14">
        <v>1663548</v>
      </c>
      <c r="K14">
        <v>0</v>
      </c>
      <c r="L14">
        <v>11</v>
      </c>
      <c r="M14">
        <v>0</v>
      </c>
      <c r="N14">
        <v>1</v>
      </c>
      <c r="O14">
        <v>0</v>
      </c>
    </row>
    <row r="15" spans="1:15" ht="14.5" hidden="1" x14ac:dyDescent="0.35">
      <c r="A15" s="6" t="s">
        <v>19</v>
      </c>
      <c r="B15" t="s">
        <v>7188</v>
      </c>
      <c r="C15" s="8">
        <v>39129</v>
      </c>
      <c r="D15" s="19">
        <v>5</v>
      </c>
      <c r="E15" s="4">
        <v>17551.882404</v>
      </c>
      <c r="F15" s="26">
        <v>1.8E-5</v>
      </c>
      <c r="G15" s="26">
        <v>3.3000000000000003E-5</v>
      </c>
      <c r="H15" s="19">
        <v>1.111856</v>
      </c>
      <c r="I15" s="31">
        <v>0</v>
      </c>
      <c r="J15">
        <v>409702</v>
      </c>
      <c r="K15">
        <v>0</v>
      </c>
      <c r="L15">
        <v>5</v>
      </c>
      <c r="M15">
        <v>0</v>
      </c>
      <c r="N15">
        <v>1</v>
      </c>
      <c r="O15">
        <v>0</v>
      </c>
    </row>
    <row r="16" spans="1:15" ht="14.5" hidden="1" x14ac:dyDescent="0.35">
      <c r="A16" s="6" t="s">
        <v>20</v>
      </c>
      <c r="B16" t="s">
        <v>7189</v>
      </c>
      <c r="C16" s="8">
        <v>39233</v>
      </c>
      <c r="D16" s="19">
        <v>5</v>
      </c>
      <c r="E16" s="4">
        <v>15269.025623</v>
      </c>
      <c r="F16" s="26">
        <v>1.9000000000000001E-5</v>
      </c>
      <c r="G16" s="26">
        <v>8.1000000000000004E-5</v>
      </c>
      <c r="H16" s="19">
        <v>1.1016030000000001</v>
      </c>
      <c r="I16" s="31">
        <v>0</v>
      </c>
      <c r="J16">
        <v>3547930</v>
      </c>
      <c r="K16">
        <v>0</v>
      </c>
      <c r="L16">
        <v>5</v>
      </c>
      <c r="M16">
        <v>0</v>
      </c>
      <c r="N16">
        <v>1</v>
      </c>
      <c r="O16">
        <v>0</v>
      </c>
    </row>
    <row r="17" spans="1:15" ht="14.5" hidden="1" x14ac:dyDescent="0.35">
      <c r="A17" s="6" t="s">
        <v>21</v>
      </c>
      <c r="B17" t="s">
        <v>7190</v>
      </c>
      <c r="C17" s="8">
        <v>39104</v>
      </c>
      <c r="D17" s="19">
        <v>4</v>
      </c>
      <c r="E17" s="4">
        <v>15628.5</v>
      </c>
      <c r="F17" s="26">
        <v>1.5E-5</v>
      </c>
      <c r="G17" s="26">
        <v>3.0000000000000001E-6</v>
      </c>
      <c r="H17" s="19">
        <v>1.2350669999999999</v>
      </c>
      <c r="I17" s="31">
        <v>0</v>
      </c>
      <c r="J17">
        <v>108840</v>
      </c>
      <c r="K17">
        <v>0</v>
      </c>
      <c r="L17">
        <v>4</v>
      </c>
      <c r="M17">
        <v>0</v>
      </c>
      <c r="N17">
        <v>1</v>
      </c>
      <c r="O17">
        <v>0</v>
      </c>
    </row>
    <row r="18" spans="1:15" ht="14.5" hidden="1" x14ac:dyDescent="0.35">
      <c r="A18" s="6" t="s">
        <v>22</v>
      </c>
      <c r="B18" t="s">
        <v>7191</v>
      </c>
      <c r="C18" s="8">
        <v>39126</v>
      </c>
      <c r="D18" s="19">
        <v>4</v>
      </c>
      <c r="E18" s="4">
        <v>7887.7363839999998</v>
      </c>
      <c r="F18" s="26">
        <v>1.7E-5</v>
      </c>
      <c r="G18" s="26">
        <v>1.4E-5</v>
      </c>
      <c r="H18" s="19">
        <v>0.95739600000000002</v>
      </c>
      <c r="I18" s="31">
        <v>0</v>
      </c>
      <c r="J18">
        <v>361696</v>
      </c>
      <c r="K18">
        <v>0</v>
      </c>
      <c r="L18">
        <v>4</v>
      </c>
      <c r="M18">
        <v>0</v>
      </c>
      <c r="N18">
        <v>1</v>
      </c>
      <c r="O18">
        <v>0</v>
      </c>
    </row>
    <row r="19" spans="1:15" ht="14.5" hidden="1" x14ac:dyDescent="0.35">
      <c r="A19" s="6" t="s">
        <v>23</v>
      </c>
      <c r="B19" t="s">
        <v>7192</v>
      </c>
      <c r="C19" s="8">
        <v>39136</v>
      </c>
      <c r="D19" s="19">
        <v>4</v>
      </c>
      <c r="E19" s="4">
        <v>12447.264477000001</v>
      </c>
      <c r="F19" s="26">
        <v>1.4E-5</v>
      </c>
      <c r="G19" s="26">
        <v>9.9999999999999995E-7</v>
      </c>
      <c r="H19" s="19">
        <v>1.1304240000000001</v>
      </c>
      <c r="I19" s="31">
        <v>0</v>
      </c>
      <c r="J19">
        <v>848914</v>
      </c>
      <c r="K19">
        <v>0</v>
      </c>
      <c r="L19">
        <v>4</v>
      </c>
      <c r="M19">
        <v>0</v>
      </c>
      <c r="N19">
        <v>1</v>
      </c>
      <c r="O19">
        <v>0</v>
      </c>
    </row>
    <row r="20" spans="1:15" ht="14.5" hidden="1" x14ac:dyDescent="0.35">
      <c r="A20" s="6" t="s">
        <v>24</v>
      </c>
      <c r="B20" t="s">
        <v>7193</v>
      </c>
      <c r="C20" s="8">
        <v>39115</v>
      </c>
      <c r="D20" s="19">
        <v>10</v>
      </c>
      <c r="E20" s="4">
        <v>121088.43236399999</v>
      </c>
      <c r="F20" s="26">
        <v>2.0999999999999999E-5</v>
      </c>
      <c r="G20" s="26">
        <v>4.8099999999999998E-4</v>
      </c>
      <c r="H20" s="19">
        <v>1.883605</v>
      </c>
      <c r="I20" s="31">
        <v>0</v>
      </c>
      <c r="J20">
        <v>1862500</v>
      </c>
      <c r="K20">
        <v>0</v>
      </c>
      <c r="L20">
        <v>12</v>
      </c>
      <c r="M20">
        <v>0</v>
      </c>
      <c r="N20">
        <v>1</v>
      </c>
      <c r="O20">
        <v>0</v>
      </c>
    </row>
    <row r="21" spans="1:15" ht="14.5" hidden="1" x14ac:dyDescent="0.35">
      <c r="A21" s="6" t="s">
        <v>25</v>
      </c>
      <c r="B21" t="s">
        <v>7194</v>
      </c>
      <c r="C21" s="8">
        <v>39286</v>
      </c>
      <c r="D21" s="19">
        <v>10</v>
      </c>
      <c r="E21" s="4">
        <v>121830.351113</v>
      </c>
      <c r="F21" s="26">
        <v>2.0000000000000002E-5</v>
      </c>
      <c r="G21" s="26">
        <v>3.1500000000000001E-4</v>
      </c>
      <c r="H21" s="19">
        <v>1.7784759999999999</v>
      </c>
      <c r="I21" s="31">
        <v>0</v>
      </c>
      <c r="J21">
        <v>1862500</v>
      </c>
      <c r="K21">
        <v>0</v>
      </c>
      <c r="L21">
        <v>10</v>
      </c>
      <c r="M21">
        <v>0</v>
      </c>
      <c r="N21">
        <v>1</v>
      </c>
      <c r="O21">
        <v>0</v>
      </c>
    </row>
    <row r="22" spans="1:15" ht="14.5" hidden="1" x14ac:dyDescent="0.35">
      <c r="A22" s="6" t="s">
        <v>26</v>
      </c>
      <c r="B22" t="s">
        <v>7195</v>
      </c>
      <c r="C22" s="8">
        <v>39251</v>
      </c>
      <c r="D22" s="19">
        <v>2</v>
      </c>
      <c r="E22" s="4">
        <v>2145.9876039999999</v>
      </c>
      <c r="F22" s="26">
        <v>1.7E-5</v>
      </c>
      <c r="G22" s="26">
        <v>7.4999999999999993E-5</v>
      </c>
      <c r="H22" s="19">
        <v>0.59606899999999996</v>
      </c>
      <c r="I22" s="31">
        <v>0</v>
      </c>
      <c r="J22">
        <v>136281</v>
      </c>
      <c r="K22">
        <v>0</v>
      </c>
      <c r="L22">
        <v>3</v>
      </c>
      <c r="M22">
        <v>0</v>
      </c>
      <c r="N22">
        <v>1</v>
      </c>
      <c r="O22">
        <v>0</v>
      </c>
    </row>
    <row r="23" spans="1:15" ht="14.5" hidden="1" x14ac:dyDescent="0.35">
      <c r="A23" s="6" t="s">
        <v>27</v>
      </c>
      <c r="B23" t="s">
        <v>7196</v>
      </c>
      <c r="C23" s="8">
        <v>39125</v>
      </c>
      <c r="D23" s="19">
        <v>13</v>
      </c>
      <c r="E23" s="4">
        <v>49523.273285000003</v>
      </c>
      <c r="F23" s="26">
        <v>1.8E-5</v>
      </c>
      <c r="G23" s="26">
        <v>6.2000000000000003E-5</v>
      </c>
      <c r="H23" s="19">
        <v>2.7599119999999999</v>
      </c>
      <c r="I23" s="31">
        <v>0</v>
      </c>
      <c r="J23">
        <v>1144020</v>
      </c>
      <c r="K23">
        <v>1158562</v>
      </c>
      <c r="L23">
        <v>14</v>
      </c>
      <c r="M23">
        <v>1</v>
      </c>
      <c r="N23">
        <v>0</v>
      </c>
      <c r="O23">
        <v>0</v>
      </c>
    </row>
    <row r="24" spans="1:15" ht="14.5" hidden="1" x14ac:dyDescent="0.35">
      <c r="A24" s="6" t="s">
        <v>28</v>
      </c>
      <c r="B24" t="s">
        <v>7197</v>
      </c>
      <c r="C24" s="8">
        <v>39121</v>
      </c>
      <c r="D24" s="19">
        <v>3</v>
      </c>
      <c r="E24" s="4">
        <v>6482.611097</v>
      </c>
      <c r="F24" s="26">
        <v>1.8E-5</v>
      </c>
      <c r="G24" s="26">
        <v>6.3E-5</v>
      </c>
      <c r="H24" s="19">
        <v>0.68895700000000004</v>
      </c>
      <c r="I24" s="31">
        <v>0</v>
      </c>
      <c r="J24">
        <v>293100</v>
      </c>
      <c r="K24">
        <v>0</v>
      </c>
      <c r="L24">
        <v>3</v>
      </c>
      <c r="M24">
        <v>0</v>
      </c>
      <c r="N24">
        <v>1</v>
      </c>
      <c r="O24">
        <v>0</v>
      </c>
    </row>
    <row r="25" spans="1:15" ht="14.5" hidden="1" x14ac:dyDescent="0.35">
      <c r="A25" s="6" t="s">
        <v>29</v>
      </c>
      <c r="B25" t="s">
        <v>7198</v>
      </c>
      <c r="C25" s="8">
        <v>39113</v>
      </c>
      <c r="D25" s="19">
        <v>7</v>
      </c>
      <c r="E25" s="4">
        <v>16039.165666000001</v>
      </c>
      <c r="F25" s="26">
        <v>1.7E-5</v>
      </c>
      <c r="G25" s="26">
        <v>3.4999999999999997E-5</v>
      </c>
      <c r="H25" s="19">
        <v>1.446248</v>
      </c>
      <c r="I25" s="31">
        <v>0</v>
      </c>
      <c r="J25">
        <v>1328737</v>
      </c>
      <c r="K25">
        <v>0</v>
      </c>
      <c r="L25">
        <v>7</v>
      </c>
      <c r="M25">
        <v>0</v>
      </c>
      <c r="N25">
        <v>1</v>
      </c>
      <c r="O25">
        <v>0</v>
      </c>
    </row>
    <row r="26" spans="1:15" ht="14.5" hidden="1" x14ac:dyDescent="0.35">
      <c r="A26" s="6" t="s">
        <v>30</v>
      </c>
      <c r="B26" t="s">
        <v>7199</v>
      </c>
      <c r="C26" s="8">
        <v>39133</v>
      </c>
      <c r="D26" s="19">
        <v>7</v>
      </c>
      <c r="E26" s="4">
        <v>104002.866031</v>
      </c>
      <c r="F26" s="26">
        <v>2.0000000000000002E-5</v>
      </c>
      <c r="G26" s="26">
        <v>1.4999999999999999E-4</v>
      </c>
      <c r="H26" s="19">
        <v>1.514613</v>
      </c>
      <c r="I26" s="31">
        <v>0</v>
      </c>
      <c r="J26">
        <v>1668900</v>
      </c>
      <c r="K26">
        <v>0</v>
      </c>
      <c r="L26">
        <v>7</v>
      </c>
      <c r="M26">
        <v>0</v>
      </c>
      <c r="N26">
        <v>1</v>
      </c>
      <c r="O26">
        <v>0</v>
      </c>
    </row>
    <row r="27" spans="1:15" ht="14.5" hidden="1" x14ac:dyDescent="0.35">
      <c r="A27" s="6" t="s">
        <v>31</v>
      </c>
      <c r="B27" t="s">
        <v>7200</v>
      </c>
      <c r="C27" s="8">
        <v>39143</v>
      </c>
      <c r="D27" s="19">
        <v>7</v>
      </c>
      <c r="E27" s="4">
        <v>49156.422337999997</v>
      </c>
      <c r="F27" s="26">
        <v>2.0000000000000002E-5</v>
      </c>
      <c r="G27" s="26">
        <v>1.6899999999999999E-4</v>
      </c>
      <c r="H27" s="19">
        <v>1.400766</v>
      </c>
      <c r="I27" s="31">
        <v>0</v>
      </c>
      <c r="J27">
        <v>1493138</v>
      </c>
      <c r="K27">
        <v>0</v>
      </c>
      <c r="L27">
        <v>7</v>
      </c>
      <c r="M27">
        <v>0</v>
      </c>
      <c r="N27">
        <v>1</v>
      </c>
      <c r="O27">
        <v>0</v>
      </c>
    </row>
    <row r="28" spans="1:15" ht="14.5" hidden="1" x14ac:dyDescent="0.35">
      <c r="A28" s="6" t="s">
        <v>32</v>
      </c>
      <c r="B28" t="s">
        <v>7201</v>
      </c>
      <c r="C28" s="8">
        <v>39239</v>
      </c>
      <c r="D28" s="19">
        <v>6</v>
      </c>
      <c r="E28" s="4">
        <v>30647.751469999999</v>
      </c>
      <c r="F28" s="26">
        <v>1.8E-5</v>
      </c>
      <c r="G28" s="26">
        <v>5.0000000000000002E-5</v>
      </c>
      <c r="H28" s="19">
        <v>1.381623</v>
      </c>
      <c r="I28" s="31">
        <v>0</v>
      </c>
      <c r="J28">
        <v>1793189</v>
      </c>
      <c r="K28">
        <v>0</v>
      </c>
      <c r="L28">
        <v>6</v>
      </c>
      <c r="M28">
        <v>0</v>
      </c>
      <c r="N28">
        <v>1</v>
      </c>
      <c r="O28">
        <v>0</v>
      </c>
    </row>
    <row r="29" spans="1:15" ht="14.5" hidden="1" x14ac:dyDescent="0.35">
      <c r="A29" s="6" t="s">
        <v>33</v>
      </c>
      <c r="B29" t="s">
        <v>7202</v>
      </c>
      <c r="C29" s="8">
        <v>39141</v>
      </c>
      <c r="D29" s="19">
        <v>6</v>
      </c>
      <c r="E29" s="4">
        <v>185989.511692</v>
      </c>
      <c r="F29" s="26">
        <v>2.0999999999999999E-5</v>
      </c>
      <c r="G29" s="26">
        <v>2.3599999999999999E-4</v>
      </c>
      <c r="H29" s="19">
        <v>1.1796770000000001</v>
      </c>
      <c r="I29" s="31">
        <v>0</v>
      </c>
      <c r="J29">
        <v>1845349</v>
      </c>
      <c r="K29">
        <v>1621620</v>
      </c>
      <c r="L29">
        <v>6</v>
      </c>
      <c r="M29">
        <v>1</v>
      </c>
      <c r="N29">
        <v>1</v>
      </c>
      <c r="O29">
        <v>1</v>
      </c>
    </row>
    <row r="30" spans="1:15" ht="14.5" hidden="1" x14ac:dyDescent="0.35">
      <c r="A30" s="6" t="s">
        <v>34</v>
      </c>
      <c r="B30" t="s">
        <v>7203</v>
      </c>
      <c r="C30" s="8">
        <v>39142</v>
      </c>
      <c r="D30" s="19">
        <v>2</v>
      </c>
      <c r="E30" s="4">
        <v>1691.2188900000001</v>
      </c>
      <c r="F30" s="26">
        <v>1.7E-5</v>
      </c>
      <c r="G30" s="26">
        <v>1.7E-5</v>
      </c>
      <c r="H30" s="19">
        <v>0.51110999999999995</v>
      </c>
      <c r="I30" s="31">
        <v>0</v>
      </c>
      <c r="J30">
        <v>1806111</v>
      </c>
      <c r="K30">
        <v>0</v>
      </c>
      <c r="L30">
        <v>6</v>
      </c>
      <c r="M30">
        <v>0</v>
      </c>
      <c r="N30">
        <v>1</v>
      </c>
      <c r="O30">
        <v>0</v>
      </c>
    </row>
    <row r="31" spans="1:15" ht="14.5" hidden="1" x14ac:dyDescent="0.35">
      <c r="A31" s="6" t="s">
        <v>35</v>
      </c>
      <c r="B31" t="s">
        <v>7204</v>
      </c>
      <c r="C31" s="8">
        <v>39142</v>
      </c>
      <c r="D31" s="19">
        <v>2</v>
      </c>
      <c r="E31" s="4">
        <v>2603.605556</v>
      </c>
      <c r="F31" s="26">
        <v>1.4E-5</v>
      </c>
      <c r="G31" s="26">
        <v>3.0000000000000001E-6</v>
      </c>
      <c r="H31" s="19">
        <v>0.66333200000000003</v>
      </c>
      <c r="I31" s="31">
        <v>0</v>
      </c>
      <c r="J31">
        <v>1638067</v>
      </c>
      <c r="K31">
        <v>0</v>
      </c>
      <c r="L31">
        <v>2</v>
      </c>
      <c r="M31">
        <v>0</v>
      </c>
      <c r="N31">
        <v>1</v>
      </c>
      <c r="O31">
        <v>0</v>
      </c>
    </row>
    <row r="32" spans="1:15" ht="14.5" hidden="1" x14ac:dyDescent="0.35">
      <c r="A32" s="6" t="s">
        <v>36</v>
      </c>
      <c r="B32" t="s">
        <v>7205</v>
      </c>
      <c r="C32" s="8">
        <v>39111</v>
      </c>
      <c r="D32" s="19">
        <v>3</v>
      </c>
      <c r="E32" s="4">
        <v>8923.8518100000001</v>
      </c>
      <c r="F32" s="26">
        <v>1.7E-5</v>
      </c>
      <c r="G32" s="26">
        <v>2.3E-5</v>
      </c>
      <c r="H32" s="19">
        <v>0.65617999999999999</v>
      </c>
      <c r="I32" s="31">
        <v>0</v>
      </c>
      <c r="J32">
        <v>1586228</v>
      </c>
      <c r="K32">
        <v>0</v>
      </c>
      <c r="L32">
        <v>3</v>
      </c>
      <c r="M32">
        <v>0</v>
      </c>
      <c r="N32">
        <v>1</v>
      </c>
      <c r="O32">
        <v>0</v>
      </c>
    </row>
    <row r="33" spans="1:15" ht="14.5" hidden="1" x14ac:dyDescent="0.35">
      <c r="A33" s="6" t="s">
        <v>37</v>
      </c>
      <c r="B33" t="s">
        <v>7206</v>
      </c>
      <c r="C33" s="8">
        <v>39118</v>
      </c>
      <c r="D33" s="19">
        <v>7</v>
      </c>
      <c r="E33" s="4">
        <v>67902.123254999999</v>
      </c>
      <c r="F33" s="26">
        <v>2.0000000000000002E-5</v>
      </c>
      <c r="G33" s="26">
        <v>1.93E-4</v>
      </c>
      <c r="H33" s="19">
        <v>1.4791289999999999</v>
      </c>
      <c r="I33" s="31">
        <v>0</v>
      </c>
      <c r="J33">
        <v>1233479</v>
      </c>
      <c r="K33">
        <v>0</v>
      </c>
      <c r="L33">
        <v>7</v>
      </c>
      <c r="M33">
        <v>0</v>
      </c>
      <c r="N33">
        <v>1</v>
      </c>
      <c r="O33">
        <v>0</v>
      </c>
    </row>
    <row r="34" spans="1:15" ht="14.5" hidden="1" x14ac:dyDescent="0.35">
      <c r="A34" s="6" t="s">
        <v>38</v>
      </c>
      <c r="B34" t="s">
        <v>7207</v>
      </c>
      <c r="C34" s="8">
        <v>39126</v>
      </c>
      <c r="D34" s="19">
        <v>6</v>
      </c>
      <c r="E34" s="4">
        <v>53494.049427999998</v>
      </c>
      <c r="F34" s="26">
        <v>2.0000000000000002E-5</v>
      </c>
      <c r="G34" s="26">
        <v>1.11E-4</v>
      </c>
      <c r="H34" s="19">
        <v>1.507622</v>
      </c>
      <c r="I34" s="31">
        <v>0</v>
      </c>
      <c r="J34">
        <v>408104</v>
      </c>
      <c r="K34">
        <v>0</v>
      </c>
      <c r="L34">
        <v>6</v>
      </c>
      <c r="M34">
        <v>0</v>
      </c>
      <c r="N34">
        <v>1</v>
      </c>
      <c r="O34">
        <v>0</v>
      </c>
    </row>
    <row r="35" spans="1:15" ht="14.5" hidden="1" x14ac:dyDescent="0.35">
      <c r="A35" s="6" t="s">
        <v>39</v>
      </c>
      <c r="B35" t="s">
        <v>7208</v>
      </c>
      <c r="C35" s="8">
        <v>39132</v>
      </c>
      <c r="D35" s="19">
        <v>5</v>
      </c>
      <c r="E35" s="4">
        <v>122707.927769</v>
      </c>
      <c r="F35" s="26">
        <v>1.8E-5</v>
      </c>
      <c r="G35" s="26">
        <v>1.2E-5</v>
      </c>
      <c r="H35" s="19">
        <v>1.23803</v>
      </c>
      <c r="I35" s="31">
        <v>0</v>
      </c>
      <c r="J35">
        <v>370953</v>
      </c>
      <c r="K35">
        <v>0</v>
      </c>
      <c r="L35">
        <v>5</v>
      </c>
      <c r="M35">
        <v>0</v>
      </c>
      <c r="N35">
        <v>1</v>
      </c>
      <c r="O35">
        <v>0</v>
      </c>
    </row>
    <row r="36" spans="1:15" ht="14.5" hidden="1" x14ac:dyDescent="0.35">
      <c r="A36" s="6" t="s">
        <v>40</v>
      </c>
      <c r="B36" t="s">
        <v>7209</v>
      </c>
      <c r="C36" s="8">
        <v>39127</v>
      </c>
      <c r="D36" s="19">
        <v>5</v>
      </c>
      <c r="E36" s="4">
        <v>91779.746704000005</v>
      </c>
      <c r="F36" s="26">
        <v>1.9000000000000001E-5</v>
      </c>
      <c r="G36" s="26">
        <v>1.8599999999999999E-4</v>
      </c>
      <c r="H36" s="19">
        <v>1.0548070000000001</v>
      </c>
      <c r="I36" s="31">
        <v>0</v>
      </c>
      <c r="J36">
        <v>404493</v>
      </c>
      <c r="K36">
        <v>409750</v>
      </c>
      <c r="L36">
        <v>5</v>
      </c>
      <c r="M36">
        <v>1</v>
      </c>
      <c r="N36">
        <v>1</v>
      </c>
      <c r="O36">
        <v>1</v>
      </c>
    </row>
    <row r="37" spans="1:15" ht="14.5" hidden="1" x14ac:dyDescent="0.35">
      <c r="A37" s="6" t="s">
        <v>41</v>
      </c>
      <c r="B37" t="s">
        <v>7210</v>
      </c>
      <c r="C37" s="8">
        <v>39140</v>
      </c>
      <c r="D37" s="19">
        <v>10</v>
      </c>
      <c r="E37" s="4">
        <v>107765.428145</v>
      </c>
      <c r="F37" s="26">
        <v>2.0999999999999999E-5</v>
      </c>
      <c r="G37" s="26">
        <v>3.8699999999999997E-4</v>
      </c>
      <c r="H37" s="19">
        <v>1.967619</v>
      </c>
      <c r="I37" s="31">
        <v>0</v>
      </c>
      <c r="J37">
        <v>1159317</v>
      </c>
      <c r="K37">
        <v>0</v>
      </c>
      <c r="L37">
        <v>10</v>
      </c>
      <c r="M37">
        <v>0</v>
      </c>
      <c r="N37">
        <v>1</v>
      </c>
      <c r="O37">
        <v>0</v>
      </c>
    </row>
    <row r="38" spans="1:15" ht="14.5" hidden="1" x14ac:dyDescent="0.35">
      <c r="A38" s="6" t="s">
        <v>42</v>
      </c>
      <c r="B38" t="s">
        <v>7211</v>
      </c>
      <c r="C38" s="8">
        <v>39143</v>
      </c>
      <c r="D38" s="19">
        <v>5</v>
      </c>
      <c r="E38" s="4">
        <v>56213.987868999997</v>
      </c>
      <c r="F38" s="26">
        <v>1.7E-5</v>
      </c>
      <c r="G38" s="26">
        <v>2.5000000000000001E-5</v>
      </c>
      <c r="H38" s="19">
        <v>1.142665</v>
      </c>
      <c r="I38" s="31">
        <v>0</v>
      </c>
      <c r="J38">
        <v>1676250</v>
      </c>
      <c r="K38">
        <v>0</v>
      </c>
      <c r="L38">
        <v>5</v>
      </c>
      <c r="M38">
        <v>0</v>
      </c>
      <c r="N38">
        <v>1</v>
      </c>
      <c r="O38">
        <v>0</v>
      </c>
    </row>
    <row r="39" spans="1:15" ht="14.5" hidden="1" x14ac:dyDescent="0.35">
      <c r="A39" s="6" t="s">
        <v>43</v>
      </c>
      <c r="B39" t="s">
        <v>7212</v>
      </c>
      <c r="C39" s="8">
        <v>39118</v>
      </c>
      <c r="D39" s="19">
        <v>4</v>
      </c>
      <c r="E39" s="4">
        <v>10897.200746</v>
      </c>
      <c r="F39" s="26">
        <v>1.7E-5</v>
      </c>
      <c r="G39" s="26">
        <v>8.3999999999999995E-5</v>
      </c>
      <c r="H39" s="19">
        <v>0.92394500000000002</v>
      </c>
      <c r="I39" s="31">
        <v>0</v>
      </c>
      <c r="J39">
        <v>1789551</v>
      </c>
      <c r="K39">
        <v>0</v>
      </c>
      <c r="L39">
        <v>5</v>
      </c>
      <c r="M39">
        <v>0</v>
      </c>
      <c r="N39">
        <v>1</v>
      </c>
      <c r="O39">
        <v>0</v>
      </c>
    </row>
    <row r="40" spans="1:15" ht="14.5" hidden="1" x14ac:dyDescent="0.35">
      <c r="A40" s="6" t="s">
        <v>44</v>
      </c>
      <c r="B40" t="s">
        <v>7213</v>
      </c>
      <c r="C40" s="8">
        <v>39139</v>
      </c>
      <c r="D40" s="19">
        <v>3</v>
      </c>
      <c r="E40" s="4">
        <v>1411.8554449999999</v>
      </c>
      <c r="F40" s="26">
        <v>1.5E-5</v>
      </c>
      <c r="G40" s="26">
        <v>3.0000000000000001E-6</v>
      </c>
      <c r="H40" s="19">
        <v>0.70338699999999998</v>
      </c>
      <c r="I40" s="31">
        <v>0</v>
      </c>
      <c r="J40">
        <v>1850250</v>
      </c>
      <c r="K40">
        <v>0</v>
      </c>
      <c r="L40">
        <v>3</v>
      </c>
      <c r="M40">
        <v>0</v>
      </c>
      <c r="N40">
        <v>1</v>
      </c>
      <c r="O40">
        <v>0</v>
      </c>
    </row>
    <row r="41" spans="1:15" ht="14.5" hidden="1" x14ac:dyDescent="0.35">
      <c r="A41" s="6" t="s">
        <v>45</v>
      </c>
      <c r="B41" t="s">
        <v>7214</v>
      </c>
      <c r="C41" s="8">
        <v>39231</v>
      </c>
      <c r="D41" s="19">
        <v>4</v>
      </c>
      <c r="E41" s="4">
        <v>45522.366133000003</v>
      </c>
      <c r="F41" s="26">
        <v>1.9000000000000001E-5</v>
      </c>
      <c r="G41" s="26">
        <v>7.6000000000000004E-5</v>
      </c>
      <c r="H41" s="19">
        <v>0.85883799999999999</v>
      </c>
      <c r="I41" s="31">
        <v>0</v>
      </c>
      <c r="J41">
        <v>1850976</v>
      </c>
      <c r="K41">
        <v>0</v>
      </c>
      <c r="L41">
        <v>4</v>
      </c>
      <c r="M41">
        <v>0</v>
      </c>
      <c r="N41">
        <v>1</v>
      </c>
      <c r="O41">
        <v>0</v>
      </c>
    </row>
    <row r="42" spans="1:15" ht="14.5" hidden="1" x14ac:dyDescent="0.35">
      <c r="A42" s="6" t="s">
        <v>46</v>
      </c>
      <c r="B42" t="s">
        <v>7215</v>
      </c>
      <c r="C42" s="8">
        <v>39237</v>
      </c>
      <c r="D42" s="19">
        <v>4</v>
      </c>
      <c r="E42" s="4">
        <v>6136.161008</v>
      </c>
      <c r="F42" s="26">
        <v>1.7E-5</v>
      </c>
      <c r="G42" s="26">
        <v>4.8999999999999998E-5</v>
      </c>
      <c r="H42" s="19">
        <v>0.88334199999999996</v>
      </c>
      <c r="I42" s="31">
        <v>0</v>
      </c>
      <c r="J42">
        <v>1876279</v>
      </c>
      <c r="K42">
        <v>0</v>
      </c>
      <c r="L42">
        <v>5</v>
      </c>
      <c r="M42">
        <v>0</v>
      </c>
      <c r="N42">
        <v>1</v>
      </c>
      <c r="O42">
        <v>0</v>
      </c>
    </row>
    <row r="43" spans="1:15" ht="14.5" hidden="1" x14ac:dyDescent="0.35">
      <c r="A43" s="6" t="s">
        <v>47</v>
      </c>
      <c r="B43" t="s">
        <v>7216</v>
      </c>
      <c r="C43" s="8">
        <v>39144</v>
      </c>
      <c r="D43" s="19">
        <v>13</v>
      </c>
      <c r="E43" s="4">
        <v>120774.943998</v>
      </c>
      <c r="F43" s="26">
        <v>2.0000000000000002E-5</v>
      </c>
      <c r="G43" s="26">
        <v>6.6000000000000005E-5</v>
      </c>
      <c r="H43" s="19">
        <v>2.8373949999999999</v>
      </c>
      <c r="I43" s="31">
        <v>0</v>
      </c>
      <c r="J43">
        <v>1545681</v>
      </c>
      <c r="K43">
        <v>1039311</v>
      </c>
      <c r="L43">
        <v>13</v>
      </c>
      <c r="M43">
        <v>1</v>
      </c>
      <c r="N43">
        <v>1</v>
      </c>
      <c r="O43">
        <v>1</v>
      </c>
    </row>
    <row r="44" spans="1:15" ht="14.5" hidden="1" x14ac:dyDescent="0.35">
      <c r="A44" s="6" t="s">
        <v>48</v>
      </c>
      <c r="B44" t="s">
        <v>7217</v>
      </c>
      <c r="C44" s="8">
        <v>39129</v>
      </c>
      <c r="D44" s="19">
        <v>2</v>
      </c>
      <c r="E44" s="4">
        <v>5800.6508329999997</v>
      </c>
      <c r="F44" s="26">
        <v>1.9000000000000001E-5</v>
      </c>
      <c r="G44" s="26">
        <v>1.3100000000000001E-4</v>
      </c>
      <c r="H44" s="19">
        <v>0.48356399999999999</v>
      </c>
      <c r="I44" s="31">
        <v>0</v>
      </c>
      <c r="J44">
        <v>409750</v>
      </c>
      <c r="K44">
        <v>0</v>
      </c>
      <c r="L44">
        <v>2</v>
      </c>
      <c r="M44">
        <v>0</v>
      </c>
      <c r="N44">
        <v>1</v>
      </c>
      <c r="O44">
        <v>0</v>
      </c>
    </row>
    <row r="45" spans="1:15" ht="14.5" hidden="1" x14ac:dyDescent="0.35">
      <c r="A45" s="6" t="s">
        <v>49</v>
      </c>
      <c r="B45" t="s">
        <v>7218</v>
      </c>
      <c r="C45" s="8">
        <v>39141</v>
      </c>
      <c r="D45" s="19">
        <v>3</v>
      </c>
      <c r="E45" s="4">
        <v>18427.649679999999</v>
      </c>
      <c r="F45" s="26">
        <v>1.8E-5</v>
      </c>
      <c r="G45" s="26">
        <v>1.03E-4</v>
      </c>
      <c r="H45" s="19">
        <v>0.71817299999999995</v>
      </c>
      <c r="I45" s="31">
        <v>0</v>
      </c>
      <c r="J45">
        <v>1117500</v>
      </c>
      <c r="K45">
        <v>0</v>
      </c>
      <c r="L45">
        <v>3</v>
      </c>
      <c r="M45">
        <v>0</v>
      </c>
      <c r="N45">
        <v>1</v>
      </c>
      <c r="O45">
        <v>0</v>
      </c>
    </row>
    <row r="46" spans="1:15" ht="14.5" hidden="1" x14ac:dyDescent="0.35">
      <c r="A46" s="6" t="s">
        <v>50</v>
      </c>
      <c r="B46" t="s">
        <v>7219</v>
      </c>
      <c r="C46" s="8">
        <v>39142</v>
      </c>
      <c r="D46" s="19">
        <v>3</v>
      </c>
      <c r="E46" s="4">
        <v>2689.7566069999998</v>
      </c>
      <c r="F46" s="26">
        <v>1.7E-5</v>
      </c>
      <c r="G46" s="26">
        <v>4.6999999999999997E-5</v>
      </c>
      <c r="H46" s="19">
        <v>0.62056599999999995</v>
      </c>
      <c r="I46" s="31">
        <v>0</v>
      </c>
      <c r="J46">
        <v>1513509</v>
      </c>
      <c r="K46">
        <v>1477395</v>
      </c>
      <c r="L46">
        <v>5</v>
      </c>
      <c r="M46">
        <v>1</v>
      </c>
      <c r="N46">
        <v>1</v>
      </c>
      <c r="O46">
        <v>1</v>
      </c>
    </row>
    <row r="47" spans="1:15" ht="14.5" hidden="1" x14ac:dyDescent="0.35">
      <c r="A47" s="6" t="s">
        <v>51</v>
      </c>
      <c r="B47" t="s">
        <v>7220</v>
      </c>
      <c r="C47" s="8">
        <v>39128</v>
      </c>
      <c r="D47" s="19">
        <v>2</v>
      </c>
      <c r="E47" s="4">
        <v>10421</v>
      </c>
      <c r="F47" s="26">
        <v>1.5999999999999999E-5</v>
      </c>
      <c r="G47" s="26">
        <v>7.9999999999999996E-6</v>
      </c>
      <c r="H47" s="19">
        <v>0.740927</v>
      </c>
      <c r="I47" s="31">
        <v>0</v>
      </c>
      <c r="J47">
        <v>409750</v>
      </c>
      <c r="K47">
        <v>0</v>
      </c>
      <c r="L47">
        <v>2</v>
      </c>
      <c r="M47">
        <v>0</v>
      </c>
      <c r="N47">
        <v>1</v>
      </c>
      <c r="O47">
        <v>0</v>
      </c>
    </row>
    <row r="48" spans="1:15" ht="14.5" hidden="1" x14ac:dyDescent="0.35">
      <c r="A48" s="6" t="s">
        <v>52</v>
      </c>
      <c r="B48" t="s">
        <v>7221</v>
      </c>
      <c r="C48" s="8">
        <v>39147</v>
      </c>
      <c r="D48" s="19">
        <v>5</v>
      </c>
      <c r="E48" s="4">
        <v>22559.494858999999</v>
      </c>
      <c r="F48" s="26">
        <v>1.8E-5</v>
      </c>
      <c r="G48" s="26">
        <v>2.72E-4</v>
      </c>
      <c r="H48" s="19">
        <v>0.98025499999999999</v>
      </c>
      <c r="I48" s="31">
        <v>0</v>
      </c>
      <c r="J48">
        <v>1853925</v>
      </c>
      <c r="K48">
        <v>0</v>
      </c>
      <c r="L48">
        <v>5</v>
      </c>
      <c r="M48">
        <v>0</v>
      </c>
      <c r="N48">
        <v>1</v>
      </c>
      <c r="O48">
        <v>0</v>
      </c>
    </row>
    <row r="49" spans="1:15" ht="14.5" hidden="1" x14ac:dyDescent="0.35">
      <c r="A49" s="6" t="s">
        <v>53</v>
      </c>
      <c r="B49" t="s">
        <v>7222</v>
      </c>
      <c r="C49" s="8">
        <v>39153</v>
      </c>
      <c r="D49" s="19">
        <v>9</v>
      </c>
      <c r="E49" s="4">
        <v>73970.616240000003</v>
      </c>
      <c r="F49" s="26">
        <v>1.9000000000000001E-5</v>
      </c>
      <c r="G49" s="26">
        <v>1.6799999999999999E-4</v>
      </c>
      <c r="H49" s="19">
        <v>1.976172</v>
      </c>
      <c r="I49" s="31">
        <v>0</v>
      </c>
      <c r="J49">
        <v>1676250</v>
      </c>
      <c r="K49">
        <v>0</v>
      </c>
      <c r="L49">
        <v>9</v>
      </c>
      <c r="M49">
        <v>0</v>
      </c>
      <c r="N49">
        <v>1</v>
      </c>
      <c r="O49">
        <v>0</v>
      </c>
    </row>
    <row r="50" spans="1:15" ht="14.5" hidden="1" x14ac:dyDescent="0.35">
      <c r="A50" s="6" t="s">
        <v>54</v>
      </c>
      <c r="B50" t="s">
        <v>7223</v>
      </c>
      <c r="C50" s="8">
        <v>39154</v>
      </c>
      <c r="D50" s="19">
        <v>12</v>
      </c>
      <c r="E50" s="4">
        <v>171873.19012499999</v>
      </c>
      <c r="F50" s="26">
        <v>2.0999999999999999E-5</v>
      </c>
      <c r="G50" s="26">
        <v>3.5E-4</v>
      </c>
      <c r="H50" s="19">
        <v>2.1564239999999999</v>
      </c>
      <c r="I50" s="31">
        <v>0</v>
      </c>
      <c r="J50">
        <v>1801841</v>
      </c>
      <c r="K50">
        <v>0</v>
      </c>
      <c r="L50">
        <v>12</v>
      </c>
      <c r="M50">
        <v>0</v>
      </c>
      <c r="N50">
        <v>1</v>
      </c>
      <c r="O50">
        <v>0</v>
      </c>
    </row>
    <row r="51" spans="1:15" ht="14.5" hidden="1" x14ac:dyDescent="0.35">
      <c r="A51" s="6" t="s">
        <v>55</v>
      </c>
      <c r="B51" t="s">
        <v>7224</v>
      </c>
      <c r="C51" s="8">
        <v>39142</v>
      </c>
      <c r="D51" s="19">
        <v>5</v>
      </c>
      <c r="E51" s="4">
        <v>38711.768394999999</v>
      </c>
      <c r="F51" s="26">
        <v>1.9000000000000001E-5</v>
      </c>
      <c r="G51" s="26">
        <v>7.7000000000000001E-5</v>
      </c>
      <c r="H51" s="19">
        <v>1.1369929999999999</v>
      </c>
      <c r="I51" s="31">
        <v>0</v>
      </c>
      <c r="J51">
        <v>1822736</v>
      </c>
      <c r="K51">
        <v>1682605</v>
      </c>
      <c r="L51">
        <v>5</v>
      </c>
      <c r="M51">
        <v>1</v>
      </c>
      <c r="N51">
        <v>1</v>
      </c>
      <c r="O51">
        <v>1</v>
      </c>
    </row>
    <row r="52" spans="1:15" ht="14.5" hidden="1" x14ac:dyDescent="0.35">
      <c r="A52" s="6" t="s">
        <v>56</v>
      </c>
      <c r="B52" t="s">
        <v>7225</v>
      </c>
      <c r="C52" s="8">
        <v>39146</v>
      </c>
      <c r="D52" s="19">
        <v>2</v>
      </c>
      <c r="E52" s="4">
        <v>37538.339338999998</v>
      </c>
      <c r="F52" s="26">
        <v>1.8E-5</v>
      </c>
      <c r="G52" s="26">
        <v>4.6E-5</v>
      </c>
      <c r="H52" s="19">
        <v>0.55938900000000003</v>
      </c>
      <c r="I52" s="31">
        <v>0</v>
      </c>
      <c r="J52">
        <v>409750</v>
      </c>
      <c r="K52">
        <v>0</v>
      </c>
      <c r="L52">
        <v>2</v>
      </c>
      <c r="M52">
        <v>0</v>
      </c>
      <c r="N52">
        <v>1</v>
      </c>
      <c r="O52">
        <v>0</v>
      </c>
    </row>
    <row r="53" spans="1:15" ht="14.5" hidden="1" x14ac:dyDescent="0.35">
      <c r="A53" s="6" t="s">
        <v>57</v>
      </c>
      <c r="B53" t="s">
        <v>7226</v>
      </c>
      <c r="C53" s="8">
        <v>39140</v>
      </c>
      <c r="D53" s="19">
        <v>6</v>
      </c>
      <c r="E53" s="4">
        <v>27496.38594</v>
      </c>
      <c r="F53" s="26">
        <v>2.0000000000000002E-5</v>
      </c>
      <c r="G53" s="26">
        <v>2.02E-4</v>
      </c>
      <c r="H53" s="19">
        <v>1.1254930000000001</v>
      </c>
      <c r="I53" s="31">
        <v>0</v>
      </c>
      <c r="J53">
        <v>1862500</v>
      </c>
      <c r="K53">
        <v>334133</v>
      </c>
      <c r="L53">
        <v>6</v>
      </c>
      <c r="M53">
        <v>1</v>
      </c>
      <c r="N53">
        <v>1</v>
      </c>
      <c r="O53">
        <v>1</v>
      </c>
    </row>
    <row r="54" spans="1:15" ht="14.5" hidden="1" x14ac:dyDescent="0.35">
      <c r="A54" s="6" t="s">
        <v>58</v>
      </c>
      <c r="B54" t="s">
        <v>7227</v>
      </c>
      <c r="C54" s="8">
        <v>39157</v>
      </c>
      <c r="D54" s="19">
        <v>6</v>
      </c>
      <c r="E54" s="4">
        <v>75252.851372999998</v>
      </c>
      <c r="F54" s="26">
        <v>1.9000000000000001E-5</v>
      </c>
      <c r="G54" s="26">
        <v>1.3300000000000001E-4</v>
      </c>
      <c r="H54" s="19">
        <v>1.277558</v>
      </c>
      <c r="I54" s="31">
        <v>0</v>
      </c>
      <c r="J54">
        <v>398550</v>
      </c>
      <c r="K54">
        <v>0</v>
      </c>
      <c r="L54">
        <v>6</v>
      </c>
      <c r="M54">
        <v>0</v>
      </c>
      <c r="N54">
        <v>1</v>
      </c>
      <c r="O54">
        <v>0</v>
      </c>
    </row>
    <row r="55" spans="1:15" ht="14.5" hidden="1" x14ac:dyDescent="0.35">
      <c r="A55" s="6" t="s">
        <v>59</v>
      </c>
      <c r="B55" t="s">
        <v>7228</v>
      </c>
      <c r="C55" s="8">
        <v>39143</v>
      </c>
      <c r="D55" s="19">
        <v>7</v>
      </c>
      <c r="E55" s="4">
        <v>14581.897067</v>
      </c>
      <c r="F55" s="26">
        <v>1.5999999999999999E-5</v>
      </c>
      <c r="G55" s="26">
        <v>1.01E-4</v>
      </c>
      <c r="H55" s="19">
        <v>1.463217</v>
      </c>
      <c r="I55" s="31">
        <v>0</v>
      </c>
      <c r="J55">
        <v>1874281</v>
      </c>
      <c r="K55">
        <v>0</v>
      </c>
      <c r="L55">
        <v>7</v>
      </c>
      <c r="M55">
        <v>0</v>
      </c>
      <c r="N55">
        <v>1</v>
      </c>
      <c r="O55">
        <v>0</v>
      </c>
    </row>
    <row r="56" spans="1:15" ht="14.5" hidden="1" x14ac:dyDescent="0.35">
      <c r="A56" s="6" t="s">
        <v>60</v>
      </c>
      <c r="B56" t="s">
        <v>7229</v>
      </c>
      <c r="C56" s="8">
        <v>39254</v>
      </c>
      <c r="D56" s="19">
        <v>3</v>
      </c>
      <c r="E56" s="4">
        <v>12079.693936</v>
      </c>
      <c r="F56" s="26">
        <v>1.4E-5</v>
      </c>
      <c r="G56" s="26">
        <v>9.9999999999999995E-7</v>
      </c>
      <c r="H56" s="19">
        <v>1.057064</v>
      </c>
      <c r="I56" s="31">
        <v>0</v>
      </c>
      <c r="J56">
        <v>147699</v>
      </c>
      <c r="K56">
        <v>0</v>
      </c>
      <c r="L56">
        <v>3</v>
      </c>
      <c r="M56">
        <v>0</v>
      </c>
      <c r="N56">
        <v>1</v>
      </c>
      <c r="O56">
        <v>0</v>
      </c>
    </row>
    <row r="57" spans="1:15" ht="14.5" hidden="1" x14ac:dyDescent="0.35">
      <c r="A57" s="6" t="s">
        <v>61</v>
      </c>
      <c r="B57" t="s">
        <v>7230</v>
      </c>
      <c r="C57" s="8">
        <v>39140</v>
      </c>
      <c r="D57" s="19">
        <v>5</v>
      </c>
      <c r="E57" s="4">
        <v>20744.984349999999</v>
      </c>
      <c r="F57" s="26">
        <v>1.7E-5</v>
      </c>
      <c r="G57" s="26">
        <v>6.0000000000000002E-6</v>
      </c>
      <c r="H57" s="19">
        <v>1.45713</v>
      </c>
      <c r="I57" s="31">
        <v>0</v>
      </c>
      <c r="J57">
        <v>1580000</v>
      </c>
      <c r="K57">
        <v>1378116</v>
      </c>
      <c r="L57">
        <v>5</v>
      </c>
      <c r="M57">
        <v>1</v>
      </c>
      <c r="N57">
        <v>1</v>
      </c>
      <c r="O57">
        <v>1</v>
      </c>
    </row>
    <row r="58" spans="1:15" ht="14.5" hidden="1" x14ac:dyDescent="0.35">
      <c r="A58" s="6" t="s">
        <v>62</v>
      </c>
      <c r="B58" t="s">
        <v>7231</v>
      </c>
      <c r="C58" s="8">
        <v>39141</v>
      </c>
      <c r="D58" s="19">
        <v>9</v>
      </c>
      <c r="E58" s="4">
        <v>59451.946407000003</v>
      </c>
      <c r="F58" s="26">
        <v>1.9000000000000001E-5</v>
      </c>
      <c r="G58" s="26">
        <v>4.6999999999999999E-4</v>
      </c>
      <c r="H58" s="19">
        <v>2.42062</v>
      </c>
      <c r="I58" s="31">
        <v>0</v>
      </c>
      <c r="J58">
        <v>1880029</v>
      </c>
      <c r="K58">
        <v>1721475</v>
      </c>
      <c r="L58">
        <v>11</v>
      </c>
      <c r="M58">
        <v>1</v>
      </c>
      <c r="N58">
        <v>1</v>
      </c>
      <c r="O58">
        <v>1</v>
      </c>
    </row>
    <row r="59" spans="1:15" ht="14.5" hidden="1" x14ac:dyDescent="0.35">
      <c r="A59" s="6" t="s">
        <v>63</v>
      </c>
      <c r="B59" t="s">
        <v>7232</v>
      </c>
      <c r="C59" s="8">
        <v>39141</v>
      </c>
      <c r="D59" s="19">
        <v>2</v>
      </c>
      <c r="E59" s="4">
        <v>0.60571399999999997</v>
      </c>
      <c r="F59" s="26">
        <v>1.5999999999999999E-5</v>
      </c>
      <c r="G59" s="26">
        <v>7.3999999999999996E-5</v>
      </c>
      <c r="H59" s="19">
        <v>0.486952</v>
      </c>
      <c r="I59" s="31">
        <v>0</v>
      </c>
      <c r="J59">
        <v>1487060</v>
      </c>
      <c r="K59">
        <v>0</v>
      </c>
      <c r="L59">
        <v>2</v>
      </c>
      <c r="M59">
        <v>0</v>
      </c>
      <c r="N59">
        <v>1</v>
      </c>
      <c r="O59">
        <v>0</v>
      </c>
    </row>
    <row r="60" spans="1:15" ht="14.5" hidden="1" x14ac:dyDescent="0.35">
      <c r="A60" s="6" t="s">
        <v>64</v>
      </c>
      <c r="B60" t="s">
        <v>7233</v>
      </c>
      <c r="C60" s="8">
        <v>39143</v>
      </c>
      <c r="D60" s="19">
        <v>2</v>
      </c>
      <c r="E60" s="4">
        <v>1415.473929</v>
      </c>
      <c r="F60" s="26">
        <v>1.8E-5</v>
      </c>
      <c r="G60" s="26">
        <v>2.3E-5</v>
      </c>
      <c r="H60" s="19">
        <v>0.48810900000000002</v>
      </c>
      <c r="I60" s="31">
        <v>0</v>
      </c>
      <c r="J60">
        <v>1767801</v>
      </c>
      <c r="K60">
        <v>0</v>
      </c>
      <c r="L60">
        <v>2</v>
      </c>
      <c r="M60">
        <v>0</v>
      </c>
      <c r="N60">
        <v>1</v>
      </c>
      <c r="O60">
        <v>0</v>
      </c>
    </row>
    <row r="61" spans="1:15" ht="14.5" hidden="1" x14ac:dyDescent="0.35">
      <c r="A61" s="6" t="s">
        <v>65</v>
      </c>
      <c r="B61" t="s">
        <v>7234</v>
      </c>
      <c r="C61" s="8">
        <v>39244</v>
      </c>
      <c r="D61" s="19">
        <v>2</v>
      </c>
      <c r="E61" s="4">
        <v>1208.935313</v>
      </c>
      <c r="F61" s="26">
        <v>1.8E-5</v>
      </c>
      <c r="G61" s="26">
        <v>1.0900000000000001E-4</v>
      </c>
      <c r="H61" s="19">
        <v>0.47522599999999998</v>
      </c>
      <c r="I61" s="31">
        <v>0</v>
      </c>
      <c r="J61">
        <v>148999</v>
      </c>
      <c r="K61">
        <v>0</v>
      </c>
      <c r="L61">
        <v>2</v>
      </c>
      <c r="M61">
        <v>0</v>
      </c>
      <c r="N61">
        <v>1</v>
      </c>
      <c r="O61">
        <v>0</v>
      </c>
    </row>
    <row r="62" spans="1:15" ht="14.5" hidden="1" x14ac:dyDescent="0.35">
      <c r="A62" s="6" t="s">
        <v>66</v>
      </c>
      <c r="B62" t="s">
        <v>7235</v>
      </c>
      <c r="C62" s="8">
        <v>39162</v>
      </c>
      <c r="D62" s="19">
        <v>4</v>
      </c>
      <c r="E62" s="4">
        <v>16584.425988999999</v>
      </c>
      <c r="F62" s="26">
        <v>1.9000000000000001E-5</v>
      </c>
      <c r="G62" s="26">
        <v>8.2000000000000001E-5</v>
      </c>
      <c r="H62" s="19">
        <v>0.79845699999999997</v>
      </c>
      <c r="I62" s="31">
        <v>0</v>
      </c>
      <c r="J62">
        <v>1833034</v>
      </c>
      <c r="K62">
        <v>1631615</v>
      </c>
      <c r="L62">
        <v>4</v>
      </c>
      <c r="M62">
        <v>1</v>
      </c>
      <c r="N62">
        <v>1</v>
      </c>
      <c r="O62">
        <v>1</v>
      </c>
    </row>
    <row r="63" spans="1:15" ht="14.5" hidden="1" x14ac:dyDescent="0.35">
      <c r="A63" s="6" t="s">
        <v>67</v>
      </c>
      <c r="B63" t="s">
        <v>7236</v>
      </c>
      <c r="C63" s="8">
        <v>39143</v>
      </c>
      <c r="D63" s="19">
        <v>4</v>
      </c>
      <c r="E63" s="4">
        <v>9280.2612669999999</v>
      </c>
      <c r="F63" s="26">
        <v>1.8E-5</v>
      </c>
      <c r="G63" s="26">
        <v>2.4000000000000001E-5</v>
      </c>
      <c r="H63" s="19">
        <v>1.0251600000000001</v>
      </c>
      <c r="I63" s="31">
        <v>0</v>
      </c>
      <c r="J63">
        <v>1800044</v>
      </c>
      <c r="K63">
        <v>1235709</v>
      </c>
      <c r="L63">
        <v>4</v>
      </c>
      <c r="M63">
        <v>1</v>
      </c>
      <c r="N63">
        <v>1</v>
      </c>
      <c r="O63">
        <v>1</v>
      </c>
    </row>
    <row r="64" spans="1:15" ht="14.5" hidden="1" x14ac:dyDescent="0.35">
      <c r="A64" s="6" t="s">
        <v>68</v>
      </c>
      <c r="B64" t="s">
        <v>7237</v>
      </c>
      <c r="C64" s="8">
        <v>39157</v>
      </c>
      <c r="D64" s="19">
        <v>5</v>
      </c>
      <c r="E64" s="4">
        <v>277271.229031</v>
      </c>
      <c r="F64" s="26">
        <v>2.0000000000000002E-5</v>
      </c>
      <c r="G64" s="26">
        <v>7.6199999999999998E-4</v>
      </c>
      <c r="H64" s="19">
        <v>1.1062129999999999</v>
      </c>
      <c r="I64" s="31">
        <v>0</v>
      </c>
      <c r="J64">
        <v>388112</v>
      </c>
      <c r="K64">
        <v>439653</v>
      </c>
      <c r="L64">
        <v>5</v>
      </c>
      <c r="M64">
        <v>1</v>
      </c>
      <c r="N64">
        <v>1</v>
      </c>
      <c r="O64">
        <v>1</v>
      </c>
    </row>
    <row r="65" spans="1:15" ht="14.5" hidden="1" x14ac:dyDescent="0.35">
      <c r="A65" s="6" t="s">
        <v>69</v>
      </c>
      <c r="B65" t="s">
        <v>7238</v>
      </c>
      <c r="C65" s="8">
        <v>39238</v>
      </c>
      <c r="D65" s="19">
        <v>6</v>
      </c>
      <c r="E65" s="4">
        <v>22263.887600999999</v>
      </c>
      <c r="F65" s="26">
        <v>1.7E-5</v>
      </c>
      <c r="G65" s="26">
        <v>2.0000000000000002E-5</v>
      </c>
      <c r="H65" s="19">
        <v>1.4404399999999999</v>
      </c>
      <c r="I65" s="31">
        <v>0</v>
      </c>
      <c r="J65">
        <v>2377389</v>
      </c>
      <c r="K65">
        <v>0</v>
      </c>
      <c r="L65">
        <v>8</v>
      </c>
      <c r="M65">
        <v>0</v>
      </c>
      <c r="N65">
        <v>1</v>
      </c>
      <c r="O65">
        <v>0</v>
      </c>
    </row>
    <row r="66" spans="1:15" ht="14.5" hidden="1" x14ac:dyDescent="0.35">
      <c r="A66" s="6" t="s">
        <v>70</v>
      </c>
      <c r="B66" t="s">
        <v>7239</v>
      </c>
      <c r="C66" s="8">
        <v>39156</v>
      </c>
      <c r="D66" s="19">
        <v>6</v>
      </c>
      <c r="E66" s="4">
        <v>34503.508719999998</v>
      </c>
      <c r="F66" s="26">
        <v>1.9000000000000001E-5</v>
      </c>
      <c r="G66" s="26">
        <v>7.3999999999999996E-5</v>
      </c>
      <c r="H66" s="19">
        <v>1.285293</v>
      </c>
      <c r="I66" s="31">
        <v>0</v>
      </c>
      <c r="J66">
        <v>765427</v>
      </c>
      <c r="K66">
        <v>0</v>
      </c>
      <c r="L66">
        <v>6</v>
      </c>
      <c r="M66">
        <v>0</v>
      </c>
      <c r="N66">
        <v>1</v>
      </c>
      <c r="O66">
        <v>0</v>
      </c>
    </row>
    <row r="67" spans="1:15" ht="14.5" hidden="1" x14ac:dyDescent="0.35">
      <c r="A67" s="6" t="s">
        <v>71</v>
      </c>
      <c r="B67" t="s">
        <v>7240</v>
      </c>
      <c r="C67" s="8">
        <v>39241</v>
      </c>
      <c r="D67" s="19">
        <v>7</v>
      </c>
      <c r="E67" s="4">
        <v>61831.923423</v>
      </c>
      <c r="F67" s="26">
        <v>2.0000000000000002E-5</v>
      </c>
      <c r="G67" s="26">
        <v>1.54E-4</v>
      </c>
      <c r="H67" s="19">
        <v>1.49326</v>
      </c>
      <c r="I67" s="31">
        <v>0</v>
      </c>
      <c r="J67">
        <v>1835550</v>
      </c>
      <c r="K67">
        <v>0</v>
      </c>
      <c r="L67">
        <v>7</v>
      </c>
      <c r="M67">
        <v>0</v>
      </c>
      <c r="N67">
        <v>1</v>
      </c>
      <c r="O67">
        <v>0</v>
      </c>
    </row>
    <row r="68" spans="1:15" ht="14.5" hidden="1" x14ac:dyDescent="0.35">
      <c r="A68" s="6" t="s">
        <v>72</v>
      </c>
      <c r="B68" t="s">
        <v>7241</v>
      </c>
      <c r="C68" s="8">
        <v>39170</v>
      </c>
      <c r="D68" s="19">
        <v>2</v>
      </c>
      <c r="E68" s="4">
        <v>5210</v>
      </c>
      <c r="F68" s="26">
        <v>1.4E-5</v>
      </c>
      <c r="G68" s="26">
        <v>0</v>
      </c>
      <c r="H68" s="19">
        <v>0.79586900000000005</v>
      </c>
      <c r="I68" s="31">
        <v>0</v>
      </c>
      <c r="J68">
        <v>1800924</v>
      </c>
      <c r="K68">
        <v>0</v>
      </c>
      <c r="L68">
        <v>2</v>
      </c>
      <c r="M68">
        <v>0</v>
      </c>
      <c r="N68">
        <v>1</v>
      </c>
      <c r="O68">
        <v>0</v>
      </c>
    </row>
    <row r="69" spans="1:15" ht="14.5" hidden="1" x14ac:dyDescent="0.35">
      <c r="A69" s="6" t="s">
        <v>73</v>
      </c>
      <c r="B69" t="s">
        <v>7242</v>
      </c>
      <c r="C69" s="8">
        <v>39401</v>
      </c>
      <c r="D69" s="19">
        <v>2</v>
      </c>
      <c r="E69" s="4">
        <v>5210</v>
      </c>
      <c r="F69" s="26">
        <v>1.4E-5</v>
      </c>
      <c r="G69" s="26">
        <v>0</v>
      </c>
      <c r="H69" s="19">
        <v>0.79586900000000005</v>
      </c>
      <c r="I69" s="31">
        <v>0</v>
      </c>
      <c r="J69">
        <v>1801724</v>
      </c>
      <c r="K69">
        <v>710693</v>
      </c>
      <c r="L69">
        <v>2</v>
      </c>
      <c r="M69">
        <v>1</v>
      </c>
      <c r="N69">
        <v>1</v>
      </c>
      <c r="O69">
        <v>1</v>
      </c>
    </row>
    <row r="70" spans="1:15" ht="14.5" hidden="1" x14ac:dyDescent="0.35">
      <c r="A70" s="6" t="s">
        <v>74</v>
      </c>
      <c r="B70" t="s">
        <v>7243</v>
      </c>
      <c r="C70" s="8">
        <v>39233</v>
      </c>
      <c r="D70" s="19">
        <v>4</v>
      </c>
      <c r="E70" s="4">
        <v>12838.233</v>
      </c>
      <c r="F70" s="26">
        <v>1.8E-5</v>
      </c>
      <c r="G70" s="26">
        <v>4.8999999999999998E-5</v>
      </c>
      <c r="H70" s="19">
        <v>0.82194299999999998</v>
      </c>
      <c r="I70" s="31">
        <v>0</v>
      </c>
      <c r="J70">
        <v>3183733</v>
      </c>
      <c r="K70">
        <v>0</v>
      </c>
      <c r="L70">
        <v>5</v>
      </c>
      <c r="M70">
        <v>0</v>
      </c>
      <c r="N70">
        <v>1</v>
      </c>
      <c r="O70">
        <v>0</v>
      </c>
    </row>
    <row r="71" spans="1:15" ht="14.5" hidden="1" x14ac:dyDescent="0.35">
      <c r="A71" s="6" t="s">
        <v>75</v>
      </c>
      <c r="B71" t="s">
        <v>7244</v>
      </c>
      <c r="C71" s="8">
        <v>39181</v>
      </c>
      <c r="D71" s="19">
        <v>7</v>
      </c>
      <c r="E71" s="4">
        <v>77298.878962999996</v>
      </c>
      <c r="F71" s="26">
        <v>1.9000000000000001E-5</v>
      </c>
      <c r="G71" s="26">
        <v>5.3000000000000001E-5</v>
      </c>
      <c r="H71" s="19">
        <v>1.547363</v>
      </c>
      <c r="I71" s="31">
        <v>0</v>
      </c>
      <c r="J71">
        <v>745000</v>
      </c>
      <c r="K71">
        <v>0</v>
      </c>
      <c r="L71">
        <v>7</v>
      </c>
      <c r="M71">
        <v>0</v>
      </c>
      <c r="N71">
        <v>1</v>
      </c>
      <c r="O71">
        <v>0</v>
      </c>
    </row>
    <row r="72" spans="1:15" ht="14.5" hidden="1" x14ac:dyDescent="0.35">
      <c r="A72" s="6" t="s">
        <v>76</v>
      </c>
      <c r="B72" t="s">
        <v>7245</v>
      </c>
      <c r="C72" s="8">
        <v>39233</v>
      </c>
      <c r="D72" s="19">
        <v>7</v>
      </c>
      <c r="E72" s="4">
        <v>97550.973693000007</v>
      </c>
      <c r="F72" s="26">
        <v>2.0999999999999999E-5</v>
      </c>
      <c r="G72" s="26">
        <v>4.8299999999999998E-4</v>
      </c>
      <c r="H72" s="19">
        <v>1.2930980000000001</v>
      </c>
      <c r="I72" s="31">
        <v>0</v>
      </c>
      <c r="J72">
        <v>409246</v>
      </c>
      <c r="K72">
        <v>0</v>
      </c>
      <c r="L72">
        <v>7</v>
      </c>
      <c r="M72">
        <v>0</v>
      </c>
      <c r="N72">
        <v>1</v>
      </c>
      <c r="O72">
        <v>0</v>
      </c>
    </row>
    <row r="73" spans="1:15" ht="14.5" hidden="1" x14ac:dyDescent="0.35">
      <c r="A73" s="6" t="s">
        <v>77</v>
      </c>
      <c r="B73" t="s">
        <v>7246</v>
      </c>
      <c r="C73" s="8">
        <v>39188</v>
      </c>
      <c r="D73" s="19">
        <v>3</v>
      </c>
      <c r="E73" s="4">
        <v>14164.583929</v>
      </c>
      <c r="F73" s="26">
        <v>1.5E-5</v>
      </c>
      <c r="G73" s="26">
        <v>1.9999999999999999E-6</v>
      </c>
      <c r="H73" s="19">
        <v>0.88731599999999999</v>
      </c>
      <c r="I73" s="31">
        <v>0</v>
      </c>
      <c r="J73">
        <v>2388583</v>
      </c>
      <c r="K73">
        <v>0</v>
      </c>
      <c r="L73">
        <v>3</v>
      </c>
      <c r="M73">
        <v>0</v>
      </c>
      <c r="N73">
        <v>1</v>
      </c>
      <c r="O73">
        <v>0</v>
      </c>
    </row>
    <row r="74" spans="1:15" ht="14.5" hidden="1" x14ac:dyDescent="0.35">
      <c r="A74" s="6" t="s">
        <v>78</v>
      </c>
      <c r="B74" t="s">
        <v>7247</v>
      </c>
      <c r="C74" s="8">
        <v>39237</v>
      </c>
      <c r="D74" s="19">
        <v>3</v>
      </c>
      <c r="E74" s="4">
        <v>382.78948700000001</v>
      </c>
      <c r="F74" s="26">
        <v>1.5E-5</v>
      </c>
      <c r="G74" s="26">
        <v>3.8999999999999999E-5</v>
      </c>
      <c r="H74" s="19">
        <v>0.76784600000000003</v>
      </c>
      <c r="I74" s="31">
        <v>0</v>
      </c>
      <c r="J74">
        <v>702139</v>
      </c>
      <c r="K74">
        <v>0</v>
      </c>
      <c r="L74">
        <v>3</v>
      </c>
      <c r="M74">
        <v>0</v>
      </c>
      <c r="N74">
        <v>1</v>
      </c>
      <c r="O74">
        <v>0</v>
      </c>
    </row>
    <row r="75" spans="1:15" ht="14.5" hidden="1" x14ac:dyDescent="0.35">
      <c r="A75" s="6" t="s">
        <v>79</v>
      </c>
      <c r="B75" t="s">
        <v>7248</v>
      </c>
      <c r="C75" s="8">
        <v>39206</v>
      </c>
      <c r="D75" s="19">
        <v>3</v>
      </c>
      <c r="E75" s="4">
        <v>1152.2962990000001</v>
      </c>
      <c r="F75" s="26">
        <v>1.7E-5</v>
      </c>
      <c r="G75" s="26">
        <v>3.8999999999999999E-5</v>
      </c>
      <c r="H75" s="19">
        <v>0.62510299999999996</v>
      </c>
      <c r="I75" s="31">
        <v>0</v>
      </c>
      <c r="J75">
        <v>1862500</v>
      </c>
      <c r="K75">
        <v>0</v>
      </c>
      <c r="L75">
        <v>3</v>
      </c>
      <c r="M75">
        <v>0</v>
      </c>
      <c r="N75">
        <v>1</v>
      </c>
      <c r="O75">
        <v>0</v>
      </c>
    </row>
    <row r="76" spans="1:15" ht="14.5" hidden="1" x14ac:dyDescent="0.35">
      <c r="A76" s="6" t="s">
        <v>80</v>
      </c>
      <c r="B76" t="s">
        <v>7249</v>
      </c>
      <c r="C76" s="8">
        <v>39248</v>
      </c>
      <c r="D76" s="19">
        <v>4</v>
      </c>
      <c r="E76" s="4">
        <v>11043.411527</v>
      </c>
      <c r="F76" s="26">
        <v>1.8E-5</v>
      </c>
      <c r="G76" s="26">
        <v>4.1800000000000002E-4</v>
      </c>
      <c r="H76" s="19">
        <v>0.78287799999999996</v>
      </c>
      <c r="I76" s="31">
        <v>0</v>
      </c>
      <c r="J76">
        <v>409750</v>
      </c>
      <c r="K76">
        <v>0</v>
      </c>
      <c r="L76">
        <v>4</v>
      </c>
      <c r="M76">
        <v>0</v>
      </c>
      <c r="N76">
        <v>1</v>
      </c>
      <c r="O76">
        <v>0</v>
      </c>
    </row>
    <row r="77" spans="1:15" ht="14.5" hidden="1" x14ac:dyDescent="0.35">
      <c r="A77" s="6" t="s">
        <v>81</v>
      </c>
      <c r="B77" t="s">
        <v>7250</v>
      </c>
      <c r="C77" s="8">
        <v>39220</v>
      </c>
      <c r="D77" s="19">
        <v>3</v>
      </c>
      <c r="E77" s="4">
        <v>8682.6666669999995</v>
      </c>
      <c r="F77" s="26">
        <v>1.5E-5</v>
      </c>
      <c r="G77" s="26">
        <v>3.0000000000000001E-6</v>
      </c>
      <c r="H77" s="19">
        <v>0.87578900000000004</v>
      </c>
      <c r="I77" s="31">
        <v>0</v>
      </c>
      <c r="J77">
        <v>106400</v>
      </c>
      <c r="K77">
        <v>0</v>
      </c>
      <c r="L77">
        <v>3</v>
      </c>
      <c r="M77">
        <v>0</v>
      </c>
      <c r="N77">
        <v>1</v>
      </c>
      <c r="O77">
        <v>0</v>
      </c>
    </row>
    <row r="78" spans="1:15" ht="14.5" hidden="1" x14ac:dyDescent="0.35">
      <c r="A78" s="6" t="s">
        <v>82</v>
      </c>
      <c r="B78" t="s">
        <v>7251</v>
      </c>
      <c r="C78" s="8">
        <v>39226</v>
      </c>
      <c r="D78" s="19">
        <v>8</v>
      </c>
      <c r="E78" s="4">
        <v>187240.97783600001</v>
      </c>
      <c r="F78" s="26">
        <v>2.1999999999999999E-5</v>
      </c>
      <c r="G78" s="26">
        <v>2.4350000000000001E-3</v>
      </c>
      <c r="H78" s="19">
        <v>1.4192940000000001</v>
      </c>
      <c r="I78" s="31">
        <v>0</v>
      </c>
      <c r="J78">
        <v>409750</v>
      </c>
      <c r="K78">
        <v>0</v>
      </c>
      <c r="L78">
        <v>8</v>
      </c>
      <c r="M78">
        <v>0</v>
      </c>
      <c r="N78">
        <v>1</v>
      </c>
      <c r="O78">
        <v>0</v>
      </c>
    </row>
    <row r="79" spans="1:15" ht="14.5" hidden="1" x14ac:dyDescent="0.35">
      <c r="A79" s="6" t="s">
        <v>83</v>
      </c>
      <c r="B79" t="s">
        <v>7252</v>
      </c>
      <c r="C79" s="8">
        <v>39245</v>
      </c>
      <c r="D79" s="19">
        <v>15</v>
      </c>
      <c r="E79" s="4">
        <v>92170.183873999995</v>
      </c>
      <c r="F79" s="26">
        <v>2.0999999999999999E-5</v>
      </c>
      <c r="G79" s="26">
        <v>2.7599999999999999E-3</v>
      </c>
      <c r="H79" s="19">
        <v>2.4277319999999998</v>
      </c>
      <c r="I79" s="31">
        <v>0</v>
      </c>
      <c r="J79">
        <v>3927757</v>
      </c>
      <c r="K79">
        <v>3478557</v>
      </c>
      <c r="L79">
        <v>24</v>
      </c>
      <c r="M79">
        <v>1</v>
      </c>
      <c r="N79">
        <v>1</v>
      </c>
      <c r="O79">
        <v>1</v>
      </c>
    </row>
    <row r="80" spans="1:15" ht="14.5" hidden="1" x14ac:dyDescent="0.35">
      <c r="A80" s="6" t="s">
        <v>84</v>
      </c>
      <c r="B80" t="s">
        <v>7253</v>
      </c>
      <c r="C80" s="8">
        <v>39225</v>
      </c>
      <c r="D80" s="19">
        <v>5</v>
      </c>
      <c r="E80" s="4">
        <v>11249.162753000001</v>
      </c>
      <c r="F80" s="26">
        <v>1.9000000000000001E-5</v>
      </c>
      <c r="G80" s="26">
        <v>1.25E-4</v>
      </c>
      <c r="H80" s="19">
        <v>0.95683300000000004</v>
      </c>
      <c r="I80" s="31">
        <v>0</v>
      </c>
      <c r="J80">
        <v>1064554</v>
      </c>
      <c r="K80">
        <v>0</v>
      </c>
      <c r="L80">
        <v>5</v>
      </c>
      <c r="M80">
        <v>0</v>
      </c>
      <c r="N80">
        <v>1</v>
      </c>
      <c r="O80">
        <v>0</v>
      </c>
    </row>
    <row r="81" spans="1:15" ht="14.5" hidden="1" x14ac:dyDescent="0.35">
      <c r="A81" s="6" t="s">
        <v>85</v>
      </c>
      <c r="B81" t="s">
        <v>7254</v>
      </c>
      <c r="C81" s="8">
        <v>39218</v>
      </c>
      <c r="D81" s="19">
        <v>2</v>
      </c>
      <c r="E81" s="4">
        <v>4578.2290979999998</v>
      </c>
      <c r="F81" s="26">
        <v>1.5999999999999999E-5</v>
      </c>
      <c r="G81" s="26">
        <v>6.0000000000000002E-6</v>
      </c>
      <c r="H81" s="19">
        <v>0.64169500000000002</v>
      </c>
      <c r="I81" s="31">
        <v>0</v>
      </c>
      <c r="J81">
        <v>149000</v>
      </c>
      <c r="K81">
        <v>0</v>
      </c>
      <c r="L81">
        <v>2</v>
      </c>
      <c r="M81">
        <v>0</v>
      </c>
      <c r="N81">
        <v>1</v>
      </c>
      <c r="O81">
        <v>0</v>
      </c>
    </row>
    <row r="82" spans="1:15" ht="14.5" hidden="1" x14ac:dyDescent="0.35">
      <c r="A82" s="6" t="s">
        <v>86</v>
      </c>
      <c r="B82" t="s">
        <v>7255</v>
      </c>
      <c r="C82" s="8">
        <v>39268</v>
      </c>
      <c r="D82" s="19">
        <v>7</v>
      </c>
      <c r="E82" s="4">
        <v>42926.810576999997</v>
      </c>
      <c r="F82" s="26">
        <v>1.7E-5</v>
      </c>
      <c r="G82" s="26">
        <v>1.3899999999999999E-4</v>
      </c>
      <c r="H82" s="19">
        <v>1.951756</v>
      </c>
      <c r="I82" s="31">
        <v>0</v>
      </c>
      <c r="J82">
        <v>1824936</v>
      </c>
      <c r="K82">
        <v>0</v>
      </c>
      <c r="L82">
        <v>9</v>
      </c>
      <c r="M82">
        <v>0</v>
      </c>
      <c r="N82">
        <v>1</v>
      </c>
      <c r="O82">
        <v>0</v>
      </c>
    </row>
    <row r="83" spans="1:15" ht="14.5" hidden="1" x14ac:dyDescent="0.35">
      <c r="A83" s="6" t="s">
        <v>87</v>
      </c>
      <c r="B83" t="s">
        <v>7256</v>
      </c>
      <c r="C83" s="8">
        <v>39241</v>
      </c>
      <c r="D83" s="19">
        <v>5</v>
      </c>
      <c r="E83" s="4">
        <v>11294.303581</v>
      </c>
      <c r="F83" s="26">
        <v>1.9000000000000001E-5</v>
      </c>
      <c r="G83" s="26">
        <v>1.5899999999999999E-4</v>
      </c>
      <c r="H83" s="19">
        <v>0.94512499999999999</v>
      </c>
      <c r="I83" s="31">
        <v>0</v>
      </c>
      <c r="J83">
        <v>1795244</v>
      </c>
      <c r="K83">
        <v>0</v>
      </c>
      <c r="L83">
        <v>5</v>
      </c>
      <c r="M83">
        <v>0</v>
      </c>
      <c r="N83">
        <v>1</v>
      </c>
      <c r="O83">
        <v>0</v>
      </c>
    </row>
    <row r="84" spans="1:15" ht="14.5" hidden="1" x14ac:dyDescent="0.35">
      <c r="A84" s="6" t="s">
        <v>88</v>
      </c>
      <c r="B84" t="s">
        <v>7257</v>
      </c>
      <c r="C84" s="8">
        <v>39268</v>
      </c>
      <c r="D84" s="19">
        <v>3</v>
      </c>
      <c r="E84" s="4">
        <v>14305.140418000001</v>
      </c>
      <c r="F84" s="26">
        <v>1.8E-5</v>
      </c>
      <c r="G84" s="26">
        <v>6.6000000000000005E-5</v>
      </c>
      <c r="H84" s="19">
        <v>0.73161799999999999</v>
      </c>
      <c r="I84" s="31">
        <v>0</v>
      </c>
      <c r="J84">
        <v>1804296</v>
      </c>
      <c r="K84">
        <v>0</v>
      </c>
      <c r="L84">
        <v>3</v>
      </c>
      <c r="M84">
        <v>0</v>
      </c>
      <c r="N84">
        <v>1</v>
      </c>
      <c r="O84">
        <v>0</v>
      </c>
    </row>
    <row r="85" spans="1:15" ht="14.5" hidden="1" x14ac:dyDescent="0.35">
      <c r="A85" s="6" t="s">
        <v>89</v>
      </c>
      <c r="B85" t="s">
        <v>7258</v>
      </c>
      <c r="C85" s="8">
        <v>39276</v>
      </c>
      <c r="D85" s="19">
        <v>13</v>
      </c>
      <c r="E85" s="4">
        <v>117862.680507</v>
      </c>
      <c r="F85" s="26">
        <v>2.0000000000000002E-5</v>
      </c>
      <c r="G85" s="26">
        <v>3.01E-4</v>
      </c>
      <c r="H85" s="19">
        <v>2.7821530000000001</v>
      </c>
      <c r="I85" s="31">
        <v>0</v>
      </c>
      <c r="J85">
        <v>614863</v>
      </c>
      <c r="K85">
        <v>0</v>
      </c>
      <c r="L85">
        <v>14</v>
      </c>
      <c r="M85">
        <v>0</v>
      </c>
      <c r="N85">
        <v>1</v>
      </c>
      <c r="O85">
        <v>0</v>
      </c>
    </row>
    <row r="86" spans="1:15" ht="14.5" hidden="1" x14ac:dyDescent="0.35">
      <c r="A86" s="6" t="s">
        <v>90</v>
      </c>
      <c r="B86" t="s">
        <v>7259</v>
      </c>
      <c r="C86" s="8">
        <v>39266</v>
      </c>
      <c r="D86" s="19">
        <v>8</v>
      </c>
      <c r="E86" s="4">
        <v>42201.972855</v>
      </c>
      <c r="F86" s="26">
        <v>2.0000000000000002E-5</v>
      </c>
      <c r="G86" s="26">
        <v>8.0900000000000004E-4</v>
      </c>
      <c r="H86" s="19">
        <v>1.515757</v>
      </c>
      <c r="I86" s="31">
        <v>0</v>
      </c>
      <c r="J86">
        <v>1490000</v>
      </c>
      <c r="K86">
        <v>0</v>
      </c>
      <c r="L86">
        <v>8</v>
      </c>
      <c r="M86">
        <v>0</v>
      </c>
      <c r="N86">
        <v>1</v>
      </c>
      <c r="O86">
        <v>0</v>
      </c>
    </row>
    <row r="87" spans="1:15" ht="14.5" hidden="1" x14ac:dyDescent="0.35">
      <c r="A87" s="6" t="s">
        <v>91</v>
      </c>
      <c r="B87" t="s">
        <v>7260</v>
      </c>
      <c r="C87" s="8">
        <v>39247</v>
      </c>
      <c r="D87" s="19">
        <v>1</v>
      </c>
      <c r="E87" s="4">
        <v>0</v>
      </c>
      <c r="F87" s="26">
        <v>1.4E-5</v>
      </c>
      <c r="G87" s="26">
        <v>9.9999999999999995E-7</v>
      </c>
      <c r="H87" s="19">
        <v>0.37839299999999998</v>
      </c>
      <c r="I87" s="31">
        <v>0</v>
      </c>
      <c r="J87">
        <v>145817</v>
      </c>
      <c r="K87">
        <v>0</v>
      </c>
      <c r="L87">
        <v>1</v>
      </c>
      <c r="M87">
        <v>0</v>
      </c>
      <c r="N87">
        <v>1</v>
      </c>
      <c r="O87">
        <v>0</v>
      </c>
    </row>
    <row r="88" spans="1:15" ht="14.5" hidden="1" x14ac:dyDescent="0.35">
      <c r="A88" s="6" t="s">
        <v>92</v>
      </c>
      <c r="B88" t="s">
        <v>7261</v>
      </c>
      <c r="C88" s="8">
        <v>39275</v>
      </c>
      <c r="D88" s="19">
        <v>7</v>
      </c>
      <c r="E88" s="4">
        <v>32841.839943999999</v>
      </c>
      <c r="F88" s="26">
        <v>1.9000000000000001E-5</v>
      </c>
      <c r="G88" s="26">
        <v>1.7100000000000001E-4</v>
      </c>
      <c r="H88" s="19">
        <v>1.422113</v>
      </c>
      <c r="I88" s="31">
        <v>0</v>
      </c>
      <c r="J88">
        <v>2898259</v>
      </c>
      <c r="K88">
        <v>0</v>
      </c>
      <c r="L88">
        <v>7</v>
      </c>
      <c r="M88">
        <v>0</v>
      </c>
      <c r="N88">
        <v>1</v>
      </c>
      <c r="O88">
        <v>0</v>
      </c>
    </row>
    <row r="89" spans="1:15" ht="14.5" hidden="1" x14ac:dyDescent="0.35">
      <c r="A89" s="6" t="s">
        <v>93</v>
      </c>
      <c r="B89" t="s">
        <v>7262</v>
      </c>
      <c r="C89" s="8">
        <v>39246</v>
      </c>
      <c r="D89" s="19">
        <v>1</v>
      </c>
      <c r="E89" s="4">
        <v>0</v>
      </c>
      <c r="F89" s="26">
        <v>1.8E-5</v>
      </c>
      <c r="G89" s="26">
        <v>5.3000000000000001E-5</v>
      </c>
      <c r="H89" s="19">
        <v>0.31575599999999998</v>
      </c>
      <c r="I89" s="31">
        <v>0</v>
      </c>
      <c r="J89">
        <v>410818</v>
      </c>
      <c r="K89">
        <v>430753</v>
      </c>
      <c r="L89">
        <v>3</v>
      </c>
      <c r="M89">
        <v>1</v>
      </c>
      <c r="N89">
        <v>1</v>
      </c>
      <c r="O89">
        <v>1</v>
      </c>
    </row>
    <row r="90" spans="1:15" ht="14.5" hidden="1" x14ac:dyDescent="0.35">
      <c r="A90" s="6" t="s">
        <v>94</v>
      </c>
      <c r="B90" t="s">
        <v>7263</v>
      </c>
      <c r="C90" s="8">
        <v>39248</v>
      </c>
      <c r="D90" s="19">
        <v>6</v>
      </c>
      <c r="E90" s="4">
        <v>53886.918053000001</v>
      </c>
      <c r="F90" s="26">
        <v>2.0000000000000002E-5</v>
      </c>
      <c r="G90" s="26">
        <v>3.1599999999999998E-4</v>
      </c>
      <c r="H90" s="19">
        <v>1.195165</v>
      </c>
      <c r="I90" s="31">
        <v>0</v>
      </c>
      <c r="J90">
        <v>402633</v>
      </c>
      <c r="K90">
        <v>0</v>
      </c>
      <c r="L90">
        <v>6</v>
      </c>
      <c r="M90">
        <v>0</v>
      </c>
      <c r="N90">
        <v>1</v>
      </c>
      <c r="O90">
        <v>0</v>
      </c>
    </row>
    <row r="91" spans="1:15" ht="14.5" hidden="1" x14ac:dyDescent="0.35">
      <c r="A91" s="6" t="s">
        <v>95</v>
      </c>
      <c r="B91" t="s">
        <v>7264</v>
      </c>
      <c r="C91" s="8">
        <v>39259</v>
      </c>
      <c r="D91" s="19">
        <v>2</v>
      </c>
      <c r="E91" s="4">
        <v>10421</v>
      </c>
      <c r="F91" s="26">
        <v>1.7E-5</v>
      </c>
      <c r="G91" s="26">
        <v>2.9E-5</v>
      </c>
      <c r="H91" s="19">
        <v>0.69971499999999998</v>
      </c>
      <c r="I91" s="31">
        <v>0</v>
      </c>
      <c r="J91">
        <v>446203</v>
      </c>
      <c r="K91">
        <v>0</v>
      </c>
      <c r="L91">
        <v>2</v>
      </c>
      <c r="M91">
        <v>0</v>
      </c>
      <c r="N91">
        <v>1</v>
      </c>
      <c r="O91">
        <v>0</v>
      </c>
    </row>
    <row r="92" spans="1:15" ht="14.5" hidden="1" x14ac:dyDescent="0.35">
      <c r="A92" s="6" t="s">
        <v>96</v>
      </c>
      <c r="B92" t="s">
        <v>7265</v>
      </c>
      <c r="C92" s="8">
        <v>39251</v>
      </c>
      <c r="D92" s="19">
        <v>2</v>
      </c>
      <c r="E92" s="4">
        <v>146.608724</v>
      </c>
      <c r="F92" s="26">
        <v>1.4E-5</v>
      </c>
      <c r="G92" s="26">
        <v>9.9999999999999995E-7</v>
      </c>
      <c r="H92" s="19">
        <v>0.61935799999999996</v>
      </c>
      <c r="I92" s="31">
        <v>0</v>
      </c>
      <c r="J92">
        <v>395320</v>
      </c>
      <c r="K92">
        <v>0</v>
      </c>
      <c r="L92">
        <v>2</v>
      </c>
      <c r="M92">
        <v>0</v>
      </c>
      <c r="N92">
        <v>1</v>
      </c>
      <c r="O92">
        <v>0</v>
      </c>
    </row>
    <row r="93" spans="1:15" ht="14.5" hidden="1" x14ac:dyDescent="0.35">
      <c r="A93" s="6" t="s">
        <v>97</v>
      </c>
      <c r="B93" t="s">
        <v>7266</v>
      </c>
      <c r="C93" s="8">
        <v>39269</v>
      </c>
      <c r="D93" s="19">
        <v>6</v>
      </c>
      <c r="E93" s="4">
        <v>24475.492361000001</v>
      </c>
      <c r="F93" s="26">
        <v>1.9000000000000001E-5</v>
      </c>
      <c r="G93" s="26">
        <v>1.5300000000000001E-4</v>
      </c>
      <c r="H93" s="19">
        <v>1.2176480000000001</v>
      </c>
      <c r="I93" s="31">
        <v>0</v>
      </c>
      <c r="J93">
        <v>1756137</v>
      </c>
      <c r="K93">
        <v>1571288</v>
      </c>
      <c r="L93">
        <v>8</v>
      </c>
      <c r="M93">
        <v>1</v>
      </c>
      <c r="N93">
        <v>1</v>
      </c>
      <c r="O93">
        <v>1</v>
      </c>
    </row>
    <row r="94" spans="1:15" ht="14.5" hidden="1" x14ac:dyDescent="0.35">
      <c r="A94" s="6" t="s">
        <v>98</v>
      </c>
      <c r="B94" t="s">
        <v>7267</v>
      </c>
      <c r="C94" s="8">
        <v>39261</v>
      </c>
      <c r="D94" s="19">
        <v>3</v>
      </c>
      <c r="E94" s="4">
        <v>12025.520952999999</v>
      </c>
      <c r="F94" s="26">
        <v>2.0000000000000002E-5</v>
      </c>
      <c r="G94" s="26">
        <v>7.3899999999999997E-4</v>
      </c>
      <c r="H94" s="19">
        <v>0.67047100000000004</v>
      </c>
      <c r="I94" s="31">
        <v>0</v>
      </c>
      <c r="J94">
        <v>1100632</v>
      </c>
      <c r="K94">
        <v>0</v>
      </c>
      <c r="L94">
        <v>3</v>
      </c>
      <c r="M94">
        <v>0</v>
      </c>
      <c r="N94">
        <v>1</v>
      </c>
      <c r="O94">
        <v>0</v>
      </c>
    </row>
    <row r="95" spans="1:15" ht="14.5" hidden="1" x14ac:dyDescent="0.35">
      <c r="A95" s="6" t="s">
        <v>99</v>
      </c>
      <c r="B95" t="s">
        <v>7268</v>
      </c>
      <c r="C95" s="8">
        <v>39265</v>
      </c>
      <c r="D95" s="19">
        <v>7</v>
      </c>
      <c r="E95" s="4">
        <v>44620.238533000003</v>
      </c>
      <c r="F95" s="26">
        <v>1.8E-5</v>
      </c>
      <c r="G95" s="26">
        <v>6.0000000000000002E-5</v>
      </c>
      <c r="H95" s="19">
        <v>1.4217439999999999</v>
      </c>
      <c r="I95" s="31">
        <v>0</v>
      </c>
      <c r="J95">
        <v>1833236</v>
      </c>
      <c r="K95">
        <v>1327903</v>
      </c>
      <c r="L95">
        <v>7</v>
      </c>
      <c r="M95">
        <v>1</v>
      </c>
      <c r="N95">
        <v>1</v>
      </c>
      <c r="O95">
        <v>1</v>
      </c>
    </row>
    <row r="96" spans="1:15" ht="14.5" hidden="1" x14ac:dyDescent="0.35">
      <c r="A96" s="6" t="s">
        <v>100</v>
      </c>
      <c r="B96" t="s">
        <v>7269</v>
      </c>
      <c r="C96" s="8">
        <v>39265</v>
      </c>
      <c r="D96" s="19">
        <v>5</v>
      </c>
      <c r="E96" s="4">
        <v>11745.206866</v>
      </c>
      <c r="F96" s="26">
        <v>1.5E-5</v>
      </c>
      <c r="G96" s="26">
        <v>1.9999999999999999E-6</v>
      </c>
      <c r="H96" s="19">
        <v>1.1849069999999999</v>
      </c>
      <c r="I96" s="31">
        <v>0</v>
      </c>
      <c r="J96">
        <v>1646766</v>
      </c>
      <c r="K96">
        <v>0</v>
      </c>
      <c r="L96">
        <v>5</v>
      </c>
      <c r="M96">
        <v>0</v>
      </c>
      <c r="N96">
        <v>1</v>
      </c>
      <c r="O96">
        <v>0</v>
      </c>
    </row>
    <row r="97" spans="1:15" ht="14.5" hidden="1" x14ac:dyDescent="0.35">
      <c r="A97" s="6" t="s">
        <v>101</v>
      </c>
      <c r="B97" t="s">
        <v>7270</v>
      </c>
      <c r="C97" s="8">
        <v>39266</v>
      </c>
      <c r="D97" s="19">
        <v>11</v>
      </c>
      <c r="E97" s="4">
        <v>55890.844950999999</v>
      </c>
      <c r="F97" s="26">
        <v>1.9000000000000001E-5</v>
      </c>
      <c r="G97" s="26">
        <v>2.2100000000000001E-4</v>
      </c>
      <c r="H97" s="19">
        <v>2.018494</v>
      </c>
      <c r="I97" s="31">
        <v>0</v>
      </c>
      <c r="J97">
        <v>2210178</v>
      </c>
      <c r="K97">
        <v>812269</v>
      </c>
      <c r="L97">
        <v>11</v>
      </c>
      <c r="M97">
        <v>1</v>
      </c>
      <c r="N97">
        <v>1</v>
      </c>
      <c r="O97">
        <v>1</v>
      </c>
    </row>
    <row r="98" spans="1:15" ht="14.5" hidden="1" x14ac:dyDescent="0.35">
      <c r="A98" s="6" t="s">
        <v>102</v>
      </c>
      <c r="B98" t="s">
        <v>7271</v>
      </c>
      <c r="C98" s="8">
        <v>39266</v>
      </c>
      <c r="D98" s="19">
        <v>2</v>
      </c>
      <c r="E98" s="4">
        <v>3473</v>
      </c>
      <c r="F98" s="26">
        <v>1.5E-5</v>
      </c>
      <c r="G98" s="26">
        <v>3.0000000000000001E-6</v>
      </c>
      <c r="H98" s="19">
        <v>0.645482</v>
      </c>
      <c r="I98" s="31">
        <v>0</v>
      </c>
      <c r="J98">
        <v>404850</v>
      </c>
      <c r="K98">
        <v>0</v>
      </c>
      <c r="L98">
        <v>2</v>
      </c>
      <c r="M98">
        <v>0</v>
      </c>
      <c r="N98">
        <v>1</v>
      </c>
      <c r="O98">
        <v>0</v>
      </c>
    </row>
    <row r="99" spans="1:15" ht="14.5" hidden="1" x14ac:dyDescent="0.35">
      <c r="A99" s="6" t="s">
        <v>103</v>
      </c>
      <c r="B99" t="s">
        <v>7272</v>
      </c>
      <c r="C99" s="8">
        <v>39266</v>
      </c>
      <c r="D99" s="19">
        <v>6</v>
      </c>
      <c r="E99" s="4">
        <v>45409.572807999997</v>
      </c>
      <c r="F99" s="26">
        <v>1.9000000000000001E-5</v>
      </c>
      <c r="G99" s="26">
        <v>6.0999999999999999E-5</v>
      </c>
      <c r="H99" s="19">
        <v>1.305965</v>
      </c>
      <c r="I99" s="31">
        <v>0</v>
      </c>
      <c r="J99">
        <v>1869180</v>
      </c>
      <c r="K99">
        <v>0</v>
      </c>
      <c r="L99">
        <v>6</v>
      </c>
      <c r="M99">
        <v>0</v>
      </c>
      <c r="N99">
        <v>1</v>
      </c>
      <c r="O99">
        <v>0</v>
      </c>
    </row>
    <row r="100" spans="1:15" ht="14.5" hidden="1" x14ac:dyDescent="0.35">
      <c r="A100" s="6" t="s">
        <v>104</v>
      </c>
      <c r="B100" t="s">
        <v>7273</v>
      </c>
      <c r="C100" s="8">
        <v>39266</v>
      </c>
      <c r="D100" s="19">
        <v>8</v>
      </c>
      <c r="E100" s="4">
        <v>217643.998731</v>
      </c>
      <c r="F100" s="26">
        <v>1.9000000000000001E-5</v>
      </c>
      <c r="G100" s="26">
        <v>4.6700000000000002E-4</v>
      </c>
      <c r="H100" s="19">
        <v>1.6372340000000001</v>
      </c>
      <c r="I100" s="31">
        <v>0</v>
      </c>
      <c r="J100">
        <v>2785278</v>
      </c>
      <c r="K100">
        <v>2140400</v>
      </c>
      <c r="L100">
        <v>8</v>
      </c>
      <c r="M100">
        <v>1</v>
      </c>
      <c r="N100">
        <v>1</v>
      </c>
      <c r="O100">
        <v>1</v>
      </c>
    </row>
    <row r="101" spans="1:15" ht="14.5" hidden="1" x14ac:dyDescent="0.35">
      <c r="A101" s="6" t="s">
        <v>105</v>
      </c>
      <c r="B101" t="s">
        <v>7274</v>
      </c>
      <c r="C101" s="8">
        <v>39265</v>
      </c>
      <c r="D101" s="19">
        <v>4</v>
      </c>
      <c r="E101" s="4">
        <v>28355.219193000001</v>
      </c>
      <c r="F101" s="26">
        <v>1.7E-5</v>
      </c>
      <c r="G101" s="26">
        <v>1.7E-5</v>
      </c>
      <c r="H101" s="19">
        <v>0.99641599999999997</v>
      </c>
      <c r="I101" s="31">
        <v>0</v>
      </c>
      <c r="J101">
        <v>782250</v>
      </c>
      <c r="K101">
        <v>0</v>
      </c>
      <c r="L101">
        <v>4</v>
      </c>
      <c r="M101">
        <v>0</v>
      </c>
      <c r="N101">
        <v>1</v>
      </c>
      <c r="O101">
        <v>0</v>
      </c>
    </row>
    <row r="102" spans="1:15" ht="14.5" hidden="1" x14ac:dyDescent="0.35">
      <c r="A102" s="6" t="s">
        <v>106</v>
      </c>
      <c r="B102" t="s">
        <v>7275</v>
      </c>
      <c r="C102" s="8">
        <v>39275</v>
      </c>
      <c r="D102" s="19">
        <v>5</v>
      </c>
      <c r="E102" s="4">
        <v>8574.8082059999997</v>
      </c>
      <c r="F102" s="26">
        <v>1.5999999999999999E-5</v>
      </c>
      <c r="G102" s="26">
        <v>2.4000000000000001E-5</v>
      </c>
      <c r="H102" s="19">
        <v>1.032875</v>
      </c>
      <c r="I102" s="31">
        <v>0</v>
      </c>
      <c r="J102">
        <v>409750</v>
      </c>
      <c r="K102">
        <v>0</v>
      </c>
      <c r="L102">
        <v>5</v>
      </c>
      <c r="M102">
        <v>0</v>
      </c>
      <c r="N102">
        <v>1</v>
      </c>
      <c r="O102">
        <v>0</v>
      </c>
    </row>
    <row r="103" spans="1:15" ht="14.5" hidden="1" x14ac:dyDescent="0.35">
      <c r="A103" s="6" t="s">
        <v>107</v>
      </c>
      <c r="B103" t="s">
        <v>7276</v>
      </c>
      <c r="C103" s="8">
        <v>39266</v>
      </c>
      <c r="D103" s="19">
        <v>3</v>
      </c>
      <c r="E103" s="4">
        <v>8557.9173460000002</v>
      </c>
      <c r="F103" s="26">
        <v>1.7E-5</v>
      </c>
      <c r="G103" s="26">
        <v>5.8999999999999998E-5</v>
      </c>
      <c r="H103" s="19">
        <v>0.77537100000000003</v>
      </c>
      <c r="I103" s="31">
        <v>0</v>
      </c>
      <c r="J103">
        <v>1788603</v>
      </c>
      <c r="K103">
        <v>0</v>
      </c>
      <c r="L103">
        <v>3</v>
      </c>
      <c r="M103">
        <v>0</v>
      </c>
      <c r="N103">
        <v>1</v>
      </c>
      <c r="O103">
        <v>0</v>
      </c>
    </row>
    <row r="104" spans="1:15" ht="14.5" hidden="1" x14ac:dyDescent="0.35">
      <c r="A104" s="6" t="s">
        <v>108</v>
      </c>
      <c r="B104" t="s">
        <v>7277</v>
      </c>
      <c r="C104" s="8">
        <v>39276</v>
      </c>
      <c r="D104" s="19">
        <v>3</v>
      </c>
      <c r="E104" s="4">
        <v>15179.431597000001</v>
      </c>
      <c r="F104" s="26">
        <v>2.0000000000000002E-5</v>
      </c>
      <c r="G104" s="26">
        <v>1.8799999999999999E-4</v>
      </c>
      <c r="H104" s="19">
        <v>0.71740499999999996</v>
      </c>
      <c r="I104" s="31">
        <v>0</v>
      </c>
      <c r="J104">
        <v>149175</v>
      </c>
      <c r="K104">
        <v>188248</v>
      </c>
      <c r="L104">
        <v>4</v>
      </c>
      <c r="M104">
        <v>1</v>
      </c>
      <c r="N104">
        <v>1</v>
      </c>
      <c r="O104">
        <v>1</v>
      </c>
    </row>
    <row r="105" spans="1:15" ht="14.5" hidden="1" x14ac:dyDescent="0.35">
      <c r="A105" s="6" t="s">
        <v>109</v>
      </c>
      <c r="B105" t="s">
        <v>7278</v>
      </c>
      <c r="C105" s="8">
        <v>39353</v>
      </c>
      <c r="D105" s="19">
        <v>5</v>
      </c>
      <c r="E105" s="4">
        <v>12872.479839</v>
      </c>
      <c r="F105" s="26">
        <v>1.8E-5</v>
      </c>
      <c r="G105" s="26">
        <v>5.5000000000000002E-5</v>
      </c>
      <c r="H105" s="19">
        <v>1.129502</v>
      </c>
      <c r="I105" s="31">
        <v>0</v>
      </c>
      <c r="J105">
        <v>1857295</v>
      </c>
      <c r="K105">
        <v>0</v>
      </c>
      <c r="L105">
        <v>5</v>
      </c>
      <c r="M105">
        <v>0</v>
      </c>
      <c r="N105">
        <v>1</v>
      </c>
      <c r="O105">
        <v>0</v>
      </c>
    </row>
    <row r="106" spans="1:15" ht="14.5" hidden="1" x14ac:dyDescent="0.35">
      <c r="A106" s="6" t="s">
        <v>110</v>
      </c>
      <c r="B106" t="s">
        <v>7279</v>
      </c>
      <c r="C106" s="8">
        <v>39266</v>
      </c>
      <c r="D106" s="19">
        <v>7</v>
      </c>
      <c r="E106" s="4">
        <v>34091.288337999998</v>
      </c>
      <c r="F106" s="26">
        <v>1.5999999999999999E-5</v>
      </c>
      <c r="G106" s="26">
        <v>1.47E-4</v>
      </c>
      <c r="H106" s="19">
        <v>1.817809</v>
      </c>
      <c r="I106" s="31">
        <v>0</v>
      </c>
      <c r="J106">
        <v>1478730</v>
      </c>
      <c r="K106">
        <v>1304333</v>
      </c>
      <c r="L106">
        <v>7</v>
      </c>
      <c r="M106">
        <v>1</v>
      </c>
      <c r="N106">
        <v>1</v>
      </c>
      <c r="O106">
        <v>1</v>
      </c>
    </row>
    <row r="107" spans="1:15" ht="14.5" hidden="1" x14ac:dyDescent="0.35">
      <c r="A107" s="6" t="s">
        <v>111</v>
      </c>
      <c r="B107" t="s">
        <v>7280</v>
      </c>
      <c r="C107" s="8">
        <v>39388</v>
      </c>
      <c r="D107" s="19">
        <v>11</v>
      </c>
      <c r="E107" s="4">
        <v>99527.077208999995</v>
      </c>
      <c r="F107" s="26">
        <v>2.0999999999999999E-5</v>
      </c>
      <c r="G107" s="26">
        <v>2.5500000000000002E-4</v>
      </c>
      <c r="H107" s="19">
        <v>1.9836009999999999</v>
      </c>
      <c r="I107" s="31">
        <v>0</v>
      </c>
      <c r="J107">
        <v>1834080</v>
      </c>
      <c r="K107">
        <v>1858935</v>
      </c>
      <c r="L107">
        <v>11</v>
      </c>
      <c r="M107">
        <v>1</v>
      </c>
      <c r="N107">
        <v>1</v>
      </c>
      <c r="O107">
        <v>1</v>
      </c>
    </row>
    <row r="108" spans="1:15" ht="14.5" hidden="1" x14ac:dyDescent="0.35">
      <c r="A108" s="6" t="s">
        <v>112</v>
      </c>
      <c r="B108" t="s">
        <v>7281</v>
      </c>
      <c r="C108" s="8">
        <v>39286</v>
      </c>
      <c r="D108" s="19">
        <v>4</v>
      </c>
      <c r="E108" s="4">
        <v>69962.780627999993</v>
      </c>
      <c r="F108" s="26">
        <v>2.0000000000000002E-5</v>
      </c>
      <c r="G108" s="26">
        <v>8.2999999999999998E-5</v>
      </c>
      <c r="H108" s="19">
        <v>0.95006699999999999</v>
      </c>
      <c r="I108" s="31">
        <v>0</v>
      </c>
      <c r="J108">
        <v>586956</v>
      </c>
      <c r="K108">
        <v>468136</v>
      </c>
      <c r="L108">
        <v>4</v>
      </c>
      <c r="M108">
        <v>1</v>
      </c>
      <c r="N108">
        <v>1</v>
      </c>
      <c r="O108">
        <v>1</v>
      </c>
    </row>
    <row r="109" spans="1:15" ht="14.5" hidden="1" x14ac:dyDescent="0.35">
      <c r="A109" s="6" t="s">
        <v>113</v>
      </c>
      <c r="B109" t="s">
        <v>7282</v>
      </c>
      <c r="C109" s="8">
        <v>39268</v>
      </c>
      <c r="D109" s="19">
        <v>5</v>
      </c>
      <c r="E109" s="4">
        <v>19982.827883000002</v>
      </c>
      <c r="F109" s="26">
        <v>1.9000000000000001E-5</v>
      </c>
      <c r="G109" s="26">
        <v>1.6699999999999999E-4</v>
      </c>
      <c r="H109" s="19">
        <v>1.0933459999999999</v>
      </c>
      <c r="I109" s="31">
        <v>0</v>
      </c>
      <c r="J109">
        <v>1490000</v>
      </c>
      <c r="K109">
        <v>0</v>
      </c>
      <c r="L109">
        <v>5</v>
      </c>
      <c r="M109">
        <v>0</v>
      </c>
      <c r="N109">
        <v>1</v>
      </c>
      <c r="O109">
        <v>0</v>
      </c>
    </row>
    <row r="110" spans="1:15" ht="14.5" hidden="1" x14ac:dyDescent="0.35">
      <c r="A110" s="6" t="s">
        <v>114</v>
      </c>
      <c r="B110" t="s">
        <v>7283</v>
      </c>
      <c r="C110" s="8">
        <v>39276</v>
      </c>
      <c r="D110" s="19">
        <v>2</v>
      </c>
      <c r="E110" s="4">
        <v>2124.7536249999998</v>
      </c>
      <c r="F110" s="26">
        <v>1.8E-5</v>
      </c>
      <c r="G110" s="26">
        <v>1.7699999999999999E-4</v>
      </c>
      <c r="H110" s="19">
        <v>0.46845500000000001</v>
      </c>
      <c r="I110" s="31">
        <v>0</v>
      </c>
      <c r="J110">
        <v>149000</v>
      </c>
      <c r="K110">
        <v>74542</v>
      </c>
      <c r="L110">
        <v>2</v>
      </c>
      <c r="M110">
        <v>0</v>
      </c>
      <c r="N110">
        <v>1</v>
      </c>
      <c r="O110">
        <v>0</v>
      </c>
    </row>
    <row r="111" spans="1:15" ht="14.5" hidden="1" x14ac:dyDescent="0.35">
      <c r="A111" s="6" t="s">
        <v>115</v>
      </c>
      <c r="B111" t="s">
        <v>7284</v>
      </c>
      <c r="C111" s="8">
        <v>39266</v>
      </c>
      <c r="D111" s="19">
        <v>4</v>
      </c>
      <c r="E111" s="4">
        <v>8091.8735909999996</v>
      </c>
      <c r="F111" s="26">
        <v>1.8E-5</v>
      </c>
      <c r="G111" s="26">
        <v>7.7000000000000001E-5</v>
      </c>
      <c r="H111" s="19">
        <v>0.83010200000000001</v>
      </c>
      <c r="I111" s="31">
        <v>0</v>
      </c>
      <c r="J111">
        <v>1789551</v>
      </c>
      <c r="K111">
        <v>0</v>
      </c>
      <c r="L111">
        <v>5</v>
      </c>
      <c r="M111">
        <v>0</v>
      </c>
      <c r="N111">
        <v>1</v>
      </c>
      <c r="O111">
        <v>0</v>
      </c>
    </row>
    <row r="112" spans="1:15" ht="14.5" hidden="1" x14ac:dyDescent="0.35">
      <c r="A112" s="6" t="s">
        <v>116</v>
      </c>
      <c r="B112" t="s">
        <v>7285</v>
      </c>
      <c r="C112" s="8">
        <v>39281</v>
      </c>
      <c r="D112" s="19">
        <v>5</v>
      </c>
      <c r="E112" s="4">
        <v>32038.279821</v>
      </c>
      <c r="F112" s="26">
        <v>1.7E-5</v>
      </c>
      <c r="G112" s="26">
        <v>4.3000000000000002E-5</v>
      </c>
      <c r="H112" s="19">
        <v>1.646585</v>
      </c>
      <c r="I112" s="31">
        <v>0</v>
      </c>
      <c r="J112">
        <v>1743648</v>
      </c>
      <c r="K112">
        <v>1927887</v>
      </c>
      <c r="L112">
        <v>7</v>
      </c>
      <c r="M112">
        <v>1</v>
      </c>
      <c r="N112">
        <v>1</v>
      </c>
      <c r="O112">
        <v>1</v>
      </c>
    </row>
    <row r="113" spans="1:15" ht="14.5" hidden="1" x14ac:dyDescent="0.35">
      <c r="A113" s="6" t="s">
        <v>117</v>
      </c>
      <c r="B113" t="s">
        <v>7286</v>
      </c>
      <c r="C113" s="8">
        <v>39276</v>
      </c>
      <c r="D113" s="19">
        <v>3</v>
      </c>
      <c r="E113" s="4">
        <v>5746.350023</v>
      </c>
      <c r="F113" s="26">
        <v>1.7E-5</v>
      </c>
      <c r="G113" s="26">
        <v>1.5E-5</v>
      </c>
      <c r="H113" s="19">
        <v>0.76612400000000003</v>
      </c>
      <c r="I113" s="31">
        <v>0</v>
      </c>
      <c r="J113">
        <v>409750</v>
      </c>
      <c r="K113">
        <v>382023</v>
      </c>
      <c r="L113">
        <v>3</v>
      </c>
      <c r="M113">
        <v>1</v>
      </c>
      <c r="N113">
        <v>1</v>
      </c>
      <c r="O113">
        <v>1</v>
      </c>
    </row>
    <row r="114" spans="1:15" ht="14.5" hidden="1" x14ac:dyDescent="0.35">
      <c r="A114" s="6" t="s">
        <v>118</v>
      </c>
      <c r="B114" t="s">
        <v>7287</v>
      </c>
      <c r="C114" s="8">
        <v>39274</v>
      </c>
      <c r="D114" s="19">
        <v>3</v>
      </c>
      <c r="E114" s="4">
        <v>109062.5989</v>
      </c>
      <c r="F114" s="26">
        <v>1.9000000000000001E-5</v>
      </c>
      <c r="G114" s="26">
        <v>1.7100000000000001E-4</v>
      </c>
      <c r="H114" s="19">
        <v>0.80560699999999996</v>
      </c>
      <c r="I114" s="31">
        <v>0</v>
      </c>
      <c r="J114">
        <v>409750</v>
      </c>
      <c r="K114">
        <v>0</v>
      </c>
      <c r="L114">
        <v>3</v>
      </c>
      <c r="M114">
        <v>0</v>
      </c>
      <c r="N114">
        <v>1</v>
      </c>
      <c r="O114">
        <v>0</v>
      </c>
    </row>
    <row r="115" spans="1:15" ht="14.5" hidden="1" x14ac:dyDescent="0.35">
      <c r="A115" s="6" t="s">
        <v>119</v>
      </c>
      <c r="B115" t="s">
        <v>7288</v>
      </c>
      <c r="C115" s="8">
        <v>39358</v>
      </c>
      <c r="D115" s="19">
        <v>7</v>
      </c>
      <c r="E115" s="4">
        <v>60662.157031000002</v>
      </c>
      <c r="F115" s="26">
        <v>2.0000000000000002E-5</v>
      </c>
      <c r="G115" s="26">
        <v>1.02E-4</v>
      </c>
      <c r="H115" s="19">
        <v>1.5177750000000001</v>
      </c>
      <c r="I115" s="31">
        <v>0</v>
      </c>
      <c r="J115">
        <v>1797540</v>
      </c>
      <c r="K115">
        <v>0</v>
      </c>
      <c r="L115">
        <v>7</v>
      </c>
      <c r="M115">
        <v>0</v>
      </c>
      <c r="N115">
        <v>1</v>
      </c>
      <c r="O115">
        <v>0</v>
      </c>
    </row>
    <row r="116" spans="1:15" ht="14.5" hidden="1" x14ac:dyDescent="0.35">
      <c r="A116" s="6" t="s">
        <v>120</v>
      </c>
      <c r="B116" t="s">
        <v>7289</v>
      </c>
      <c r="C116" s="8">
        <v>39307</v>
      </c>
      <c r="D116" s="19">
        <v>22</v>
      </c>
      <c r="E116" s="4">
        <v>188798.73811899999</v>
      </c>
      <c r="F116" s="26">
        <v>2.0000000000000002E-5</v>
      </c>
      <c r="G116" s="26">
        <v>8.7799999999999998E-4</v>
      </c>
      <c r="H116" s="19">
        <v>5.8645360000000002</v>
      </c>
      <c r="I116" s="31">
        <v>0</v>
      </c>
      <c r="J116">
        <v>75031</v>
      </c>
      <c r="K116">
        <v>75031</v>
      </c>
      <c r="L116">
        <v>23</v>
      </c>
      <c r="M116">
        <v>0</v>
      </c>
      <c r="N116">
        <v>1</v>
      </c>
      <c r="O116">
        <v>0</v>
      </c>
    </row>
    <row r="117" spans="1:15" ht="14.5" hidden="1" x14ac:dyDescent="0.35">
      <c r="A117" s="6" t="s">
        <v>121</v>
      </c>
      <c r="B117" t="s">
        <v>7290</v>
      </c>
      <c r="C117" s="8">
        <v>39359</v>
      </c>
      <c r="D117" s="19">
        <v>6</v>
      </c>
      <c r="E117" s="4">
        <v>20713.920815000001</v>
      </c>
      <c r="F117" s="26">
        <v>1.9000000000000001E-5</v>
      </c>
      <c r="G117" s="26">
        <v>1.37E-4</v>
      </c>
      <c r="H117" s="19">
        <v>1.2525360000000001</v>
      </c>
      <c r="I117" s="31">
        <v>0</v>
      </c>
      <c r="J117">
        <v>1683893</v>
      </c>
      <c r="K117">
        <v>0</v>
      </c>
      <c r="L117">
        <v>7</v>
      </c>
      <c r="M117">
        <v>0</v>
      </c>
      <c r="N117">
        <v>1</v>
      </c>
      <c r="O117">
        <v>0</v>
      </c>
    </row>
    <row r="118" spans="1:15" ht="14.5" hidden="1" x14ac:dyDescent="0.35">
      <c r="A118" s="6" t="s">
        <v>122</v>
      </c>
      <c r="B118" t="s">
        <v>7291</v>
      </c>
      <c r="C118" s="8">
        <v>39366</v>
      </c>
      <c r="D118" s="19">
        <v>2</v>
      </c>
      <c r="E118" s="4">
        <v>739.17971999999997</v>
      </c>
      <c r="F118" s="26">
        <v>1.7E-5</v>
      </c>
      <c r="G118" s="26">
        <v>2.5000000000000001E-5</v>
      </c>
      <c r="H118" s="19">
        <v>0.48442299999999999</v>
      </c>
      <c r="I118" s="31">
        <v>0</v>
      </c>
      <c r="J118">
        <v>397500</v>
      </c>
      <c r="K118">
        <v>0</v>
      </c>
      <c r="L118">
        <v>2</v>
      </c>
      <c r="M118">
        <v>0</v>
      </c>
      <c r="N118">
        <v>1</v>
      </c>
      <c r="O118">
        <v>0</v>
      </c>
    </row>
    <row r="119" spans="1:15" ht="14.5" hidden="1" x14ac:dyDescent="0.35">
      <c r="A119" s="6" t="s">
        <v>123</v>
      </c>
      <c r="B119" t="s">
        <v>7292</v>
      </c>
      <c r="C119" s="8">
        <v>39331</v>
      </c>
      <c r="D119" s="19">
        <v>4</v>
      </c>
      <c r="E119" s="4">
        <v>29614.54046</v>
      </c>
      <c r="F119" s="26">
        <v>2.0000000000000002E-5</v>
      </c>
      <c r="G119" s="26">
        <v>1.9000000000000001E-4</v>
      </c>
      <c r="H119" s="19">
        <v>0.79849599999999998</v>
      </c>
      <c r="I119" s="31">
        <v>0</v>
      </c>
      <c r="J119">
        <v>387027</v>
      </c>
      <c r="K119">
        <v>0</v>
      </c>
      <c r="L119">
        <v>12</v>
      </c>
      <c r="M119">
        <v>0</v>
      </c>
      <c r="N119">
        <v>1</v>
      </c>
      <c r="O119">
        <v>0</v>
      </c>
    </row>
    <row r="120" spans="1:15" ht="14.5" hidden="1" x14ac:dyDescent="0.35">
      <c r="A120" s="6" t="s">
        <v>124</v>
      </c>
      <c r="B120" t="s">
        <v>7293</v>
      </c>
      <c r="C120" s="8">
        <v>39345</v>
      </c>
      <c r="D120" s="19">
        <v>6</v>
      </c>
      <c r="E120" s="4">
        <v>17076.844779999999</v>
      </c>
      <c r="F120" s="26">
        <v>1.8E-5</v>
      </c>
      <c r="G120" s="26">
        <v>7.2999999999999999E-5</v>
      </c>
      <c r="H120" s="19">
        <v>1.2986009999999999</v>
      </c>
      <c r="I120" s="31">
        <v>0</v>
      </c>
      <c r="J120">
        <v>1575963</v>
      </c>
      <c r="K120">
        <v>1355127</v>
      </c>
      <c r="L120">
        <v>11</v>
      </c>
      <c r="M120">
        <v>1</v>
      </c>
      <c r="N120">
        <v>1</v>
      </c>
      <c r="O120">
        <v>1</v>
      </c>
    </row>
    <row r="121" spans="1:15" ht="14.5" hidden="1" x14ac:dyDescent="0.35">
      <c r="A121" s="6" t="s">
        <v>125</v>
      </c>
      <c r="B121" t="s">
        <v>7294</v>
      </c>
      <c r="C121" s="8">
        <v>39345</v>
      </c>
      <c r="D121" s="19">
        <v>4</v>
      </c>
      <c r="E121" s="4">
        <v>1393.3420000000001</v>
      </c>
      <c r="F121" s="26">
        <v>1.7E-5</v>
      </c>
      <c r="G121" s="26">
        <v>6.3E-5</v>
      </c>
      <c r="H121" s="19">
        <v>0.80589599999999995</v>
      </c>
      <c r="I121" s="31">
        <v>0</v>
      </c>
      <c r="J121">
        <v>676370</v>
      </c>
      <c r="K121">
        <v>0</v>
      </c>
      <c r="L121">
        <v>4</v>
      </c>
      <c r="M121">
        <v>0</v>
      </c>
      <c r="N121">
        <v>1</v>
      </c>
      <c r="O121">
        <v>0</v>
      </c>
    </row>
    <row r="122" spans="1:15" ht="14.5" hidden="1" x14ac:dyDescent="0.35">
      <c r="A122" s="6" t="s">
        <v>126</v>
      </c>
      <c r="B122" t="s">
        <v>7295</v>
      </c>
      <c r="C122" s="8">
        <v>39358</v>
      </c>
      <c r="D122" s="19">
        <v>5</v>
      </c>
      <c r="E122" s="4">
        <v>10037.259437999999</v>
      </c>
      <c r="F122" s="26">
        <v>1.9000000000000001E-5</v>
      </c>
      <c r="G122" s="26">
        <v>7.94E-4</v>
      </c>
      <c r="H122" s="19">
        <v>1.0061450000000001</v>
      </c>
      <c r="I122" s="31">
        <v>0</v>
      </c>
      <c r="J122">
        <v>1117500</v>
      </c>
      <c r="K122">
        <v>0</v>
      </c>
      <c r="L122">
        <v>5</v>
      </c>
      <c r="M122">
        <v>0</v>
      </c>
      <c r="N122">
        <v>1</v>
      </c>
      <c r="O122">
        <v>0</v>
      </c>
    </row>
    <row r="123" spans="1:15" ht="14.5" hidden="1" x14ac:dyDescent="0.35">
      <c r="A123" s="6" t="s">
        <v>127</v>
      </c>
      <c r="B123" t="s">
        <v>7296</v>
      </c>
      <c r="C123" s="8">
        <v>39352</v>
      </c>
      <c r="D123" s="19">
        <v>4</v>
      </c>
      <c r="E123" s="4">
        <v>1370.7388490000001</v>
      </c>
      <c r="F123" s="26">
        <v>1.8E-5</v>
      </c>
      <c r="G123" s="26">
        <v>4.5000000000000003E-5</v>
      </c>
      <c r="H123" s="19">
        <v>0.86211899999999997</v>
      </c>
      <c r="I123" s="31">
        <v>0</v>
      </c>
      <c r="J123">
        <v>1853190</v>
      </c>
      <c r="K123">
        <v>0</v>
      </c>
      <c r="L123">
        <v>4</v>
      </c>
      <c r="M123">
        <v>0</v>
      </c>
      <c r="N123">
        <v>1</v>
      </c>
      <c r="O123">
        <v>0</v>
      </c>
    </row>
    <row r="124" spans="1:15" ht="14.5" hidden="1" x14ac:dyDescent="0.35">
      <c r="A124" s="6" t="s">
        <v>128</v>
      </c>
      <c r="B124" t="s">
        <v>7297</v>
      </c>
      <c r="C124" s="8">
        <v>39343</v>
      </c>
      <c r="D124" s="19">
        <v>7</v>
      </c>
      <c r="E124" s="4">
        <v>21171.047910000001</v>
      </c>
      <c r="F124" s="26">
        <v>1.9000000000000001E-5</v>
      </c>
      <c r="G124" s="26">
        <v>1.5699999999999999E-4</v>
      </c>
      <c r="H124" s="19">
        <v>1.330803</v>
      </c>
      <c r="I124" s="31">
        <v>0</v>
      </c>
      <c r="J124">
        <v>3374742</v>
      </c>
      <c r="K124">
        <v>0</v>
      </c>
      <c r="L124">
        <v>8</v>
      </c>
      <c r="M124">
        <v>0</v>
      </c>
      <c r="N124">
        <v>1</v>
      </c>
      <c r="O124">
        <v>0</v>
      </c>
    </row>
    <row r="125" spans="1:15" ht="14.5" hidden="1" x14ac:dyDescent="0.35">
      <c r="A125" s="6" t="s">
        <v>129</v>
      </c>
      <c r="B125" t="s">
        <v>7298</v>
      </c>
      <c r="C125" s="8">
        <v>39360</v>
      </c>
      <c r="D125" s="19">
        <v>4</v>
      </c>
      <c r="E125" s="4">
        <v>19292.777649</v>
      </c>
      <c r="F125" s="26">
        <v>1.8E-5</v>
      </c>
      <c r="G125" s="26">
        <v>3.6000000000000001E-5</v>
      </c>
      <c r="H125" s="19">
        <v>1.074605</v>
      </c>
      <c r="I125" s="31">
        <v>0</v>
      </c>
      <c r="J125">
        <v>647464</v>
      </c>
      <c r="K125">
        <v>0</v>
      </c>
      <c r="L125">
        <v>4</v>
      </c>
      <c r="M125">
        <v>0</v>
      </c>
      <c r="N125">
        <v>1</v>
      </c>
      <c r="O125">
        <v>0</v>
      </c>
    </row>
    <row r="126" spans="1:15" ht="14.5" hidden="1" x14ac:dyDescent="0.35">
      <c r="A126" s="6" t="s">
        <v>130</v>
      </c>
      <c r="B126" t="s">
        <v>7299</v>
      </c>
      <c r="C126" s="8">
        <v>39358</v>
      </c>
      <c r="D126" s="19">
        <v>3</v>
      </c>
      <c r="E126" s="4">
        <v>824.47978899999998</v>
      </c>
      <c r="F126" s="26">
        <v>1.7E-5</v>
      </c>
      <c r="G126" s="26">
        <v>1.5999999999999999E-5</v>
      </c>
      <c r="H126" s="19">
        <v>0.60544799999999999</v>
      </c>
      <c r="I126" s="31">
        <v>0</v>
      </c>
      <c r="J126">
        <v>2068318</v>
      </c>
      <c r="K126">
        <v>0</v>
      </c>
      <c r="L126">
        <v>3</v>
      </c>
      <c r="M126">
        <v>0</v>
      </c>
      <c r="N126">
        <v>1</v>
      </c>
      <c r="O126">
        <v>0</v>
      </c>
    </row>
    <row r="127" spans="1:15" ht="14.5" hidden="1" x14ac:dyDescent="0.35">
      <c r="A127" s="6" t="s">
        <v>131</v>
      </c>
      <c r="B127" t="s">
        <v>7300</v>
      </c>
      <c r="C127" s="8">
        <v>39350</v>
      </c>
      <c r="D127" s="19">
        <v>4</v>
      </c>
      <c r="E127" s="4">
        <v>15628.5</v>
      </c>
      <c r="F127" s="26">
        <v>1.5E-5</v>
      </c>
      <c r="G127" s="26">
        <v>3.0000000000000001E-6</v>
      </c>
      <c r="H127" s="19">
        <v>1.2350669999999999</v>
      </c>
      <c r="I127" s="31">
        <v>0</v>
      </c>
      <c r="J127">
        <v>98840</v>
      </c>
      <c r="K127">
        <v>0</v>
      </c>
      <c r="L127">
        <v>4</v>
      </c>
      <c r="M127">
        <v>0</v>
      </c>
      <c r="N127">
        <v>1</v>
      </c>
      <c r="O127">
        <v>0</v>
      </c>
    </row>
    <row r="128" spans="1:15" ht="14.5" hidden="1" x14ac:dyDescent="0.35">
      <c r="A128" s="6" t="s">
        <v>132</v>
      </c>
      <c r="B128" t="s">
        <v>7301</v>
      </c>
      <c r="C128" s="8">
        <v>39360</v>
      </c>
      <c r="D128" s="19">
        <v>15</v>
      </c>
      <c r="E128" s="4">
        <v>95963.852052000002</v>
      </c>
      <c r="F128" s="26">
        <v>1.7E-5</v>
      </c>
      <c r="G128" s="26">
        <v>4.1E-5</v>
      </c>
      <c r="H128" s="19">
        <v>3.7394240000000001</v>
      </c>
      <c r="I128" s="31">
        <v>0</v>
      </c>
      <c r="J128">
        <v>3036503</v>
      </c>
      <c r="K128">
        <v>0</v>
      </c>
      <c r="L128">
        <v>15</v>
      </c>
      <c r="M128">
        <v>0</v>
      </c>
      <c r="N128">
        <v>1</v>
      </c>
      <c r="O128">
        <v>0</v>
      </c>
    </row>
    <row r="129" spans="1:15" ht="14.5" hidden="1" x14ac:dyDescent="0.35">
      <c r="A129" s="6" t="s">
        <v>133</v>
      </c>
      <c r="B129" t="s">
        <v>7302</v>
      </c>
      <c r="C129" s="8">
        <v>39353</v>
      </c>
      <c r="D129" s="19">
        <v>4</v>
      </c>
      <c r="E129" s="4">
        <v>23349.534202999999</v>
      </c>
      <c r="F129" s="26">
        <v>1.8E-5</v>
      </c>
      <c r="G129" s="26">
        <v>8.8999999999999995E-5</v>
      </c>
      <c r="H129" s="19">
        <v>0.897034</v>
      </c>
      <c r="I129" s="31">
        <v>0</v>
      </c>
      <c r="J129">
        <v>1343111</v>
      </c>
      <c r="K129">
        <v>0</v>
      </c>
      <c r="L129">
        <v>4</v>
      </c>
      <c r="M129">
        <v>0</v>
      </c>
      <c r="N129">
        <v>1</v>
      </c>
      <c r="O129">
        <v>0</v>
      </c>
    </row>
    <row r="130" spans="1:15" ht="14.5" hidden="1" x14ac:dyDescent="0.35">
      <c r="A130" s="6" t="s">
        <v>134</v>
      </c>
      <c r="B130" t="s">
        <v>7303</v>
      </c>
      <c r="C130" s="8">
        <v>39388</v>
      </c>
      <c r="D130" s="19">
        <v>11</v>
      </c>
      <c r="E130" s="4">
        <v>63381.463602999997</v>
      </c>
      <c r="F130" s="26">
        <v>2.0000000000000002E-5</v>
      </c>
      <c r="G130" s="26">
        <v>1.8200000000000001E-4</v>
      </c>
      <c r="H130" s="19">
        <v>2.1998470000000001</v>
      </c>
      <c r="I130" s="31">
        <v>0</v>
      </c>
      <c r="J130">
        <v>1712585</v>
      </c>
      <c r="K130">
        <v>1373163</v>
      </c>
      <c r="L130">
        <v>12</v>
      </c>
      <c r="M130">
        <v>1</v>
      </c>
      <c r="N130">
        <v>1</v>
      </c>
      <c r="O130">
        <v>1</v>
      </c>
    </row>
    <row r="131" spans="1:15" ht="14.5" hidden="1" x14ac:dyDescent="0.35">
      <c r="A131" s="6" t="s">
        <v>135</v>
      </c>
      <c r="B131" t="s">
        <v>7304</v>
      </c>
      <c r="C131" s="8">
        <v>39360</v>
      </c>
      <c r="D131" s="19">
        <v>8</v>
      </c>
      <c r="E131" s="4">
        <v>93620.618161999999</v>
      </c>
      <c r="F131" s="26">
        <v>2.0999999999999999E-5</v>
      </c>
      <c r="G131" s="26">
        <v>2.9680000000000002E-3</v>
      </c>
      <c r="H131" s="19">
        <v>1.3809389999999999</v>
      </c>
      <c r="I131" s="31">
        <v>0</v>
      </c>
      <c r="J131">
        <v>1862500</v>
      </c>
      <c r="K131">
        <v>0</v>
      </c>
      <c r="L131">
        <v>8</v>
      </c>
      <c r="M131">
        <v>0</v>
      </c>
      <c r="N131">
        <v>1</v>
      </c>
      <c r="O131">
        <v>0</v>
      </c>
    </row>
    <row r="132" spans="1:15" ht="14.5" hidden="1" x14ac:dyDescent="0.35">
      <c r="A132" s="6" t="s">
        <v>136</v>
      </c>
      <c r="B132" t="s">
        <v>7305</v>
      </c>
      <c r="C132" s="8">
        <v>39359</v>
      </c>
      <c r="D132" s="19">
        <v>5</v>
      </c>
      <c r="E132" s="4">
        <v>9895.5517789999994</v>
      </c>
      <c r="F132" s="26">
        <v>1.9000000000000001E-5</v>
      </c>
      <c r="G132" s="26">
        <v>1.25E-4</v>
      </c>
      <c r="H132" s="19">
        <v>0.93876300000000001</v>
      </c>
      <c r="I132" s="31">
        <v>0</v>
      </c>
      <c r="J132">
        <v>1785074</v>
      </c>
      <c r="K132">
        <v>0</v>
      </c>
      <c r="L132">
        <v>5</v>
      </c>
      <c r="M132">
        <v>0</v>
      </c>
      <c r="N132">
        <v>1</v>
      </c>
      <c r="O132">
        <v>0</v>
      </c>
    </row>
    <row r="133" spans="1:15" ht="14.5" hidden="1" x14ac:dyDescent="0.35">
      <c r="A133" s="6" t="s">
        <v>137</v>
      </c>
      <c r="B133" t="s">
        <v>7306</v>
      </c>
      <c r="C133" s="8">
        <v>39356</v>
      </c>
      <c r="D133" s="19">
        <v>4</v>
      </c>
      <c r="E133" s="4">
        <v>19629.873380000001</v>
      </c>
      <c r="F133" s="26">
        <v>1.8E-5</v>
      </c>
      <c r="G133" s="26">
        <v>1.03E-4</v>
      </c>
      <c r="H133" s="19">
        <v>0.86391700000000005</v>
      </c>
      <c r="I133" s="31">
        <v>0</v>
      </c>
      <c r="J133">
        <v>1862500</v>
      </c>
      <c r="K133">
        <v>0</v>
      </c>
      <c r="L133">
        <v>4</v>
      </c>
      <c r="M133">
        <v>0</v>
      </c>
      <c r="N133">
        <v>1</v>
      </c>
      <c r="O133">
        <v>0</v>
      </c>
    </row>
    <row r="134" spans="1:15" ht="14.5" hidden="1" x14ac:dyDescent="0.35">
      <c r="A134" s="6" t="s">
        <v>138</v>
      </c>
      <c r="B134" t="s">
        <v>7307</v>
      </c>
      <c r="C134" s="8">
        <v>39358</v>
      </c>
      <c r="D134" s="19">
        <v>4</v>
      </c>
      <c r="E134" s="4">
        <v>9319.0471359999992</v>
      </c>
      <c r="F134" s="26">
        <v>1.8E-5</v>
      </c>
      <c r="G134" s="26">
        <v>5.3999999999999998E-5</v>
      </c>
      <c r="H134" s="19">
        <v>0.87305699999999997</v>
      </c>
      <c r="I134" s="31">
        <v>0</v>
      </c>
      <c r="J134">
        <v>1167672</v>
      </c>
      <c r="K134">
        <v>0</v>
      </c>
      <c r="L134">
        <v>4</v>
      </c>
      <c r="M134">
        <v>0</v>
      </c>
      <c r="N134">
        <v>1</v>
      </c>
      <c r="O134">
        <v>0</v>
      </c>
    </row>
    <row r="135" spans="1:15" ht="14.5" hidden="1" x14ac:dyDescent="0.35">
      <c r="A135" s="6" t="s">
        <v>139</v>
      </c>
      <c r="B135" t="s">
        <v>7308</v>
      </c>
      <c r="C135" s="8">
        <v>39366</v>
      </c>
      <c r="D135" s="19">
        <v>4</v>
      </c>
      <c r="E135" s="4">
        <v>10539.633057999999</v>
      </c>
      <c r="F135" s="26">
        <v>1.5999999999999999E-5</v>
      </c>
      <c r="G135" s="26">
        <v>1.1E-5</v>
      </c>
      <c r="H135" s="19">
        <v>1.0171140000000001</v>
      </c>
      <c r="I135" s="31">
        <v>0</v>
      </c>
      <c r="J135">
        <v>407055</v>
      </c>
      <c r="K135">
        <v>0</v>
      </c>
      <c r="L135">
        <v>4</v>
      </c>
      <c r="M135">
        <v>0</v>
      </c>
      <c r="N135">
        <v>1</v>
      </c>
      <c r="O135">
        <v>0</v>
      </c>
    </row>
    <row r="136" spans="1:15" ht="14.5" hidden="1" x14ac:dyDescent="0.35">
      <c r="A136" s="6" t="s">
        <v>140</v>
      </c>
      <c r="B136" t="s">
        <v>7309</v>
      </c>
      <c r="C136" s="8">
        <v>39358</v>
      </c>
      <c r="D136" s="19">
        <v>5</v>
      </c>
      <c r="E136" s="4">
        <v>52942.957458999997</v>
      </c>
      <c r="F136" s="26">
        <v>2.0000000000000002E-5</v>
      </c>
      <c r="G136" s="26">
        <v>1.75E-4</v>
      </c>
      <c r="H136" s="19">
        <v>0.99994400000000006</v>
      </c>
      <c r="I136" s="31">
        <v>0</v>
      </c>
      <c r="J136">
        <v>1664000</v>
      </c>
      <c r="K136">
        <v>0</v>
      </c>
      <c r="L136">
        <v>5</v>
      </c>
      <c r="M136">
        <v>0</v>
      </c>
      <c r="N136">
        <v>1</v>
      </c>
      <c r="O136">
        <v>0</v>
      </c>
    </row>
    <row r="137" spans="1:15" ht="14.5" hidden="1" x14ac:dyDescent="0.35">
      <c r="A137" s="6" t="s">
        <v>141</v>
      </c>
      <c r="B137" t="s">
        <v>7310</v>
      </c>
      <c r="C137" s="8">
        <v>39357</v>
      </c>
      <c r="D137" s="19">
        <v>4</v>
      </c>
      <c r="E137" s="4">
        <v>10994.035432000001</v>
      </c>
      <c r="F137" s="26">
        <v>1.7E-5</v>
      </c>
      <c r="G137" s="26">
        <v>5.5000000000000002E-5</v>
      </c>
      <c r="H137" s="19">
        <v>0.976302</v>
      </c>
      <c r="I137" s="31">
        <v>0</v>
      </c>
      <c r="J137">
        <v>1785869</v>
      </c>
      <c r="K137">
        <v>0</v>
      </c>
      <c r="L137">
        <v>4</v>
      </c>
      <c r="M137">
        <v>0</v>
      </c>
      <c r="N137">
        <v>1</v>
      </c>
      <c r="O137">
        <v>0</v>
      </c>
    </row>
    <row r="138" spans="1:15" ht="14.5" hidden="1" x14ac:dyDescent="0.35">
      <c r="A138" s="6" t="s">
        <v>142</v>
      </c>
      <c r="B138" t="s">
        <v>7311</v>
      </c>
      <c r="C138" s="8">
        <v>39353</v>
      </c>
      <c r="D138" s="19">
        <v>3</v>
      </c>
      <c r="E138" s="4">
        <v>6044.6992499999997</v>
      </c>
      <c r="F138" s="26">
        <v>1.5999999999999999E-5</v>
      </c>
      <c r="G138" s="26">
        <v>3.0000000000000001E-6</v>
      </c>
      <c r="H138" s="19">
        <v>0.923983</v>
      </c>
      <c r="I138" s="31">
        <v>0</v>
      </c>
      <c r="J138">
        <v>1458152</v>
      </c>
      <c r="K138">
        <v>0</v>
      </c>
      <c r="L138">
        <v>3</v>
      </c>
      <c r="M138">
        <v>0</v>
      </c>
      <c r="N138">
        <v>1</v>
      </c>
      <c r="O138">
        <v>0</v>
      </c>
    </row>
    <row r="139" spans="1:15" ht="14.5" hidden="1" x14ac:dyDescent="0.35">
      <c r="A139" s="6" t="s">
        <v>143</v>
      </c>
      <c r="B139" t="s">
        <v>7312</v>
      </c>
      <c r="C139" s="8">
        <v>39356</v>
      </c>
      <c r="D139" s="19">
        <v>4</v>
      </c>
      <c r="E139" s="4">
        <v>12447.264477000001</v>
      </c>
      <c r="F139" s="26">
        <v>1.4E-5</v>
      </c>
      <c r="G139" s="26">
        <v>9.9999999999999995E-7</v>
      </c>
      <c r="H139" s="19">
        <v>1.1304240000000001</v>
      </c>
      <c r="I139" s="31">
        <v>0</v>
      </c>
      <c r="J139">
        <v>1601750</v>
      </c>
      <c r="K139">
        <v>0</v>
      </c>
      <c r="L139">
        <v>4</v>
      </c>
      <c r="M139">
        <v>0</v>
      </c>
      <c r="N139">
        <v>1</v>
      </c>
      <c r="O139">
        <v>0</v>
      </c>
    </row>
    <row r="140" spans="1:15" ht="14.5" hidden="1" x14ac:dyDescent="0.35">
      <c r="A140" s="6" t="s">
        <v>144</v>
      </c>
      <c r="B140" t="s">
        <v>7313</v>
      </c>
      <c r="C140" s="8">
        <v>39379</v>
      </c>
      <c r="D140" s="19">
        <v>14</v>
      </c>
      <c r="E140" s="4">
        <v>162766.43236400001</v>
      </c>
      <c r="F140" s="26">
        <v>2.0999999999999999E-5</v>
      </c>
      <c r="G140" s="26">
        <v>4.8700000000000002E-4</v>
      </c>
      <c r="H140" s="19">
        <v>3.0162439999999999</v>
      </c>
      <c r="I140" s="31">
        <v>0</v>
      </c>
      <c r="J140">
        <v>2345906</v>
      </c>
      <c r="K140">
        <v>1206501</v>
      </c>
      <c r="L140">
        <v>18</v>
      </c>
      <c r="M140">
        <v>1</v>
      </c>
      <c r="N140">
        <v>1</v>
      </c>
      <c r="O140">
        <v>1</v>
      </c>
    </row>
    <row r="141" spans="1:15" ht="14.5" hidden="1" x14ac:dyDescent="0.35">
      <c r="A141" s="6" t="s">
        <v>145</v>
      </c>
      <c r="B141" t="s">
        <v>7314</v>
      </c>
      <c r="C141" s="8">
        <v>39360</v>
      </c>
      <c r="D141" s="19">
        <v>5</v>
      </c>
      <c r="E141" s="4">
        <v>19982.827883000002</v>
      </c>
      <c r="F141" s="26">
        <v>1.9000000000000001E-5</v>
      </c>
      <c r="G141" s="26">
        <v>1.6699999999999999E-4</v>
      </c>
      <c r="H141" s="19">
        <v>1.0933459999999999</v>
      </c>
      <c r="I141" s="31">
        <v>0</v>
      </c>
      <c r="J141">
        <v>1676250</v>
      </c>
      <c r="K141">
        <v>0</v>
      </c>
      <c r="L141">
        <v>5</v>
      </c>
      <c r="M141">
        <v>0</v>
      </c>
      <c r="N141">
        <v>1</v>
      </c>
      <c r="O141">
        <v>0</v>
      </c>
    </row>
    <row r="142" spans="1:15" ht="14.5" hidden="1" x14ac:dyDescent="0.35">
      <c r="A142" s="6" t="s">
        <v>146</v>
      </c>
      <c r="B142" t="s">
        <v>7315</v>
      </c>
      <c r="C142" s="8">
        <v>39358</v>
      </c>
      <c r="D142" s="19">
        <v>8</v>
      </c>
      <c r="E142" s="4">
        <v>30408.681260000001</v>
      </c>
      <c r="F142" s="26">
        <v>2.0000000000000002E-5</v>
      </c>
      <c r="G142" s="26">
        <v>2.0599999999999999E-4</v>
      </c>
      <c r="H142" s="19">
        <v>1.4963059999999999</v>
      </c>
      <c r="I142" s="31">
        <v>0</v>
      </c>
      <c r="J142">
        <v>1834080</v>
      </c>
      <c r="K142">
        <v>0</v>
      </c>
      <c r="L142">
        <v>8</v>
      </c>
      <c r="M142">
        <v>0</v>
      </c>
      <c r="N142">
        <v>1</v>
      </c>
      <c r="O142">
        <v>0</v>
      </c>
    </row>
    <row r="143" spans="1:15" ht="14.5" hidden="1" x14ac:dyDescent="0.35">
      <c r="A143" s="6" t="s">
        <v>147</v>
      </c>
      <c r="B143" t="s">
        <v>7316</v>
      </c>
      <c r="C143" s="8">
        <v>39366</v>
      </c>
      <c r="D143" s="19">
        <v>1</v>
      </c>
      <c r="E143" s="4">
        <v>0</v>
      </c>
      <c r="F143" s="26">
        <v>1.7E-5</v>
      </c>
      <c r="G143" s="26">
        <v>1.2E-5</v>
      </c>
      <c r="H143" s="19">
        <v>0.33328200000000002</v>
      </c>
      <c r="I143" s="31">
        <v>0</v>
      </c>
      <c r="J143">
        <v>409750</v>
      </c>
      <c r="K143">
        <v>415103</v>
      </c>
      <c r="L143">
        <v>1</v>
      </c>
      <c r="M143">
        <v>1</v>
      </c>
      <c r="N143">
        <v>1</v>
      </c>
      <c r="O143">
        <v>1</v>
      </c>
    </row>
    <row r="144" spans="1:15" ht="14.5" hidden="1" x14ac:dyDescent="0.35">
      <c r="A144" s="6" t="s">
        <v>148</v>
      </c>
      <c r="B144" t="s">
        <v>7317</v>
      </c>
      <c r="C144" s="8">
        <v>39371</v>
      </c>
      <c r="D144" s="19">
        <v>4</v>
      </c>
      <c r="E144" s="4">
        <v>16685.213828</v>
      </c>
      <c r="F144" s="26">
        <v>1.7E-5</v>
      </c>
      <c r="G144" s="26">
        <v>1.5E-5</v>
      </c>
      <c r="H144" s="19">
        <v>1.1498060000000001</v>
      </c>
      <c r="I144" s="31">
        <v>0</v>
      </c>
      <c r="J144">
        <v>143811</v>
      </c>
      <c r="K144">
        <v>149500</v>
      </c>
      <c r="L144">
        <v>4</v>
      </c>
      <c r="M144">
        <v>1</v>
      </c>
      <c r="N144">
        <v>1</v>
      </c>
      <c r="O144">
        <v>1</v>
      </c>
    </row>
    <row r="145" spans="1:15" ht="14.5" hidden="1" x14ac:dyDescent="0.35">
      <c r="A145" s="6" t="s">
        <v>149</v>
      </c>
      <c r="B145" t="s">
        <v>7318</v>
      </c>
      <c r="C145" s="8">
        <v>39366</v>
      </c>
      <c r="D145" s="19">
        <v>5</v>
      </c>
      <c r="E145" s="4">
        <v>25276.509755999999</v>
      </c>
      <c r="F145" s="26">
        <v>1.9000000000000001E-5</v>
      </c>
      <c r="G145" s="26">
        <v>1.55E-4</v>
      </c>
      <c r="H145" s="19">
        <v>1.076023</v>
      </c>
      <c r="I145" s="31">
        <v>0</v>
      </c>
      <c r="J145">
        <v>466796</v>
      </c>
      <c r="K145">
        <v>369457</v>
      </c>
      <c r="L145">
        <v>6</v>
      </c>
      <c r="M145">
        <v>1</v>
      </c>
      <c r="N145">
        <v>1</v>
      </c>
      <c r="O145">
        <v>1</v>
      </c>
    </row>
    <row r="146" spans="1:15" ht="14.5" hidden="1" x14ac:dyDescent="0.35">
      <c r="A146" s="6" t="s">
        <v>150</v>
      </c>
      <c r="B146" t="s">
        <v>7319</v>
      </c>
      <c r="C146" s="8">
        <v>39371</v>
      </c>
      <c r="D146" s="19">
        <v>5</v>
      </c>
      <c r="E146" s="4">
        <v>35677.362265000003</v>
      </c>
      <c r="F146" s="26">
        <v>1.9000000000000001E-5</v>
      </c>
      <c r="G146" s="26">
        <v>1.1400000000000001E-4</v>
      </c>
      <c r="H146" s="19">
        <v>1.0713490000000001</v>
      </c>
      <c r="I146" s="31">
        <v>0</v>
      </c>
      <c r="J146">
        <v>403696</v>
      </c>
      <c r="K146">
        <v>0</v>
      </c>
      <c r="L146">
        <v>5</v>
      </c>
      <c r="M146">
        <v>0</v>
      </c>
      <c r="N146">
        <v>1</v>
      </c>
      <c r="O146">
        <v>0</v>
      </c>
    </row>
    <row r="147" spans="1:15" ht="14.5" hidden="1" x14ac:dyDescent="0.35">
      <c r="A147" s="6" t="s">
        <v>151</v>
      </c>
      <c r="B147" t="s">
        <v>7320</v>
      </c>
      <c r="C147" s="8">
        <v>39365</v>
      </c>
      <c r="D147" s="19">
        <v>3</v>
      </c>
      <c r="E147" s="4">
        <v>6482.611097</v>
      </c>
      <c r="F147" s="26">
        <v>1.8E-5</v>
      </c>
      <c r="G147" s="26">
        <v>6.3E-5</v>
      </c>
      <c r="H147" s="19">
        <v>0.68895700000000004</v>
      </c>
      <c r="I147" s="31">
        <v>0</v>
      </c>
      <c r="J147">
        <v>398970</v>
      </c>
      <c r="K147">
        <v>0</v>
      </c>
      <c r="L147">
        <v>3</v>
      </c>
      <c r="M147">
        <v>0</v>
      </c>
      <c r="N147">
        <v>1</v>
      </c>
      <c r="O147">
        <v>0</v>
      </c>
    </row>
    <row r="148" spans="1:15" ht="14.5" hidden="1" x14ac:dyDescent="0.35">
      <c r="A148" s="6" t="s">
        <v>152</v>
      </c>
      <c r="B148" t="s">
        <v>7321</v>
      </c>
      <c r="C148" s="8">
        <v>39372</v>
      </c>
      <c r="D148" s="19">
        <v>5</v>
      </c>
      <c r="E148" s="4">
        <v>6685.2481459999999</v>
      </c>
      <c r="F148" s="26">
        <v>1.7E-5</v>
      </c>
      <c r="G148" s="26">
        <v>6.2000000000000003E-5</v>
      </c>
      <c r="H148" s="19">
        <v>1.0357860000000001</v>
      </c>
      <c r="I148" s="31">
        <v>0</v>
      </c>
      <c r="J148">
        <v>1840150</v>
      </c>
      <c r="K148">
        <v>1863763</v>
      </c>
      <c r="L148">
        <v>5</v>
      </c>
      <c r="M148">
        <v>1</v>
      </c>
      <c r="N148">
        <v>1</v>
      </c>
      <c r="O148">
        <v>1</v>
      </c>
    </row>
    <row r="149" spans="1:15" ht="14.5" hidden="1" x14ac:dyDescent="0.35">
      <c r="A149" s="6" t="s">
        <v>153</v>
      </c>
      <c r="B149" t="s">
        <v>7322</v>
      </c>
      <c r="C149" s="8">
        <v>39405</v>
      </c>
      <c r="D149" s="19">
        <v>5</v>
      </c>
      <c r="E149" s="4">
        <v>17434.958671</v>
      </c>
      <c r="F149" s="26">
        <v>1.8E-5</v>
      </c>
      <c r="G149" s="26">
        <v>1.5699999999999999E-4</v>
      </c>
      <c r="H149" s="19">
        <v>1.0922860000000001</v>
      </c>
      <c r="I149" s="31">
        <v>0</v>
      </c>
      <c r="J149">
        <v>1676250</v>
      </c>
      <c r="K149">
        <v>1354933</v>
      </c>
      <c r="L149">
        <v>5</v>
      </c>
      <c r="M149">
        <v>1</v>
      </c>
      <c r="N149">
        <v>1</v>
      </c>
      <c r="O149">
        <v>1</v>
      </c>
    </row>
    <row r="150" spans="1:15" ht="14.5" hidden="1" x14ac:dyDescent="0.35">
      <c r="A150" s="6" t="s">
        <v>154</v>
      </c>
      <c r="B150" t="s">
        <v>7323</v>
      </c>
      <c r="C150" s="8">
        <v>39367</v>
      </c>
      <c r="D150" s="19">
        <v>5</v>
      </c>
      <c r="E150" s="4">
        <v>167293.820557</v>
      </c>
      <c r="F150" s="26">
        <v>2.0000000000000002E-5</v>
      </c>
      <c r="G150" s="26">
        <v>7.4899999999999999E-4</v>
      </c>
      <c r="H150" s="19">
        <v>1.32186</v>
      </c>
      <c r="I150" s="31">
        <v>0</v>
      </c>
      <c r="J150">
        <v>397500</v>
      </c>
      <c r="K150">
        <v>0</v>
      </c>
      <c r="L150">
        <v>5</v>
      </c>
      <c r="M150">
        <v>0</v>
      </c>
      <c r="N150">
        <v>1</v>
      </c>
      <c r="O150">
        <v>0</v>
      </c>
    </row>
    <row r="151" spans="1:15" ht="14.5" hidden="1" x14ac:dyDescent="0.35">
      <c r="A151" s="6" t="s">
        <v>155</v>
      </c>
      <c r="B151" t="s">
        <v>7324</v>
      </c>
      <c r="C151" s="8">
        <v>39632</v>
      </c>
      <c r="D151" s="19">
        <v>3</v>
      </c>
      <c r="E151" s="4">
        <v>7796.1989050000002</v>
      </c>
      <c r="F151" s="26">
        <v>2.0000000000000002E-5</v>
      </c>
      <c r="G151" s="26">
        <v>7.4399999999999998E-4</v>
      </c>
      <c r="H151" s="19">
        <v>0.64593500000000004</v>
      </c>
      <c r="I151" s="31">
        <v>0</v>
      </c>
      <c r="J151">
        <v>1835439</v>
      </c>
      <c r="K151">
        <v>0</v>
      </c>
      <c r="L151">
        <v>4</v>
      </c>
      <c r="M151">
        <v>0</v>
      </c>
      <c r="N151">
        <v>1</v>
      </c>
      <c r="O151">
        <v>0</v>
      </c>
    </row>
    <row r="152" spans="1:15" ht="14.5" hidden="1" x14ac:dyDescent="0.35">
      <c r="A152" s="6" t="s">
        <v>156</v>
      </c>
      <c r="B152" t="s">
        <v>7325</v>
      </c>
      <c r="C152" s="8">
        <v>39393</v>
      </c>
      <c r="D152" s="19">
        <v>12</v>
      </c>
      <c r="E152" s="4">
        <v>214669.414762</v>
      </c>
      <c r="F152" s="26">
        <v>2.0999999999999999E-5</v>
      </c>
      <c r="G152" s="26">
        <v>3.2299999999999999E-4</v>
      </c>
      <c r="H152" s="19">
        <v>2.2218019999999998</v>
      </c>
      <c r="I152" s="31">
        <v>0</v>
      </c>
      <c r="J152">
        <v>373294</v>
      </c>
      <c r="K152">
        <v>0</v>
      </c>
      <c r="L152">
        <v>12</v>
      </c>
      <c r="M152">
        <v>0</v>
      </c>
      <c r="N152">
        <v>1</v>
      </c>
      <c r="O152">
        <v>0</v>
      </c>
    </row>
    <row r="153" spans="1:15" ht="14.5" hidden="1" x14ac:dyDescent="0.35">
      <c r="A153" s="6" t="s">
        <v>157</v>
      </c>
      <c r="B153" t="s">
        <v>7326</v>
      </c>
      <c r="C153" s="8">
        <v>39381</v>
      </c>
      <c r="D153" s="19">
        <v>3</v>
      </c>
      <c r="E153" s="4">
        <v>4629.1116540000003</v>
      </c>
      <c r="F153" s="26">
        <v>1.9000000000000001E-5</v>
      </c>
      <c r="G153" s="26">
        <v>1.25E-4</v>
      </c>
      <c r="H153" s="19">
        <v>0.65584799999999999</v>
      </c>
      <c r="I153" s="31">
        <v>0</v>
      </c>
      <c r="J153">
        <v>409750</v>
      </c>
      <c r="K153">
        <v>0</v>
      </c>
      <c r="L153">
        <v>3</v>
      </c>
      <c r="M153">
        <v>0</v>
      </c>
      <c r="N153">
        <v>1</v>
      </c>
      <c r="O153">
        <v>0</v>
      </c>
    </row>
    <row r="154" spans="1:15" ht="14.5" hidden="1" x14ac:dyDescent="0.35">
      <c r="A154" s="6" t="s">
        <v>158</v>
      </c>
      <c r="B154" t="s">
        <v>7327</v>
      </c>
      <c r="C154" s="8">
        <v>39402</v>
      </c>
      <c r="D154" s="19">
        <v>2</v>
      </c>
      <c r="E154" s="4">
        <v>534.47970499999997</v>
      </c>
      <c r="F154" s="26">
        <v>1.4E-5</v>
      </c>
      <c r="G154" s="26">
        <v>0</v>
      </c>
      <c r="H154" s="19">
        <v>0.70553900000000003</v>
      </c>
      <c r="I154" s="31">
        <v>0</v>
      </c>
      <c r="J154">
        <v>1880571</v>
      </c>
      <c r="K154">
        <v>354503</v>
      </c>
      <c r="L154">
        <v>4</v>
      </c>
      <c r="M154">
        <v>1</v>
      </c>
      <c r="N154">
        <v>1</v>
      </c>
      <c r="O154">
        <v>1</v>
      </c>
    </row>
    <row r="155" spans="1:15" ht="14.5" hidden="1" x14ac:dyDescent="0.35">
      <c r="A155" s="6" t="s">
        <v>159</v>
      </c>
      <c r="B155" t="s">
        <v>7328</v>
      </c>
      <c r="C155" s="8">
        <v>39391</v>
      </c>
      <c r="D155" s="19">
        <v>10</v>
      </c>
      <c r="E155" s="4">
        <v>107765.428145</v>
      </c>
      <c r="F155" s="26">
        <v>2.0999999999999999E-5</v>
      </c>
      <c r="G155" s="26">
        <v>3.8699999999999997E-4</v>
      </c>
      <c r="H155" s="19">
        <v>1.967619</v>
      </c>
      <c r="I155" s="31">
        <v>0</v>
      </c>
      <c r="J155">
        <v>1117500</v>
      </c>
      <c r="K155">
        <v>0</v>
      </c>
      <c r="L155">
        <v>10</v>
      </c>
      <c r="M155">
        <v>0</v>
      </c>
      <c r="N155">
        <v>1</v>
      </c>
      <c r="O155">
        <v>0</v>
      </c>
    </row>
    <row r="156" spans="1:15" ht="14.5" hidden="1" x14ac:dyDescent="0.35">
      <c r="A156" s="6" t="s">
        <v>160</v>
      </c>
      <c r="B156" t="s">
        <v>7329</v>
      </c>
      <c r="C156" s="8">
        <v>39379</v>
      </c>
      <c r="D156" s="19">
        <v>2</v>
      </c>
      <c r="E156" s="4">
        <v>3786.136266</v>
      </c>
      <c r="F156" s="26">
        <v>1.5E-5</v>
      </c>
      <c r="G156" s="26">
        <v>1.9999999999999999E-6</v>
      </c>
      <c r="H156" s="19">
        <v>0.58956299999999995</v>
      </c>
      <c r="I156" s="31">
        <v>0</v>
      </c>
      <c r="J156">
        <v>1615020</v>
      </c>
      <c r="K156">
        <v>0</v>
      </c>
      <c r="L156">
        <v>2</v>
      </c>
      <c r="M156">
        <v>0</v>
      </c>
      <c r="N156">
        <v>1</v>
      </c>
      <c r="O156">
        <v>0</v>
      </c>
    </row>
    <row r="157" spans="1:15" ht="14.5" hidden="1" x14ac:dyDescent="0.35">
      <c r="A157" s="6" t="s">
        <v>161</v>
      </c>
      <c r="B157" t="s">
        <v>7330</v>
      </c>
      <c r="C157" s="8">
        <v>39391</v>
      </c>
      <c r="D157" s="19">
        <v>8</v>
      </c>
      <c r="E157" s="4">
        <v>86126.152178000004</v>
      </c>
      <c r="F157" s="26">
        <v>2.0000000000000002E-5</v>
      </c>
      <c r="G157" s="26">
        <v>7.6099999999999996E-4</v>
      </c>
      <c r="H157" s="19">
        <v>1.894997</v>
      </c>
      <c r="I157" s="31">
        <v>0</v>
      </c>
      <c r="J157">
        <v>2399844</v>
      </c>
      <c r="K157">
        <v>1929998</v>
      </c>
      <c r="L157">
        <v>12</v>
      </c>
      <c r="M157">
        <v>1</v>
      </c>
      <c r="N157">
        <v>1</v>
      </c>
      <c r="O157">
        <v>1</v>
      </c>
    </row>
    <row r="158" spans="1:15" ht="14.5" hidden="1" x14ac:dyDescent="0.35">
      <c r="A158" s="6" t="s">
        <v>162</v>
      </c>
      <c r="B158" t="s">
        <v>7331</v>
      </c>
      <c r="C158" s="8">
        <v>39381</v>
      </c>
      <c r="D158" s="19">
        <v>6</v>
      </c>
      <c r="E158" s="4">
        <v>31757.628836</v>
      </c>
      <c r="F158" s="26">
        <v>1.9000000000000001E-5</v>
      </c>
      <c r="G158" s="26">
        <v>2.4699999999999999E-4</v>
      </c>
      <c r="H158" s="19">
        <v>1.126169</v>
      </c>
      <c r="I158" s="31">
        <v>0</v>
      </c>
      <c r="J158">
        <v>1867952</v>
      </c>
      <c r="K158">
        <v>0</v>
      </c>
      <c r="L158">
        <v>6</v>
      </c>
      <c r="M158">
        <v>0</v>
      </c>
      <c r="N158">
        <v>1</v>
      </c>
      <c r="O158">
        <v>0</v>
      </c>
    </row>
    <row r="159" spans="1:15" ht="14.5" hidden="1" x14ac:dyDescent="0.35">
      <c r="A159" s="6" t="s">
        <v>163</v>
      </c>
      <c r="B159" t="s">
        <v>7332</v>
      </c>
      <c r="C159" s="8">
        <v>39393</v>
      </c>
      <c r="D159" s="19">
        <v>5</v>
      </c>
      <c r="E159" s="4">
        <v>31279.012693000001</v>
      </c>
      <c r="F159" s="26">
        <v>1.9000000000000001E-5</v>
      </c>
      <c r="G159" s="26">
        <v>6.7000000000000002E-5</v>
      </c>
      <c r="H159" s="19">
        <v>1.0575319999999999</v>
      </c>
      <c r="I159" s="31">
        <v>0</v>
      </c>
      <c r="J159">
        <v>1734026</v>
      </c>
      <c r="K159">
        <v>0</v>
      </c>
      <c r="L159">
        <v>5</v>
      </c>
      <c r="M159">
        <v>0</v>
      </c>
      <c r="N159">
        <v>1</v>
      </c>
      <c r="O159">
        <v>0</v>
      </c>
    </row>
    <row r="160" spans="1:15" ht="14.5" hidden="1" x14ac:dyDescent="0.35">
      <c r="A160" s="6" t="s">
        <v>164</v>
      </c>
      <c r="B160" t="s">
        <v>7333</v>
      </c>
      <c r="C160" s="8">
        <v>39401</v>
      </c>
      <c r="D160" s="19">
        <v>6</v>
      </c>
      <c r="E160" s="4">
        <v>19962.961371000001</v>
      </c>
      <c r="F160" s="26">
        <v>1.9000000000000001E-5</v>
      </c>
      <c r="G160" s="26">
        <v>2.4399999999999999E-4</v>
      </c>
      <c r="H160" s="19">
        <v>1.124064</v>
      </c>
      <c r="I160" s="31">
        <v>0</v>
      </c>
      <c r="J160">
        <v>1643609</v>
      </c>
      <c r="K160">
        <v>0</v>
      </c>
      <c r="L160">
        <v>10</v>
      </c>
      <c r="M160">
        <v>0</v>
      </c>
      <c r="N160">
        <v>1</v>
      </c>
      <c r="O160">
        <v>0</v>
      </c>
    </row>
    <row r="161" spans="1:15" ht="14.5" hidden="1" x14ac:dyDescent="0.35">
      <c r="A161" s="6" t="s">
        <v>165</v>
      </c>
      <c r="B161" t="s">
        <v>7334</v>
      </c>
      <c r="C161" s="8">
        <v>39386</v>
      </c>
      <c r="D161" s="19">
        <v>5</v>
      </c>
      <c r="E161" s="4">
        <v>8391.587055</v>
      </c>
      <c r="F161" s="26">
        <v>1.9000000000000001E-5</v>
      </c>
      <c r="G161" s="26">
        <v>5.5999999999999999E-5</v>
      </c>
      <c r="H161" s="19">
        <v>0.99664399999999997</v>
      </c>
      <c r="I161" s="31">
        <v>0</v>
      </c>
      <c r="J161">
        <v>1827316</v>
      </c>
      <c r="K161">
        <v>0</v>
      </c>
      <c r="L161">
        <v>5</v>
      </c>
      <c r="M161">
        <v>0</v>
      </c>
      <c r="N161">
        <v>1</v>
      </c>
      <c r="O161">
        <v>0</v>
      </c>
    </row>
    <row r="162" spans="1:15" ht="14.5" hidden="1" x14ac:dyDescent="0.35">
      <c r="A162" s="6" t="s">
        <v>166</v>
      </c>
      <c r="B162" t="s">
        <v>7335</v>
      </c>
      <c r="C162" s="8">
        <v>39388</v>
      </c>
      <c r="D162" s="19">
        <v>5</v>
      </c>
      <c r="E162" s="4">
        <v>6469.6343489999999</v>
      </c>
      <c r="F162" s="26">
        <v>1.8E-5</v>
      </c>
      <c r="G162" s="26">
        <v>4.1E-5</v>
      </c>
      <c r="H162" s="19">
        <v>1.0086679999999999</v>
      </c>
      <c r="I162" s="31">
        <v>0</v>
      </c>
      <c r="J162">
        <v>1884711</v>
      </c>
      <c r="K162">
        <v>598000</v>
      </c>
      <c r="L162">
        <v>5</v>
      </c>
      <c r="M162">
        <v>1</v>
      </c>
      <c r="N162">
        <v>1</v>
      </c>
      <c r="O162">
        <v>1</v>
      </c>
    </row>
    <row r="163" spans="1:15" ht="14.5" hidden="1" x14ac:dyDescent="0.35">
      <c r="A163" s="6" t="s">
        <v>167</v>
      </c>
      <c r="B163" t="s">
        <v>7336</v>
      </c>
      <c r="C163" s="8">
        <v>39391</v>
      </c>
      <c r="D163" s="19">
        <v>12</v>
      </c>
      <c r="E163" s="4">
        <v>206093.19246399999</v>
      </c>
      <c r="F163" s="26">
        <v>2.0999999999999999E-5</v>
      </c>
      <c r="G163" s="26">
        <v>1.0660000000000001E-3</v>
      </c>
      <c r="H163" s="19">
        <v>2.1216370000000002</v>
      </c>
      <c r="I163" s="31">
        <v>0</v>
      </c>
      <c r="J163">
        <v>1736854</v>
      </c>
      <c r="K163">
        <v>1014543</v>
      </c>
      <c r="L163">
        <v>15</v>
      </c>
      <c r="M163">
        <v>1</v>
      </c>
      <c r="N163">
        <v>1</v>
      </c>
      <c r="O163">
        <v>1</v>
      </c>
    </row>
    <row r="164" spans="1:15" ht="14.5" hidden="1" x14ac:dyDescent="0.35">
      <c r="A164" s="6" t="s">
        <v>168</v>
      </c>
      <c r="B164" t="s">
        <v>7337</v>
      </c>
      <c r="C164" s="8">
        <v>39400</v>
      </c>
      <c r="D164" s="19">
        <v>7</v>
      </c>
      <c r="E164" s="4">
        <v>89413.633121999999</v>
      </c>
      <c r="F164" s="26">
        <v>2.0999999999999999E-5</v>
      </c>
      <c r="G164" s="26">
        <v>2.4020000000000001E-3</v>
      </c>
      <c r="H164" s="19">
        <v>1.238243</v>
      </c>
      <c r="I164" s="31">
        <v>0</v>
      </c>
      <c r="J164">
        <v>409750</v>
      </c>
      <c r="K164">
        <v>214750</v>
      </c>
      <c r="L164">
        <v>7</v>
      </c>
      <c r="M164">
        <v>0</v>
      </c>
      <c r="N164">
        <v>1</v>
      </c>
      <c r="O164">
        <v>0</v>
      </c>
    </row>
    <row r="165" spans="1:15" ht="14.5" hidden="1" x14ac:dyDescent="0.35">
      <c r="A165" s="6" t="s">
        <v>169</v>
      </c>
      <c r="B165" t="s">
        <v>7338</v>
      </c>
      <c r="C165" s="8">
        <v>39400</v>
      </c>
      <c r="D165" s="19">
        <v>7</v>
      </c>
      <c r="E165" s="4">
        <v>61241.437997000001</v>
      </c>
      <c r="F165" s="26">
        <v>2.0000000000000002E-5</v>
      </c>
      <c r="G165" s="26">
        <v>3.1799999999999998E-4</v>
      </c>
      <c r="H165" s="19">
        <v>1.410242</v>
      </c>
      <c r="I165" s="31">
        <v>0</v>
      </c>
      <c r="J165">
        <v>413507</v>
      </c>
      <c r="K165">
        <v>294766</v>
      </c>
      <c r="L165">
        <v>9</v>
      </c>
      <c r="M165">
        <v>1</v>
      </c>
      <c r="N165">
        <v>1</v>
      </c>
      <c r="O165">
        <v>1</v>
      </c>
    </row>
    <row r="166" spans="1:15" ht="14.5" hidden="1" x14ac:dyDescent="0.35">
      <c r="A166" s="6" t="s">
        <v>170</v>
      </c>
      <c r="B166" t="s">
        <v>7339</v>
      </c>
      <c r="C166" s="8">
        <v>39391</v>
      </c>
      <c r="D166" s="19">
        <v>4</v>
      </c>
      <c r="E166" s="4">
        <v>14958.839867999999</v>
      </c>
      <c r="F166" s="26">
        <v>2.0000000000000002E-5</v>
      </c>
      <c r="G166" s="26">
        <v>1.537E-3</v>
      </c>
      <c r="H166" s="19">
        <v>0.74661299999999997</v>
      </c>
      <c r="I166" s="31">
        <v>0</v>
      </c>
      <c r="J166">
        <v>2364722</v>
      </c>
      <c r="K166">
        <v>0</v>
      </c>
      <c r="L166">
        <v>5</v>
      </c>
      <c r="M166">
        <v>0</v>
      </c>
      <c r="N166">
        <v>1</v>
      </c>
      <c r="O166">
        <v>0</v>
      </c>
    </row>
    <row r="167" spans="1:15" ht="14.5" hidden="1" x14ac:dyDescent="0.35">
      <c r="A167" s="6" t="s">
        <v>171</v>
      </c>
      <c r="B167" t="s">
        <v>7340</v>
      </c>
      <c r="C167" s="8">
        <v>39387</v>
      </c>
      <c r="D167" s="19">
        <v>6</v>
      </c>
      <c r="E167" s="4">
        <v>10098.940069</v>
      </c>
      <c r="F167" s="26">
        <v>1.7E-5</v>
      </c>
      <c r="G167" s="26">
        <v>3.0000000000000001E-5</v>
      </c>
      <c r="H167" s="19">
        <v>1.2586470000000001</v>
      </c>
      <c r="I167" s="31">
        <v>0</v>
      </c>
      <c r="J167">
        <v>1527250</v>
      </c>
      <c r="K167">
        <v>0</v>
      </c>
      <c r="L167">
        <v>6</v>
      </c>
      <c r="M167">
        <v>0</v>
      </c>
      <c r="N167">
        <v>1</v>
      </c>
      <c r="O167">
        <v>0</v>
      </c>
    </row>
    <row r="168" spans="1:15" ht="14.5" hidden="1" x14ac:dyDescent="0.35">
      <c r="A168" s="6" t="s">
        <v>172</v>
      </c>
      <c r="B168" t="s">
        <v>7341</v>
      </c>
      <c r="C168" s="8">
        <v>39400</v>
      </c>
      <c r="D168" s="19">
        <v>10</v>
      </c>
      <c r="E168" s="4">
        <v>72270.829272000003</v>
      </c>
      <c r="F168" s="26">
        <v>1.9000000000000001E-5</v>
      </c>
      <c r="G168" s="26">
        <v>1.5300000000000001E-4</v>
      </c>
      <c r="H168" s="19">
        <v>2.2906599999999999</v>
      </c>
      <c r="I168" s="31">
        <v>0</v>
      </c>
      <c r="J168">
        <v>649756</v>
      </c>
      <c r="K168">
        <v>0</v>
      </c>
      <c r="L168">
        <v>11</v>
      </c>
      <c r="M168">
        <v>0</v>
      </c>
      <c r="N168">
        <v>1</v>
      </c>
      <c r="O168">
        <v>0</v>
      </c>
    </row>
    <row r="169" spans="1:15" ht="14.5" hidden="1" x14ac:dyDescent="0.35">
      <c r="A169" s="6" t="s">
        <v>173</v>
      </c>
      <c r="B169" t="s">
        <v>7342</v>
      </c>
      <c r="C169" s="8">
        <v>39388</v>
      </c>
      <c r="D169" s="19">
        <v>6</v>
      </c>
      <c r="E169" s="4">
        <v>34503.508719999998</v>
      </c>
      <c r="F169" s="26">
        <v>1.9000000000000001E-5</v>
      </c>
      <c r="G169" s="26">
        <v>7.3999999999999996E-5</v>
      </c>
      <c r="H169" s="19">
        <v>1.285293</v>
      </c>
      <c r="I169" s="31">
        <v>0</v>
      </c>
      <c r="J169">
        <v>746609</v>
      </c>
      <c r="K169">
        <v>0</v>
      </c>
      <c r="L169">
        <v>6</v>
      </c>
      <c r="M169">
        <v>0</v>
      </c>
      <c r="N169">
        <v>1</v>
      </c>
      <c r="O169">
        <v>0</v>
      </c>
    </row>
    <row r="170" spans="1:15" ht="14.5" hidden="1" x14ac:dyDescent="0.35">
      <c r="A170" s="6" t="s">
        <v>174</v>
      </c>
      <c r="B170" t="s">
        <v>7343</v>
      </c>
      <c r="C170" s="8">
        <v>39391</v>
      </c>
      <c r="D170" s="19">
        <v>3</v>
      </c>
      <c r="E170" s="4">
        <v>6687.173143</v>
      </c>
      <c r="F170" s="26">
        <v>1.7E-5</v>
      </c>
      <c r="G170" s="26">
        <v>3.6000000000000001E-5</v>
      </c>
      <c r="H170" s="19">
        <v>0.70422700000000005</v>
      </c>
      <c r="I170" s="31">
        <v>0</v>
      </c>
      <c r="J170">
        <v>1806113</v>
      </c>
      <c r="K170">
        <v>0</v>
      </c>
      <c r="L170">
        <v>6</v>
      </c>
      <c r="M170">
        <v>0</v>
      </c>
      <c r="N170">
        <v>1</v>
      </c>
      <c r="O170">
        <v>0</v>
      </c>
    </row>
    <row r="171" spans="1:15" ht="14.5" hidden="1" x14ac:dyDescent="0.35">
      <c r="A171" s="6" t="s">
        <v>175</v>
      </c>
      <c r="B171" t="s">
        <v>7344</v>
      </c>
      <c r="C171" s="8">
        <v>39394</v>
      </c>
      <c r="D171" s="19">
        <v>4</v>
      </c>
      <c r="E171" s="4">
        <v>1756.7757959999999</v>
      </c>
      <c r="F171" s="26">
        <v>1.8E-5</v>
      </c>
      <c r="G171" s="26">
        <v>8.8999999999999995E-5</v>
      </c>
      <c r="H171" s="19">
        <v>0.78901100000000002</v>
      </c>
      <c r="I171" s="31">
        <v>0</v>
      </c>
      <c r="J171">
        <v>1862500</v>
      </c>
      <c r="K171">
        <v>0</v>
      </c>
      <c r="L171">
        <v>4</v>
      </c>
      <c r="M171">
        <v>0</v>
      </c>
      <c r="N171">
        <v>1</v>
      </c>
      <c r="O171">
        <v>0</v>
      </c>
    </row>
    <row r="172" spans="1:15" ht="14.5" hidden="1" x14ac:dyDescent="0.35">
      <c r="A172" s="6" t="s">
        <v>176</v>
      </c>
      <c r="B172" t="s">
        <v>7345</v>
      </c>
      <c r="C172" s="8">
        <v>39387</v>
      </c>
      <c r="D172" s="19">
        <v>5</v>
      </c>
      <c r="E172" s="4">
        <v>8739.1054879999992</v>
      </c>
      <c r="F172" s="26">
        <v>1.8E-5</v>
      </c>
      <c r="G172" s="26">
        <v>7.7999999999999999E-5</v>
      </c>
      <c r="H172" s="19">
        <v>0.92669699999999999</v>
      </c>
      <c r="I172" s="31">
        <v>0</v>
      </c>
      <c r="J172">
        <v>1564500</v>
      </c>
      <c r="K172">
        <v>0</v>
      </c>
      <c r="L172">
        <v>5</v>
      </c>
      <c r="M172">
        <v>0</v>
      </c>
      <c r="N172">
        <v>1</v>
      </c>
      <c r="O172">
        <v>0</v>
      </c>
    </row>
    <row r="173" spans="1:15" ht="14.5" hidden="1" x14ac:dyDescent="0.35">
      <c r="A173" s="6" t="s">
        <v>177</v>
      </c>
      <c r="B173" t="s">
        <v>7346</v>
      </c>
      <c r="C173" s="8">
        <v>39405</v>
      </c>
      <c r="D173" s="19">
        <v>7</v>
      </c>
      <c r="E173" s="4">
        <v>57172.081724000003</v>
      </c>
      <c r="F173" s="26">
        <v>2.0000000000000002E-5</v>
      </c>
      <c r="G173" s="26">
        <v>2.2000000000000001E-4</v>
      </c>
      <c r="H173" s="19">
        <v>1.5547569999999999</v>
      </c>
      <c r="I173" s="31">
        <v>0</v>
      </c>
      <c r="J173">
        <v>1862500</v>
      </c>
      <c r="K173">
        <v>0</v>
      </c>
      <c r="L173">
        <v>7</v>
      </c>
      <c r="M173">
        <v>0</v>
      </c>
      <c r="N173">
        <v>1</v>
      </c>
      <c r="O173">
        <v>0</v>
      </c>
    </row>
    <row r="174" spans="1:15" ht="14.5" hidden="1" x14ac:dyDescent="0.35">
      <c r="A174" s="6" t="s">
        <v>178</v>
      </c>
      <c r="B174" t="s">
        <v>7347</v>
      </c>
      <c r="C174" s="8">
        <v>39399</v>
      </c>
      <c r="D174" s="19">
        <v>4</v>
      </c>
      <c r="E174" s="4">
        <v>7887.7363839999998</v>
      </c>
      <c r="F174" s="26">
        <v>1.7E-5</v>
      </c>
      <c r="G174" s="26">
        <v>1.4E-5</v>
      </c>
      <c r="H174" s="19">
        <v>0.95739600000000002</v>
      </c>
      <c r="I174" s="31">
        <v>0</v>
      </c>
      <c r="J174">
        <v>357142</v>
      </c>
      <c r="K174">
        <v>370293</v>
      </c>
      <c r="L174">
        <v>4</v>
      </c>
      <c r="M174">
        <v>1</v>
      </c>
      <c r="N174">
        <v>1</v>
      </c>
      <c r="O174">
        <v>1</v>
      </c>
    </row>
    <row r="175" spans="1:15" ht="14.5" hidden="1" x14ac:dyDescent="0.35">
      <c r="A175" s="6" t="s">
        <v>179</v>
      </c>
      <c r="B175" t="s">
        <v>7348</v>
      </c>
      <c r="C175" s="8">
        <v>39405</v>
      </c>
      <c r="D175" s="19">
        <v>5</v>
      </c>
      <c r="E175" s="4">
        <v>17551.882404</v>
      </c>
      <c r="F175" s="26">
        <v>1.8E-5</v>
      </c>
      <c r="G175" s="26">
        <v>3.3000000000000003E-5</v>
      </c>
      <c r="H175" s="19">
        <v>1.111856</v>
      </c>
      <c r="I175" s="31">
        <v>0</v>
      </c>
      <c r="J175">
        <v>409750</v>
      </c>
      <c r="K175">
        <v>0</v>
      </c>
      <c r="L175">
        <v>5</v>
      </c>
      <c r="M175">
        <v>0</v>
      </c>
      <c r="N175">
        <v>1</v>
      </c>
      <c r="O175">
        <v>0</v>
      </c>
    </row>
    <row r="176" spans="1:15" ht="14.5" hidden="1" x14ac:dyDescent="0.35">
      <c r="A176" s="6" t="s">
        <v>180</v>
      </c>
      <c r="B176" t="s">
        <v>7349</v>
      </c>
      <c r="C176" s="8">
        <v>39406</v>
      </c>
      <c r="D176" s="19">
        <v>5</v>
      </c>
      <c r="E176" s="4">
        <v>45276.888343999999</v>
      </c>
      <c r="F176" s="26">
        <v>1.9000000000000001E-5</v>
      </c>
      <c r="G176" s="26">
        <v>3.2699999999999998E-4</v>
      </c>
      <c r="H176" s="19">
        <v>1.13205</v>
      </c>
      <c r="I176" s="31">
        <v>0</v>
      </c>
      <c r="J176">
        <v>1287878</v>
      </c>
      <c r="K176">
        <v>989289</v>
      </c>
      <c r="L176">
        <v>6</v>
      </c>
      <c r="M176">
        <v>1</v>
      </c>
      <c r="N176">
        <v>1</v>
      </c>
      <c r="O176">
        <v>1</v>
      </c>
    </row>
    <row r="177" spans="1:15" ht="14.5" hidden="1" x14ac:dyDescent="0.35">
      <c r="A177" s="6" t="s">
        <v>181</v>
      </c>
      <c r="B177" t="s">
        <v>7350</v>
      </c>
      <c r="C177" s="8">
        <v>39493</v>
      </c>
      <c r="D177" s="19">
        <v>5</v>
      </c>
      <c r="E177" s="4">
        <v>49539.830027000004</v>
      </c>
      <c r="F177" s="26">
        <v>1.8E-5</v>
      </c>
      <c r="G177" s="26">
        <v>3.1999999999999999E-5</v>
      </c>
      <c r="H177" s="19">
        <v>1.0719350000000001</v>
      </c>
      <c r="I177" s="31">
        <v>0</v>
      </c>
      <c r="J177">
        <v>409750</v>
      </c>
      <c r="K177">
        <v>0</v>
      </c>
      <c r="L177">
        <v>6</v>
      </c>
      <c r="M177">
        <v>0</v>
      </c>
      <c r="N177">
        <v>1</v>
      </c>
      <c r="O177">
        <v>0</v>
      </c>
    </row>
    <row r="178" spans="1:15" ht="14.5" hidden="1" x14ac:dyDescent="0.35">
      <c r="A178" s="6" t="s">
        <v>182</v>
      </c>
      <c r="B178" t="s">
        <v>7351</v>
      </c>
      <c r="C178" s="8">
        <v>39423</v>
      </c>
      <c r="D178" s="19">
        <v>6</v>
      </c>
      <c r="E178" s="4">
        <v>38958.561655999998</v>
      </c>
      <c r="F178" s="26">
        <v>1.8E-5</v>
      </c>
      <c r="G178" s="26">
        <v>3.6000000000000001E-5</v>
      </c>
      <c r="H178" s="19">
        <v>1.5772090000000001</v>
      </c>
      <c r="I178" s="31">
        <v>0</v>
      </c>
      <c r="J178">
        <v>397051</v>
      </c>
      <c r="K178">
        <v>430443</v>
      </c>
      <c r="L178">
        <v>7</v>
      </c>
      <c r="M178">
        <v>1</v>
      </c>
      <c r="N178">
        <v>1</v>
      </c>
      <c r="O178">
        <v>1</v>
      </c>
    </row>
    <row r="179" spans="1:15" ht="14.5" hidden="1" x14ac:dyDescent="0.35">
      <c r="A179" s="6" t="s">
        <v>183</v>
      </c>
      <c r="B179" t="s">
        <v>7352</v>
      </c>
      <c r="C179" s="8">
        <v>39423</v>
      </c>
      <c r="D179" s="19">
        <v>6</v>
      </c>
      <c r="E179" s="4">
        <v>83543.121694999994</v>
      </c>
      <c r="F179" s="26">
        <v>2.0000000000000002E-5</v>
      </c>
      <c r="G179" s="26">
        <v>9.2999999999999997E-5</v>
      </c>
      <c r="H179" s="19">
        <v>1.249625</v>
      </c>
      <c r="I179" s="31">
        <v>0</v>
      </c>
      <c r="J179">
        <v>409750</v>
      </c>
      <c r="K179">
        <v>0</v>
      </c>
      <c r="L179">
        <v>6</v>
      </c>
      <c r="M179">
        <v>0</v>
      </c>
      <c r="N179">
        <v>1</v>
      </c>
      <c r="O179">
        <v>0</v>
      </c>
    </row>
    <row r="180" spans="1:15" ht="14.5" hidden="1" x14ac:dyDescent="0.35">
      <c r="A180" s="6" t="s">
        <v>184</v>
      </c>
      <c r="B180" t="s">
        <v>7353</v>
      </c>
      <c r="C180" s="8">
        <v>39426</v>
      </c>
      <c r="D180" s="19">
        <v>4</v>
      </c>
      <c r="E180" s="4">
        <v>54545.996829000003</v>
      </c>
      <c r="F180" s="26">
        <v>2.0000000000000002E-5</v>
      </c>
      <c r="G180" s="26">
        <v>1.66E-4</v>
      </c>
      <c r="H180" s="19">
        <v>0.85319199999999995</v>
      </c>
      <c r="I180" s="31">
        <v>0</v>
      </c>
      <c r="J180">
        <v>2235987</v>
      </c>
      <c r="K180">
        <v>0</v>
      </c>
      <c r="L180">
        <v>6</v>
      </c>
      <c r="M180">
        <v>0</v>
      </c>
      <c r="N180">
        <v>1</v>
      </c>
      <c r="O180">
        <v>0</v>
      </c>
    </row>
    <row r="181" spans="1:15" ht="14.5" hidden="1" x14ac:dyDescent="0.35">
      <c r="A181" s="6" t="s">
        <v>185</v>
      </c>
      <c r="B181" t="s">
        <v>7354</v>
      </c>
      <c r="C181" s="8">
        <v>39507</v>
      </c>
      <c r="D181" s="19">
        <v>10</v>
      </c>
      <c r="E181" s="4">
        <v>41533.846518999999</v>
      </c>
      <c r="F181" s="26">
        <v>1.7E-5</v>
      </c>
      <c r="G181" s="26">
        <v>4.8000000000000001E-5</v>
      </c>
      <c r="H181" s="19">
        <v>2.2627410000000001</v>
      </c>
      <c r="I181" s="31">
        <v>0</v>
      </c>
      <c r="J181">
        <v>1862500</v>
      </c>
      <c r="K181">
        <v>1350796</v>
      </c>
      <c r="L181">
        <v>10</v>
      </c>
      <c r="M181">
        <v>1</v>
      </c>
      <c r="N181">
        <v>1</v>
      </c>
      <c r="O181">
        <v>1</v>
      </c>
    </row>
    <row r="182" spans="1:15" ht="14.5" hidden="1" x14ac:dyDescent="0.35">
      <c r="A182" s="6" t="s">
        <v>186</v>
      </c>
      <c r="B182" t="s">
        <v>7355</v>
      </c>
      <c r="C182" s="8">
        <v>39484</v>
      </c>
      <c r="D182" s="19">
        <v>10</v>
      </c>
      <c r="E182" s="4">
        <v>39496.823707000003</v>
      </c>
      <c r="F182" s="26">
        <v>1.9000000000000001E-5</v>
      </c>
      <c r="G182" s="26">
        <v>8.2999999999999998E-5</v>
      </c>
      <c r="H182" s="19">
        <v>1.9364889999999999</v>
      </c>
      <c r="I182" s="31">
        <v>0</v>
      </c>
      <c r="J182">
        <v>3720033</v>
      </c>
      <c r="K182">
        <v>0</v>
      </c>
      <c r="L182">
        <v>14</v>
      </c>
      <c r="M182">
        <v>0</v>
      </c>
      <c r="N182">
        <v>1</v>
      </c>
      <c r="O182">
        <v>0</v>
      </c>
    </row>
    <row r="183" spans="1:15" ht="14.5" hidden="1" x14ac:dyDescent="0.35">
      <c r="A183" s="6" t="s">
        <v>187</v>
      </c>
      <c r="B183" t="s">
        <v>7356</v>
      </c>
      <c r="C183" s="8">
        <v>39458</v>
      </c>
      <c r="D183" s="19">
        <v>3</v>
      </c>
      <c r="E183" s="4">
        <v>9634.6386679999996</v>
      </c>
      <c r="F183" s="26">
        <v>1.8E-5</v>
      </c>
      <c r="G183" s="26">
        <v>1.7E-5</v>
      </c>
      <c r="H183" s="19">
        <v>0.78317400000000004</v>
      </c>
      <c r="I183" s="31">
        <v>0</v>
      </c>
      <c r="J183">
        <v>148247</v>
      </c>
      <c r="K183">
        <v>0</v>
      </c>
      <c r="L183">
        <v>6</v>
      </c>
      <c r="M183">
        <v>0</v>
      </c>
      <c r="N183">
        <v>1</v>
      </c>
      <c r="O183">
        <v>0</v>
      </c>
    </row>
    <row r="184" spans="1:15" ht="14.5" hidden="1" x14ac:dyDescent="0.35">
      <c r="A184" s="6" t="s">
        <v>188</v>
      </c>
      <c r="B184" t="s">
        <v>7357</v>
      </c>
      <c r="C184" s="8">
        <v>39471</v>
      </c>
      <c r="D184" s="19">
        <v>6</v>
      </c>
      <c r="E184" s="4">
        <v>17058.575530999999</v>
      </c>
      <c r="F184" s="26">
        <v>1.9000000000000001E-5</v>
      </c>
      <c r="G184" s="26">
        <v>1.27E-4</v>
      </c>
      <c r="H184" s="19">
        <v>1.1239319999999999</v>
      </c>
      <c r="I184" s="31">
        <v>0</v>
      </c>
      <c r="J184">
        <v>1449802</v>
      </c>
      <c r="K184">
        <v>929742</v>
      </c>
      <c r="L184">
        <v>7</v>
      </c>
      <c r="M184">
        <v>1</v>
      </c>
      <c r="N184">
        <v>1</v>
      </c>
      <c r="O184">
        <v>1</v>
      </c>
    </row>
    <row r="185" spans="1:15" ht="14.5" hidden="1" x14ac:dyDescent="0.35">
      <c r="A185" s="6" t="s">
        <v>189</v>
      </c>
      <c r="B185" t="s">
        <v>7358</v>
      </c>
      <c r="C185" s="8">
        <v>39503</v>
      </c>
      <c r="D185" s="19">
        <v>6</v>
      </c>
      <c r="E185" s="4">
        <v>19962.961371000001</v>
      </c>
      <c r="F185" s="26">
        <v>1.9000000000000001E-5</v>
      </c>
      <c r="G185" s="26">
        <v>2.4399999999999999E-4</v>
      </c>
      <c r="H185" s="19">
        <v>1.124064</v>
      </c>
      <c r="I185" s="31">
        <v>0</v>
      </c>
      <c r="J185">
        <v>2087985</v>
      </c>
      <c r="K185">
        <v>0</v>
      </c>
      <c r="L185">
        <v>8</v>
      </c>
      <c r="M185">
        <v>0</v>
      </c>
      <c r="N185">
        <v>1</v>
      </c>
      <c r="O185">
        <v>0</v>
      </c>
    </row>
    <row r="186" spans="1:15" ht="14.5" hidden="1" x14ac:dyDescent="0.35">
      <c r="A186" s="6" t="s">
        <v>190</v>
      </c>
      <c r="B186" t="s">
        <v>7359</v>
      </c>
      <c r="C186" s="8">
        <v>39518</v>
      </c>
      <c r="D186" s="19">
        <v>6</v>
      </c>
      <c r="E186" s="4">
        <v>24901.308181</v>
      </c>
      <c r="F186" s="26">
        <v>1.9000000000000001E-5</v>
      </c>
      <c r="G186" s="26">
        <v>1.45E-4</v>
      </c>
      <c r="H186" s="19">
        <v>1.154326</v>
      </c>
      <c r="I186" s="31">
        <v>0</v>
      </c>
      <c r="J186">
        <v>2070854</v>
      </c>
      <c r="K186">
        <v>0</v>
      </c>
      <c r="L186">
        <v>6</v>
      </c>
      <c r="M186">
        <v>0</v>
      </c>
      <c r="N186">
        <v>1</v>
      </c>
      <c r="O186">
        <v>0</v>
      </c>
    </row>
    <row r="187" spans="1:15" ht="14.5" hidden="1" x14ac:dyDescent="0.35">
      <c r="A187" s="6" t="s">
        <v>191</v>
      </c>
      <c r="B187" t="s">
        <v>7360</v>
      </c>
      <c r="C187" s="8">
        <v>39573</v>
      </c>
      <c r="D187" s="19">
        <v>4</v>
      </c>
      <c r="E187" s="4">
        <v>7034.4906419999998</v>
      </c>
      <c r="F187" s="26">
        <v>1.8E-5</v>
      </c>
      <c r="G187" s="26">
        <v>5.3999999999999998E-5</v>
      </c>
      <c r="H187" s="19">
        <v>0.81149700000000002</v>
      </c>
      <c r="I187" s="31">
        <v>0</v>
      </c>
      <c r="J187">
        <v>1868021</v>
      </c>
      <c r="K187">
        <v>0</v>
      </c>
      <c r="L187">
        <v>4</v>
      </c>
      <c r="M187">
        <v>0</v>
      </c>
      <c r="N187">
        <v>1</v>
      </c>
      <c r="O187">
        <v>0</v>
      </c>
    </row>
    <row r="188" spans="1:15" ht="14.5" hidden="1" x14ac:dyDescent="0.35">
      <c r="A188" s="6" t="s">
        <v>192</v>
      </c>
      <c r="B188" t="s">
        <v>7361</v>
      </c>
      <c r="C188" s="8">
        <v>39462</v>
      </c>
      <c r="D188" s="19">
        <v>4</v>
      </c>
      <c r="E188" s="4">
        <v>36068.959948999996</v>
      </c>
      <c r="F188" s="26">
        <v>1.9000000000000001E-5</v>
      </c>
      <c r="G188" s="26">
        <v>1.6799999999999999E-4</v>
      </c>
      <c r="H188" s="19">
        <v>0.81186999999999998</v>
      </c>
      <c r="I188" s="31">
        <v>0</v>
      </c>
      <c r="J188">
        <v>2169189</v>
      </c>
      <c r="K188">
        <v>0</v>
      </c>
      <c r="L188">
        <v>5</v>
      </c>
      <c r="M188">
        <v>0</v>
      </c>
      <c r="N188">
        <v>1</v>
      </c>
      <c r="O188">
        <v>0</v>
      </c>
    </row>
    <row r="189" spans="1:15" ht="14.5" hidden="1" x14ac:dyDescent="0.35">
      <c r="A189" s="6" t="s">
        <v>193</v>
      </c>
      <c r="B189" t="s">
        <v>7362</v>
      </c>
      <c r="C189" s="8">
        <v>39476</v>
      </c>
      <c r="D189" s="19">
        <v>3</v>
      </c>
      <c r="E189" s="4">
        <v>30698.722298000001</v>
      </c>
      <c r="F189" s="26">
        <v>1.9000000000000001E-5</v>
      </c>
      <c r="G189" s="26">
        <v>7.7000000000000001E-5</v>
      </c>
      <c r="H189" s="19">
        <v>0.69842300000000002</v>
      </c>
      <c r="I189" s="31">
        <v>0</v>
      </c>
      <c r="J189">
        <v>1823300</v>
      </c>
      <c r="K189">
        <v>0</v>
      </c>
      <c r="L189">
        <v>4</v>
      </c>
      <c r="M189">
        <v>0</v>
      </c>
      <c r="N189">
        <v>1</v>
      </c>
      <c r="O189">
        <v>0</v>
      </c>
    </row>
    <row r="190" spans="1:15" ht="14.5" hidden="1" x14ac:dyDescent="0.35">
      <c r="A190" s="6" t="s">
        <v>194</v>
      </c>
      <c r="B190" t="s">
        <v>7363</v>
      </c>
      <c r="C190" s="8">
        <v>39482</v>
      </c>
      <c r="D190" s="19">
        <v>7</v>
      </c>
      <c r="E190" s="4">
        <v>52320.604797</v>
      </c>
      <c r="F190" s="26">
        <v>2.0999999999999999E-5</v>
      </c>
      <c r="G190" s="26">
        <v>5.4100000000000003E-4</v>
      </c>
      <c r="H190" s="19">
        <v>1.3056099999999999</v>
      </c>
      <c r="I190" s="31">
        <v>0</v>
      </c>
      <c r="J190">
        <v>2563018</v>
      </c>
      <c r="K190">
        <v>0</v>
      </c>
      <c r="L190">
        <v>10</v>
      </c>
      <c r="M190">
        <v>0</v>
      </c>
      <c r="N190">
        <v>1</v>
      </c>
      <c r="O190">
        <v>0</v>
      </c>
    </row>
    <row r="191" spans="1:15" ht="14.5" hidden="1" x14ac:dyDescent="0.35">
      <c r="A191" s="6" t="s">
        <v>195</v>
      </c>
      <c r="B191" t="s">
        <v>7364</v>
      </c>
      <c r="C191" s="8">
        <v>39511</v>
      </c>
      <c r="D191" s="19">
        <v>7</v>
      </c>
      <c r="E191" s="4">
        <v>21929.864303999999</v>
      </c>
      <c r="F191" s="26">
        <v>1.7E-5</v>
      </c>
      <c r="G191" s="26">
        <v>4.3999999999999999E-5</v>
      </c>
      <c r="H191" s="19">
        <v>1.46269</v>
      </c>
      <c r="I191" s="31">
        <v>0</v>
      </c>
      <c r="J191">
        <v>3069221</v>
      </c>
      <c r="K191">
        <v>2131505</v>
      </c>
      <c r="L191">
        <v>13</v>
      </c>
      <c r="M191">
        <v>1</v>
      </c>
      <c r="N191">
        <v>1</v>
      </c>
      <c r="O191">
        <v>1</v>
      </c>
    </row>
    <row r="192" spans="1:15" ht="14.5" hidden="1" x14ac:dyDescent="0.35">
      <c r="A192" s="6" t="s">
        <v>196</v>
      </c>
      <c r="B192" t="s">
        <v>7365</v>
      </c>
      <c r="C192" s="8">
        <v>39477</v>
      </c>
      <c r="D192" s="19">
        <v>4</v>
      </c>
      <c r="E192" s="4">
        <v>23425.352673000001</v>
      </c>
      <c r="F192" s="26">
        <v>1.9000000000000001E-5</v>
      </c>
      <c r="G192" s="26">
        <v>1.47E-4</v>
      </c>
      <c r="H192" s="19">
        <v>0.93905099999999997</v>
      </c>
      <c r="I192" s="31">
        <v>0</v>
      </c>
      <c r="J192">
        <v>1720787</v>
      </c>
      <c r="K192">
        <v>0</v>
      </c>
      <c r="L192">
        <v>5</v>
      </c>
      <c r="M192">
        <v>0</v>
      </c>
      <c r="N192">
        <v>1</v>
      </c>
      <c r="O192">
        <v>0</v>
      </c>
    </row>
    <row r="193" spans="1:15" ht="14.5" hidden="1" x14ac:dyDescent="0.35">
      <c r="A193" s="6" t="s">
        <v>197</v>
      </c>
      <c r="B193" t="s">
        <v>7366</v>
      </c>
      <c r="C193" s="8">
        <v>39482</v>
      </c>
      <c r="D193" s="19">
        <v>5</v>
      </c>
      <c r="E193" s="4">
        <v>8590.1888909999998</v>
      </c>
      <c r="F193" s="26">
        <v>1.5999999999999999E-5</v>
      </c>
      <c r="G193" s="26">
        <v>2.8E-5</v>
      </c>
      <c r="H193" s="19">
        <v>1.1359170000000001</v>
      </c>
      <c r="I193" s="31">
        <v>0</v>
      </c>
      <c r="J193">
        <v>1862500</v>
      </c>
      <c r="K193">
        <v>0</v>
      </c>
      <c r="L193">
        <v>5</v>
      </c>
      <c r="M193">
        <v>0</v>
      </c>
      <c r="N193">
        <v>1</v>
      </c>
      <c r="O193">
        <v>0</v>
      </c>
    </row>
    <row r="194" spans="1:15" ht="14.5" hidden="1" x14ac:dyDescent="0.35">
      <c r="A194" s="6" t="s">
        <v>198</v>
      </c>
      <c r="B194" t="s">
        <v>7367</v>
      </c>
      <c r="C194" s="8">
        <v>39471</v>
      </c>
      <c r="D194" s="19">
        <v>3</v>
      </c>
      <c r="E194" s="4">
        <v>8682.6666669999995</v>
      </c>
      <c r="F194" s="26">
        <v>1.5E-5</v>
      </c>
      <c r="G194" s="26">
        <v>3.0000000000000001E-6</v>
      </c>
      <c r="H194" s="19">
        <v>0.87578900000000004</v>
      </c>
      <c r="I194" s="31">
        <v>0</v>
      </c>
      <c r="J194">
        <v>114782</v>
      </c>
      <c r="K194">
        <v>100016</v>
      </c>
      <c r="L194">
        <v>3</v>
      </c>
      <c r="M194">
        <v>1</v>
      </c>
      <c r="N194">
        <v>1</v>
      </c>
      <c r="O194">
        <v>1</v>
      </c>
    </row>
    <row r="195" spans="1:15" ht="14.5" hidden="1" x14ac:dyDescent="0.35">
      <c r="A195" s="6" t="s">
        <v>199</v>
      </c>
      <c r="B195" t="s">
        <v>7368</v>
      </c>
      <c r="C195" s="8">
        <v>39482</v>
      </c>
      <c r="D195" s="19">
        <v>11</v>
      </c>
      <c r="E195" s="4">
        <v>102544.457008</v>
      </c>
      <c r="F195" s="26">
        <v>2.0999999999999999E-5</v>
      </c>
      <c r="G195" s="26">
        <v>2.4819999999999998E-3</v>
      </c>
      <c r="H195" s="19">
        <v>2.0766610000000001</v>
      </c>
      <c r="I195" s="31">
        <v>0</v>
      </c>
      <c r="J195">
        <v>2965796</v>
      </c>
      <c r="K195">
        <v>0</v>
      </c>
      <c r="L195">
        <v>11</v>
      </c>
      <c r="M195">
        <v>0</v>
      </c>
      <c r="N195">
        <v>1</v>
      </c>
      <c r="O195">
        <v>0</v>
      </c>
    </row>
    <row r="196" spans="1:15" ht="14.5" hidden="1" x14ac:dyDescent="0.35">
      <c r="A196" s="6" t="s">
        <v>200</v>
      </c>
      <c r="B196" t="s">
        <v>7369</v>
      </c>
      <c r="C196" s="8">
        <v>39482</v>
      </c>
      <c r="D196" s="19">
        <v>8</v>
      </c>
      <c r="E196" s="4">
        <v>29178.17107</v>
      </c>
      <c r="F196" s="26">
        <v>2.0000000000000002E-5</v>
      </c>
      <c r="G196" s="26">
        <v>1.8879999999999999E-3</v>
      </c>
      <c r="H196" s="19">
        <v>1.3081179999999999</v>
      </c>
      <c r="I196" s="31">
        <v>0</v>
      </c>
      <c r="J196">
        <v>1107470</v>
      </c>
      <c r="K196">
        <v>0</v>
      </c>
      <c r="L196">
        <v>9</v>
      </c>
      <c r="M196">
        <v>0</v>
      </c>
      <c r="N196">
        <v>1</v>
      </c>
      <c r="O196">
        <v>0</v>
      </c>
    </row>
    <row r="197" spans="1:15" ht="14.5" hidden="1" x14ac:dyDescent="0.35">
      <c r="A197" s="6" t="s">
        <v>201</v>
      </c>
      <c r="B197" t="s">
        <v>7370</v>
      </c>
      <c r="C197" s="8">
        <v>39476</v>
      </c>
      <c r="D197" s="19">
        <v>5</v>
      </c>
      <c r="E197" s="4">
        <v>8391.587055</v>
      </c>
      <c r="F197" s="26">
        <v>1.9000000000000001E-5</v>
      </c>
      <c r="G197" s="26">
        <v>5.5999999999999999E-5</v>
      </c>
      <c r="H197" s="19">
        <v>0.99664399999999997</v>
      </c>
      <c r="I197" s="31">
        <v>0</v>
      </c>
      <c r="J197">
        <v>1826737</v>
      </c>
      <c r="K197">
        <v>0</v>
      </c>
      <c r="L197">
        <v>5</v>
      </c>
      <c r="M197">
        <v>0</v>
      </c>
      <c r="N197">
        <v>1</v>
      </c>
      <c r="O197">
        <v>0</v>
      </c>
    </row>
    <row r="198" spans="1:15" ht="14.5" hidden="1" x14ac:dyDescent="0.35">
      <c r="A198" s="6" t="s">
        <v>202</v>
      </c>
      <c r="B198" t="s">
        <v>7371</v>
      </c>
      <c r="C198" s="8">
        <v>39388</v>
      </c>
      <c r="D198" s="19">
        <v>9</v>
      </c>
      <c r="E198" s="4">
        <v>76560.241706999994</v>
      </c>
      <c r="F198" s="26">
        <v>2.0000000000000002E-5</v>
      </c>
      <c r="G198" s="26">
        <v>8.9999999999999998E-4</v>
      </c>
      <c r="H198" s="19">
        <v>1.6188689999999999</v>
      </c>
      <c r="I198" s="31">
        <v>0</v>
      </c>
      <c r="J198">
        <v>1803999</v>
      </c>
      <c r="K198">
        <v>0</v>
      </c>
      <c r="L198">
        <v>13</v>
      </c>
      <c r="M198">
        <v>0</v>
      </c>
      <c r="N198">
        <v>1</v>
      </c>
      <c r="O198">
        <v>0</v>
      </c>
    </row>
    <row r="199" spans="1:15" ht="14.5" hidden="1" x14ac:dyDescent="0.35">
      <c r="A199" s="6" t="s">
        <v>203</v>
      </c>
      <c r="B199" t="s">
        <v>7372</v>
      </c>
      <c r="C199" s="8">
        <v>39479</v>
      </c>
      <c r="D199" s="19">
        <v>7</v>
      </c>
      <c r="E199" s="4">
        <v>40444.366628999996</v>
      </c>
      <c r="F199" s="26">
        <v>1.5999999999999999E-5</v>
      </c>
      <c r="G199" s="26">
        <v>1.1E-5</v>
      </c>
      <c r="H199" s="19">
        <v>1.7015100000000001</v>
      </c>
      <c r="I199" s="31">
        <v>0</v>
      </c>
      <c r="J199">
        <v>2133919</v>
      </c>
      <c r="K199">
        <v>0</v>
      </c>
      <c r="L199">
        <v>8</v>
      </c>
      <c r="M199">
        <v>0</v>
      </c>
      <c r="N199">
        <v>1</v>
      </c>
      <c r="O199">
        <v>0</v>
      </c>
    </row>
    <row r="200" spans="1:15" ht="14.5" hidden="1" x14ac:dyDescent="0.35">
      <c r="A200" s="6" t="s">
        <v>204</v>
      </c>
      <c r="B200" t="s">
        <v>7373</v>
      </c>
      <c r="C200" s="8">
        <v>39475</v>
      </c>
      <c r="D200" s="19">
        <v>8</v>
      </c>
      <c r="E200" s="4">
        <v>157137.58892000001</v>
      </c>
      <c r="F200" s="26">
        <v>2.0000000000000002E-5</v>
      </c>
      <c r="G200" s="26">
        <v>1.5100000000000001E-4</v>
      </c>
      <c r="H200" s="19">
        <v>1.7008160000000001</v>
      </c>
      <c r="I200" s="31">
        <v>0</v>
      </c>
      <c r="J200">
        <v>1834139</v>
      </c>
      <c r="K200">
        <v>0</v>
      </c>
      <c r="L200">
        <v>10</v>
      </c>
      <c r="M200">
        <v>0</v>
      </c>
      <c r="N200">
        <v>1</v>
      </c>
      <c r="O200">
        <v>0</v>
      </c>
    </row>
    <row r="201" spans="1:15" ht="14.5" hidden="1" x14ac:dyDescent="0.35">
      <c r="A201" s="6" t="s">
        <v>205</v>
      </c>
      <c r="B201" t="s">
        <v>7374</v>
      </c>
      <c r="C201" s="8">
        <v>39485</v>
      </c>
      <c r="D201" s="19">
        <v>6</v>
      </c>
      <c r="E201" s="4">
        <v>52095</v>
      </c>
      <c r="F201" s="26">
        <v>1.5999999999999999E-5</v>
      </c>
      <c r="G201" s="26">
        <v>2.0999999999999999E-5</v>
      </c>
      <c r="H201" s="19">
        <v>2.3869760000000002</v>
      </c>
      <c r="I201" s="31">
        <v>0</v>
      </c>
      <c r="J201">
        <v>2974824</v>
      </c>
      <c r="K201">
        <v>0</v>
      </c>
      <c r="L201">
        <v>9</v>
      </c>
      <c r="M201">
        <v>0</v>
      </c>
      <c r="N201">
        <v>1</v>
      </c>
      <c r="O201">
        <v>0</v>
      </c>
    </row>
    <row r="202" spans="1:15" ht="14.5" hidden="1" x14ac:dyDescent="0.35">
      <c r="A202" s="6" t="s">
        <v>206</v>
      </c>
      <c r="B202" t="s">
        <v>7375</v>
      </c>
      <c r="C202" s="8">
        <v>39506</v>
      </c>
      <c r="D202" s="19">
        <v>7</v>
      </c>
      <c r="E202" s="4">
        <v>26959.976199000001</v>
      </c>
      <c r="F202" s="26">
        <v>1.9000000000000001E-5</v>
      </c>
      <c r="G202" s="26">
        <v>1.56E-4</v>
      </c>
      <c r="H202" s="19">
        <v>1.248488</v>
      </c>
      <c r="I202" s="31">
        <v>0</v>
      </c>
      <c r="J202">
        <v>1862500</v>
      </c>
      <c r="K202">
        <v>0</v>
      </c>
      <c r="L202">
        <v>7</v>
      </c>
      <c r="M202">
        <v>0</v>
      </c>
      <c r="N202">
        <v>1</v>
      </c>
      <c r="O202">
        <v>0</v>
      </c>
    </row>
    <row r="203" spans="1:15" ht="14.5" hidden="1" x14ac:dyDescent="0.35">
      <c r="A203" s="6" t="s">
        <v>207</v>
      </c>
      <c r="B203" t="s">
        <v>7376</v>
      </c>
      <c r="C203" s="8">
        <v>39472</v>
      </c>
      <c r="D203" s="19">
        <v>4</v>
      </c>
      <c r="E203" s="4">
        <v>1675.31412</v>
      </c>
      <c r="F203" s="26">
        <v>1.7E-5</v>
      </c>
      <c r="G203" s="26">
        <v>1.02E-4</v>
      </c>
      <c r="H203" s="19">
        <v>0.79295599999999999</v>
      </c>
      <c r="I203" s="31">
        <v>0</v>
      </c>
      <c r="J203">
        <v>670500</v>
      </c>
      <c r="K203">
        <v>0</v>
      </c>
      <c r="L203">
        <v>4</v>
      </c>
      <c r="M203">
        <v>0</v>
      </c>
      <c r="N203">
        <v>1</v>
      </c>
      <c r="O203">
        <v>0</v>
      </c>
    </row>
    <row r="204" spans="1:15" ht="14.5" hidden="1" x14ac:dyDescent="0.35">
      <c r="A204" s="6" t="s">
        <v>208</v>
      </c>
      <c r="B204" t="s">
        <v>7377</v>
      </c>
      <c r="C204" s="8">
        <v>39483</v>
      </c>
      <c r="D204" s="19">
        <v>4</v>
      </c>
      <c r="E204" s="4">
        <v>5149.8751940000002</v>
      </c>
      <c r="F204" s="26">
        <v>1.5999999999999999E-5</v>
      </c>
      <c r="G204" s="26">
        <v>3.9999999999999998E-6</v>
      </c>
      <c r="H204" s="19">
        <v>1.0549740000000001</v>
      </c>
      <c r="I204" s="31">
        <v>0</v>
      </c>
      <c r="J204">
        <v>1451438</v>
      </c>
      <c r="K204">
        <v>0</v>
      </c>
      <c r="L204">
        <v>5</v>
      </c>
      <c r="M204">
        <v>0</v>
      </c>
      <c r="N204">
        <v>1</v>
      </c>
      <c r="O204">
        <v>0</v>
      </c>
    </row>
    <row r="205" spans="1:15" ht="14.5" hidden="1" x14ac:dyDescent="0.35">
      <c r="A205" s="6" t="s">
        <v>209</v>
      </c>
      <c r="B205" t="s">
        <v>7378</v>
      </c>
      <c r="C205" s="8">
        <v>39497</v>
      </c>
      <c r="D205" s="19">
        <v>8</v>
      </c>
      <c r="E205" s="4">
        <v>81349.512468000001</v>
      </c>
      <c r="F205" s="26">
        <v>2.0000000000000002E-5</v>
      </c>
      <c r="G205" s="26">
        <v>1.56E-4</v>
      </c>
      <c r="H205" s="19">
        <v>1.696868</v>
      </c>
      <c r="I205" s="31">
        <v>0</v>
      </c>
      <c r="J205">
        <v>403576</v>
      </c>
      <c r="K205">
        <v>0</v>
      </c>
      <c r="L205">
        <v>11</v>
      </c>
      <c r="M205">
        <v>0</v>
      </c>
      <c r="N205">
        <v>1</v>
      </c>
      <c r="O205">
        <v>0</v>
      </c>
    </row>
    <row r="206" spans="1:15" ht="14.5" hidden="1" x14ac:dyDescent="0.35">
      <c r="A206" s="6" t="s">
        <v>210</v>
      </c>
      <c r="B206" t="s">
        <v>7379</v>
      </c>
      <c r="C206" s="8">
        <v>39483</v>
      </c>
      <c r="D206" s="19">
        <v>3</v>
      </c>
      <c r="E206" s="4">
        <v>8228.265034</v>
      </c>
      <c r="F206" s="26">
        <v>1.5999999999999999E-5</v>
      </c>
      <c r="G206" s="26">
        <v>1.1E-5</v>
      </c>
      <c r="H206" s="19">
        <v>0.71181799999999995</v>
      </c>
      <c r="I206" s="31">
        <v>0</v>
      </c>
      <c r="J206">
        <v>1456162</v>
      </c>
      <c r="K206">
        <v>0</v>
      </c>
      <c r="L206">
        <v>4</v>
      </c>
      <c r="M206">
        <v>0</v>
      </c>
      <c r="N206">
        <v>1</v>
      </c>
      <c r="O206">
        <v>0</v>
      </c>
    </row>
    <row r="207" spans="1:15" ht="14.5" hidden="1" x14ac:dyDescent="0.35">
      <c r="A207" s="6" t="s">
        <v>211</v>
      </c>
      <c r="B207" t="s">
        <v>7380</v>
      </c>
      <c r="C207" s="8">
        <v>39490</v>
      </c>
      <c r="D207" s="19">
        <v>4</v>
      </c>
      <c r="E207" s="4">
        <v>19947.210881999999</v>
      </c>
      <c r="F207" s="26">
        <v>1.9000000000000001E-5</v>
      </c>
      <c r="G207" s="26">
        <v>4.57E-4</v>
      </c>
      <c r="H207" s="19">
        <v>0.930149</v>
      </c>
      <c r="I207" s="31">
        <v>0</v>
      </c>
      <c r="J207">
        <v>409750</v>
      </c>
      <c r="K207">
        <v>0</v>
      </c>
      <c r="L207">
        <v>4</v>
      </c>
      <c r="M207">
        <v>0</v>
      </c>
      <c r="N207">
        <v>1</v>
      </c>
      <c r="O207">
        <v>0</v>
      </c>
    </row>
    <row r="208" spans="1:15" ht="14.5" hidden="1" x14ac:dyDescent="0.35">
      <c r="A208" s="6" t="s">
        <v>212</v>
      </c>
      <c r="B208" t="s">
        <v>7381</v>
      </c>
      <c r="C208" s="8">
        <v>39483</v>
      </c>
      <c r="D208" s="19">
        <v>5</v>
      </c>
      <c r="E208" s="4">
        <v>19982.827883000002</v>
      </c>
      <c r="F208" s="26">
        <v>1.9000000000000001E-5</v>
      </c>
      <c r="G208" s="26">
        <v>1.6699999999999999E-4</v>
      </c>
      <c r="H208" s="19">
        <v>1.0933459999999999</v>
      </c>
      <c r="I208" s="31">
        <v>0</v>
      </c>
      <c r="J208">
        <v>1862500</v>
      </c>
      <c r="K208">
        <v>0</v>
      </c>
      <c r="L208">
        <v>5</v>
      </c>
      <c r="M208">
        <v>0</v>
      </c>
      <c r="N208">
        <v>1</v>
      </c>
      <c r="O208">
        <v>0</v>
      </c>
    </row>
    <row r="209" spans="1:15" ht="14.5" hidden="1" x14ac:dyDescent="0.35">
      <c r="A209" s="6" t="s">
        <v>213</v>
      </c>
      <c r="B209" t="s">
        <v>7382</v>
      </c>
      <c r="C209" s="8">
        <v>39485</v>
      </c>
      <c r="D209" s="19">
        <v>5</v>
      </c>
      <c r="E209" s="4">
        <v>18290.687061000001</v>
      </c>
      <c r="F209" s="26">
        <v>1.8E-5</v>
      </c>
      <c r="G209" s="26">
        <v>5.1E-5</v>
      </c>
      <c r="H209" s="19">
        <v>1.1239980000000001</v>
      </c>
      <c r="I209" s="31">
        <v>0</v>
      </c>
      <c r="J209">
        <v>0</v>
      </c>
      <c r="K209">
        <v>0</v>
      </c>
      <c r="L209">
        <v>6</v>
      </c>
      <c r="M209">
        <v>0</v>
      </c>
      <c r="N209">
        <v>1</v>
      </c>
      <c r="O209">
        <v>0</v>
      </c>
    </row>
    <row r="210" spans="1:15" ht="14.5" hidden="1" x14ac:dyDescent="0.35">
      <c r="A210" s="6" t="s">
        <v>214</v>
      </c>
      <c r="B210" t="s">
        <v>7383</v>
      </c>
      <c r="C210" s="8">
        <v>39512</v>
      </c>
      <c r="D210" s="19">
        <v>5</v>
      </c>
      <c r="E210" s="4">
        <v>10991.96867</v>
      </c>
      <c r="F210" s="26">
        <v>1.8E-5</v>
      </c>
      <c r="G210" s="26">
        <v>9.1000000000000003E-5</v>
      </c>
      <c r="H210" s="19">
        <v>1.0058929999999999</v>
      </c>
      <c r="I210" s="31">
        <v>0</v>
      </c>
      <c r="J210">
        <v>1791595</v>
      </c>
      <c r="K210">
        <v>0</v>
      </c>
      <c r="L210">
        <v>6</v>
      </c>
      <c r="M210">
        <v>0</v>
      </c>
      <c r="N210">
        <v>1</v>
      </c>
      <c r="O210">
        <v>0</v>
      </c>
    </row>
    <row r="211" spans="1:15" ht="14.5" hidden="1" x14ac:dyDescent="0.35">
      <c r="A211" s="6" t="s">
        <v>215</v>
      </c>
      <c r="B211" t="s">
        <v>7384</v>
      </c>
      <c r="C211" s="8">
        <v>39511</v>
      </c>
      <c r="D211" s="19">
        <v>13</v>
      </c>
      <c r="E211" s="4">
        <v>98611.964668999994</v>
      </c>
      <c r="F211" s="26">
        <v>1.9000000000000001E-5</v>
      </c>
      <c r="G211" s="26">
        <v>3.28E-4</v>
      </c>
      <c r="H211" s="19">
        <v>2.543714</v>
      </c>
      <c r="I211" s="31">
        <v>0</v>
      </c>
      <c r="J211">
        <v>2542836</v>
      </c>
      <c r="K211">
        <v>0</v>
      </c>
      <c r="L211">
        <v>16</v>
      </c>
      <c r="M211">
        <v>0</v>
      </c>
      <c r="N211">
        <v>1</v>
      </c>
      <c r="O211">
        <v>0</v>
      </c>
    </row>
    <row r="212" spans="1:15" ht="14.5" hidden="1" x14ac:dyDescent="0.35">
      <c r="A212" s="6" t="s">
        <v>216</v>
      </c>
      <c r="B212" t="s">
        <v>7385</v>
      </c>
      <c r="C212" s="8">
        <v>39507</v>
      </c>
      <c r="D212" s="19">
        <v>4</v>
      </c>
      <c r="E212" s="4">
        <v>65818.956164000003</v>
      </c>
      <c r="F212" s="26">
        <v>1.8E-5</v>
      </c>
      <c r="G212" s="26">
        <v>3.0000000000000001E-5</v>
      </c>
      <c r="H212" s="19">
        <v>1.0689010000000001</v>
      </c>
      <c r="I212" s="31">
        <v>0</v>
      </c>
      <c r="J212">
        <v>1191765</v>
      </c>
      <c r="K212">
        <v>0</v>
      </c>
      <c r="L212">
        <v>5</v>
      </c>
      <c r="M212">
        <v>0</v>
      </c>
      <c r="N212">
        <v>1</v>
      </c>
      <c r="O212">
        <v>0</v>
      </c>
    </row>
    <row r="213" spans="1:15" ht="14.5" hidden="1" x14ac:dyDescent="0.35">
      <c r="A213" s="6" t="s">
        <v>217</v>
      </c>
      <c r="B213" t="s">
        <v>7386</v>
      </c>
      <c r="C213" s="8">
        <v>39497</v>
      </c>
      <c r="D213" s="19">
        <v>3</v>
      </c>
      <c r="E213" s="4">
        <v>5773.0515160000004</v>
      </c>
      <c r="F213" s="26">
        <v>1.7E-5</v>
      </c>
      <c r="G213" s="26">
        <v>2.0000000000000002E-5</v>
      </c>
      <c r="H213" s="19">
        <v>0.82589999999999997</v>
      </c>
      <c r="I213" s="31">
        <v>0</v>
      </c>
      <c r="J213">
        <v>1862500</v>
      </c>
      <c r="K213">
        <v>0</v>
      </c>
      <c r="L213">
        <v>4</v>
      </c>
      <c r="M213">
        <v>0</v>
      </c>
      <c r="N213">
        <v>1</v>
      </c>
      <c r="O213">
        <v>0</v>
      </c>
    </row>
    <row r="214" spans="1:15" ht="14.5" hidden="1" x14ac:dyDescent="0.35">
      <c r="A214" s="6" t="s">
        <v>218</v>
      </c>
      <c r="B214" t="s">
        <v>7387</v>
      </c>
      <c r="C214" s="8">
        <v>39388</v>
      </c>
      <c r="D214" s="19">
        <v>11</v>
      </c>
      <c r="E214" s="4">
        <v>114603.764173</v>
      </c>
      <c r="F214" s="26">
        <v>2.0999999999999999E-5</v>
      </c>
      <c r="G214" s="26">
        <v>9.5399999999999999E-4</v>
      </c>
      <c r="H214" s="19">
        <v>1.9464669999999999</v>
      </c>
      <c r="I214" s="31">
        <v>0</v>
      </c>
      <c r="J214">
        <v>1813931</v>
      </c>
      <c r="K214">
        <v>0</v>
      </c>
      <c r="L214">
        <v>14</v>
      </c>
      <c r="M214">
        <v>0</v>
      </c>
      <c r="N214">
        <v>1</v>
      </c>
      <c r="O214">
        <v>0</v>
      </c>
    </row>
    <row r="215" spans="1:15" ht="14.5" hidden="1" x14ac:dyDescent="0.35">
      <c r="A215" s="6" t="s">
        <v>219</v>
      </c>
      <c r="B215" t="s">
        <v>7388</v>
      </c>
      <c r="C215" s="8">
        <v>39499</v>
      </c>
      <c r="D215" s="19">
        <v>6</v>
      </c>
      <c r="E215" s="4">
        <v>23609.29495</v>
      </c>
      <c r="F215" s="26">
        <v>1.9000000000000001E-5</v>
      </c>
      <c r="G215" s="26">
        <v>8.3999999999999995E-5</v>
      </c>
      <c r="H215" s="19">
        <v>1.365621</v>
      </c>
      <c r="I215" s="31">
        <v>0</v>
      </c>
      <c r="J215">
        <v>425437</v>
      </c>
      <c r="K215">
        <v>0</v>
      </c>
      <c r="L215">
        <v>7</v>
      </c>
      <c r="M215">
        <v>0</v>
      </c>
      <c r="N215">
        <v>1</v>
      </c>
      <c r="O215">
        <v>0</v>
      </c>
    </row>
    <row r="216" spans="1:15" ht="14.5" hidden="1" x14ac:dyDescent="0.35">
      <c r="A216" s="6" t="s">
        <v>220</v>
      </c>
      <c r="B216" t="s">
        <v>7389</v>
      </c>
      <c r="C216" s="8">
        <v>39517</v>
      </c>
      <c r="D216" s="19">
        <v>7</v>
      </c>
      <c r="E216" s="4">
        <v>28789.517326000001</v>
      </c>
      <c r="F216" s="26">
        <v>1.9000000000000001E-5</v>
      </c>
      <c r="G216" s="26">
        <v>2.13E-4</v>
      </c>
      <c r="H216" s="19">
        <v>1.262456</v>
      </c>
      <c r="I216" s="31">
        <v>0</v>
      </c>
      <c r="J216">
        <v>1862500</v>
      </c>
      <c r="K216">
        <v>0</v>
      </c>
      <c r="L216">
        <v>7</v>
      </c>
      <c r="M216">
        <v>0</v>
      </c>
      <c r="N216">
        <v>1</v>
      </c>
      <c r="O216">
        <v>0</v>
      </c>
    </row>
    <row r="217" spans="1:15" ht="14.5" hidden="1" x14ac:dyDescent="0.35">
      <c r="A217" s="6" t="s">
        <v>221</v>
      </c>
      <c r="B217" t="s">
        <v>7390</v>
      </c>
      <c r="C217" s="8">
        <v>39493</v>
      </c>
      <c r="D217" s="19">
        <v>1</v>
      </c>
      <c r="E217" s="4">
        <v>0</v>
      </c>
      <c r="F217" s="26">
        <v>1.4E-5</v>
      </c>
      <c r="G217" s="26">
        <v>9.9999999999999995E-7</v>
      </c>
      <c r="H217" s="19">
        <v>0.46784900000000001</v>
      </c>
      <c r="I217" s="31">
        <v>0</v>
      </c>
      <c r="J217">
        <v>395050</v>
      </c>
      <c r="K217">
        <v>0</v>
      </c>
      <c r="L217">
        <v>2</v>
      </c>
      <c r="M217">
        <v>0</v>
      </c>
      <c r="N217">
        <v>1</v>
      </c>
      <c r="O217">
        <v>0</v>
      </c>
    </row>
    <row r="218" spans="1:15" ht="14.5" hidden="1" x14ac:dyDescent="0.35">
      <c r="A218" s="6" t="s">
        <v>222</v>
      </c>
      <c r="B218" t="s">
        <v>7391</v>
      </c>
      <c r="C218" s="8">
        <v>39526</v>
      </c>
      <c r="D218" s="19">
        <v>10</v>
      </c>
      <c r="E218" s="4">
        <v>76188.591423999998</v>
      </c>
      <c r="F218" s="26">
        <v>2.0999999999999999E-5</v>
      </c>
      <c r="G218" s="26">
        <v>9.2699999999999998E-4</v>
      </c>
      <c r="H218" s="19">
        <v>1.7355050000000001</v>
      </c>
      <c r="I218" s="31">
        <v>0</v>
      </c>
      <c r="J218">
        <v>1513392</v>
      </c>
      <c r="K218">
        <v>0</v>
      </c>
      <c r="L218">
        <v>10</v>
      </c>
      <c r="M218">
        <v>0</v>
      </c>
      <c r="N218">
        <v>1</v>
      </c>
      <c r="O218">
        <v>0</v>
      </c>
    </row>
    <row r="219" spans="1:15" ht="14.5" hidden="1" x14ac:dyDescent="0.35">
      <c r="A219" s="6" t="s">
        <v>223</v>
      </c>
      <c r="B219" t="s">
        <v>7392</v>
      </c>
      <c r="C219" s="8">
        <v>39507</v>
      </c>
      <c r="D219" s="19">
        <v>6</v>
      </c>
      <c r="E219" s="4">
        <v>61094.550466000001</v>
      </c>
      <c r="F219" s="26">
        <v>1.9000000000000001E-5</v>
      </c>
      <c r="G219" s="26">
        <v>1.07E-4</v>
      </c>
      <c r="H219" s="19">
        <v>1.262807</v>
      </c>
      <c r="I219" s="31">
        <v>0</v>
      </c>
      <c r="J219">
        <v>1862500</v>
      </c>
      <c r="K219">
        <v>372813</v>
      </c>
      <c r="L219">
        <v>7</v>
      </c>
      <c r="M219">
        <v>0</v>
      </c>
      <c r="N219">
        <v>1</v>
      </c>
      <c r="O219">
        <v>0</v>
      </c>
    </row>
    <row r="220" spans="1:15" ht="14.5" hidden="1" x14ac:dyDescent="0.35">
      <c r="A220" s="6" t="s">
        <v>224</v>
      </c>
      <c r="B220" t="s">
        <v>7393</v>
      </c>
      <c r="C220" s="8">
        <v>39505</v>
      </c>
      <c r="D220" s="19">
        <v>6</v>
      </c>
      <c r="E220" s="4">
        <v>52546.652990000002</v>
      </c>
      <c r="F220" s="26">
        <v>1.9000000000000001E-5</v>
      </c>
      <c r="G220" s="26">
        <v>1E-4</v>
      </c>
      <c r="H220" s="19">
        <v>1.21122</v>
      </c>
      <c r="I220" s="31">
        <v>0</v>
      </c>
      <c r="J220">
        <v>1850250</v>
      </c>
      <c r="K220">
        <v>0</v>
      </c>
      <c r="L220">
        <v>7</v>
      </c>
      <c r="M220">
        <v>0</v>
      </c>
      <c r="N220">
        <v>1</v>
      </c>
      <c r="O220">
        <v>0</v>
      </c>
    </row>
    <row r="221" spans="1:15" ht="14.5" hidden="1" x14ac:dyDescent="0.35">
      <c r="A221" s="6" t="s">
        <v>225</v>
      </c>
      <c r="B221" t="s">
        <v>7394</v>
      </c>
      <c r="C221" s="8">
        <v>39507</v>
      </c>
      <c r="D221" s="19">
        <v>4</v>
      </c>
      <c r="E221" s="4">
        <v>1324.206866</v>
      </c>
      <c r="F221" s="26">
        <v>1.5E-5</v>
      </c>
      <c r="G221" s="26">
        <v>1.9999999999999999E-6</v>
      </c>
      <c r="H221" s="19">
        <v>0.88618799999999998</v>
      </c>
      <c r="I221" s="31">
        <v>0</v>
      </c>
      <c r="J221">
        <v>1645988</v>
      </c>
      <c r="K221">
        <v>0</v>
      </c>
      <c r="L221">
        <v>5</v>
      </c>
      <c r="M221">
        <v>0</v>
      </c>
      <c r="N221">
        <v>1</v>
      </c>
      <c r="O221">
        <v>0</v>
      </c>
    </row>
    <row r="222" spans="1:15" ht="14.5" hidden="1" x14ac:dyDescent="0.35">
      <c r="A222" s="6" t="s">
        <v>226</v>
      </c>
      <c r="B222" t="s">
        <v>7395</v>
      </c>
      <c r="C222" s="8">
        <v>39512</v>
      </c>
      <c r="D222" s="19">
        <v>3</v>
      </c>
      <c r="E222" s="4">
        <v>4061.9804479999998</v>
      </c>
      <c r="F222" s="26">
        <v>1.8E-5</v>
      </c>
      <c r="G222" s="26">
        <v>3.4E-5</v>
      </c>
      <c r="H222" s="19">
        <v>0.70561600000000002</v>
      </c>
      <c r="I222" s="31">
        <v>0</v>
      </c>
      <c r="J222">
        <v>1862500</v>
      </c>
      <c r="K222">
        <v>0</v>
      </c>
      <c r="L222">
        <v>7</v>
      </c>
      <c r="M222">
        <v>0</v>
      </c>
      <c r="N222">
        <v>1</v>
      </c>
      <c r="O222">
        <v>0</v>
      </c>
    </row>
    <row r="223" spans="1:15" ht="14.5" hidden="1" x14ac:dyDescent="0.35">
      <c r="A223" s="6" t="s">
        <v>227</v>
      </c>
      <c r="B223" t="s">
        <v>7396</v>
      </c>
      <c r="C223" s="8">
        <v>39512</v>
      </c>
      <c r="D223" s="19">
        <v>3</v>
      </c>
      <c r="E223" s="4">
        <v>2977.6587300000001</v>
      </c>
      <c r="F223" s="26">
        <v>1.4E-5</v>
      </c>
      <c r="G223" s="26">
        <v>5.0000000000000004E-6</v>
      </c>
      <c r="H223" s="19">
        <v>0.84498200000000001</v>
      </c>
      <c r="I223" s="31">
        <v>0</v>
      </c>
      <c r="J223">
        <v>1243226</v>
      </c>
      <c r="K223">
        <v>0</v>
      </c>
      <c r="L223">
        <v>3</v>
      </c>
      <c r="M223">
        <v>0</v>
      </c>
      <c r="N223">
        <v>1</v>
      </c>
      <c r="O223">
        <v>0</v>
      </c>
    </row>
    <row r="224" spans="1:15" ht="14.5" hidden="1" x14ac:dyDescent="0.35">
      <c r="A224" s="6" t="s">
        <v>228</v>
      </c>
      <c r="B224" t="s">
        <v>7397</v>
      </c>
      <c r="C224" s="8">
        <v>39518</v>
      </c>
      <c r="D224" s="19">
        <v>11</v>
      </c>
      <c r="E224" s="4">
        <v>79292.773669999995</v>
      </c>
      <c r="F224" s="26">
        <v>1.7E-5</v>
      </c>
      <c r="G224" s="26">
        <v>3.1999999999999999E-5</v>
      </c>
      <c r="H224" s="19">
        <v>3.1934650000000002</v>
      </c>
      <c r="I224" s="31">
        <v>0</v>
      </c>
      <c r="J224">
        <v>2950424</v>
      </c>
      <c r="K224">
        <v>0</v>
      </c>
      <c r="L224">
        <v>13</v>
      </c>
      <c r="M224">
        <v>0</v>
      </c>
      <c r="N224">
        <v>1</v>
      </c>
      <c r="O224">
        <v>0</v>
      </c>
    </row>
    <row r="225" spans="1:15" ht="14.5" hidden="1" x14ac:dyDescent="0.35">
      <c r="A225" s="6" t="s">
        <v>229</v>
      </c>
      <c r="B225" t="s">
        <v>7398</v>
      </c>
      <c r="C225" s="8">
        <v>39513</v>
      </c>
      <c r="D225" s="19">
        <v>14</v>
      </c>
      <c r="E225" s="4">
        <v>87751.527998999998</v>
      </c>
      <c r="F225" s="26">
        <v>2.0999999999999999E-5</v>
      </c>
      <c r="G225" s="26">
        <v>2.7309999999999999E-3</v>
      </c>
      <c r="H225" s="19">
        <v>2.2769629999999998</v>
      </c>
      <c r="I225" s="31">
        <v>0</v>
      </c>
      <c r="J225">
        <v>3884047</v>
      </c>
      <c r="K225">
        <v>0</v>
      </c>
      <c r="L225">
        <v>20</v>
      </c>
      <c r="M225">
        <v>0</v>
      </c>
      <c r="N225">
        <v>1</v>
      </c>
      <c r="O225">
        <v>0</v>
      </c>
    </row>
    <row r="226" spans="1:15" ht="14.5" hidden="1" x14ac:dyDescent="0.35">
      <c r="A226" s="6" t="s">
        <v>230</v>
      </c>
      <c r="B226" t="s">
        <v>7399</v>
      </c>
      <c r="C226" s="8">
        <v>39511</v>
      </c>
      <c r="D226" s="19">
        <v>4</v>
      </c>
      <c r="E226" s="4">
        <v>7659.7850390000003</v>
      </c>
      <c r="F226" s="26">
        <v>1.5999999999999999E-5</v>
      </c>
      <c r="G226" s="26">
        <v>6.9999999999999999E-6</v>
      </c>
      <c r="H226" s="19">
        <v>0.95638000000000001</v>
      </c>
      <c r="I226" s="31">
        <v>0</v>
      </c>
      <c r="J226">
        <v>1850250</v>
      </c>
      <c r="K226">
        <v>1337954</v>
      </c>
      <c r="L226">
        <v>4</v>
      </c>
      <c r="M226">
        <v>1</v>
      </c>
      <c r="N226">
        <v>1</v>
      </c>
      <c r="O226">
        <v>1</v>
      </c>
    </row>
    <row r="227" spans="1:15" ht="14.5" hidden="1" x14ac:dyDescent="0.35">
      <c r="A227" s="6" t="s">
        <v>231</v>
      </c>
      <c r="B227" t="s">
        <v>7400</v>
      </c>
      <c r="C227" s="8">
        <v>39636</v>
      </c>
      <c r="D227" s="19">
        <v>7</v>
      </c>
      <c r="E227" s="4">
        <v>37951.557436000003</v>
      </c>
      <c r="F227" s="26">
        <v>1.9000000000000001E-5</v>
      </c>
      <c r="G227" s="26">
        <v>1.7000000000000001E-4</v>
      </c>
      <c r="H227" s="19">
        <v>1.5358970000000001</v>
      </c>
      <c r="I227" s="31">
        <v>0</v>
      </c>
      <c r="J227">
        <v>1332873</v>
      </c>
      <c r="K227">
        <v>0</v>
      </c>
      <c r="L227">
        <v>9</v>
      </c>
      <c r="M227">
        <v>0</v>
      </c>
      <c r="N227">
        <v>1</v>
      </c>
      <c r="O227">
        <v>0</v>
      </c>
    </row>
    <row r="228" spans="1:15" ht="14.5" hidden="1" x14ac:dyDescent="0.35">
      <c r="A228" s="6" t="s">
        <v>232</v>
      </c>
      <c r="B228" t="s">
        <v>7401</v>
      </c>
      <c r="C228" s="8">
        <v>39528</v>
      </c>
      <c r="D228" s="19">
        <v>10</v>
      </c>
      <c r="E228" s="4">
        <v>94597.847152000002</v>
      </c>
      <c r="F228" s="26">
        <v>2.0000000000000002E-5</v>
      </c>
      <c r="G228" s="26">
        <v>2.2900000000000001E-4</v>
      </c>
      <c r="H228" s="19">
        <v>1.9314119999999999</v>
      </c>
      <c r="I228" s="31">
        <v>0</v>
      </c>
      <c r="J228">
        <v>1868021</v>
      </c>
      <c r="K228">
        <v>0</v>
      </c>
      <c r="L228">
        <v>12</v>
      </c>
      <c r="M228">
        <v>0</v>
      </c>
      <c r="N228">
        <v>1</v>
      </c>
      <c r="O228">
        <v>0</v>
      </c>
    </row>
    <row r="229" spans="1:15" ht="14.5" hidden="1" x14ac:dyDescent="0.35">
      <c r="A229" s="6" t="s">
        <v>233</v>
      </c>
      <c r="B229" t="s">
        <v>7402</v>
      </c>
      <c r="C229" s="8">
        <v>39519</v>
      </c>
      <c r="D229" s="19">
        <v>4</v>
      </c>
      <c r="E229" s="4">
        <v>18600.953055999998</v>
      </c>
      <c r="F229" s="26">
        <v>1.7E-5</v>
      </c>
      <c r="G229" s="26">
        <v>2.9E-5</v>
      </c>
      <c r="H229" s="19">
        <v>0.89215800000000001</v>
      </c>
      <c r="I229" s="31">
        <v>0</v>
      </c>
      <c r="J229">
        <v>1680938</v>
      </c>
      <c r="K229">
        <v>0</v>
      </c>
      <c r="L229">
        <v>6</v>
      </c>
      <c r="M229">
        <v>0</v>
      </c>
      <c r="N229">
        <v>1</v>
      </c>
      <c r="O229">
        <v>0</v>
      </c>
    </row>
    <row r="230" spans="1:15" ht="14.5" hidden="1" x14ac:dyDescent="0.35">
      <c r="A230" s="6" t="s">
        <v>234</v>
      </c>
      <c r="B230" t="s">
        <v>7403</v>
      </c>
      <c r="C230" s="8">
        <v>39510</v>
      </c>
      <c r="D230" s="19">
        <v>4</v>
      </c>
      <c r="E230" s="4">
        <v>8435.8617919999997</v>
      </c>
      <c r="F230" s="26">
        <v>1.5999999999999999E-5</v>
      </c>
      <c r="G230" s="26">
        <v>1.4E-5</v>
      </c>
      <c r="H230" s="19">
        <v>0.913381</v>
      </c>
      <c r="I230" s="31">
        <v>0</v>
      </c>
      <c r="J230">
        <v>1862500</v>
      </c>
      <c r="K230">
        <v>0</v>
      </c>
      <c r="L230">
        <v>5</v>
      </c>
      <c r="M230">
        <v>0</v>
      </c>
      <c r="N230">
        <v>1</v>
      </c>
      <c r="O230">
        <v>0</v>
      </c>
    </row>
    <row r="231" spans="1:15" ht="14.5" hidden="1" x14ac:dyDescent="0.35">
      <c r="A231" s="6" t="s">
        <v>235</v>
      </c>
      <c r="B231" t="s">
        <v>7404</v>
      </c>
      <c r="C231" s="8">
        <v>39521</v>
      </c>
      <c r="D231" s="19">
        <v>4</v>
      </c>
      <c r="E231" s="4">
        <v>7887.7363839999998</v>
      </c>
      <c r="F231" s="26">
        <v>1.7E-5</v>
      </c>
      <c r="G231" s="26">
        <v>1.4E-5</v>
      </c>
      <c r="H231" s="19">
        <v>0.95739600000000002</v>
      </c>
      <c r="I231" s="31">
        <v>0</v>
      </c>
      <c r="J231">
        <v>398983</v>
      </c>
      <c r="K231">
        <v>0</v>
      </c>
      <c r="L231">
        <v>4</v>
      </c>
      <c r="M231">
        <v>0</v>
      </c>
      <c r="N231">
        <v>1</v>
      </c>
      <c r="O231">
        <v>0</v>
      </c>
    </row>
    <row r="232" spans="1:15" ht="14.5" hidden="1" x14ac:dyDescent="0.35">
      <c r="A232" s="6" t="s">
        <v>236</v>
      </c>
      <c r="B232" t="s">
        <v>7405</v>
      </c>
      <c r="C232" s="8">
        <v>39527</v>
      </c>
      <c r="D232" s="19">
        <v>3</v>
      </c>
      <c r="E232" s="4">
        <v>6186.5892359999998</v>
      </c>
      <c r="F232" s="26">
        <v>1.5E-5</v>
      </c>
      <c r="G232" s="26">
        <v>7.9999999999999996E-6</v>
      </c>
      <c r="H232" s="19">
        <v>0.80644099999999996</v>
      </c>
      <c r="I232" s="31">
        <v>0</v>
      </c>
      <c r="J232">
        <v>149354</v>
      </c>
      <c r="K232">
        <v>0</v>
      </c>
      <c r="L232">
        <v>3</v>
      </c>
      <c r="M232">
        <v>0</v>
      </c>
      <c r="N232">
        <v>1</v>
      </c>
      <c r="O232">
        <v>0</v>
      </c>
    </row>
    <row r="233" spans="1:15" ht="14.5" hidden="1" x14ac:dyDescent="0.35">
      <c r="A233" s="6" t="s">
        <v>237</v>
      </c>
      <c r="B233" t="s">
        <v>7406</v>
      </c>
      <c r="C233" s="8">
        <v>39521</v>
      </c>
      <c r="D233" s="19">
        <v>3</v>
      </c>
      <c r="E233" s="4">
        <v>9826.8034650000009</v>
      </c>
      <c r="F233" s="26">
        <v>1.8E-5</v>
      </c>
      <c r="G233" s="26">
        <v>3.1999999999999999E-5</v>
      </c>
      <c r="H233" s="19">
        <v>0.75130600000000003</v>
      </c>
      <c r="I233" s="31">
        <v>0</v>
      </c>
      <c r="J233">
        <v>1888193</v>
      </c>
      <c r="K233">
        <v>801648</v>
      </c>
      <c r="L233">
        <v>4</v>
      </c>
      <c r="M233">
        <v>1</v>
      </c>
      <c r="N233">
        <v>1</v>
      </c>
      <c r="O233">
        <v>1</v>
      </c>
    </row>
    <row r="234" spans="1:15" ht="14.5" hidden="1" x14ac:dyDescent="0.35">
      <c r="A234" s="6" t="s">
        <v>238</v>
      </c>
      <c r="B234" t="s">
        <v>7407</v>
      </c>
      <c r="C234" s="8">
        <v>39532</v>
      </c>
      <c r="D234" s="19">
        <v>11</v>
      </c>
      <c r="E234" s="4">
        <v>373317.22440000001</v>
      </c>
      <c r="F234" s="26">
        <v>2.1999999999999999E-5</v>
      </c>
      <c r="G234" s="26">
        <v>2.7539999999999999E-3</v>
      </c>
      <c r="H234" s="19">
        <v>1.991868</v>
      </c>
      <c r="I234" s="31">
        <v>0</v>
      </c>
      <c r="J234">
        <v>297011</v>
      </c>
      <c r="K234">
        <v>0</v>
      </c>
      <c r="L234">
        <v>13</v>
      </c>
      <c r="M234">
        <v>0</v>
      </c>
      <c r="N234">
        <v>1</v>
      </c>
      <c r="O234">
        <v>0</v>
      </c>
    </row>
    <row r="235" spans="1:15" ht="14.5" hidden="1" x14ac:dyDescent="0.35">
      <c r="A235" s="6" t="s">
        <v>239</v>
      </c>
      <c r="B235" t="s">
        <v>7408</v>
      </c>
      <c r="C235" s="8">
        <v>39636</v>
      </c>
      <c r="D235" s="19">
        <v>9</v>
      </c>
      <c r="E235" s="4">
        <v>116069.879445</v>
      </c>
      <c r="F235" s="26">
        <v>2.0999999999999999E-5</v>
      </c>
      <c r="G235" s="26">
        <v>3.3500000000000001E-4</v>
      </c>
      <c r="H235" s="19">
        <v>1.6772899999999999</v>
      </c>
      <c r="I235" s="31">
        <v>0</v>
      </c>
      <c r="J235">
        <v>2381624</v>
      </c>
      <c r="K235">
        <v>2226954</v>
      </c>
      <c r="L235">
        <v>10</v>
      </c>
      <c r="M235">
        <v>1</v>
      </c>
      <c r="N235">
        <v>1</v>
      </c>
      <c r="O235">
        <v>1</v>
      </c>
    </row>
    <row r="236" spans="1:15" ht="14.5" hidden="1" x14ac:dyDescent="0.35">
      <c r="A236" s="6" t="s">
        <v>240</v>
      </c>
      <c r="B236" t="s">
        <v>7409</v>
      </c>
      <c r="C236" s="8">
        <v>39524</v>
      </c>
      <c r="D236" s="19">
        <v>5</v>
      </c>
      <c r="E236" s="4">
        <v>33294.138357999997</v>
      </c>
      <c r="F236" s="26">
        <v>2.0000000000000002E-5</v>
      </c>
      <c r="G236" s="26">
        <v>2.4899999999999998E-4</v>
      </c>
      <c r="H236" s="19">
        <v>1.03295</v>
      </c>
      <c r="I236" s="31">
        <v>0</v>
      </c>
      <c r="J236">
        <v>399299</v>
      </c>
      <c r="K236">
        <v>0</v>
      </c>
      <c r="L236">
        <v>5</v>
      </c>
      <c r="M236">
        <v>0</v>
      </c>
      <c r="N236">
        <v>1</v>
      </c>
      <c r="O236">
        <v>0</v>
      </c>
    </row>
    <row r="237" spans="1:15" ht="14.5" hidden="1" x14ac:dyDescent="0.35">
      <c r="A237" s="6" t="s">
        <v>241</v>
      </c>
      <c r="B237" t="s">
        <v>7410</v>
      </c>
      <c r="C237" s="8">
        <v>39521</v>
      </c>
      <c r="D237" s="19">
        <v>2</v>
      </c>
      <c r="E237" s="4">
        <v>1208.935313</v>
      </c>
      <c r="F237" s="26">
        <v>1.8E-5</v>
      </c>
      <c r="G237" s="26">
        <v>1.0900000000000001E-4</v>
      </c>
      <c r="H237" s="19">
        <v>0.47522599999999998</v>
      </c>
      <c r="I237" s="31">
        <v>0</v>
      </c>
      <c r="J237">
        <v>149354</v>
      </c>
      <c r="K237">
        <v>0</v>
      </c>
      <c r="L237">
        <v>2</v>
      </c>
      <c r="M237">
        <v>0</v>
      </c>
      <c r="N237">
        <v>1</v>
      </c>
      <c r="O237">
        <v>0</v>
      </c>
    </row>
    <row r="238" spans="1:15" ht="14.5" hidden="1" x14ac:dyDescent="0.35">
      <c r="A238" s="6" t="s">
        <v>242</v>
      </c>
      <c r="B238" t="s">
        <v>7411</v>
      </c>
      <c r="C238" s="8">
        <v>39526</v>
      </c>
      <c r="D238" s="19">
        <v>6</v>
      </c>
      <c r="E238" s="4">
        <v>6967.4838330000002</v>
      </c>
      <c r="F238" s="26">
        <v>1.8E-5</v>
      </c>
      <c r="G238" s="26">
        <v>6.3599999999999996E-4</v>
      </c>
      <c r="H238" s="19">
        <v>1.090973</v>
      </c>
      <c r="I238" s="31">
        <v>0</v>
      </c>
      <c r="J238">
        <v>2278266</v>
      </c>
      <c r="K238">
        <v>1993825</v>
      </c>
      <c r="L238">
        <v>20</v>
      </c>
      <c r="M238">
        <v>1</v>
      </c>
      <c r="N238">
        <v>1</v>
      </c>
      <c r="O238">
        <v>1</v>
      </c>
    </row>
    <row r="239" spans="1:15" ht="14.5" hidden="1" x14ac:dyDescent="0.35">
      <c r="A239" s="6" t="s">
        <v>243</v>
      </c>
      <c r="B239" t="s">
        <v>7412</v>
      </c>
      <c r="C239" s="8">
        <v>39626</v>
      </c>
      <c r="D239" s="19">
        <v>8</v>
      </c>
      <c r="E239" s="4">
        <v>29494.683627999999</v>
      </c>
      <c r="F239" s="26">
        <v>1.9000000000000001E-5</v>
      </c>
      <c r="G239" s="26">
        <v>1.8200000000000001E-4</v>
      </c>
      <c r="H239" s="19">
        <v>1.465209</v>
      </c>
      <c r="I239" s="31">
        <v>0</v>
      </c>
      <c r="J239">
        <v>2960620</v>
      </c>
      <c r="K239">
        <v>0</v>
      </c>
      <c r="L239">
        <v>8</v>
      </c>
      <c r="M239">
        <v>0</v>
      </c>
      <c r="N239">
        <v>1</v>
      </c>
      <c r="O239">
        <v>0</v>
      </c>
    </row>
    <row r="240" spans="1:15" ht="14.5" hidden="1" x14ac:dyDescent="0.35">
      <c r="A240" s="6" t="s">
        <v>244</v>
      </c>
      <c r="B240" t="s">
        <v>7413</v>
      </c>
      <c r="C240" s="8">
        <v>39611</v>
      </c>
      <c r="D240" s="19">
        <v>1</v>
      </c>
      <c r="E240" s="4">
        <v>0</v>
      </c>
      <c r="F240" s="26">
        <v>1.2999999999999999E-5</v>
      </c>
      <c r="G240" s="26">
        <v>0</v>
      </c>
      <c r="H240" s="19">
        <v>0.47608299999999998</v>
      </c>
      <c r="I240" s="31">
        <v>0</v>
      </c>
      <c r="J240">
        <v>1649812</v>
      </c>
      <c r="K240">
        <v>0</v>
      </c>
      <c r="L240">
        <v>3</v>
      </c>
      <c r="M240">
        <v>0</v>
      </c>
      <c r="N240">
        <v>1</v>
      </c>
      <c r="O240">
        <v>0</v>
      </c>
    </row>
    <row r="241" spans="1:15" ht="14.5" hidden="1" x14ac:dyDescent="0.35">
      <c r="A241" s="6" t="s">
        <v>245</v>
      </c>
      <c r="B241" t="s">
        <v>7414</v>
      </c>
      <c r="C241" s="8">
        <v>39699</v>
      </c>
      <c r="D241" s="19">
        <v>5</v>
      </c>
      <c r="E241" s="4">
        <v>58767.786960999998</v>
      </c>
      <c r="F241" s="26">
        <v>2.0999999999999999E-5</v>
      </c>
      <c r="G241" s="26">
        <v>9.0200000000000002E-4</v>
      </c>
      <c r="H241" s="19">
        <v>0.95142800000000005</v>
      </c>
      <c r="I241" s="31">
        <v>0</v>
      </c>
      <c r="J241">
        <v>1856092</v>
      </c>
      <c r="K241">
        <v>0</v>
      </c>
      <c r="L241">
        <v>6</v>
      </c>
      <c r="M241">
        <v>0</v>
      </c>
      <c r="N241">
        <v>1</v>
      </c>
      <c r="O241">
        <v>0</v>
      </c>
    </row>
    <row r="242" spans="1:15" ht="14.5" hidden="1" x14ac:dyDescent="0.35">
      <c r="A242" s="6" t="s">
        <v>246</v>
      </c>
      <c r="B242" t="s">
        <v>7415</v>
      </c>
      <c r="C242" s="8">
        <v>39604</v>
      </c>
      <c r="D242" s="19">
        <v>8</v>
      </c>
      <c r="E242" s="4">
        <v>39456.214582000001</v>
      </c>
      <c r="F242" s="26">
        <v>2.0000000000000002E-5</v>
      </c>
      <c r="G242" s="26">
        <v>2.457E-3</v>
      </c>
      <c r="H242" s="19">
        <v>1.2987359999999999</v>
      </c>
      <c r="I242" s="31">
        <v>0</v>
      </c>
      <c r="J242">
        <v>784655</v>
      </c>
      <c r="K242">
        <v>0</v>
      </c>
      <c r="L242">
        <v>9</v>
      </c>
      <c r="M242">
        <v>0</v>
      </c>
      <c r="N242">
        <v>1</v>
      </c>
      <c r="O242">
        <v>0</v>
      </c>
    </row>
    <row r="243" spans="1:15" ht="14.5" hidden="1" x14ac:dyDescent="0.35">
      <c r="A243" s="6" t="s">
        <v>247</v>
      </c>
      <c r="B243" t="s">
        <v>7416</v>
      </c>
      <c r="C243" s="8">
        <v>39601</v>
      </c>
      <c r="D243" s="19">
        <v>9</v>
      </c>
      <c r="E243" s="4">
        <v>49291.906796000003</v>
      </c>
      <c r="F243" s="26">
        <v>1.9000000000000001E-5</v>
      </c>
      <c r="G243" s="26">
        <v>2.2900000000000001E-4</v>
      </c>
      <c r="H243" s="19">
        <v>1.636943</v>
      </c>
      <c r="I243" s="31">
        <v>0</v>
      </c>
      <c r="J243">
        <v>2566981</v>
      </c>
      <c r="K243">
        <v>0</v>
      </c>
      <c r="L243">
        <v>9</v>
      </c>
      <c r="M243">
        <v>0</v>
      </c>
      <c r="N243">
        <v>1</v>
      </c>
      <c r="O243">
        <v>0</v>
      </c>
    </row>
    <row r="244" spans="1:15" ht="14.5" hidden="1" x14ac:dyDescent="0.35">
      <c r="A244" s="6" t="s">
        <v>248</v>
      </c>
      <c r="B244" t="s">
        <v>7417</v>
      </c>
      <c r="C244" s="8">
        <v>39625</v>
      </c>
      <c r="D244" s="19">
        <v>7</v>
      </c>
      <c r="E244" s="4">
        <v>21171.047910000001</v>
      </c>
      <c r="F244" s="26">
        <v>1.9000000000000001E-5</v>
      </c>
      <c r="G244" s="26">
        <v>1.5699999999999999E-4</v>
      </c>
      <c r="H244" s="19">
        <v>1.330803</v>
      </c>
      <c r="I244" s="31">
        <v>0</v>
      </c>
      <c r="J244">
        <v>3499303</v>
      </c>
      <c r="K244">
        <v>0</v>
      </c>
      <c r="L244">
        <v>9</v>
      </c>
      <c r="M244">
        <v>0</v>
      </c>
      <c r="N244">
        <v>1</v>
      </c>
      <c r="O244">
        <v>0</v>
      </c>
    </row>
    <row r="245" spans="1:15" ht="14.5" hidden="1" x14ac:dyDescent="0.35">
      <c r="A245" s="6" t="s">
        <v>249</v>
      </c>
      <c r="B245" t="s">
        <v>7418</v>
      </c>
      <c r="C245" s="8">
        <v>39602</v>
      </c>
      <c r="D245" s="19">
        <v>9</v>
      </c>
      <c r="E245" s="4">
        <v>92966.289537000004</v>
      </c>
      <c r="F245" s="26">
        <v>2.0000000000000002E-5</v>
      </c>
      <c r="G245" s="26">
        <v>1.7899999999999999E-4</v>
      </c>
      <c r="H245" s="19">
        <v>2.1198589999999999</v>
      </c>
      <c r="I245" s="31">
        <v>0</v>
      </c>
      <c r="J245">
        <v>1859183</v>
      </c>
      <c r="K245">
        <v>0</v>
      </c>
      <c r="L245">
        <v>10</v>
      </c>
      <c r="M245">
        <v>0</v>
      </c>
      <c r="N245">
        <v>1</v>
      </c>
      <c r="O245">
        <v>0</v>
      </c>
    </row>
    <row r="246" spans="1:15" ht="14.5" hidden="1" x14ac:dyDescent="0.35">
      <c r="A246" s="6" t="s">
        <v>250</v>
      </c>
      <c r="B246" t="s">
        <v>7419</v>
      </c>
      <c r="C246" s="8">
        <v>39601</v>
      </c>
      <c r="D246" s="19">
        <v>4</v>
      </c>
      <c r="E246" s="4">
        <v>1461.3975210000001</v>
      </c>
      <c r="F246" s="26">
        <v>1.7E-5</v>
      </c>
      <c r="G246" s="26">
        <v>4.3000000000000002E-5</v>
      </c>
      <c r="H246" s="19">
        <v>0.78474600000000005</v>
      </c>
      <c r="I246" s="31">
        <v>0</v>
      </c>
      <c r="J246">
        <v>1868435</v>
      </c>
      <c r="K246">
        <v>0</v>
      </c>
      <c r="L246">
        <v>6</v>
      </c>
      <c r="M246">
        <v>0</v>
      </c>
      <c r="N246">
        <v>1</v>
      </c>
      <c r="O246">
        <v>0</v>
      </c>
    </row>
    <row r="247" spans="1:15" ht="14.5" hidden="1" x14ac:dyDescent="0.35">
      <c r="A247" s="6" t="s">
        <v>251</v>
      </c>
      <c r="B247" t="s">
        <v>7420</v>
      </c>
      <c r="C247" s="8">
        <v>39630</v>
      </c>
      <c r="D247" s="19">
        <v>9</v>
      </c>
      <c r="E247" s="4">
        <v>161703.98155500001</v>
      </c>
      <c r="F247" s="26">
        <v>2.0999999999999999E-5</v>
      </c>
      <c r="G247" s="26">
        <v>1.36E-4</v>
      </c>
      <c r="H247" s="19">
        <v>1.8430869999999999</v>
      </c>
      <c r="I247" s="31">
        <v>0</v>
      </c>
      <c r="J247">
        <v>1796585</v>
      </c>
      <c r="K247">
        <v>0</v>
      </c>
      <c r="L247">
        <v>10</v>
      </c>
      <c r="M247">
        <v>0</v>
      </c>
      <c r="N247">
        <v>1</v>
      </c>
      <c r="O247">
        <v>0</v>
      </c>
    </row>
    <row r="248" spans="1:15" ht="14.5" hidden="1" x14ac:dyDescent="0.35">
      <c r="A248" s="6" t="s">
        <v>252</v>
      </c>
      <c r="B248" t="s">
        <v>7421</v>
      </c>
      <c r="C248" s="8">
        <v>39598</v>
      </c>
      <c r="D248" s="19">
        <v>7</v>
      </c>
      <c r="E248" s="4">
        <v>37029.34231</v>
      </c>
      <c r="F248" s="26">
        <v>2.0000000000000002E-5</v>
      </c>
      <c r="G248" s="26">
        <v>4.0900000000000002E-4</v>
      </c>
      <c r="H248" s="19">
        <v>1.3365199999999999</v>
      </c>
      <c r="I248" s="31">
        <v>0</v>
      </c>
      <c r="J248">
        <v>2128226</v>
      </c>
      <c r="K248">
        <v>0</v>
      </c>
      <c r="L248">
        <v>8</v>
      </c>
      <c r="M248">
        <v>0</v>
      </c>
      <c r="N248">
        <v>1</v>
      </c>
      <c r="O248">
        <v>0</v>
      </c>
    </row>
    <row r="249" spans="1:15" ht="14.5" hidden="1" x14ac:dyDescent="0.35">
      <c r="A249" s="6" t="s">
        <v>253</v>
      </c>
      <c r="B249" t="s">
        <v>7422</v>
      </c>
      <c r="C249" s="8">
        <v>39596</v>
      </c>
      <c r="D249" s="19">
        <v>2</v>
      </c>
      <c r="E249" s="4">
        <v>6710.3141420000002</v>
      </c>
      <c r="F249" s="26">
        <v>1.9000000000000001E-5</v>
      </c>
      <c r="G249" s="26">
        <v>2.1599999999999999E-4</v>
      </c>
      <c r="H249" s="19">
        <v>0.47238400000000003</v>
      </c>
      <c r="I249" s="31">
        <v>0</v>
      </c>
      <c r="J249">
        <v>122773</v>
      </c>
      <c r="K249">
        <v>0</v>
      </c>
      <c r="L249">
        <v>2</v>
      </c>
      <c r="M249">
        <v>0</v>
      </c>
      <c r="N249">
        <v>1</v>
      </c>
      <c r="O249">
        <v>0</v>
      </c>
    </row>
    <row r="250" spans="1:15" ht="14.5" hidden="1" x14ac:dyDescent="0.35">
      <c r="A250" s="6" t="s">
        <v>254</v>
      </c>
      <c r="B250" t="s">
        <v>7423</v>
      </c>
      <c r="C250" s="8">
        <v>39584</v>
      </c>
      <c r="D250" s="19">
        <v>7</v>
      </c>
      <c r="E250" s="4">
        <v>62604.370814000002</v>
      </c>
      <c r="F250" s="26">
        <v>2.0000000000000002E-5</v>
      </c>
      <c r="G250" s="26">
        <v>1.1360000000000001E-3</v>
      </c>
      <c r="H250" s="19">
        <v>1.403205</v>
      </c>
      <c r="I250" s="31">
        <v>0</v>
      </c>
      <c r="J250">
        <v>466178</v>
      </c>
      <c r="K250">
        <v>0</v>
      </c>
      <c r="L250">
        <v>9</v>
      </c>
      <c r="M250">
        <v>0</v>
      </c>
      <c r="N250">
        <v>1</v>
      </c>
      <c r="O250">
        <v>0</v>
      </c>
    </row>
    <row r="251" spans="1:15" ht="14.5" hidden="1" x14ac:dyDescent="0.35">
      <c r="A251" s="6" t="s">
        <v>255</v>
      </c>
      <c r="B251" t="s">
        <v>7424</v>
      </c>
      <c r="C251" s="8">
        <v>39638</v>
      </c>
      <c r="D251" s="19">
        <v>2</v>
      </c>
      <c r="E251" s="4">
        <v>739.17971999999997</v>
      </c>
      <c r="F251" s="26">
        <v>1.7E-5</v>
      </c>
      <c r="G251" s="26">
        <v>2.5000000000000001E-5</v>
      </c>
      <c r="H251" s="19">
        <v>0.48442299999999999</v>
      </c>
      <c r="I251" s="31">
        <v>0</v>
      </c>
      <c r="J251">
        <v>586905</v>
      </c>
      <c r="K251">
        <v>0</v>
      </c>
      <c r="L251">
        <v>3</v>
      </c>
      <c r="M251">
        <v>0</v>
      </c>
      <c r="N251">
        <v>0</v>
      </c>
      <c r="O251">
        <v>0</v>
      </c>
    </row>
    <row r="252" spans="1:15" ht="14.5" hidden="1" x14ac:dyDescent="0.35">
      <c r="A252" s="6" t="s">
        <v>256</v>
      </c>
      <c r="B252" t="s">
        <v>7425</v>
      </c>
      <c r="C252" s="8">
        <v>39603</v>
      </c>
      <c r="D252" s="19">
        <v>5</v>
      </c>
      <c r="E252" s="4">
        <v>7475.2042240000001</v>
      </c>
      <c r="F252" s="26">
        <v>1.8E-5</v>
      </c>
      <c r="G252" s="26">
        <v>1.17E-4</v>
      </c>
      <c r="H252" s="19">
        <v>0.931558</v>
      </c>
      <c r="I252" s="31">
        <v>0</v>
      </c>
      <c r="J252">
        <v>1527199</v>
      </c>
      <c r="K252">
        <v>0</v>
      </c>
      <c r="L252">
        <v>6</v>
      </c>
      <c r="M252">
        <v>0</v>
      </c>
      <c r="N252">
        <v>1</v>
      </c>
      <c r="O252">
        <v>0</v>
      </c>
    </row>
    <row r="253" spans="1:15" ht="14.5" hidden="1" x14ac:dyDescent="0.35">
      <c r="A253" s="6" t="s">
        <v>257</v>
      </c>
      <c r="B253" t="s">
        <v>7426</v>
      </c>
      <c r="C253" s="8">
        <v>39602</v>
      </c>
      <c r="D253" s="19">
        <v>5</v>
      </c>
      <c r="E253" s="4">
        <v>13570.138779000001</v>
      </c>
      <c r="F253" s="26">
        <v>1.7E-5</v>
      </c>
      <c r="G253" s="26">
        <v>7.8999999999999996E-5</v>
      </c>
      <c r="H253" s="19">
        <v>1.1713910000000001</v>
      </c>
      <c r="I253" s="31">
        <v>0</v>
      </c>
      <c r="J253">
        <v>1880079</v>
      </c>
      <c r="K253">
        <v>0</v>
      </c>
      <c r="L253">
        <v>5</v>
      </c>
      <c r="M253">
        <v>0</v>
      </c>
      <c r="N253">
        <v>1</v>
      </c>
      <c r="O253">
        <v>0</v>
      </c>
    </row>
    <row r="254" spans="1:15" ht="14.5" hidden="1" x14ac:dyDescent="0.35">
      <c r="A254" s="6" t="s">
        <v>258</v>
      </c>
      <c r="B254" t="s">
        <v>7427</v>
      </c>
      <c r="C254" s="8">
        <v>39602</v>
      </c>
      <c r="D254" s="19">
        <v>7</v>
      </c>
      <c r="E254" s="4">
        <v>65171.665538000001</v>
      </c>
      <c r="F254" s="26">
        <v>2.0000000000000002E-5</v>
      </c>
      <c r="G254" s="26">
        <v>1.7799999999999999E-4</v>
      </c>
      <c r="H254" s="19">
        <v>1.2518069999999999</v>
      </c>
      <c r="I254" s="31">
        <v>0</v>
      </c>
      <c r="J254">
        <v>1844867</v>
      </c>
      <c r="K254">
        <v>0</v>
      </c>
      <c r="L254">
        <v>7</v>
      </c>
      <c r="M254">
        <v>0</v>
      </c>
      <c r="N254">
        <v>1</v>
      </c>
      <c r="O254">
        <v>0</v>
      </c>
    </row>
    <row r="255" spans="1:15" ht="14.5" hidden="1" x14ac:dyDescent="0.35">
      <c r="A255" s="6" t="s">
        <v>259</v>
      </c>
      <c r="B255" t="s">
        <v>7428</v>
      </c>
      <c r="C255" s="8">
        <v>39604</v>
      </c>
      <c r="D255" s="19">
        <v>8</v>
      </c>
      <c r="E255" s="4">
        <v>112002.100261</v>
      </c>
      <c r="F255" s="26">
        <v>2.0000000000000002E-5</v>
      </c>
      <c r="G255" s="26">
        <v>4.2700000000000002E-4</v>
      </c>
      <c r="H255" s="19">
        <v>1.4983010000000001</v>
      </c>
      <c r="I255" s="31">
        <v>0</v>
      </c>
      <c r="J255">
        <v>2064778</v>
      </c>
      <c r="K255">
        <v>0</v>
      </c>
      <c r="L255">
        <v>9</v>
      </c>
      <c r="M255">
        <v>0</v>
      </c>
      <c r="N255">
        <v>1</v>
      </c>
      <c r="O255">
        <v>0</v>
      </c>
    </row>
    <row r="256" spans="1:15" ht="14.5" hidden="1" x14ac:dyDescent="0.35">
      <c r="A256" s="6" t="s">
        <v>260</v>
      </c>
      <c r="B256" t="s">
        <v>7429</v>
      </c>
      <c r="C256" s="8">
        <v>39604</v>
      </c>
      <c r="D256" s="19">
        <v>5</v>
      </c>
      <c r="E256" s="4">
        <v>45817.186133000003</v>
      </c>
      <c r="F256" s="26">
        <v>1.9000000000000001E-5</v>
      </c>
      <c r="G256" s="26">
        <v>1.0399999999999999E-4</v>
      </c>
      <c r="H256" s="19">
        <v>1.297326</v>
      </c>
      <c r="I256" s="31">
        <v>0</v>
      </c>
      <c r="J256">
        <v>1775410</v>
      </c>
      <c r="K256">
        <v>0</v>
      </c>
      <c r="L256">
        <v>7</v>
      </c>
      <c r="M256">
        <v>0</v>
      </c>
      <c r="N256">
        <v>1</v>
      </c>
      <c r="O256">
        <v>0</v>
      </c>
    </row>
    <row r="257" spans="1:15" ht="14.5" hidden="1" x14ac:dyDescent="0.35">
      <c r="A257" s="6" t="s">
        <v>261</v>
      </c>
      <c r="B257" t="s">
        <v>7430</v>
      </c>
      <c r="C257" s="8">
        <v>39632</v>
      </c>
      <c r="D257" s="19">
        <v>11</v>
      </c>
      <c r="E257" s="4">
        <v>128931.125988</v>
      </c>
      <c r="F257" s="26">
        <v>2.0000000000000002E-5</v>
      </c>
      <c r="G257" s="26">
        <v>2.8400000000000002E-4</v>
      </c>
      <c r="H257" s="19">
        <v>2.1911939999999999</v>
      </c>
      <c r="I257" s="31">
        <v>0</v>
      </c>
      <c r="J257">
        <v>1654805</v>
      </c>
      <c r="K257">
        <v>544131</v>
      </c>
      <c r="L257">
        <v>12</v>
      </c>
      <c r="M257">
        <v>1</v>
      </c>
      <c r="N257">
        <v>1</v>
      </c>
      <c r="O257">
        <v>1</v>
      </c>
    </row>
    <row r="258" spans="1:15" ht="14.5" hidden="1" x14ac:dyDescent="0.35">
      <c r="A258" s="6" t="s">
        <v>262</v>
      </c>
      <c r="B258" t="s">
        <v>7431</v>
      </c>
      <c r="C258" s="8">
        <v>39605</v>
      </c>
      <c r="D258" s="19">
        <v>9</v>
      </c>
      <c r="E258" s="4">
        <v>76560.241706999994</v>
      </c>
      <c r="F258" s="26">
        <v>2.0000000000000002E-5</v>
      </c>
      <c r="G258" s="26">
        <v>8.9999999999999998E-4</v>
      </c>
      <c r="H258" s="19">
        <v>1.6188689999999999</v>
      </c>
      <c r="I258" s="31">
        <v>0</v>
      </c>
      <c r="J258">
        <v>2189806</v>
      </c>
      <c r="K258">
        <v>0</v>
      </c>
      <c r="L258">
        <v>10</v>
      </c>
      <c r="M258">
        <v>0</v>
      </c>
      <c r="N258">
        <v>1</v>
      </c>
      <c r="O258">
        <v>0</v>
      </c>
    </row>
    <row r="259" spans="1:15" ht="14.5" hidden="1" x14ac:dyDescent="0.35">
      <c r="A259" s="6" t="s">
        <v>263</v>
      </c>
      <c r="B259" t="s">
        <v>7432</v>
      </c>
      <c r="C259" s="8">
        <v>39601</v>
      </c>
      <c r="D259" s="19">
        <v>5</v>
      </c>
      <c r="E259" s="4">
        <v>8391.587055</v>
      </c>
      <c r="F259" s="26">
        <v>1.9000000000000001E-5</v>
      </c>
      <c r="G259" s="26">
        <v>5.5999999999999999E-5</v>
      </c>
      <c r="H259" s="19">
        <v>0.99664399999999997</v>
      </c>
      <c r="I259" s="31">
        <v>0</v>
      </c>
      <c r="J259">
        <v>1836656</v>
      </c>
      <c r="K259">
        <v>0</v>
      </c>
      <c r="L259">
        <v>5</v>
      </c>
      <c r="M259">
        <v>0</v>
      </c>
      <c r="N259">
        <v>1</v>
      </c>
      <c r="O259">
        <v>0</v>
      </c>
    </row>
    <row r="260" spans="1:15" ht="14.5" hidden="1" x14ac:dyDescent="0.35">
      <c r="A260" s="6" t="s">
        <v>264</v>
      </c>
      <c r="B260" t="s">
        <v>7433</v>
      </c>
      <c r="C260" s="8">
        <v>39602</v>
      </c>
      <c r="D260" s="19">
        <v>6</v>
      </c>
      <c r="E260" s="4">
        <v>13120.354961999999</v>
      </c>
      <c r="F260" s="26">
        <v>2.0000000000000002E-5</v>
      </c>
      <c r="G260" s="26">
        <v>1.2799999999999999E-4</v>
      </c>
      <c r="H260" s="19">
        <v>1.0985860000000001</v>
      </c>
      <c r="I260" s="31">
        <v>0</v>
      </c>
      <c r="J260">
        <v>1781415</v>
      </c>
      <c r="K260">
        <v>0</v>
      </c>
      <c r="L260">
        <v>7</v>
      </c>
      <c r="M260">
        <v>0</v>
      </c>
      <c r="N260">
        <v>1</v>
      </c>
      <c r="O260">
        <v>0</v>
      </c>
    </row>
    <row r="261" spans="1:15" ht="14.5" hidden="1" x14ac:dyDescent="0.35">
      <c r="A261" s="6" t="s">
        <v>265</v>
      </c>
      <c r="B261" t="s">
        <v>7434</v>
      </c>
      <c r="C261" s="8">
        <v>39604</v>
      </c>
      <c r="D261" s="19">
        <v>10</v>
      </c>
      <c r="E261" s="4">
        <v>44915.483069000002</v>
      </c>
      <c r="F261" s="26">
        <v>2.0000000000000002E-5</v>
      </c>
      <c r="G261" s="26">
        <v>2.581E-3</v>
      </c>
      <c r="H261" s="19">
        <v>1.649035</v>
      </c>
      <c r="I261" s="31">
        <v>0</v>
      </c>
      <c r="J261">
        <v>2082634</v>
      </c>
      <c r="K261">
        <v>0</v>
      </c>
      <c r="L261">
        <v>13</v>
      </c>
      <c r="M261">
        <v>0</v>
      </c>
      <c r="N261">
        <v>1</v>
      </c>
      <c r="O261">
        <v>0</v>
      </c>
    </row>
    <row r="262" spans="1:15" ht="14.5" hidden="1" x14ac:dyDescent="0.35">
      <c r="A262" s="6" t="s">
        <v>266</v>
      </c>
      <c r="B262" t="s">
        <v>7435</v>
      </c>
      <c r="C262" s="8">
        <v>39616</v>
      </c>
      <c r="D262" s="19">
        <v>1</v>
      </c>
      <c r="E262" s="4">
        <v>0</v>
      </c>
      <c r="F262" s="26">
        <v>1.7E-5</v>
      </c>
      <c r="G262" s="26">
        <v>1.9000000000000001E-5</v>
      </c>
      <c r="H262" s="19">
        <v>0.34311700000000001</v>
      </c>
      <c r="I262" s="31">
        <v>0</v>
      </c>
      <c r="J262">
        <v>135936</v>
      </c>
      <c r="K262">
        <v>0</v>
      </c>
      <c r="L262">
        <v>3</v>
      </c>
      <c r="M262">
        <v>0</v>
      </c>
      <c r="N262">
        <v>1</v>
      </c>
      <c r="O262">
        <v>0</v>
      </c>
    </row>
    <row r="263" spans="1:15" ht="14.5" hidden="1" x14ac:dyDescent="0.35">
      <c r="A263" s="6" t="s">
        <v>267</v>
      </c>
      <c r="B263" t="s">
        <v>7436</v>
      </c>
      <c r="C263" s="8">
        <v>39631</v>
      </c>
      <c r="D263" s="19">
        <v>4</v>
      </c>
      <c r="E263" s="4">
        <v>1370.7388490000001</v>
      </c>
      <c r="F263" s="26">
        <v>1.8E-5</v>
      </c>
      <c r="G263" s="26">
        <v>4.5000000000000003E-5</v>
      </c>
      <c r="H263" s="19">
        <v>0.86211899999999997</v>
      </c>
      <c r="I263" s="31">
        <v>0</v>
      </c>
      <c r="J263">
        <v>1868747</v>
      </c>
      <c r="K263">
        <v>1658934</v>
      </c>
      <c r="L263">
        <v>4</v>
      </c>
      <c r="M263">
        <v>1</v>
      </c>
      <c r="N263">
        <v>1</v>
      </c>
      <c r="O263">
        <v>1</v>
      </c>
    </row>
    <row r="264" spans="1:15" ht="14.5" hidden="1" x14ac:dyDescent="0.35">
      <c r="A264" s="6" t="s">
        <v>268</v>
      </c>
      <c r="B264" t="s">
        <v>7437</v>
      </c>
      <c r="C264" s="8">
        <v>39630</v>
      </c>
      <c r="D264" s="19">
        <v>11</v>
      </c>
      <c r="E264" s="4">
        <v>119314.726474</v>
      </c>
      <c r="F264" s="26">
        <v>2.0999999999999999E-5</v>
      </c>
      <c r="G264" s="26">
        <v>7.3200000000000001E-4</v>
      </c>
      <c r="H264" s="19">
        <v>2.0661930000000002</v>
      </c>
      <c r="I264" s="31">
        <v>0</v>
      </c>
      <c r="J264">
        <v>1644428</v>
      </c>
      <c r="K264">
        <v>0</v>
      </c>
      <c r="L264">
        <v>11</v>
      </c>
      <c r="M264">
        <v>0</v>
      </c>
      <c r="N264">
        <v>1</v>
      </c>
      <c r="O264">
        <v>0</v>
      </c>
    </row>
    <row r="265" spans="1:15" ht="14.5" hidden="1" x14ac:dyDescent="0.35">
      <c r="A265" s="6" t="s">
        <v>269</v>
      </c>
      <c r="B265" t="s">
        <v>7438</v>
      </c>
      <c r="C265" s="8">
        <v>39626</v>
      </c>
      <c r="D265" s="19">
        <v>6</v>
      </c>
      <c r="E265" s="4">
        <v>41459.721014000002</v>
      </c>
      <c r="F265" s="26">
        <v>2.0999999999999999E-5</v>
      </c>
      <c r="G265" s="26">
        <v>9.4899999999999997E-4</v>
      </c>
      <c r="H265" s="19">
        <v>1.1355230000000001</v>
      </c>
      <c r="I265" s="31">
        <v>0</v>
      </c>
      <c r="J265">
        <v>2241342</v>
      </c>
      <c r="K265">
        <v>0</v>
      </c>
      <c r="L265">
        <v>7</v>
      </c>
      <c r="M265">
        <v>0</v>
      </c>
      <c r="N265">
        <v>1</v>
      </c>
      <c r="O265">
        <v>0</v>
      </c>
    </row>
    <row r="266" spans="1:15" ht="14.5" hidden="1" x14ac:dyDescent="0.35">
      <c r="A266" s="6" t="s">
        <v>270</v>
      </c>
      <c r="B266" t="s">
        <v>7439</v>
      </c>
      <c r="C266" s="8">
        <v>39637</v>
      </c>
      <c r="D266" s="19">
        <v>6</v>
      </c>
      <c r="E266" s="4">
        <v>10643.226560999999</v>
      </c>
      <c r="F266" s="26">
        <v>1.8E-5</v>
      </c>
      <c r="G266" s="26">
        <v>6.0000000000000002E-5</v>
      </c>
      <c r="H266" s="19">
        <v>1.0838680000000001</v>
      </c>
      <c r="I266" s="31">
        <v>0</v>
      </c>
      <c r="J266">
        <v>1836655</v>
      </c>
      <c r="K266">
        <v>1718290</v>
      </c>
      <c r="L266">
        <v>6</v>
      </c>
      <c r="M266">
        <v>1</v>
      </c>
      <c r="N266">
        <v>1</v>
      </c>
      <c r="O266">
        <v>1</v>
      </c>
    </row>
    <row r="267" spans="1:15" ht="14.5" hidden="1" x14ac:dyDescent="0.35">
      <c r="A267" s="6" t="s">
        <v>271</v>
      </c>
      <c r="B267" t="s">
        <v>7440</v>
      </c>
      <c r="C267" s="8">
        <v>39615</v>
      </c>
      <c r="D267" s="19">
        <v>2</v>
      </c>
      <c r="E267" s="4">
        <v>4652.4957830000003</v>
      </c>
      <c r="F267" s="26">
        <v>1.5999999999999999E-5</v>
      </c>
      <c r="G267" s="26">
        <v>6.0000000000000002E-6</v>
      </c>
      <c r="H267" s="19">
        <v>0.68480799999999997</v>
      </c>
      <c r="I267" s="31">
        <v>0</v>
      </c>
      <c r="J267">
        <v>149437</v>
      </c>
      <c r="K267">
        <v>0</v>
      </c>
      <c r="L267">
        <v>2</v>
      </c>
      <c r="M267">
        <v>0</v>
      </c>
      <c r="N267">
        <v>1</v>
      </c>
      <c r="O267">
        <v>0</v>
      </c>
    </row>
    <row r="268" spans="1:15" ht="14.5" hidden="1" x14ac:dyDescent="0.35">
      <c r="A268" s="6" t="s">
        <v>272</v>
      </c>
      <c r="B268" t="s">
        <v>7441</v>
      </c>
      <c r="C268" s="8">
        <v>39632</v>
      </c>
      <c r="D268" s="19">
        <v>6</v>
      </c>
      <c r="E268" s="4">
        <v>18413.354942000002</v>
      </c>
      <c r="F268" s="26">
        <v>1.9000000000000001E-5</v>
      </c>
      <c r="G268" s="26">
        <v>8.8000000000000003E-4</v>
      </c>
      <c r="H268" s="19">
        <v>1.201438</v>
      </c>
      <c r="I268" s="31">
        <v>0</v>
      </c>
      <c r="J268">
        <v>1084315</v>
      </c>
      <c r="K268">
        <v>0</v>
      </c>
      <c r="L268">
        <v>6</v>
      </c>
      <c r="M268">
        <v>0</v>
      </c>
      <c r="N268">
        <v>1</v>
      </c>
      <c r="O268">
        <v>0</v>
      </c>
    </row>
    <row r="269" spans="1:15" ht="14.5" hidden="1" x14ac:dyDescent="0.35">
      <c r="A269" s="6" t="s">
        <v>273</v>
      </c>
      <c r="B269" t="s">
        <v>7442</v>
      </c>
      <c r="C269" s="8">
        <v>39632</v>
      </c>
      <c r="D269" s="19">
        <v>7</v>
      </c>
      <c r="E269" s="4">
        <v>57456.013021999999</v>
      </c>
      <c r="F269" s="26">
        <v>1.9000000000000001E-5</v>
      </c>
      <c r="G269" s="26">
        <v>1.74E-4</v>
      </c>
      <c r="H269" s="19">
        <v>1.4700839999999999</v>
      </c>
      <c r="I269" s="31">
        <v>0</v>
      </c>
      <c r="J269">
        <v>1868435</v>
      </c>
      <c r="K269">
        <v>0</v>
      </c>
      <c r="L269">
        <v>7</v>
      </c>
      <c r="M269">
        <v>0</v>
      </c>
      <c r="N269">
        <v>1</v>
      </c>
      <c r="O269">
        <v>0</v>
      </c>
    </row>
    <row r="270" spans="1:15" ht="14.5" hidden="1" x14ac:dyDescent="0.35">
      <c r="A270" s="6" t="s">
        <v>274</v>
      </c>
      <c r="B270" t="s">
        <v>7443</v>
      </c>
      <c r="C270" s="8">
        <v>39630</v>
      </c>
      <c r="D270" s="19">
        <v>5</v>
      </c>
      <c r="E270" s="4">
        <v>32609.124141</v>
      </c>
      <c r="F270" s="26">
        <v>1.9000000000000001E-5</v>
      </c>
      <c r="G270" s="26">
        <v>7.7000000000000001E-5</v>
      </c>
      <c r="H270" s="19">
        <v>1.1167290000000001</v>
      </c>
      <c r="I270" s="31">
        <v>0</v>
      </c>
      <c r="J270">
        <v>1460706</v>
      </c>
      <c r="K270">
        <v>595758</v>
      </c>
      <c r="L270">
        <v>5</v>
      </c>
      <c r="M270">
        <v>1</v>
      </c>
      <c r="N270">
        <v>1</v>
      </c>
      <c r="O270">
        <v>1</v>
      </c>
    </row>
    <row r="271" spans="1:15" ht="14.5" hidden="1" x14ac:dyDescent="0.35">
      <c r="A271" s="6" t="s">
        <v>275</v>
      </c>
      <c r="B271" t="s">
        <v>7444</v>
      </c>
      <c r="C271" s="8">
        <v>39632</v>
      </c>
      <c r="D271" s="19">
        <v>6</v>
      </c>
      <c r="E271" s="4">
        <v>23612.718970000002</v>
      </c>
      <c r="F271" s="26">
        <v>1.9000000000000001E-5</v>
      </c>
      <c r="G271" s="26">
        <v>2.6400000000000002E-4</v>
      </c>
      <c r="H271" s="19">
        <v>1.2138139999999999</v>
      </c>
      <c r="I271" s="31">
        <v>0</v>
      </c>
      <c r="J271">
        <v>1681592</v>
      </c>
      <c r="K271">
        <v>0</v>
      </c>
      <c r="L271">
        <v>6</v>
      </c>
      <c r="M271">
        <v>0</v>
      </c>
      <c r="N271">
        <v>1</v>
      </c>
      <c r="O271">
        <v>0</v>
      </c>
    </row>
    <row r="272" spans="1:15" ht="14.5" hidden="1" x14ac:dyDescent="0.35">
      <c r="A272" s="6" t="s">
        <v>276</v>
      </c>
      <c r="B272" t="s">
        <v>7445</v>
      </c>
      <c r="C272" s="8">
        <v>39631</v>
      </c>
      <c r="D272" s="19">
        <v>5</v>
      </c>
      <c r="E272" s="4">
        <v>25038.139308999998</v>
      </c>
      <c r="F272" s="26">
        <v>2.0000000000000002E-5</v>
      </c>
      <c r="G272" s="26">
        <v>9.4600000000000001E-4</v>
      </c>
      <c r="H272" s="19">
        <v>0.94391099999999994</v>
      </c>
      <c r="I272" s="31">
        <v>0</v>
      </c>
      <c r="J272">
        <v>1868435</v>
      </c>
      <c r="K272">
        <v>908401</v>
      </c>
      <c r="L272">
        <v>5</v>
      </c>
      <c r="M272">
        <v>1</v>
      </c>
      <c r="N272">
        <v>1</v>
      </c>
      <c r="O272">
        <v>1</v>
      </c>
    </row>
    <row r="273" spans="1:15" ht="14.5" hidden="1" x14ac:dyDescent="0.35">
      <c r="A273" s="6" t="s">
        <v>277</v>
      </c>
      <c r="B273" t="s">
        <v>7446</v>
      </c>
      <c r="C273" s="8">
        <v>39631</v>
      </c>
      <c r="D273" s="19">
        <v>7</v>
      </c>
      <c r="E273" s="4">
        <v>29091.765486</v>
      </c>
      <c r="F273" s="26">
        <v>1.9000000000000001E-5</v>
      </c>
      <c r="G273" s="26">
        <v>1.54E-4</v>
      </c>
      <c r="H273" s="19">
        <v>1.412075</v>
      </c>
      <c r="I273" s="31">
        <v>0</v>
      </c>
      <c r="J273">
        <v>1559825</v>
      </c>
      <c r="K273">
        <v>0</v>
      </c>
      <c r="L273">
        <v>8</v>
      </c>
      <c r="M273">
        <v>0</v>
      </c>
      <c r="N273">
        <v>1</v>
      </c>
      <c r="O273">
        <v>0</v>
      </c>
    </row>
    <row r="274" spans="1:15" ht="14.5" hidden="1" x14ac:dyDescent="0.35">
      <c r="A274" s="6" t="s">
        <v>278</v>
      </c>
      <c r="B274" t="s">
        <v>7447</v>
      </c>
      <c r="C274" s="8">
        <v>39632</v>
      </c>
      <c r="D274" s="19">
        <v>7</v>
      </c>
      <c r="E274" s="4">
        <v>108573.64614500001</v>
      </c>
      <c r="F274" s="26">
        <v>2.0000000000000002E-5</v>
      </c>
      <c r="G274" s="26">
        <v>7.5500000000000003E-4</v>
      </c>
      <c r="H274" s="19">
        <v>1.5259210000000001</v>
      </c>
      <c r="I274" s="31">
        <v>0</v>
      </c>
      <c r="J274">
        <v>1911883</v>
      </c>
      <c r="K274">
        <v>1517005</v>
      </c>
      <c r="L274">
        <v>7</v>
      </c>
      <c r="M274">
        <v>1</v>
      </c>
      <c r="N274">
        <v>1</v>
      </c>
      <c r="O274">
        <v>1</v>
      </c>
    </row>
    <row r="275" spans="1:15" ht="14.5" hidden="1" x14ac:dyDescent="0.35">
      <c r="A275" s="6" t="s">
        <v>279</v>
      </c>
      <c r="B275" t="s">
        <v>7448</v>
      </c>
      <c r="C275" s="8">
        <v>39626</v>
      </c>
      <c r="D275" s="19">
        <v>5</v>
      </c>
      <c r="E275" s="4">
        <v>8391.587055</v>
      </c>
      <c r="F275" s="26">
        <v>1.9000000000000001E-5</v>
      </c>
      <c r="G275" s="26">
        <v>5.5999999999999999E-5</v>
      </c>
      <c r="H275" s="19">
        <v>0.99664399999999997</v>
      </c>
      <c r="I275" s="31">
        <v>0</v>
      </c>
      <c r="J275">
        <v>1836656</v>
      </c>
      <c r="K275">
        <v>0</v>
      </c>
      <c r="L275">
        <v>5</v>
      </c>
      <c r="M275">
        <v>0</v>
      </c>
      <c r="N275">
        <v>1</v>
      </c>
      <c r="O275">
        <v>0</v>
      </c>
    </row>
    <row r="276" spans="1:15" ht="14.5" hidden="1" x14ac:dyDescent="0.35">
      <c r="A276" s="6" t="s">
        <v>280</v>
      </c>
      <c r="B276" t="s">
        <v>7449</v>
      </c>
      <c r="C276" s="8">
        <v>39632</v>
      </c>
      <c r="D276" s="19">
        <v>8</v>
      </c>
      <c r="E276" s="4">
        <v>93620.618161999999</v>
      </c>
      <c r="F276" s="26">
        <v>2.0999999999999999E-5</v>
      </c>
      <c r="G276" s="26">
        <v>2.9680000000000002E-3</v>
      </c>
      <c r="H276" s="19">
        <v>1.3809389999999999</v>
      </c>
      <c r="I276" s="31">
        <v>0</v>
      </c>
      <c r="J276">
        <v>0</v>
      </c>
      <c r="K276">
        <v>0</v>
      </c>
      <c r="L276">
        <v>11</v>
      </c>
      <c r="M276">
        <v>0</v>
      </c>
      <c r="N276">
        <v>1</v>
      </c>
      <c r="O276">
        <v>0</v>
      </c>
    </row>
    <row r="277" spans="1:15" ht="14.5" hidden="1" x14ac:dyDescent="0.35">
      <c r="A277" s="6" t="s">
        <v>281</v>
      </c>
      <c r="B277" t="s">
        <v>7450</v>
      </c>
      <c r="C277" s="8">
        <v>39631</v>
      </c>
      <c r="D277" s="19">
        <v>6</v>
      </c>
      <c r="E277" s="4">
        <v>47803.582085000002</v>
      </c>
      <c r="F277" s="26">
        <v>1.9000000000000001E-5</v>
      </c>
      <c r="G277" s="26">
        <v>1.9100000000000001E-4</v>
      </c>
      <c r="H277" s="19">
        <v>1.218375</v>
      </c>
      <c r="I277" s="31">
        <v>0</v>
      </c>
      <c r="J277">
        <v>1320317</v>
      </c>
      <c r="K277">
        <v>0</v>
      </c>
      <c r="L277">
        <v>7</v>
      </c>
      <c r="M277">
        <v>0</v>
      </c>
      <c r="N277">
        <v>1</v>
      </c>
      <c r="O277">
        <v>0</v>
      </c>
    </row>
    <row r="278" spans="1:15" ht="14.5" hidden="1" x14ac:dyDescent="0.35">
      <c r="A278" s="6" t="s">
        <v>282</v>
      </c>
      <c r="B278" t="s">
        <v>7451</v>
      </c>
      <c r="C278" s="8">
        <v>39631</v>
      </c>
      <c r="D278" s="19">
        <v>6</v>
      </c>
      <c r="E278" s="4">
        <v>14470.70715</v>
      </c>
      <c r="F278" s="26">
        <v>1.5999999999999999E-5</v>
      </c>
      <c r="G278" s="26">
        <v>1.2999999999999999E-5</v>
      </c>
      <c r="H278" s="19">
        <v>1.330416</v>
      </c>
      <c r="I278" s="31">
        <v>0</v>
      </c>
      <c r="J278">
        <v>2895889</v>
      </c>
      <c r="K278">
        <v>0</v>
      </c>
      <c r="L278">
        <v>7</v>
      </c>
      <c r="M278">
        <v>0</v>
      </c>
      <c r="N278">
        <v>1</v>
      </c>
      <c r="O278">
        <v>0</v>
      </c>
    </row>
    <row r="279" spans="1:15" ht="14.5" hidden="1" x14ac:dyDescent="0.35">
      <c r="A279" s="6" t="s">
        <v>283</v>
      </c>
      <c r="B279" t="s">
        <v>7452</v>
      </c>
      <c r="C279" s="8">
        <v>39738</v>
      </c>
      <c r="D279" s="19">
        <v>4</v>
      </c>
      <c r="E279" s="4">
        <v>31655.273207999999</v>
      </c>
      <c r="F279" s="26">
        <v>1.9000000000000001E-5</v>
      </c>
      <c r="G279" s="26">
        <v>6.6000000000000005E-5</v>
      </c>
      <c r="H279" s="19">
        <v>0.98731100000000005</v>
      </c>
      <c r="I279" s="31">
        <v>0</v>
      </c>
      <c r="J279">
        <v>149499</v>
      </c>
      <c r="K279">
        <v>0</v>
      </c>
      <c r="L279">
        <v>4</v>
      </c>
      <c r="M279">
        <v>0</v>
      </c>
      <c r="N279">
        <v>1</v>
      </c>
      <c r="O279">
        <v>0</v>
      </c>
    </row>
    <row r="280" spans="1:15" ht="14.5" hidden="1" x14ac:dyDescent="0.35">
      <c r="A280" s="6" t="s">
        <v>284</v>
      </c>
      <c r="B280" t="s">
        <v>7453</v>
      </c>
      <c r="C280" s="8">
        <v>39650</v>
      </c>
      <c r="D280" s="19">
        <v>10</v>
      </c>
      <c r="E280" s="4">
        <v>34474.940261000003</v>
      </c>
      <c r="F280" s="26">
        <v>2.0000000000000002E-5</v>
      </c>
      <c r="G280" s="26">
        <v>2.2109999999999999E-3</v>
      </c>
      <c r="H280" s="19">
        <v>1.585599</v>
      </c>
      <c r="I280" s="31">
        <v>0</v>
      </c>
      <c r="J280">
        <v>1491723</v>
      </c>
      <c r="K280">
        <v>0</v>
      </c>
      <c r="L280">
        <v>11</v>
      </c>
      <c r="M280">
        <v>0</v>
      </c>
      <c r="N280">
        <v>1</v>
      </c>
      <c r="O280">
        <v>0</v>
      </c>
    </row>
    <row r="281" spans="1:15" ht="14.5" hidden="1" x14ac:dyDescent="0.35">
      <c r="A281" s="6" t="s">
        <v>285</v>
      </c>
      <c r="B281" t="s">
        <v>7454</v>
      </c>
      <c r="C281" s="8">
        <v>39636</v>
      </c>
      <c r="D281" s="19">
        <v>5</v>
      </c>
      <c r="E281" s="4">
        <v>6469.6343489999999</v>
      </c>
      <c r="F281" s="26">
        <v>1.8E-5</v>
      </c>
      <c r="G281" s="26">
        <v>4.1E-5</v>
      </c>
      <c r="H281" s="19">
        <v>1.0086679999999999</v>
      </c>
      <c r="I281" s="31">
        <v>0</v>
      </c>
      <c r="J281">
        <v>1250000</v>
      </c>
      <c r="K281">
        <v>0</v>
      </c>
      <c r="L281">
        <v>5</v>
      </c>
      <c r="M281">
        <v>0</v>
      </c>
      <c r="N281">
        <v>1</v>
      </c>
      <c r="O281">
        <v>0</v>
      </c>
    </row>
    <row r="282" spans="1:15" ht="14.5" hidden="1" x14ac:dyDescent="0.35">
      <c r="A282" s="6" t="s">
        <v>286</v>
      </c>
      <c r="B282" t="s">
        <v>7455</v>
      </c>
      <c r="C282" s="8">
        <v>39710</v>
      </c>
      <c r="D282" s="19">
        <v>9</v>
      </c>
      <c r="E282" s="4">
        <v>49291.906796000003</v>
      </c>
      <c r="F282" s="26">
        <v>1.9000000000000001E-5</v>
      </c>
      <c r="G282" s="26">
        <v>2.2900000000000001E-4</v>
      </c>
      <c r="H282" s="19">
        <v>1.636943</v>
      </c>
      <c r="I282" s="31">
        <v>0</v>
      </c>
      <c r="J282">
        <v>2635108</v>
      </c>
      <c r="K282">
        <v>0</v>
      </c>
      <c r="L282">
        <v>9</v>
      </c>
      <c r="M282">
        <v>0</v>
      </c>
      <c r="N282">
        <v>1</v>
      </c>
      <c r="O282">
        <v>0</v>
      </c>
    </row>
    <row r="283" spans="1:15" ht="14.5" hidden="1" x14ac:dyDescent="0.35">
      <c r="A283" s="6" t="s">
        <v>287</v>
      </c>
      <c r="B283" t="s">
        <v>7456</v>
      </c>
      <c r="C283" s="8">
        <v>39646</v>
      </c>
      <c r="D283" s="19">
        <v>3</v>
      </c>
      <c r="E283" s="4">
        <v>13736.728413999999</v>
      </c>
      <c r="F283" s="26">
        <v>1.5999999999999999E-5</v>
      </c>
      <c r="G283" s="26">
        <v>2.4000000000000001E-5</v>
      </c>
      <c r="H283" s="19">
        <v>0.89425600000000005</v>
      </c>
      <c r="I283" s="31">
        <v>0</v>
      </c>
      <c r="J283">
        <v>398750</v>
      </c>
      <c r="K283">
        <v>0</v>
      </c>
      <c r="L283">
        <v>3</v>
      </c>
      <c r="M283">
        <v>0</v>
      </c>
      <c r="N283">
        <v>1</v>
      </c>
      <c r="O283">
        <v>0</v>
      </c>
    </row>
    <row r="284" spans="1:15" ht="14.5" hidden="1" x14ac:dyDescent="0.35">
      <c r="A284" s="6" t="s">
        <v>288</v>
      </c>
      <c r="B284" t="s">
        <v>7457</v>
      </c>
      <c r="C284" s="8">
        <v>39737</v>
      </c>
      <c r="D284" s="19">
        <v>4</v>
      </c>
      <c r="E284" s="4">
        <v>3534.7172399999999</v>
      </c>
      <c r="F284" s="26">
        <v>1.7E-5</v>
      </c>
      <c r="G284" s="26">
        <v>7.9999999999999996E-6</v>
      </c>
      <c r="H284" s="19">
        <v>0.87682499999999997</v>
      </c>
      <c r="I284" s="31">
        <v>0</v>
      </c>
      <c r="J284">
        <v>493873</v>
      </c>
      <c r="K284">
        <v>0</v>
      </c>
      <c r="L284">
        <v>5</v>
      </c>
      <c r="M284">
        <v>0</v>
      </c>
      <c r="N284">
        <v>1</v>
      </c>
      <c r="O284">
        <v>0</v>
      </c>
    </row>
    <row r="285" spans="1:15" ht="14.5" hidden="1" x14ac:dyDescent="0.35">
      <c r="A285" s="6" t="s">
        <v>289</v>
      </c>
      <c r="B285" t="s">
        <v>7458</v>
      </c>
      <c r="C285" s="8">
        <v>39650</v>
      </c>
      <c r="D285" s="19">
        <v>3</v>
      </c>
      <c r="E285" s="4">
        <v>6186.5892359999998</v>
      </c>
      <c r="F285" s="26">
        <v>1.5E-5</v>
      </c>
      <c r="G285" s="26">
        <v>7.9999999999999996E-6</v>
      </c>
      <c r="H285" s="19">
        <v>0.80644099999999996</v>
      </c>
      <c r="I285" s="31">
        <v>0</v>
      </c>
      <c r="J285">
        <v>148818</v>
      </c>
      <c r="K285">
        <v>151000</v>
      </c>
      <c r="L285">
        <v>4</v>
      </c>
      <c r="M285">
        <v>1</v>
      </c>
      <c r="N285">
        <v>1</v>
      </c>
      <c r="O285">
        <v>1</v>
      </c>
    </row>
    <row r="286" spans="1:15" ht="14.5" hidden="1" x14ac:dyDescent="0.35">
      <c r="A286" s="6" t="s">
        <v>290</v>
      </c>
      <c r="B286" t="s">
        <v>7459</v>
      </c>
      <c r="C286" s="8">
        <v>39659</v>
      </c>
      <c r="D286" s="19">
        <v>12</v>
      </c>
      <c r="E286" s="4">
        <v>162704.061911</v>
      </c>
      <c r="F286" s="26">
        <v>2.0999999999999999E-5</v>
      </c>
      <c r="G286" s="26">
        <v>2.7799999999999998E-4</v>
      </c>
      <c r="H286" s="19">
        <v>2.2212559999999999</v>
      </c>
      <c r="I286" s="31">
        <v>0</v>
      </c>
      <c r="J286">
        <v>401828</v>
      </c>
      <c r="K286">
        <v>493983</v>
      </c>
      <c r="L286">
        <v>12</v>
      </c>
      <c r="M286">
        <v>1</v>
      </c>
      <c r="N286">
        <v>1</v>
      </c>
      <c r="O286">
        <v>1</v>
      </c>
    </row>
    <row r="287" spans="1:15" ht="14.5" hidden="1" x14ac:dyDescent="0.35">
      <c r="A287" s="6" t="s">
        <v>291</v>
      </c>
      <c r="B287" t="s">
        <v>7460</v>
      </c>
      <c r="C287" s="8">
        <v>39724</v>
      </c>
      <c r="D287" s="19">
        <v>7</v>
      </c>
      <c r="E287" s="4">
        <v>43364.526055000002</v>
      </c>
      <c r="F287" s="26">
        <v>1.8E-5</v>
      </c>
      <c r="G287" s="26">
        <v>2.5000000000000001E-5</v>
      </c>
      <c r="H287" s="19">
        <v>1.789747</v>
      </c>
      <c r="I287" s="31">
        <v>0</v>
      </c>
      <c r="J287">
        <v>1702678</v>
      </c>
      <c r="K287">
        <v>0</v>
      </c>
      <c r="L287">
        <v>9</v>
      </c>
      <c r="M287">
        <v>0</v>
      </c>
      <c r="N287">
        <v>1</v>
      </c>
      <c r="O287">
        <v>0</v>
      </c>
    </row>
    <row r="288" spans="1:15" ht="14.5" hidden="1" x14ac:dyDescent="0.35">
      <c r="A288" s="6" t="s">
        <v>292</v>
      </c>
      <c r="B288" t="s">
        <v>7461</v>
      </c>
      <c r="C288" s="8">
        <v>39741</v>
      </c>
      <c r="D288" s="19">
        <v>7</v>
      </c>
      <c r="E288" s="4">
        <v>94232.383277000001</v>
      </c>
      <c r="F288" s="26">
        <v>2.0000000000000002E-5</v>
      </c>
      <c r="G288" s="26">
        <v>1.6119999999999999E-3</v>
      </c>
      <c r="H288" s="19">
        <v>1.5614509999999999</v>
      </c>
      <c r="I288" s="31">
        <v>0</v>
      </c>
      <c r="J288">
        <v>912046</v>
      </c>
      <c r="K288">
        <v>1052568</v>
      </c>
      <c r="L288">
        <v>10</v>
      </c>
      <c r="M288">
        <v>1</v>
      </c>
      <c r="N288">
        <v>1</v>
      </c>
      <c r="O288">
        <v>1</v>
      </c>
    </row>
    <row r="289" spans="1:15" ht="14.5" hidden="1" x14ac:dyDescent="0.35">
      <c r="A289" s="6" t="s">
        <v>293</v>
      </c>
      <c r="B289" t="s">
        <v>7462</v>
      </c>
      <c r="C289" s="8">
        <v>39723</v>
      </c>
      <c r="D289" s="19">
        <v>5</v>
      </c>
      <c r="E289" s="4">
        <v>13142.153627</v>
      </c>
      <c r="F289" s="26">
        <v>1.9000000000000001E-5</v>
      </c>
      <c r="G289" s="26">
        <v>2.3000000000000001E-4</v>
      </c>
      <c r="H289" s="19">
        <v>0.95913099999999996</v>
      </c>
      <c r="I289" s="31">
        <v>0</v>
      </c>
      <c r="J289">
        <v>1494997</v>
      </c>
      <c r="K289">
        <v>0</v>
      </c>
      <c r="L289">
        <v>5</v>
      </c>
      <c r="M289">
        <v>0</v>
      </c>
      <c r="N289">
        <v>1</v>
      </c>
      <c r="O289">
        <v>0</v>
      </c>
    </row>
    <row r="290" spans="1:15" ht="14.5" hidden="1" x14ac:dyDescent="0.35">
      <c r="A290" s="6" t="s">
        <v>294</v>
      </c>
      <c r="B290" t="s">
        <v>7463</v>
      </c>
      <c r="C290" s="8">
        <v>39699</v>
      </c>
      <c r="D290" s="19">
        <v>4</v>
      </c>
      <c r="E290" s="4">
        <v>7949.1580940000003</v>
      </c>
      <c r="F290" s="26">
        <v>1.7E-5</v>
      </c>
      <c r="G290" s="26">
        <v>4.1999999999999998E-5</v>
      </c>
      <c r="H290" s="19">
        <v>0.80499399999999999</v>
      </c>
      <c r="I290" s="31">
        <v>0</v>
      </c>
      <c r="J290">
        <v>256866</v>
      </c>
      <c r="K290">
        <v>297380</v>
      </c>
      <c r="L290">
        <v>5</v>
      </c>
      <c r="M290">
        <v>1</v>
      </c>
      <c r="N290">
        <v>1</v>
      </c>
      <c r="O290">
        <v>1</v>
      </c>
    </row>
    <row r="291" spans="1:15" ht="14.5" hidden="1" x14ac:dyDescent="0.35">
      <c r="A291" s="6" t="s">
        <v>295</v>
      </c>
      <c r="B291" t="s">
        <v>7464</v>
      </c>
      <c r="C291" s="8">
        <v>39758</v>
      </c>
      <c r="D291" s="19">
        <v>9</v>
      </c>
      <c r="E291" s="4">
        <v>70260.128935000001</v>
      </c>
      <c r="F291" s="26">
        <v>2.0999999999999999E-5</v>
      </c>
      <c r="G291" s="26">
        <v>5.4900000000000001E-4</v>
      </c>
      <c r="H291" s="19">
        <v>1.68689</v>
      </c>
      <c r="I291" s="31">
        <v>0</v>
      </c>
      <c r="J291">
        <v>2684047</v>
      </c>
      <c r="K291">
        <v>0</v>
      </c>
      <c r="L291">
        <v>11</v>
      </c>
      <c r="M291">
        <v>0</v>
      </c>
      <c r="N291">
        <v>1</v>
      </c>
      <c r="O291">
        <v>0</v>
      </c>
    </row>
    <row r="292" spans="1:15" ht="14.5" hidden="1" x14ac:dyDescent="0.35">
      <c r="A292" s="6" t="s">
        <v>296</v>
      </c>
      <c r="B292" t="s">
        <v>7465</v>
      </c>
      <c r="C292" s="8">
        <v>39727</v>
      </c>
      <c r="D292" s="19">
        <v>13</v>
      </c>
      <c r="E292" s="4">
        <v>99410.590001999997</v>
      </c>
      <c r="F292" s="26">
        <v>1.9000000000000001E-5</v>
      </c>
      <c r="G292" s="26">
        <v>1.25E-4</v>
      </c>
      <c r="H292" s="19">
        <v>2.934104</v>
      </c>
      <c r="I292" s="31">
        <v>0</v>
      </c>
      <c r="J292">
        <v>2232306</v>
      </c>
      <c r="K292">
        <v>1915773</v>
      </c>
      <c r="L292">
        <v>17</v>
      </c>
      <c r="M292">
        <v>1</v>
      </c>
      <c r="N292">
        <v>1</v>
      </c>
      <c r="O292">
        <v>1</v>
      </c>
    </row>
    <row r="293" spans="1:15" ht="14.5" hidden="1" x14ac:dyDescent="0.35">
      <c r="A293" s="6" t="s">
        <v>297</v>
      </c>
      <c r="B293" t="s">
        <v>7466</v>
      </c>
      <c r="C293" s="8">
        <v>39727</v>
      </c>
      <c r="D293" s="19">
        <v>11</v>
      </c>
      <c r="E293" s="4">
        <v>46469.620560000003</v>
      </c>
      <c r="F293" s="26">
        <v>1.7E-5</v>
      </c>
      <c r="G293" s="26">
        <v>2.9E-5</v>
      </c>
      <c r="H293" s="19">
        <v>2.3280400000000001</v>
      </c>
      <c r="I293" s="31">
        <v>0</v>
      </c>
      <c r="J293">
        <v>1941274</v>
      </c>
      <c r="K293">
        <v>1877184</v>
      </c>
      <c r="L293">
        <v>12</v>
      </c>
      <c r="M293">
        <v>1</v>
      </c>
      <c r="N293">
        <v>1</v>
      </c>
      <c r="O293">
        <v>1</v>
      </c>
    </row>
    <row r="294" spans="1:15" ht="14.5" hidden="1" x14ac:dyDescent="0.35">
      <c r="A294" s="6" t="s">
        <v>298</v>
      </c>
      <c r="B294" t="s">
        <v>7467</v>
      </c>
      <c r="C294" s="8">
        <v>39714</v>
      </c>
      <c r="D294" s="19">
        <v>4</v>
      </c>
      <c r="E294" s="4">
        <v>48123.886358000003</v>
      </c>
      <c r="F294" s="26">
        <v>1.9000000000000001E-5</v>
      </c>
      <c r="G294" s="26">
        <v>1.6000000000000001E-4</v>
      </c>
      <c r="H294" s="19">
        <v>0.83332700000000004</v>
      </c>
      <c r="I294" s="31">
        <v>0</v>
      </c>
      <c r="J294">
        <v>2749782</v>
      </c>
      <c r="K294">
        <v>0</v>
      </c>
      <c r="L294">
        <v>10</v>
      </c>
      <c r="M294">
        <v>0</v>
      </c>
      <c r="N294">
        <v>1</v>
      </c>
      <c r="O294">
        <v>0</v>
      </c>
    </row>
    <row r="295" spans="1:15" ht="14.5" hidden="1" x14ac:dyDescent="0.35">
      <c r="A295" s="6" t="s">
        <v>299</v>
      </c>
      <c r="B295" t="s">
        <v>7468</v>
      </c>
      <c r="C295" s="8">
        <v>39736</v>
      </c>
      <c r="D295" s="19">
        <v>3</v>
      </c>
      <c r="E295" s="4">
        <v>10592.298056</v>
      </c>
      <c r="F295" s="26">
        <v>1.5E-5</v>
      </c>
      <c r="G295" s="26">
        <v>5.0000000000000004E-6</v>
      </c>
      <c r="H295" s="19">
        <v>0.85490900000000003</v>
      </c>
      <c r="I295" s="31">
        <v>0</v>
      </c>
      <c r="J295">
        <v>391818</v>
      </c>
      <c r="K295">
        <v>0</v>
      </c>
      <c r="L295">
        <v>3</v>
      </c>
      <c r="M295">
        <v>0</v>
      </c>
      <c r="N295">
        <v>1</v>
      </c>
      <c r="O295">
        <v>0</v>
      </c>
    </row>
    <row r="296" spans="1:15" ht="14.5" hidden="1" x14ac:dyDescent="0.35">
      <c r="A296" s="6" t="s">
        <v>300</v>
      </c>
      <c r="B296" t="s">
        <v>7469</v>
      </c>
      <c r="C296" s="8">
        <v>39755</v>
      </c>
      <c r="D296" s="19">
        <v>3</v>
      </c>
      <c r="E296" s="4">
        <v>12525.455857000001</v>
      </c>
      <c r="F296" s="26">
        <v>1.8E-5</v>
      </c>
      <c r="G296" s="26">
        <v>7.6000000000000004E-5</v>
      </c>
      <c r="H296" s="19">
        <v>0.83070699999999997</v>
      </c>
      <c r="I296" s="31">
        <v>0</v>
      </c>
      <c r="J296">
        <v>1862724</v>
      </c>
      <c r="K296">
        <v>0</v>
      </c>
      <c r="L296">
        <v>6</v>
      </c>
      <c r="M296">
        <v>0</v>
      </c>
      <c r="N296">
        <v>1</v>
      </c>
      <c r="O296">
        <v>0</v>
      </c>
    </row>
    <row r="297" spans="1:15" ht="14.5" hidden="1" x14ac:dyDescent="0.35">
      <c r="A297" s="6" t="s">
        <v>301</v>
      </c>
      <c r="B297" t="s">
        <v>7470</v>
      </c>
      <c r="C297" s="8">
        <v>39758</v>
      </c>
      <c r="D297" s="19">
        <v>7</v>
      </c>
      <c r="E297" s="4">
        <v>9829.8952879999997</v>
      </c>
      <c r="F297" s="26">
        <v>1.7E-5</v>
      </c>
      <c r="G297" s="26">
        <v>2.1999999999999999E-5</v>
      </c>
      <c r="H297" s="19">
        <v>1.274419</v>
      </c>
      <c r="I297" s="31">
        <v>0</v>
      </c>
      <c r="J297">
        <v>3435432</v>
      </c>
      <c r="K297">
        <v>0</v>
      </c>
      <c r="L297">
        <v>7</v>
      </c>
      <c r="M297">
        <v>0</v>
      </c>
      <c r="N297">
        <v>1</v>
      </c>
      <c r="O297">
        <v>0</v>
      </c>
    </row>
    <row r="298" spans="1:15" ht="14.5" hidden="1" x14ac:dyDescent="0.35">
      <c r="A298" s="6" t="s">
        <v>302</v>
      </c>
      <c r="B298" t="s">
        <v>7471</v>
      </c>
      <c r="C298" s="8">
        <v>39736</v>
      </c>
      <c r="D298" s="19">
        <v>3</v>
      </c>
      <c r="E298" s="4">
        <v>1225.1233</v>
      </c>
      <c r="F298" s="26">
        <v>1.5999999999999999E-5</v>
      </c>
      <c r="G298" s="26">
        <v>1.4E-5</v>
      </c>
      <c r="H298" s="19">
        <v>0.70556200000000002</v>
      </c>
      <c r="I298" s="31">
        <v>0</v>
      </c>
      <c r="J298">
        <v>403698</v>
      </c>
      <c r="K298">
        <v>0</v>
      </c>
      <c r="L298">
        <v>4</v>
      </c>
      <c r="M298">
        <v>0</v>
      </c>
      <c r="N298">
        <v>1</v>
      </c>
      <c r="O298">
        <v>0</v>
      </c>
    </row>
    <row r="299" spans="1:15" ht="14.5" hidden="1" x14ac:dyDescent="0.35">
      <c r="A299" s="6" t="s">
        <v>303</v>
      </c>
      <c r="B299" t="s">
        <v>7472</v>
      </c>
      <c r="C299" s="8">
        <v>39727</v>
      </c>
      <c r="D299" s="19">
        <v>7</v>
      </c>
      <c r="E299" s="4">
        <v>37213.505937000002</v>
      </c>
      <c r="F299" s="26">
        <v>1.8E-5</v>
      </c>
      <c r="G299" s="26">
        <v>2.3E-5</v>
      </c>
      <c r="H299" s="19">
        <v>1.500173</v>
      </c>
      <c r="I299" s="31">
        <v>0</v>
      </c>
      <c r="J299">
        <v>1804765</v>
      </c>
      <c r="K299">
        <v>0</v>
      </c>
      <c r="L299">
        <v>8</v>
      </c>
      <c r="M299">
        <v>0</v>
      </c>
      <c r="N299">
        <v>1</v>
      </c>
      <c r="O299">
        <v>0</v>
      </c>
    </row>
    <row r="300" spans="1:15" ht="14.5" hidden="1" x14ac:dyDescent="0.35">
      <c r="A300" s="6" t="s">
        <v>304</v>
      </c>
      <c r="B300" t="s">
        <v>7473</v>
      </c>
      <c r="C300" s="8">
        <v>39724</v>
      </c>
      <c r="D300" s="19">
        <v>5</v>
      </c>
      <c r="E300" s="4">
        <v>40833.078020000001</v>
      </c>
      <c r="F300" s="26">
        <v>1.8E-5</v>
      </c>
      <c r="G300" s="26">
        <v>4.6E-5</v>
      </c>
      <c r="H300" s="19">
        <v>1.1374230000000001</v>
      </c>
      <c r="I300" s="31">
        <v>0</v>
      </c>
      <c r="J300">
        <v>1471417</v>
      </c>
      <c r="K300">
        <v>0</v>
      </c>
      <c r="L300">
        <v>6</v>
      </c>
      <c r="M300">
        <v>0</v>
      </c>
      <c r="N300">
        <v>1</v>
      </c>
      <c r="O300">
        <v>0</v>
      </c>
    </row>
    <row r="301" spans="1:15" ht="14.5" hidden="1" x14ac:dyDescent="0.35">
      <c r="A301" s="6" t="s">
        <v>305</v>
      </c>
      <c r="B301" t="s">
        <v>7474</v>
      </c>
      <c r="C301" s="8">
        <v>39727</v>
      </c>
      <c r="D301" s="19">
        <v>13</v>
      </c>
      <c r="E301" s="4">
        <v>45670.407797</v>
      </c>
      <c r="F301" s="26">
        <v>1.9000000000000001E-5</v>
      </c>
      <c r="G301" s="26">
        <v>1.882E-3</v>
      </c>
      <c r="H301" s="19">
        <v>2.0944850000000002</v>
      </c>
      <c r="I301" s="31">
        <v>0</v>
      </c>
      <c r="J301">
        <v>3077401</v>
      </c>
      <c r="K301">
        <v>0</v>
      </c>
      <c r="L301">
        <v>16</v>
      </c>
      <c r="M301">
        <v>0</v>
      </c>
      <c r="N301">
        <v>1</v>
      </c>
      <c r="O301">
        <v>0</v>
      </c>
    </row>
    <row r="302" spans="1:15" ht="14.5" hidden="1" x14ac:dyDescent="0.35">
      <c r="A302" s="6" t="s">
        <v>306</v>
      </c>
      <c r="B302" t="s">
        <v>7475</v>
      </c>
      <c r="C302" s="8">
        <v>39737</v>
      </c>
      <c r="D302" s="19">
        <v>2</v>
      </c>
      <c r="E302" s="4">
        <v>1470.0714700000001</v>
      </c>
      <c r="F302" s="26">
        <v>1.5999999999999999E-5</v>
      </c>
      <c r="G302" s="26">
        <v>9.0000000000000002E-6</v>
      </c>
      <c r="H302" s="19">
        <v>0.59046500000000002</v>
      </c>
      <c r="I302" s="31">
        <v>0</v>
      </c>
      <c r="J302">
        <v>149499</v>
      </c>
      <c r="K302">
        <v>0</v>
      </c>
      <c r="L302">
        <v>2</v>
      </c>
      <c r="M302">
        <v>0</v>
      </c>
      <c r="N302">
        <v>1</v>
      </c>
      <c r="O302">
        <v>0</v>
      </c>
    </row>
    <row r="303" spans="1:15" ht="14.5" hidden="1" x14ac:dyDescent="0.35">
      <c r="A303" s="6" t="s">
        <v>307</v>
      </c>
      <c r="B303" t="s">
        <v>7476</v>
      </c>
      <c r="C303" s="8">
        <v>39743</v>
      </c>
      <c r="D303" s="19">
        <v>7</v>
      </c>
      <c r="E303" s="4">
        <v>51265.539678000001</v>
      </c>
      <c r="F303" s="26">
        <v>1.8E-5</v>
      </c>
      <c r="G303" s="26">
        <v>4.3999999999999999E-5</v>
      </c>
      <c r="H303" s="19">
        <v>1.5592090000000001</v>
      </c>
      <c r="I303" s="31">
        <v>0</v>
      </c>
      <c r="J303">
        <v>1495000</v>
      </c>
      <c r="K303">
        <v>0</v>
      </c>
      <c r="L303">
        <v>17</v>
      </c>
      <c r="M303">
        <v>0</v>
      </c>
      <c r="N303">
        <v>1</v>
      </c>
      <c r="O303">
        <v>0</v>
      </c>
    </row>
    <row r="304" spans="1:15" ht="14.5" hidden="1" x14ac:dyDescent="0.35">
      <c r="A304" s="6" t="s">
        <v>308</v>
      </c>
      <c r="B304" t="s">
        <v>7477</v>
      </c>
      <c r="C304" s="8">
        <v>39727</v>
      </c>
      <c r="D304" s="19">
        <v>6</v>
      </c>
      <c r="E304" s="4">
        <v>31777.015997999999</v>
      </c>
      <c r="F304" s="26">
        <v>1.9000000000000001E-5</v>
      </c>
      <c r="G304" s="26">
        <v>5.2400000000000005E-4</v>
      </c>
      <c r="H304" s="19">
        <v>1.40082</v>
      </c>
      <c r="I304" s="31">
        <v>0</v>
      </c>
      <c r="J304">
        <v>1883826</v>
      </c>
      <c r="K304">
        <v>0</v>
      </c>
      <c r="L304">
        <v>6</v>
      </c>
      <c r="M304">
        <v>0</v>
      </c>
      <c r="N304">
        <v>1</v>
      </c>
      <c r="O304">
        <v>0</v>
      </c>
    </row>
    <row r="305" spans="1:15" ht="14.5" hidden="1" x14ac:dyDescent="0.35">
      <c r="A305" s="6" t="s">
        <v>309</v>
      </c>
      <c r="B305" t="s">
        <v>7478</v>
      </c>
      <c r="C305" s="8">
        <v>39727</v>
      </c>
      <c r="D305" s="19">
        <v>4</v>
      </c>
      <c r="E305" s="4">
        <v>1324.206866</v>
      </c>
      <c r="F305" s="26">
        <v>1.5E-5</v>
      </c>
      <c r="G305" s="26">
        <v>1.9999999999999999E-6</v>
      </c>
      <c r="H305" s="19">
        <v>0.88618799999999998</v>
      </c>
      <c r="I305" s="31">
        <v>0</v>
      </c>
      <c r="J305">
        <v>1649881</v>
      </c>
      <c r="K305">
        <v>0</v>
      </c>
      <c r="L305">
        <v>5</v>
      </c>
      <c r="M305">
        <v>0</v>
      </c>
      <c r="N305">
        <v>1</v>
      </c>
      <c r="O305">
        <v>0</v>
      </c>
    </row>
    <row r="306" spans="1:15" ht="14.5" hidden="1" x14ac:dyDescent="0.35">
      <c r="A306" s="6" t="s">
        <v>310</v>
      </c>
      <c r="B306" t="s">
        <v>7479</v>
      </c>
      <c r="C306" s="8">
        <v>39728</v>
      </c>
      <c r="D306" s="19">
        <v>15</v>
      </c>
      <c r="E306" s="4">
        <v>127196.54902200001</v>
      </c>
      <c r="F306" s="26">
        <v>2.0000000000000002E-5</v>
      </c>
      <c r="G306" s="26">
        <v>1.22E-4</v>
      </c>
      <c r="H306" s="19">
        <v>3.1241150000000002</v>
      </c>
      <c r="I306" s="31">
        <v>0</v>
      </c>
      <c r="J306">
        <v>3138848</v>
      </c>
      <c r="K306">
        <v>0</v>
      </c>
      <c r="L306">
        <v>21</v>
      </c>
      <c r="M306">
        <v>0</v>
      </c>
      <c r="N306">
        <v>1</v>
      </c>
      <c r="O306">
        <v>0</v>
      </c>
    </row>
    <row r="307" spans="1:15" ht="14.5" hidden="1" x14ac:dyDescent="0.35">
      <c r="A307" s="6" t="s">
        <v>311</v>
      </c>
      <c r="B307" t="s">
        <v>7480</v>
      </c>
      <c r="C307" s="8">
        <v>39749</v>
      </c>
      <c r="D307" s="19">
        <v>5</v>
      </c>
      <c r="E307" s="4">
        <v>43630.814327</v>
      </c>
      <c r="F307" s="26">
        <v>1.9000000000000001E-5</v>
      </c>
      <c r="G307" s="26">
        <v>1.3799999999999999E-4</v>
      </c>
      <c r="H307" s="19">
        <v>1.0162260000000001</v>
      </c>
      <c r="I307" s="31">
        <v>0</v>
      </c>
      <c r="J307">
        <v>1519997</v>
      </c>
      <c r="K307">
        <v>0</v>
      </c>
      <c r="L307">
        <v>7</v>
      </c>
      <c r="M307">
        <v>0</v>
      </c>
      <c r="N307">
        <v>1</v>
      </c>
      <c r="O307">
        <v>0</v>
      </c>
    </row>
    <row r="308" spans="1:15" ht="14.5" hidden="1" x14ac:dyDescent="0.35">
      <c r="A308" s="6" t="s">
        <v>312</v>
      </c>
      <c r="B308" t="s">
        <v>7481</v>
      </c>
      <c r="C308" s="8">
        <v>39729</v>
      </c>
      <c r="D308" s="19">
        <v>6</v>
      </c>
      <c r="E308" s="4">
        <v>61591.473752999998</v>
      </c>
      <c r="F308" s="26">
        <v>1.9000000000000001E-5</v>
      </c>
      <c r="G308" s="26">
        <v>1.2400000000000001E-4</v>
      </c>
      <c r="H308" s="19">
        <v>1.4438070000000001</v>
      </c>
      <c r="I308" s="31">
        <v>0</v>
      </c>
      <c r="J308">
        <v>1831372</v>
      </c>
      <c r="K308">
        <v>0</v>
      </c>
      <c r="L308">
        <v>8</v>
      </c>
      <c r="M308">
        <v>0</v>
      </c>
      <c r="N308">
        <v>1</v>
      </c>
      <c r="O308">
        <v>0</v>
      </c>
    </row>
    <row r="309" spans="1:15" ht="14.5" hidden="1" x14ac:dyDescent="0.35">
      <c r="A309" s="6" t="s">
        <v>313</v>
      </c>
      <c r="B309" t="s">
        <v>7482</v>
      </c>
      <c r="C309" s="8">
        <v>39737</v>
      </c>
      <c r="D309" s="19">
        <v>4</v>
      </c>
      <c r="E309" s="4">
        <v>15111.126190000001</v>
      </c>
      <c r="F309" s="26">
        <v>1.4E-5</v>
      </c>
      <c r="G309" s="26">
        <v>3.0000000000000001E-6</v>
      </c>
      <c r="H309" s="19">
        <v>1.2715399999999999</v>
      </c>
      <c r="I309" s="31">
        <v>0</v>
      </c>
      <c r="J309">
        <v>328983</v>
      </c>
      <c r="K309">
        <v>315860</v>
      </c>
      <c r="L309">
        <v>4</v>
      </c>
      <c r="M309">
        <v>1</v>
      </c>
      <c r="N309">
        <v>1</v>
      </c>
      <c r="O309">
        <v>1</v>
      </c>
    </row>
    <row r="310" spans="1:15" ht="14.5" hidden="1" x14ac:dyDescent="0.35">
      <c r="A310" s="6" t="s">
        <v>314</v>
      </c>
      <c r="B310" t="s">
        <v>7483</v>
      </c>
      <c r="C310" s="8">
        <v>39727</v>
      </c>
      <c r="D310" s="19">
        <v>4</v>
      </c>
      <c r="E310" s="4">
        <v>2029.6389360000001</v>
      </c>
      <c r="F310" s="26">
        <v>1.7E-5</v>
      </c>
      <c r="G310" s="26">
        <v>3.0000000000000001E-5</v>
      </c>
      <c r="H310" s="19">
        <v>0.886571</v>
      </c>
      <c r="I310" s="31">
        <v>0</v>
      </c>
      <c r="J310">
        <v>1431017</v>
      </c>
      <c r="K310">
        <v>0</v>
      </c>
      <c r="L310">
        <v>4</v>
      </c>
      <c r="M310">
        <v>0</v>
      </c>
      <c r="N310">
        <v>1</v>
      </c>
      <c r="O310">
        <v>0</v>
      </c>
    </row>
    <row r="311" spans="1:15" ht="14.5" hidden="1" x14ac:dyDescent="0.35">
      <c r="A311" s="6" t="s">
        <v>315</v>
      </c>
      <c r="B311" t="s">
        <v>7484</v>
      </c>
      <c r="C311" s="8">
        <v>39727</v>
      </c>
      <c r="D311" s="19">
        <v>8</v>
      </c>
      <c r="E311" s="4">
        <v>54146.925338000001</v>
      </c>
      <c r="F311" s="26">
        <v>1.9000000000000001E-5</v>
      </c>
      <c r="G311" s="26">
        <v>4.1E-5</v>
      </c>
      <c r="H311" s="19">
        <v>1.824686</v>
      </c>
      <c r="I311" s="31">
        <v>0</v>
      </c>
      <c r="J311">
        <v>1762489</v>
      </c>
      <c r="K311">
        <v>0</v>
      </c>
      <c r="L311">
        <v>8</v>
      </c>
      <c r="M311">
        <v>0</v>
      </c>
      <c r="N311">
        <v>1</v>
      </c>
      <c r="O311">
        <v>0</v>
      </c>
    </row>
    <row r="312" spans="1:15" ht="14.5" hidden="1" x14ac:dyDescent="0.35">
      <c r="A312" s="6" t="s">
        <v>316</v>
      </c>
      <c r="B312" t="s">
        <v>7485</v>
      </c>
      <c r="C312" s="8">
        <v>39727</v>
      </c>
      <c r="D312" s="19">
        <v>3</v>
      </c>
      <c r="E312" s="4">
        <v>5200.1583819999996</v>
      </c>
      <c r="F312" s="26">
        <v>1.9000000000000001E-5</v>
      </c>
      <c r="G312" s="26">
        <v>7.2499999999999995E-4</v>
      </c>
      <c r="H312" s="19">
        <v>0.65081199999999995</v>
      </c>
      <c r="I312" s="31">
        <v>0</v>
      </c>
      <c r="J312">
        <v>1849777</v>
      </c>
      <c r="K312">
        <v>0</v>
      </c>
      <c r="L312">
        <v>4</v>
      </c>
      <c r="M312">
        <v>0</v>
      </c>
      <c r="N312">
        <v>1</v>
      </c>
      <c r="O312">
        <v>0</v>
      </c>
    </row>
    <row r="313" spans="1:15" ht="14.5" hidden="1" x14ac:dyDescent="0.35">
      <c r="A313" s="6" t="s">
        <v>317</v>
      </c>
      <c r="B313" t="s">
        <v>7486</v>
      </c>
      <c r="C313" s="8">
        <v>39798</v>
      </c>
      <c r="D313" s="19">
        <v>5</v>
      </c>
      <c r="E313" s="4">
        <v>10596.552763</v>
      </c>
      <c r="F313" s="26">
        <v>1.8E-5</v>
      </c>
      <c r="G313" s="26">
        <v>4.1999999999999998E-5</v>
      </c>
      <c r="H313" s="19">
        <v>1.0240499999999999</v>
      </c>
      <c r="I313" s="31">
        <v>0</v>
      </c>
      <c r="J313">
        <v>150000</v>
      </c>
      <c r="K313">
        <v>149500</v>
      </c>
      <c r="L313">
        <v>6</v>
      </c>
      <c r="M313">
        <v>1</v>
      </c>
      <c r="N313">
        <v>1</v>
      </c>
      <c r="O313">
        <v>1</v>
      </c>
    </row>
    <row r="314" spans="1:15" ht="14.5" hidden="1" x14ac:dyDescent="0.35">
      <c r="A314" s="6" t="s">
        <v>318</v>
      </c>
      <c r="B314" t="s">
        <v>7487</v>
      </c>
      <c r="C314" s="8">
        <v>39771</v>
      </c>
      <c r="D314" s="19">
        <v>7</v>
      </c>
      <c r="E314" s="4">
        <v>7268.6644130000004</v>
      </c>
      <c r="F314" s="26">
        <v>1.8E-5</v>
      </c>
      <c r="G314" s="26">
        <v>1.8000000000000001E-4</v>
      </c>
      <c r="H314" s="19">
        <v>1.2326699999999999</v>
      </c>
      <c r="I314" s="31">
        <v>0</v>
      </c>
      <c r="J314">
        <v>1857377</v>
      </c>
      <c r="K314">
        <v>595689</v>
      </c>
      <c r="L314">
        <v>10</v>
      </c>
      <c r="M314">
        <v>1</v>
      </c>
      <c r="N314">
        <v>1</v>
      </c>
      <c r="O314">
        <v>1</v>
      </c>
    </row>
    <row r="315" spans="1:15" ht="14.5" hidden="1" x14ac:dyDescent="0.35">
      <c r="A315" s="6" t="s">
        <v>319</v>
      </c>
      <c r="B315" t="s">
        <v>7488</v>
      </c>
      <c r="C315" s="8">
        <v>39757</v>
      </c>
      <c r="D315" s="19">
        <v>10</v>
      </c>
      <c r="E315" s="4">
        <v>41464.993829999999</v>
      </c>
      <c r="F315" s="26">
        <v>1.9000000000000001E-5</v>
      </c>
      <c r="G315" s="26">
        <v>1.781E-3</v>
      </c>
      <c r="H315" s="19">
        <v>1.9814240000000001</v>
      </c>
      <c r="I315" s="31">
        <v>0</v>
      </c>
      <c r="J315">
        <v>3649277</v>
      </c>
      <c r="K315">
        <v>0</v>
      </c>
      <c r="L315">
        <v>15</v>
      </c>
      <c r="M315">
        <v>0</v>
      </c>
      <c r="N315">
        <v>1</v>
      </c>
      <c r="O315">
        <v>0</v>
      </c>
    </row>
    <row r="316" spans="1:15" ht="14.5" hidden="1" x14ac:dyDescent="0.35">
      <c r="A316" s="6" t="s">
        <v>320</v>
      </c>
      <c r="B316" t="s">
        <v>7489</v>
      </c>
      <c r="C316" s="8">
        <v>39751</v>
      </c>
      <c r="D316" s="19">
        <v>4</v>
      </c>
      <c r="E316" s="4">
        <v>28658.580155</v>
      </c>
      <c r="F316" s="26">
        <v>1.9000000000000001E-5</v>
      </c>
      <c r="G316" s="26">
        <v>3.6999999999999998E-5</v>
      </c>
      <c r="H316" s="19">
        <v>1.0745340000000001</v>
      </c>
      <c r="I316" s="31">
        <v>0</v>
      </c>
      <c r="J316">
        <v>2200318</v>
      </c>
      <c r="K316">
        <v>0</v>
      </c>
      <c r="L316">
        <v>7</v>
      </c>
      <c r="M316">
        <v>0</v>
      </c>
      <c r="N316">
        <v>1</v>
      </c>
      <c r="O316">
        <v>0</v>
      </c>
    </row>
    <row r="317" spans="1:15" ht="14.5" hidden="1" x14ac:dyDescent="0.35">
      <c r="A317" s="6" t="s">
        <v>321</v>
      </c>
      <c r="B317" t="s">
        <v>7490</v>
      </c>
      <c r="C317" s="8">
        <v>39736</v>
      </c>
      <c r="D317" s="19">
        <v>6</v>
      </c>
      <c r="E317" s="4">
        <v>13120.354961999999</v>
      </c>
      <c r="F317" s="26">
        <v>2.0000000000000002E-5</v>
      </c>
      <c r="G317" s="26">
        <v>1.2799999999999999E-4</v>
      </c>
      <c r="H317" s="19">
        <v>1.0985860000000001</v>
      </c>
      <c r="I317" s="31">
        <v>0</v>
      </c>
      <c r="J317">
        <v>386894</v>
      </c>
      <c r="K317">
        <v>0</v>
      </c>
      <c r="L317">
        <v>7</v>
      </c>
      <c r="M317">
        <v>0</v>
      </c>
      <c r="N317">
        <v>1</v>
      </c>
      <c r="O317">
        <v>0</v>
      </c>
    </row>
    <row r="318" spans="1:15" ht="14.5" hidden="1" x14ac:dyDescent="0.35">
      <c r="A318" s="6" t="s">
        <v>322</v>
      </c>
      <c r="B318" t="s">
        <v>7491</v>
      </c>
      <c r="C318" s="8">
        <v>39738</v>
      </c>
      <c r="D318" s="19">
        <v>7</v>
      </c>
      <c r="E318" s="4">
        <v>4098.2435070000001</v>
      </c>
      <c r="F318" s="26">
        <v>1.8E-5</v>
      </c>
      <c r="G318" s="26">
        <v>1.629E-3</v>
      </c>
      <c r="H318" s="19">
        <v>1.1571180000000001</v>
      </c>
      <c r="I318" s="31">
        <v>0</v>
      </c>
      <c r="J318">
        <v>595957</v>
      </c>
      <c r="K318">
        <v>0</v>
      </c>
      <c r="L318">
        <v>9</v>
      </c>
      <c r="M318">
        <v>0</v>
      </c>
      <c r="N318">
        <v>1</v>
      </c>
      <c r="O318">
        <v>0</v>
      </c>
    </row>
    <row r="319" spans="1:15" ht="14.5" hidden="1" x14ac:dyDescent="0.35">
      <c r="A319" s="6" t="s">
        <v>323</v>
      </c>
      <c r="B319" t="s">
        <v>7492</v>
      </c>
      <c r="C319" s="8">
        <v>39736</v>
      </c>
      <c r="D319" s="19">
        <v>2</v>
      </c>
      <c r="E319" s="4">
        <v>5525.5220339999996</v>
      </c>
      <c r="F319" s="26">
        <v>2.0000000000000002E-5</v>
      </c>
      <c r="G319" s="26">
        <v>7.36E-4</v>
      </c>
      <c r="H319" s="19">
        <v>0.47192200000000001</v>
      </c>
      <c r="I319" s="31">
        <v>0</v>
      </c>
      <c r="J319">
        <v>149500</v>
      </c>
      <c r="K319">
        <v>149479</v>
      </c>
      <c r="L319">
        <v>2</v>
      </c>
      <c r="M319">
        <v>1</v>
      </c>
      <c r="N319">
        <v>1</v>
      </c>
      <c r="O319">
        <v>1</v>
      </c>
    </row>
    <row r="320" spans="1:15" ht="14.5" hidden="1" x14ac:dyDescent="0.35">
      <c r="A320" s="6" t="s">
        <v>324</v>
      </c>
      <c r="B320" t="s">
        <v>7493</v>
      </c>
      <c r="C320" s="8">
        <v>39736</v>
      </c>
      <c r="D320" s="19">
        <v>2</v>
      </c>
      <c r="E320" s="4">
        <v>810.37542199999996</v>
      </c>
      <c r="F320" s="26">
        <v>1.5999999999999999E-5</v>
      </c>
      <c r="G320" s="26">
        <v>7.9999999999999996E-6</v>
      </c>
      <c r="H320" s="19">
        <v>0.56696299999999999</v>
      </c>
      <c r="I320" s="31">
        <v>0</v>
      </c>
      <c r="J320">
        <v>149499</v>
      </c>
      <c r="K320">
        <v>156339</v>
      </c>
      <c r="L320">
        <v>2</v>
      </c>
      <c r="M320">
        <v>1</v>
      </c>
      <c r="N320">
        <v>1</v>
      </c>
      <c r="O320">
        <v>1</v>
      </c>
    </row>
    <row r="321" spans="1:15" ht="14.5" hidden="1" x14ac:dyDescent="0.35">
      <c r="A321" s="6" t="s">
        <v>325</v>
      </c>
      <c r="B321" t="s">
        <v>7494</v>
      </c>
      <c r="C321" s="8">
        <v>39736</v>
      </c>
      <c r="D321" s="19">
        <v>4</v>
      </c>
      <c r="E321" s="4">
        <v>15597.319014999999</v>
      </c>
      <c r="F321" s="26">
        <v>1.8E-5</v>
      </c>
      <c r="G321" s="26">
        <v>4.8000000000000001E-5</v>
      </c>
      <c r="H321" s="19">
        <v>0.85075800000000001</v>
      </c>
      <c r="I321" s="31">
        <v>0</v>
      </c>
      <c r="J321">
        <v>409750</v>
      </c>
      <c r="K321">
        <v>0</v>
      </c>
      <c r="L321">
        <v>5</v>
      </c>
      <c r="M321">
        <v>0</v>
      </c>
      <c r="N321">
        <v>1</v>
      </c>
      <c r="O321">
        <v>0</v>
      </c>
    </row>
    <row r="322" spans="1:15" ht="14.5" hidden="1" x14ac:dyDescent="0.35">
      <c r="A322" s="6" t="s">
        <v>326</v>
      </c>
      <c r="B322" t="s">
        <v>7495</v>
      </c>
      <c r="C322" s="8">
        <v>39741</v>
      </c>
      <c r="D322" s="19">
        <v>9</v>
      </c>
      <c r="E322" s="4">
        <v>84556.913360999999</v>
      </c>
      <c r="F322" s="26">
        <v>2.0000000000000002E-5</v>
      </c>
      <c r="G322" s="26">
        <v>1.64E-4</v>
      </c>
      <c r="H322" s="19">
        <v>1.872911</v>
      </c>
      <c r="I322" s="31">
        <v>0</v>
      </c>
      <c r="J322">
        <v>1617639</v>
      </c>
      <c r="K322">
        <v>0</v>
      </c>
      <c r="L322">
        <v>11</v>
      </c>
      <c r="M322">
        <v>0</v>
      </c>
      <c r="N322">
        <v>1</v>
      </c>
      <c r="O322">
        <v>0</v>
      </c>
    </row>
    <row r="323" spans="1:15" ht="14.5" hidden="1" x14ac:dyDescent="0.35">
      <c r="A323" s="6" t="s">
        <v>327</v>
      </c>
      <c r="B323" t="s">
        <v>7496</v>
      </c>
      <c r="C323" s="8">
        <v>39777</v>
      </c>
      <c r="D323" s="19">
        <v>3</v>
      </c>
      <c r="E323" s="4">
        <v>1034.1766709999999</v>
      </c>
      <c r="F323" s="26">
        <v>1.8E-5</v>
      </c>
      <c r="G323" s="26">
        <v>2.0699999999999999E-4</v>
      </c>
      <c r="H323" s="19">
        <v>0.63420699999999997</v>
      </c>
      <c r="I323" s="31">
        <v>0</v>
      </c>
      <c r="J323">
        <v>1568111</v>
      </c>
      <c r="K323">
        <v>1457161</v>
      </c>
      <c r="L323">
        <v>6</v>
      </c>
      <c r="M323">
        <v>1</v>
      </c>
      <c r="N323">
        <v>1</v>
      </c>
      <c r="O323">
        <v>1</v>
      </c>
    </row>
    <row r="324" spans="1:15" ht="14.5" x14ac:dyDescent="0.35">
      <c r="A324" s="6" t="s">
        <v>328</v>
      </c>
      <c r="B324" t="s">
        <v>7497</v>
      </c>
      <c r="C324" s="8">
        <v>39820</v>
      </c>
      <c r="D324" s="4">
        <v>7</v>
      </c>
      <c r="E324" s="5">
        <v>93284.406166999994</v>
      </c>
      <c r="F324" s="5">
        <v>2.0999999999999999E-5</v>
      </c>
      <c r="G324" s="5">
        <v>1E-3</v>
      </c>
      <c r="H324" s="5">
        <v>1.268284</v>
      </c>
      <c r="I324" s="5">
        <v>0</v>
      </c>
      <c r="J324">
        <v>1849472</v>
      </c>
      <c r="K324">
        <v>0</v>
      </c>
      <c r="L324">
        <v>8</v>
      </c>
      <c r="M324">
        <v>0</v>
      </c>
      <c r="N324">
        <v>1</v>
      </c>
      <c r="O324">
        <v>0</v>
      </c>
    </row>
    <row r="325" spans="1:15" ht="14.5" hidden="1" x14ac:dyDescent="0.35">
      <c r="A325" s="6" t="s">
        <v>329</v>
      </c>
      <c r="B325" t="s">
        <v>7498</v>
      </c>
      <c r="C325" s="8">
        <v>39755</v>
      </c>
      <c r="D325" s="19">
        <v>5</v>
      </c>
      <c r="E325" s="4">
        <v>18126.372899000002</v>
      </c>
      <c r="F325" s="26">
        <v>1.8E-5</v>
      </c>
      <c r="G325" s="26">
        <v>6.4999999999999994E-5</v>
      </c>
      <c r="H325" s="19">
        <v>1.0490250000000001</v>
      </c>
      <c r="I325" s="31">
        <v>0</v>
      </c>
      <c r="J325">
        <v>3020011</v>
      </c>
      <c r="K325">
        <v>0</v>
      </c>
      <c r="L325">
        <v>10</v>
      </c>
      <c r="M325">
        <v>0</v>
      </c>
      <c r="N325">
        <v>1</v>
      </c>
      <c r="O325">
        <v>0</v>
      </c>
    </row>
    <row r="326" spans="1:15" ht="14.5" hidden="1" x14ac:dyDescent="0.35">
      <c r="A326" s="6" t="s">
        <v>330</v>
      </c>
      <c r="B326" t="s">
        <v>7499</v>
      </c>
      <c r="C326" s="8">
        <v>39791</v>
      </c>
      <c r="D326" s="19">
        <v>7</v>
      </c>
      <c r="E326" s="4">
        <v>39007.384368999999</v>
      </c>
      <c r="F326" s="26">
        <v>1.9000000000000001E-5</v>
      </c>
      <c r="G326" s="26">
        <v>1.4100000000000001E-4</v>
      </c>
      <c r="H326" s="19">
        <v>1.487233</v>
      </c>
      <c r="I326" s="31">
        <v>0</v>
      </c>
      <c r="J326">
        <v>2245005</v>
      </c>
      <c r="K326">
        <v>1688691</v>
      </c>
      <c r="L326">
        <v>8</v>
      </c>
      <c r="M326">
        <v>1</v>
      </c>
      <c r="N326">
        <v>1</v>
      </c>
      <c r="O326">
        <v>1</v>
      </c>
    </row>
    <row r="327" spans="1:15" ht="14.5" hidden="1" x14ac:dyDescent="0.35">
      <c r="A327" s="6" t="s">
        <v>331</v>
      </c>
      <c r="B327" t="s">
        <v>7500</v>
      </c>
      <c r="C327" s="8">
        <v>39750</v>
      </c>
      <c r="D327" s="19">
        <v>2</v>
      </c>
      <c r="E327" s="4">
        <v>338.21254299999998</v>
      </c>
      <c r="F327" s="26">
        <v>1.5E-5</v>
      </c>
      <c r="G327" s="26">
        <v>3.0000000000000001E-6</v>
      </c>
      <c r="H327" s="19">
        <v>0.60874799999999996</v>
      </c>
      <c r="I327" s="31">
        <v>0</v>
      </c>
      <c r="J327">
        <v>2213747</v>
      </c>
      <c r="K327">
        <v>2088275</v>
      </c>
      <c r="L327">
        <v>4</v>
      </c>
      <c r="M327">
        <v>1</v>
      </c>
      <c r="N327">
        <v>1</v>
      </c>
      <c r="O327">
        <v>1</v>
      </c>
    </row>
    <row r="328" spans="1:15" ht="14.5" hidden="1" x14ac:dyDescent="0.35">
      <c r="A328" s="6" t="s">
        <v>332</v>
      </c>
      <c r="B328" t="s">
        <v>7501</v>
      </c>
      <c r="C328" s="8">
        <v>39755</v>
      </c>
      <c r="D328" s="19">
        <v>6</v>
      </c>
      <c r="E328" s="4">
        <v>49830.000303000001</v>
      </c>
      <c r="F328" s="26">
        <v>2.0000000000000002E-5</v>
      </c>
      <c r="G328" s="26">
        <v>2.52E-4</v>
      </c>
      <c r="H328" s="19">
        <v>1.0908119999999999</v>
      </c>
      <c r="I328" s="31">
        <v>0</v>
      </c>
      <c r="J328">
        <v>1769519</v>
      </c>
      <c r="K328">
        <v>0</v>
      </c>
      <c r="L328">
        <v>6</v>
      </c>
      <c r="M328">
        <v>0</v>
      </c>
      <c r="N328">
        <v>1</v>
      </c>
      <c r="O328">
        <v>0</v>
      </c>
    </row>
    <row r="329" spans="1:15" ht="14.5" x14ac:dyDescent="0.35">
      <c r="A329" s="6" t="s">
        <v>333</v>
      </c>
      <c r="B329" t="s">
        <v>7502</v>
      </c>
      <c r="C329" s="8">
        <v>39877</v>
      </c>
      <c r="D329" s="4">
        <v>4</v>
      </c>
      <c r="E329" s="5">
        <v>14177.479262000001</v>
      </c>
      <c r="F329" s="5">
        <v>1.8E-5</v>
      </c>
      <c r="G329" s="5">
        <v>1.2400000000000001E-4</v>
      </c>
      <c r="H329" s="5">
        <v>0.90790800000000005</v>
      </c>
      <c r="I329" s="5">
        <v>0</v>
      </c>
      <c r="J329">
        <v>1495000</v>
      </c>
      <c r="K329">
        <v>0</v>
      </c>
      <c r="L329">
        <v>4</v>
      </c>
      <c r="M329">
        <v>0</v>
      </c>
      <c r="N329">
        <v>1</v>
      </c>
      <c r="O329">
        <v>0</v>
      </c>
    </row>
    <row r="330" spans="1:15" ht="14.5" hidden="1" x14ac:dyDescent="0.35">
      <c r="A330" s="6" t="s">
        <v>334</v>
      </c>
      <c r="B330" t="s">
        <v>7503</v>
      </c>
      <c r="C330" s="8">
        <v>39756</v>
      </c>
      <c r="D330" s="19">
        <v>4</v>
      </c>
      <c r="E330" s="4">
        <v>28177.771110999998</v>
      </c>
      <c r="F330" s="26">
        <v>2.0000000000000002E-5</v>
      </c>
      <c r="G330" s="26">
        <v>7.4200000000000004E-4</v>
      </c>
      <c r="H330" s="19">
        <v>0.82143999999999995</v>
      </c>
      <c r="I330" s="31">
        <v>0</v>
      </c>
      <c r="J330">
        <v>1868747</v>
      </c>
      <c r="K330">
        <v>0</v>
      </c>
      <c r="L330">
        <v>5</v>
      </c>
      <c r="M330">
        <v>0</v>
      </c>
      <c r="N330">
        <v>1</v>
      </c>
      <c r="O330">
        <v>0</v>
      </c>
    </row>
    <row r="331" spans="1:15" ht="14.5" hidden="1" x14ac:dyDescent="0.35">
      <c r="A331" s="6" t="s">
        <v>335</v>
      </c>
      <c r="B331" t="s">
        <v>7504</v>
      </c>
      <c r="C331" s="8">
        <v>39756</v>
      </c>
      <c r="D331" s="19">
        <v>10</v>
      </c>
      <c r="E331" s="4">
        <v>94327.717300000004</v>
      </c>
      <c r="F331" s="26">
        <v>1.9000000000000001E-5</v>
      </c>
      <c r="G331" s="26">
        <v>1.1400000000000001E-4</v>
      </c>
      <c r="H331" s="19">
        <v>1.92899</v>
      </c>
      <c r="I331" s="31">
        <v>0</v>
      </c>
      <c r="J331">
        <v>1868747</v>
      </c>
      <c r="K331">
        <v>0</v>
      </c>
      <c r="L331">
        <v>10</v>
      </c>
      <c r="M331">
        <v>0</v>
      </c>
      <c r="N331">
        <v>1</v>
      </c>
      <c r="O331">
        <v>0</v>
      </c>
    </row>
    <row r="332" spans="1:15" ht="14.5" hidden="1" x14ac:dyDescent="0.35">
      <c r="A332" s="6" t="s">
        <v>336</v>
      </c>
      <c r="B332" t="s">
        <v>7505</v>
      </c>
      <c r="C332" s="8">
        <v>39758</v>
      </c>
      <c r="D332" s="19">
        <v>10</v>
      </c>
      <c r="E332" s="4">
        <v>39496.823707000003</v>
      </c>
      <c r="F332" s="26">
        <v>1.9000000000000001E-5</v>
      </c>
      <c r="G332" s="26">
        <v>8.2999999999999998E-5</v>
      </c>
      <c r="H332" s="19">
        <v>1.9364889999999999</v>
      </c>
      <c r="I332" s="31">
        <v>0</v>
      </c>
      <c r="J332">
        <v>3426429</v>
      </c>
      <c r="K332">
        <v>0</v>
      </c>
      <c r="L332">
        <v>15</v>
      </c>
      <c r="M332">
        <v>0</v>
      </c>
      <c r="N332">
        <v>1</v>
      </c>
      <c r="O332">
        <v>0</v>
      </c>
    </row>
    <row r="333" spans="1:15" ht="14.5" hidden="1" x14ac:dyDescent="0.35">
      <c r="A333" s="6" t="s">
        <v>337</v>
      </c>
      <c r="B333" t="s">
        <v>7506</v>
      </c>
      <c r="C333" s="8">
        <v>39777</v>
      </c>
      <c r="D333" s="19">
        <v>7</v>
      </c>
      <c r="E333" s="4">
        <v>73472.648788999999</v>
      </c>
      <c r="F333" s="26">
        <v>2.0000000000000002E-5</v>
      </c>
      <c r="G333" s="26">
        <v>4.35E-4</v>
      </c>
      <c r="H333" s="19">
        <v>1.4317470000000001</v>
      </c>
      <c r="I333" s="31">
        <v>0</v>
      </c>
      <c r="J333">
        <v>2077448</v>
      </c>
      <c r="K333">
        <v>1755865</v>
      </c>
      <c r="L333">
        <v>7</v>
      </c>
      <c r="M333">
        <v>1</v>
      </c>
      <c r="N333">
        <v>1</v>
      </c>
      <c r="O333">
        <v>1</v>
      </c>
    </row>
    <row r="334" spans="1:15" ht="14.5" hidden="1" x14ac:dyDescent="0.35">
      <c r="A334" s="6" t="s">
        <v>338</v>
      </c>
      <c r="B334" t="s">
        <v>7507</v>
      </c>
      <c r="C334" s="8">
        <v>39751</v>
      </c>
      <c r="D334" s="19">
        <v>5</v>
      </c>
      <c r="E334" s="4">
        <v>23105.042795000001</v>
      </c>
      <c r="F334" s="26">
        <v>1.8E-5</v>
      </c>
      <c r="G334" s="26">
        <v>5.3999999999999998E-5</v>
      </c>
      <c r="H334" s="19">
        <v>1.102204</v>
      </c>
      <c r="I334" s="31">
        <v>0</v>
      </c>
      <c r="J334">
        <v>1868750</v>
      </c>
      <c r="K334">
        <v>1291775</v>
      </c>
      <c r="L334">
        <v>6</v>
      </c>
      <c r="M334">
        <v>1</v>
      </c>
      <c r="N334">
        <v>1</v>
      </c>
      <c r="O334">
        <v>1</v>
      </c>
    </row>
    <row r="335" spans="1:15" ht="14.5" hidden="1" x14ac:dyDescent="0.35">
      <c r="A335" s="6" t="s">
        <v>339</v>
      </c>
      <c r="B335" t="s">
        <v>7508</v>
      </c>
      <c r="C335" s="8">
        <v>39757</v>
      </c>
      <c r="D335" s="19">
        <v>5</v>
      </c>
      <c r="E335" s="4">
        <v>23461.382690999999</v>
      </c>
      <c r="F335" s="26">
        <v>1.9000000000000001E-5</v>
      </c>
      <c r="G335" s="26">
        <v>1.01E-4</v>
      </c>
      <c r="H335" s="19">
        <v>1.030548</v>
      </c>
      <c r="I335" s="31">
        <v>0</v>
      </c>
      <c r="J335">
        <v>1874444</v>
      </c>
      <c r="K335">
        <v>459922</v>
      </c>
      <c r="L335">
        <v>8</v>
      </c>
      <c r="M335">
        <v>1</v>
      </c>
      <c r="N335">
        <v>1</v>
      </c>
      <c r="O335">
        <v>1</v>
      </c>
    </row>
    <row r="336" spans="1:15" ht="14.5" hidden="1" x14ac:dyDescent="0.35">
      <c r="A336" s="6" t="s">
        <v>340</v>
      </c>
      <c r="B336" t="s">
        <v>7509</v>
      </c>
      <c r="C336" s="8">
        <v>39756</v>
      </c>
      <c r="D336" s="19">
        <v>6</v>
      </c>
      <c r="E336" s="4">
        <v>17344.867509</v>
      </c>
      <c r="F336" s="26">
        <v>1.7E-5</v>
      </c>
      <c r="G336" s="26">
        <v>6.3999999999999997E-5</v>
      </c>
      <c r="H336" s="19">
        <v>1.2114659999999999</v>
      </c>
      <c r="I336" s="31">
        <v>0</v>
      </c>
      <c r="J336">
        <v>1867884</v>
      </c>
      <c r="K336">
        <v>0</v>
      </c>
      <c r="L336">
        <v>6</v>
      </c>
      <c r="M336">
        <v>0</v>
      </c>
      <c r="N336">
        <v>1</v>
      </c>
      <c r="O336">
        <v>0</v>
      </c>
    </row>
    <row r="337" spans="1:15" ht="14.5" hidden="1" x14ac:dyDescent="0.35">
      <c r="A337" s="6" t="s">
        <v>341</v>
      </c>
      <c r="B337" t="s">
        <v>7510</v>
      </c>
      <c r="C337" s="8">
        <v>39758</v>
      </c>
      <c r="D337" s="19">
        <v>6</v>
      </c>
      <c r="E337" s="4">
        <v>32805.990389999999</v>
      </c>
      <c r="F337" s="26">
        <v>1.9000000000000001E-5</v>
      </c>
      <c r="G337" s="26">
        <v>1.1400000000000001E-4</v>
      </c>
      <c r="H337" s="19">
        <v>1.1996899999999999</v>
      </c>
      <c r="I337" s="31">
        <v>0</v>
      </c>
      <c r="J337">
        <v>1868747</v>
      </c>
      <c r="K337">
        <v>0</v>
      </c>
      <c r="L337">
        <v>7</v>
      </c>
      <c r="M337">
        <v>0</v>
      </c>
      <c r="N337">
        <v>1</v>
      </c>
      <c r="O337">
        <v>0</v>
      </c>
    </row>
    <row r="338" spans="1:15" ht="14.5" hidden="1" x14ac:dyDescent="0.35">
      <c r="A338" s="6" t="s">
        <v>342</v>
      </c>
      <c r="B338" t="s">
        <v>7511</v>
      </c>
      <c r="C338" s="8">
        <v>39750</v>
      </c>
      <c r="D338" s="19">
        <v>2</v>
      </c>
      <c r="E338" s="4">
        <v>1270.0120830000001</v>
      </c>
      <c r="F338" s="26">
        <v>1.5E-5</v>
      </c>
      <c r="G338" s="26">
        <v>3.0000000000000001E-6</v>
      </c>
      <c r="H338" s="19">
        <v>0.58070200000000005</v>
      </c>
      <c r="I338" s="31">
        <v>0</v>
      </c>
      <c r="J338">
        <v>1089427</v>
      </c>
      <c r="K338">
        <v>0</v>
      </c>
      <c r="L338">
        <v>2</v>
      </c>
      <c r="M338">
        <v>0</v>
      </c>
      <c r="N338">
        <v>1</v>
      </c>
      <c r="O338">
        <v>0</v>
      </c>
    </row>
    <row r="339" spans="1:15" ht="14.5" hidden="1" x14ac:dyDescent="0.35">
      <c r="A339" s="6" t="s">
        <v>343</v>
      </c>
      <c r="B339" t="s">
        <v>7512</v>
      </c>
      <c r="C339" s="8">
        <v>39765</v>
      </c>
      <c r="D339" s="19">
        <v>5</v>
      </c>
      <c r="E339" s="4">
        <v>7021.9905440000002</v>
      </c>
      <c r="F339" s="26">
        <v>1.5999999999999999E-5</v>
      </c>
      <c r="G339" s="26">
        <v>2.6999999999999999E-5</v>
      </c>
      <c r="H339" s="19">
        <v>1.088692</v>
      </c>
      <c r="I339" s="31">
        <v>0</v>
      </c>
      <c r="J339">
        <v>2309773</v>
      </c>
      <c r="K339">
        <v>1351396</v>
      </c>
      <c r="L339">
        <v>5</v>
      </c>
      <c r="M339">
        <v>1</v>
      </c>
      <c r="N339">
        <v>1</v>
      </c>
      <c r="O339">
        <v>1</v>
      </c>
    </row>
    <row r="340" spans="1:15" ht="14.5" hidden="1" x14ac:dyDescent="0.35">
      <c r="A340" s="6" t="s">
        <v>344</v>
      </c>
      <c r="B340" t="s">
        <v>7513</v>
      </c>
      <c r="C340" s="8">
        <v>39758</v>
      </c>
      <c r="D340" s="19">
        <v>10</v>
      </c>
      <c r="E340" s="4">
        <v>110668.09150900001</v>
      </c>
      <c r="F340" s="26">
        <v>2.0000000000000002E-5</v>
      </c>
      <c r="G340" s="26">
        <v>3.3300000000000002E-4</v>
      </c>
      <c r="H340" s="19">
        <v>2.1243910000000001</v>
      </c>
      <c r="I340" s="31">
        <v>0</v>
      </c>
      <c r="J340">
        <v>1875468</v>
      </c>
      <c r="K340">
        <v>1505093</v>
      </c>
      <c r="L340">
        <v>10</v>
      </c>
      <c r="M340">
        <v>1</v>
      </c>
      <c r="N340">
        <v>1</v>
      </c>
      <c r="O340">
        <v>1</v>
      </c>
    </row>
    <row r="341" spans="1:15" ht="14.5" hidden="1" x14ac:dyDescent="0.35">
      <c r="A341" s="6" t="s">
        <v>345</v>
      </c>
      <c r="B341" t="s">
        <v>7514</v>
      </c>
      <c r="C341" s="8">
        <v>39758</v>
      </c>
      <c r="D341" s="19">
        <v>9</v>
      </c>
      <c r="E341" s="4">
        <v>42928.482712999998</v>
      </c>
      <c r="F341" s="26">
        <v>1.9000000000000001E-5</v>
      </c>
      <c r="G341" s="26">
        <v>2.9700000000000001E-4</v>
      </c>
      <c r="H341" s="19">
        <v>2.017979</v>
      </c>
      <c r="I341" s="31">
        <v>0</v>
      </c>
      <c r="J341">
        <v>1868750</v>
      </c>
      <c r="K341">
        <v>620339</v>
      </c>
      <c r="L341">
        <v>9</v>
      </c>
      <c r="M341">
        <v>1</v>
      </c>
      <c r="N341">
        <v>1</v>
      </c>
      <c r="O341">
        <v>1</v>
      </c>
    </row>
    <row r="342" spans="1:15" ht="14.5" hidden="1" x14ac:dyDescent="0.35">
      <c r="A342" s="6" t="s">
        <v>346</v>
      </c>
      <c r="B342" t="s">
        <v>7515</v>
      </c>
      <c r="C342" s="8">
        <v>39755</v>
      </c>
      <c r="D342" s="19">
        <v>4</v>
      </c>
      <c r="E342" s="4">
        <v>7659.7850390000003</v>
      </c>
      <c r="F342" s="26">
        <v>1.5999999999999999E-5</v>
      </c>
      <c r="G342" s="26">
        <v>6.9999999999999999E-6</v>
      </c>
      <c r="H342" s="19">
        <v>0.95638000000000001</v>
      </c>
      <c r="I342" s="31">
        <v>0</v>
      </c>
      <c r="J342">
        <v>1856372</v>
      </c>
      <c r="K342">
        <v>0</v>
      </c>
      <c r="L342">
        <v>4</v>
      </c>
      <c r="M342">
        <v>0</v>
      </c>
      <c r="N342">
        <v>1</v>
      </c>
      <c r="O342">
        <v>0</v>
      </c>
    </row>
    <row r="343" spans="1:15" ht="14.5" hidden="1" x14ac:dyDescent="0.35">
      <c r="A343" s="6" t="s">
        <v>347</v>
      </c>
      <c r="B343" t="s">
        <v>7516</v>
      </c>
      <c r="C343" s="8">
        <v>39756</v>
      </c>
      <c r="D343" s="19">
        <v>4</v>
      </c>
      <c r="E343" s="4">
        <v>16382.692580999999</v>
      </c>
      <c r="F343" s="26">
        <v>1.9000000000000001E-5</v>
      </c>
      <c r="G343" s="26">
        <v>6.7999999999999999E-5</v>
      </c>
      <c r="H343" s="19">
        <v>0.86122799999999999</v>
      </c>
      <c r="I343" s="31">
        <v>0</v>
      </c>
      <c r="J343">
        <v>1873855</v>
      </c>
      <c r="K343">
        <v>0</v>
      </c>
      <c r="L343">
        <v>4</v>
      </c>
      <c r="M343">
        <v>0</v>
      </c>
      <c r="N343">
        <v>1</v>
      </c>
      <c r="O343">
        <v>0</v>
      </c>
    </row>
    <row r="344" spans="1:15" ht="14.5" hidden="1" x14ac:dyDescent="0.35">
      <c r="A344" s="6" t="s">
        <v>348</v>
      </c>
      <c r="B344" t="s">
        <v>7517</v>
      </c>
      <c r="C344" s="8">
        <v>39756</v>
      </c>
      <c r="D344" s="19">
        <v>6</v>
      </c>
      <c r="E344" s="4">
        <v>23224.664519999998</v>
      </c>
      <c r="F344" s="26">
        <v>1.9000000000000001E-5</v>
      </c>
      <c r="G344" s="26">
        <v>1.73E-4</v>
      </c>
      <c r="H344" s="19">
        <v>1.2931859999999999</v>
      </c>
      <c r="I344" s="31">
        <v>0</v>
      </c>
      <c r="J344">
        <v>1870000</v>
      </c>
      <c r="K344">
        <v>0</v>
      </c>
      <c r="L344">
        <v>6</v>
      </c>
      <c r="M344">
        <v>0</v>
      </c>
      <c r="N344">
        <v>1</v>
      </c>
      <c r="O344">
        <v>0</v>
      </c>
    </row>
    <row r="345" spans="1:15" ht="14.5" hidden="1" x14ac:dyDescent="0.35">
      <c r="A345" s="6" t="s">
        <v>349</v>
      </c>
      <c r="B345" t="s">
        <v>7518</v>
      </c>
      <c r="C345" s="8">
        <v>39758</v>
      </c>
      <c r="D345" s="19">
        <v>3</v>
      </c>
      <c r="E345" s="4">
        <v>8228.265034</v>
      </c>
      <c r="F345" s="26">
        <v>1.5999999999999999E-5</v>
      </c>
      <c r="G345" s="26">
        <v>1.1E-5</v>
      </c>
      <c r="H345" s="19">
        <v>0.71181799999999995</v>
      </c>
      <c r="I345" s="31">
        <v>0</v>
      </c>
      <c r="J345">
        <v>1461365</v>
      </c>
      <c r="K345">
        <v>0</v>
      </c>
      <c r="L345">
        <v>4</v>
      </c>
      <c r="M345">
        <v>0</v>
      </c>
      <c r="N345">
        <v>1</v>
      </c>
      <c r="O345">
        <v>0</v>
      </c>
    </row>
    <row r="346" spans="1:15" ht="14.5" hidden="1" x14ac:dyDescent="0.35">
      <c r="A346" s="6" t="s">
        <v>350</v>
      </c>
      <c r="B346" t="s">
        <v>7519</v>
      </c>
      <c r="C346" s="8">
        <v>39777</v>
      </c>
      <c r="D346" s="19">
        <v>4</v>
      </c>
      <c r="E346" s="4">
        <v>2755.8264469999999</v>
      </c>
      <c r="F346" s="26">
        <v>1.7E-5</v>
      </c>
      <c r="G346" s="26">
        <v>9.7999999999999997E-5</v>
      </c>
      <c r="H346" s="19">
        <v>0.80521900000000002</v>
      </c>
      <c r="I346" s="31">
        <v>0</v>
      </c>
      <c r="J346">
        <v>144066</v>
      </c>
      <c r="K346">
        <v>149500</v>
      </c>
      <c r="L346">
        <v>4</v>
      </c>
      <c r="M346">
        <v>1</v>
      </c>
      <c r="N346">
        <v>1</v>
      </c>
      <c r="O346">
        <v>1</v>
      </c>
    </row>
    <row r="347" spans="1:15" ht="14.5" hidden="1" x14ac:dyDescent="0.35">
      <c r="A347" s="6" t="s">
        <v>351</v>
      </c>
      <c r="B347" t="s">
        <v>7520</v>
      </c>
      <c r="C347" s="8">
        <v>39756</v>
      </c>
      <c r="D347" s="19">
        <v>3</v>
      </c>
      <c r="E347" s="4">
        <v>4708.3429740000001</v>
      </c>
      <c r="F347" s="26">
        <v>1.5999999999999999E-5</v>
      </c>
      <c r="G347" s="26">
        <v>2.4000000000000001E-5</v>
      </c>
      <c r="H347" s="19">
        <v>0.75771100000000002</v>
      </c>
      <c r="I347" s="31">
        <v>0</v>
      </c>
      <c r="J347">
        <v>1825698</v>
      </c>
      <c r="K347">
        <v>0</v>
      </c>
      <c r="L347">
        <v>3</v>
      </c>
      <c r="M347">
        <v>0</v>
      </c>
      <c r="N347">
        <v>1</v>
      </c>
      <c r="O347">
        <v>0</v>
      </c>
    </row>
    <row r="348" spans="1:15" ht="14.5" hidden="1" x14ac:dyDescent="0.35">
      <c r="A348" s="6" t="s">
        <v>352</v>
      </c>
      <c r="B348" t="s">
        <v>7521</v>
      </c>
      <c r="C348" s="8">
        <v>39769</v>
      </c>
      <c r="D348" s="19">
        <v>7</v>
      </c>
      <c r="E348" s="4">
        <v>43843.179719</v>
      </c>
      <c r="F348" s="26">
        <v>1.7E-5</v>
      </c>
      <c r="G348" s="26">
        <v>2.9E-5</v>
      </c>
      <c r="H348" s="19">
        <v>1.4913609999999999</v>
      </c>
      <c r="I348" s="31">
        <v>0</v>
      </c>
      <c r="J348">
        <v>412500</v>
      </c>
      <c r="K348">
        <v>0</v>
      </c>
      <c r="L348">
        <v>8</v>
      </c>
      <c r="M348">
        <v>0</v>
      </c>
      <c r="N348">
        <v>1</v>
      </c>
      <c r="O348">
        <v>0</v>
      </c>
    </row>
    <row r="349" spans="1:15" ht="14.5" hidden="1" x14ac:dyDescent="0.35">
      <c r="A349" s="6" t="s">
        <v>353</v>
      </c>
      <c r="B349" t="s">
        <v>7522</v>
      </c>
      <c r="C349" s="8">
        <v>39771</v>
      </c>
      <c r="D349" s="19">
        <v>12</v>
      </c>
      <c r="E349" s="4">
        <v>96254.688101000007</v>
      </c>
      <c r="F349" s="26">
        <v>2.0999999999999999E-5</v>
      </c>
      <c r="G349" s="26">
        <v>9.5299999999999996E-4</v>
      </c>
      <c r="H349" s="19">
        <v>2.1528070000000001</v>
      </c>
      <c r="I349" s="31">
        <v>0</v>
      </c>
      <c r="J349">
        <v>1495694</v>
      </c>
      <c r="K349">
        <v>1211446</v>
      </c>
      <c r="L349">
        <v>12</v>
      </c>
      <c r="M349">
        <v>1</v>
      </c>
      <c r="N349">
        <v>1</v>
      </c>
      <c r="O349">
        <v>1</v>
      </c>
    </row>
    <row r="350" spans="1:15" ht="14.5" hidden="1" x14ac:dyDescent="0.35">
      <c r="A350" s="6" t="s">
        <v>354</v>
      </c>
      <c r="B350" t="s">
        <v>7523</v>
      </c>
      <c r="C350" s="8">
        <v>39771</v>
      </c>
      <c r="D350" s="19">
        <v>4</v>
      </c>
      <c r="E350" s="4">
        <v>11987.039606</v>
      </c>
      <c r="F350" s="26">
        <v>1.7E-5</v>
      </c>
      <c r="G350" s="26">
        <v>5.1999999999999997E-5</v>
      </c>
      <c r="H350" s="19">
        <v>1.001487</v>
      </c>
      <c r="I350" s="31">
        <v>0</v>
      </c>
      <c r="J350">
        <v>1868747</v>
      </c>
      <c r="K350">
        <v>0</v>
      </c>
      <c r="L350">
        <v>5</v>
      </c>
      <c r="M350">
        <v>0</v>
      </c>
      <c r="N350">
        <v>1</v>
      </c>
      <c r="O350">
        <v>0</v>
      </c>
    </row>
    <row r="351" spans="1:15" ht="14.5" hidden="1" x14ac:dyDescent="0.35">
      <c r="A351" s="6" t="s">
        <v>355</v>
      </c>
      <c r="B351" t="s">
        <v>7524</v>
      </c>
      <c r="C351" s="8">
        <v>39777</v>
      </c>
      <c r="D351" s="19">
        <v>6</v>
      </c>
      <c r="E351" s="4">
        <v>51747.910427000003</v>
      </c>
      <c r="F351" s="26">
        <v>2.0999999999999999E-5</v>
      </c>
      <c r="G351" s="26">
        <v>7.2800000000000002E-4</v>
      </c>
      <c r="H351" s="19">
        <v>1.144533</v>
      </c>
      <c r="I351" s="31">
        <v>0</v>
      </c>
      <c r="J351">
        <v>1694135</v>
      </c>
      <c r="K351">
        <v>0</v>
      </c>
      <c r="L351">
        <v>8</v>
      </c>
      <c r="M351">
        <v>0</v>
      </c>
      <c r="N351">
        <v>1</v>
      </c>
      <c r="O351">
        <v>0</v>
      </c>
    </row>
    <row r="352" spans="1:15" ht="14.5" x14ac:dyDescent="0.35">
      <c r="A352" s="6" t="s">
        <v>356</v>
      </c>
      <c r="B352" t="s">
        <v>7525</v>
      </c>
      <c r="C352" s="8">
        <v>39966</v>
      </c>
      <c r="D352" s="4">
        <v>17</v>
      </c>
      <c r="E352" s="5">
        <v>119351.39767999999</v>
      </c>
      <c r="F352" s="5">
        <v>1.9000000000000001E-5</v>
      </c>
      <c r="G352" s="5">
        <v>6.7999999999999999E-5</v>
      </c>
      <c r="H352" s="5">
        <v>4.2399440000000004</v>
      </c>
      <c r="I352" s="5">
        <v>0</v>
      </c>
      <c r="J352">
        <v>1197850</v>
      </c>
      <c r="K352">
        <v>0</v>
      </c>
      <c r="L352">
        <v>21</v>
      </c>
      <c r="M352">
        <v>0</v>
      </c>
      <c r="N352">
        <v>0</v>
      </c>
      <c r="O352">
        <v>0</v>
      </c>
    </row>
    <row r="353" spans="1:15" ht="14.5" hidden="1" x14ac:dyDescent="0.35">
      <c r="A353" s="6" t="s">
        <v>357</v>
      </c>
      <c r="B353" t="s">
        <v>7526</v>
      </c>
      <c r="C353" s="8">
        <v>39769</v>
      </c>
      <c r="D353" s="19">
        <v>3</v>
      </c>
      <c r="E353" s="4">
        <v>15207.474958999999</v>
      </c>
      <c r="F353" s="26">
        <v>1.9000000000000001E-5</v>
      </c>
      <c r="G353" s="26">
        <v>4.5399999999999998E-4</v>
      </c>
      <c r="H353" s="19">
        <v>0.68523400000000001</v>
      </c>
      <c r="I353" s="31">
        <v>0</v>
      </c>
      <c r="J353">
        <v>399037</v>
      </c>
      <c r="K353">
        <v>0</v>
      </c>
      <c r="L353">
        <v>4</v>
      </c>
      <c r="M353">
        <v>0</v>
      </c>
      <c r="N353">
        <v>1</v>
      </c>
      <c r="O353">
        <v>0</v>
      </c>
    </row>
    <row r="354" spans="1:15" ht="14.5" hidden="1" x14ac:dyDescent="0.35">
      <c r="A354" s="6" t="s">
        <v>358</v>
      </c>
      <c r="B354" t="s">
        <v>7527</v>
      </c>
      <c r="C354" s="8">
        <v>39772</v>
      </c>
      <c r="D354" s="19">
        <v>10</v>
      </c>
      <c r="E354" s="4">
        <v>51670.546784999999</v>
      </c>
      <c r="F354" s="26">
        <v>2.0000000000000002E-5</v>
      </c>
      <c r="G354" s="26">
        <v>2.49E-3</v>
      </c>
      <c r="H354" s="19">
        <v>1.7619590000000001</v>
      </c>
      <c r="I354" s="31">
        <v>0</v>
      </c>
      <c r="J354">
        <v>2007149</v>
      </c>
      <c r="K354">
        <v>0</v>
      </c>
      <c r="L354">
        <v>12</v>
      </c>
      <c r="M354">
        <v>0</v>
      </c>
      <c r="N354">
        <v>1</v>
      </c>
      <c r="O354">
        <v>0</v>
      </c>
    </row>
    <row r="355" spans="1:15" ht="14.5" x14ac:dyDescent="0.35">
      <c r="A355" s="6" t="s">
        <v>359</v>
      </c>
      <c r="B355" t="s">
        <v>7528</v>
      </c>
      <c r="C355" s="8">
        <v>39918</v>
      </c>
      <c r="D355" s="4">
        <v>10</v>
      </c>
      <c r="E355" s="5">
        <v>32178.710317000001</v>
      </c>
      <c r="F355" s="5">
        <v>1.7E-5</v>
      </c>
      <c r="G355" s="5">
        <v>1.1E-5</v>
      </c>
      <c r="H355" s="5">
        <v>2.0279690000000001</v>
      </c>
      <c r="I355" s="5">
        <v>0</v>
      </c>
      <c r="J355">
        <v>976330</v>
      </c>
      <c r="K355">
        <v>0</v>
      </c>
      <c r="L355">
        <v>14</v>
      </c>
      <c r="M355">
        <v>0</v>
      </c>
      <c r="N355">
        <v>1</v>
      </c>
      <c r="O355">
        <v>0</v>
      </c>
    </row>
    <row r="356" spans="1:15" ht="14.5" hidden="1" x14ac:dyDescent="0.35">
      <c r="A356" s="6" t="s">
        <v>360</v>
      </c>
      <c r="B356" t="s">
        <v>7529</v>
      </c>
      <c r="C356" s="8">
        <v>39798</v>
      </c>
      <c r="D356" s="19">
        <v>5</v>
      </c>
      <c r="E356" s="4">
        <v>15067.557918</v>
      </c>
      <c r="F356" s="26">
        <v>1.5999999999999999E-5</v>
      </c>
      <c r="G356" s="26">
        <v>1.7E-5</v>
      </c>
      <c r="H356" s="19">
        <v>1.2561899999999999</v>
      </c>
      <c r="I356" s="31">
        <v>0</v>
      </c>
      <c r="J356">
        <v>1680872</v>
      </c>
      <c r="K356">
        <v>673990</v>
      </c>
      <c r="L356">
        <v>7</v>
      </c>
      <c r="M356">
        <v>1</v>
      </c>
      <c r="N356">
        <v>1</v>
      </c>
      <c r="O356">
        <v>1</v>
      </c>
    </row>
    <row r="357" spans="1:15" ht="14.5" x14ac:dyDescent="0.35">
      <c r="A357" s="6" t="s">
        <v>361</v>
      </c>
      <c r="B357" t="s">
        <v>7530</v>
      </c>
      <c r="C357" s="8">
        <v>39869</v>
      </c>
      <c r="D357" s="4">
        <v>1</v>
      </c>
      <c r="E357" s="5">
        <v>0</v>
      </c>
      <c r="F357" s="5">
        <v>1.2999999999999999E-5</v>
      </c>
      <c r="G357" s="5">
        <v>0</v>
      </c>
      <c r="H357" s="5">
        <v>0.47608299999999998</v>
      </c>
      <c r="I357" s="5">
        <v>0</v>
      </c>
      <c r="J357">
        <v>1646009</v>
      </c>
      <c r="K357">
        <v>0</v>
      </c>
      <c r="L357">
        <v>3</v>
      </c>
      <c r="M357">
        <v>0</v>
      </c>
      <c r="N357">
        <v>1</v>
      </c>
      <c r="O357">
        <v>0</v>
      </c>
    </row>
    <row r="358" spans="1:15" ht="14.5" hidden="1" x14ac:dyDescent="0.35">
      <c r="A358" s="6" t="s">
        <v>362</v>
      </c>
      <c r="B358" t="s">
        <v>7531</v>
      </c>
      <c r="C358" s="8">
        <v>39798</v>
      </c>
      <c r="D358" s="19">
        <v>1</v>
      </c>
      <c r="E358" s="4">
        <v>0</v>
      </c>
      <c r="F358" s="26">
        <v>1.5E-5</v>
      </c>
      <c r="G358" s="26">
        <v>3.9999999999999998E-6</v>
      </c>
      <c r="H358" s="19">
        <v>0.38374799999999998</v>
      </c>
      <c r="I358" s="31">
        <v>0</v>
      </c>
      <c r="J358">
        <v>0</v>
      </c>
      <c r="K358">
        <v>0</v>
      </c>
      <c r="L358">
        <v>1</v>
      </c>
      <c r="M358">
        <v>0</v>
      </c>
      <c r="N358">
        <v>1</v>
      </c>
      <c r="O358">
        <v>0</v>
      </c>
    </row>
    <row r="359" spans="1:15" ht="14.5" x14ac:dyDescent="0.35">
      <c r="A359" s="6" t="s">
        <v>363</v>
      </c>
      <c r="B359" t="s">
        <v>7532</v>
      </c>
      <c r="C359" s="8">
        <v>39892</v>
      </c>
      <c r="D359" s="4">
        <v>4</v>
      </c>
      <c r="E359" s="5">
        <v>7796.0046650000004</v>
      </c>
      <c r="F359" s="5">
        <v>1.5E-5</v>
      </c>
      <c r="G359" s="5">
        <v>9.9999999999999995E-7</v>
      </c>
      <c r="H359" s="5">
        <v>1.212774</v>
      </c>
      <c r="I359" s="5">
        <v>0</v>
      </c>
      <c r="J359">
        <v>1834705</v>
      </c>
      <c r="K359">
        <v>366523</v>
      </c>
      <c r="L359">
        <v>4</v>
      </c>
      <c r="M359">
        <v>1</v>
      </c>
      <c r="N359">
        <v>1</v>
      </c>
      <c r="O359">
        <v>1</v>
      </c>
    </row>
    <row r="360" spans="1:15" ht="14.5" hidden="1" x14ac:dyDescent="0.35">
      <c r="A360" s="6" t="s">
        <v>364</v>
      </c>
      <c r="B360" t="s">
        <v>7533</v>
      </c>
      <c r="C360" s="8">
        <v>39799</v>
      </c>
      <c r="D360" s="19">
        <v>1</v>
      </c>
      <c r="E360" s="4">
        <v>0</v>
      </c>
      <c r="F360" s="26">
        <v>1.7E-5</v>
      </c>
      <c r="G360" s="26">
        <v>1.9000000000000001E-5</v>
      </c>
      <c r="H360" s="19">
        <v>0.34311700000000001</v>
      </c>
      <c r="I360" s="31">
        <v>0</v>
      </c>
      <c r="J360">
        <v>0</v>
      </c>
      <c r="K360">
        <v>0</v>
      </c>
      <c r="L360">
        <v>1</v>
      </c>
      <c r="M360">
        <v>0</v>
      </c>
      <c r="N360">
        <v>1</v>
      </c>
      <c r="O360">
        <v>0</v>
      </c>
    </row>
    <row r="361" spans="1:15" ht="14.5" x14ac:dyDescent="0.35">
      <c r="A361" s="6" t="s">
        <v>365</v>
      </c>
      <c r="B361" t="s">
        <v>7534</v>
      </c>
      <c r="C361" s="8">
        <v>39822</v>
      </c>
      <c r="D361" s="4">
        <v>4</v>
      </c>
      <c r="E361" s="5">
        <v>2978.3802580000001</v>
      </c>
      <c r="F361" s="5">
        <v>1.7E-5</v>
      </c>
      <c r="G361" s="5">
        <v>4.1999999999999998E-5</v>
      </c>
      <c r="H361" s="5">
        <v>0.77743499999999999</v>
      </c>
      <c r="I361" s="5">
        <v>0</v>
      </c>
      <c r="J361">
        <v>397889</v>
      </c>
      <c r="K361">
        <v>0</v>
      </c>
      <c r="L361">
        <v>5</v>
      </c>
      <c r="M361">
        <v>0</v>
      </c>
      <c r="N361">
        <v>1</v>
      </c>
      <c r="O361">
        <v>0</v>
      </c>
    </row>
    <row r="362" spans="1:15" ht="14.5" x14ac:dyDescent="0.35">
      <c r="A362" s="6" t="s">
        <v>366</v>
      </c>
      <c r="B362" t="s">
        <v>7535</v>
      </c>
      <c r="C362" s="8">
        <v>39847</v>
      </c>
      <c r="D362" s="4">
        <v>5</v>
      </c>
      <c r="E362" s="5">
        <v>32889.735115000003</v>
      </c>
      <c r="F362" s="5">
        <v>2.0000000000000002E-5</v>
      </c>
      <c r="G362" s="5">
        <v>1.25E-4</v>
      </c>
      <c r="H362" s="5">
        <v>1.007884</v>
      </c>
      <c r="I362" s="5">
        <v>0</v>
      </c>
      <c r="J362">
        <v>1084875</v>
      </c>
      <c r="K362">
        <v>0</v>
      </c>
      <c r="L362">
        <v>7</v>
      </c>
      <c r="M362">
        <v>0</v>
      </c>
      <c r="N362">
        <v>1</v>
      </c>
      <c r="O362">
        <v>0</v>
      </c>
    </row>
    <row r="363" spans="1:15" ht="14.5" x14ac:dyDescent="0.35">
      <c r="A363" s="6" t="s">
        <v>367</v>
      </c>
      <c r="B363" t="s">
        <v>7536</v>
      </c>
      <c r="C363" s="8">
        <v>39968</v>
      </c>
      <c r="D363" s="4">
        <v>7</v>
      </c>
      <c r="E363" s="5">
        <v>78122.103367999996</v>
      </c>
      <c r="F363" s="5">
        <v>2.0000000000000002E-5</v>
      </c>
      <c r="G363" s="5">
        <v>5.5199999999999997E-4</v>
      </c>
      <c r="H363" s="5">
        <v>1.435357</v>
      </c>
      <c r="I363" s="5">
        <v>0</v>
      </c>
      <c r="J363">
        <v>1840500</v>
      </c>
      <c r="K363">
        <v>0</v>
      </c>
      <c r="L363">
        <v>8</v>
      </c>
      <c r="M363">
        <v>0</v>
      </c>
      <c r="N363">
        <v>1</v>
      </c>
      <c r="O363">
        <v>0</v>
      </c>
    </row>
    <row r="364" spans="1:15" ht="14.5" x14ac:dyDescent="0.35">
      <c r="A364" s="6" t="s">
        <v>368</v>
      </c>
      <c r="B364" t="s">
        <v>7537</v>
      </c>
      <c r="C364" s="8">
        <v>39836</v>
      </c>
      <c r="D364" s="4">
        <v>4</v>
      </c>
      <c r="E364" s="5">
        <v>41442.807018</v>
      </c>
      <c r="F364" s="5">
        <v>1.9000000000000001E-5</v>
      </c>
      <c r="G364" s="5">
        <v>9.3999999999999994E-5</v>
      </c>
      <c r="H364" s="5">
        <v>0.91336700000000004</v>
      </c>
      <c r="I364" s="5">
        <v>0</v>
      </c>
      <c r="J364">
        <v>1366084</v>
      </c>
      <c r="K364">
        <v>1088284</v>
      </c>
      <c r="L364">
        <v>19</v>
      </c>
      <c r="M364">
        <v>1</v>
      </c>
      <c r="N364">
        <v>1</v>
      </c>
      <c r="O364">
        <v>1</v>
      </c>
    </row>
    <row r="365" spans="1:15" ht="14.5" x14ac:dyDescent="0.35">
      <c r="A365" s="6" t="s">
        <v>369</v>
      </c>
      <c r="B365" t="s">
        <v>7538</v>
      </c>
      <c r="C365" s="8">
        <v>39849</v>
      </c>
      <c r="D365" s="4">
        <v>5</v>
      </c>
      <c r="E365" s="5">
        <v>25811.997068000001</v>
      </c>
      <c r="F365" s="5">
        <v>2.0000000000000002E-5</v>
      </c>
      <c r="G365" s="5">
        <v>6.6E-4</v>
      </c>
      <c r="H365" s="5">
        <v>0.92836300000000005</v>
      </c>
      <c r="I365" s="5">
        <v>0</v>
      </c>
      <c r="J365">
        <v>1952330</v>
      </c>
      <c r="K365">
        <v>0</v>
      </c>
      <c r="L365">
        <v>6</v>
      </c>
      <c r="M365">
        <v>0</v>
      </c>
      <c r="N365">
        <v>1</v>
      </c>
      <c r="O365">
        <v>0</v>
      </c>
    </row>
    <row r="366" spans="1:15" ht="14.5" x14ac:dyDescent="0.35">
      <c r="A366" s="6" t="s">
        <v>370</v>
      </c>
      <c r="B366" t="s">
        <v>7539</v>
      </c>
      <c r="C366" s="8">
        <v>39849</v>
      </c>
      <c r="D366" s="4">
        <v>2</v>
      </c>
      <c r="E366" s="5">
        <v>527.27111200000002</v>
      </c>
      <c r="F366" s="5">
        <v>1.7E-5</v>
      </c>
      <c r="G366" s="5">
        <v>1.4E-5</v>
      </c>
      <c r="H366" s="5">
        <v>0.51354299999999997</v>
      </c>
      <c r="I366" s="5">
        <v>0</v>
      </c>
      <c r="J366">
        <v>1991196</v>
      </c>
      <c r="K366">
        <v>0</v>
      </c>
      <c r="L366">
        <v>4</v>
      </c>
      <c r="M366">
        <v>0</v>
      </c>
      <c r="N366">
        <v>1</v>
      </c>
      <c r="O366">
        <v>0</v>
      </c>
    </row>
    <row r="367" spans="1:15" ht="14.5" x14ac:dyDescent="0.35">
      <c r="A367" s="6" t="s">
        <v>371</v>
      </c>
      <c r="B367" t="s">
        <v>7540</v>
      </c>
      <c r="C367" s="8">
        <v>39835</v>
      </c>
      <c r="D367" s="4">
        <v>4</v>
      </c>
      <c r="E367" s="5">
        <v>14298.263376999999</v>
      </c>
      <c r="F367" s="5">
        <v>1.7E-5</v>
      </c>
      <c r="G367" s="5">
        <v>1.4E-5</v>
      </c>
      <c r="H367" s="5">
        <v>1.0411379999999999</v>
      </c>
      <c r="I367" s="5">
        <v>0</v>
      </c>
      <c r="J367">
        <v>1044441</v>
      </c>
      <c r="K367">
        <v>0</v>
      </c>
      <c r="L367">
        <v>14</v>
      </c>
      <c r="M367">
        <v>0</v>
      </c>
      <c r="N367">
        <v>1</v>
      </c>
      <c r="O367">
        <v>0</v>
      </c>
    </row>
    <row r="368" spans="1:15" ht="14.5" x14ac:dyDescent="0.35">
      <c r="A368" s="6" t="s">
        <v>372</v>
      </c>
      <c r="B368" t="s">
        <v>7541</v>
      </c>
      <c r="C368" s="8">
        <v>39843</v>
      </c>
      <c r="D368" s="4">
        <v>3</v>
      </c>
      <c r="E368" s="5">
        <v>9608.922423</v>
      </c>
      <c r="F368" s="5">
        <v>1.9000000000000001E-5</v>
      </c>
      <c r="G368" s="5">
        <v>1.304E-3</v>
      </c>
      <c r="H368" s="5">
        <v>0.66803900000000005</v>
      </c>
      <c r="I368" s="5">
        <v>0</v>
      </c>
      <c r="J368">
        <v>450000</v>
      </c>
      <c r="K368">
        <v>448500</v>
      </c>
      <c r="L368">
        <v>6</v>
      </c>
      <c r="M368">
        <v>1</v>
      </c>
      <c r="N368">
        <v>1</v>
      </c>
      <c r="O368">
        <v>1</v>
      </c>
    </row>
    <row r="369" spans="1:15" ht="14.5" x14ac:dyDescent="0.35">
      <c r="A369" s="6" t="s">
        <v>373</v>
      </c>
      <c r="B369" t="s">
        <v>7542</v>
      </c>
      <c r="C369" s="8">
        <v>39848</v>
      </c>
      <c r="D369" s="4">
        <v>7</v>
      </c>
      <c r="E369" s="5">
        <v>25368.538331</v>
      </c>
      <c r="F369" s="5">
        <v>1.8E-5</v>
      </c>
      <c r="G369" s="5">
        <v>7.8999999999999996E-5</v>
      </c>
      <c r="H369" s="5">
        <v>1.4028419999999999</v>
      </c>
      <c r="I369" s="5">
        <v>0</v>
      </c>
      <c r="J369">
        <v>1873264</v>
      </c>
      <c r="K369">
        <v>0</v>
      </c>
      <c r="L369">
        <v>7</v>
      </c>
      <c r="M369">
        <v>0</v>
      </c>
      <c r="N369">
        <v>1</v>
      </c>
      <c r="O369">
        <v>0</v>
      </c>
    </row>
    <row r="370" spans="1:15" ht="14.5" x14ac:dyDescent="0.35">
      <c r="A370" s="6" t="s">
        <v>374</v>
      </c>
      <c r="B370" t="s">
        <v>7543</v>
      </c>
      <c r="C370" s="8">
        <v>39863</v>
      </c>
      <c r="D370" s="4">
        <v>6</v>
      </c>
      <c r="E370" s="5">
        <v>85052.115938999996</v>
      </c>
      <c r="F370" s="5">
        <v>2.0000000000000002E-5</v>
      </c>
      <c r="G370" s="5">
        <v>7.7499999999999997E-4</v>
      </c>
      <c r="H370" s="5">
        <v>1.18919</v>
      </c>
      <c r="I370" s="5">
        <v>0</v>
      </c>
      <c r="J370">
        <v>2036374</v>
      </c>
      <c r="K370">
        <v>0</v>
      </c>
      <c r="L370">
        <v>7</v>
      </c>
      <c r="M370">
        <v>0</v>
      </c>
      <c r="N370">
        <v>1</v>
      </c>
      <c r="O370">
        <v>0</v>
      </c>
    </row>
    <row r="371" spans="1:15" ht="14.5" x14ac:dyDescent="0.35">
      <c r="A371" s="6" t="s">
        <v>375</v>
      </c>
      <c r="B371" t="s">
        <v>7544</v>
      </c>
      <c r="C371" s="8">
        <v>39856</v>
      </c>
      <c r="D371" s="4">
        <v>7</v>
      </c>
      <c r="E371" s="5">
        <v>24896.688115000001</v>
      </c>
      <c r="F371" s="5">
        <v>1.7E-5</v>
      </c>
      <c r="G371" s="5">
        <v>2.0000000000000002E-5</v>
      </c>
      <c r="H371" s="5">
        <v>1.5436300000000001</v>
      </c>
      <c r="I371" s="5">
        <v>0</v>
      </c>
      <c r="J371">
        <v>598000</v>
      </c>
      <c r="K371">
        <v>0</v>
      </c>
      <c r="L371">
        <v>9</v>
      </c>
      <c r="M371">
        <v>0</v>
      </c>
      <c r="N371">
        <v>1</v>
      </c>
      <c r="O371">
        <v>0</v>
      </c>
    </row>
    <row r="372" spans="1:15" ht="14.5" x14ac:dyDescent="0.35">
      <c r="A372" s="6" t="s">
        <v>376</v>
      </c>
      <c r="B372" t="s">
        <v>7545</v>
      </c>
      <c r="C372" s="8">
        <v>39839</v>
      </c>
      <c r="D372" s="4">
        <v>29</v>
      </c>
      <c r="E372" s="5">
        <v>660416.43290999997</v>
      </c>
      <c r="F372" s="5">
        <v>2.1999999999999999E-5</v>
      </c>
      <c r="G372" s="5">
        <v>4.0900000000000002E-4</v>
      </c>
      <c r="H372" s="5">
        <v>5.5872159999999997</v>
      </c>
      <c r="I372" s="5">
        <v>0</v>
      </c>
      <c r="J372">
        <v>2173686</v>
      </c>
      <c r="K372">
        <v>0</v>
      </c>
      <c r="L372">
        <v>39</v>
      </c>
      <c r="M372">
        <v>0</v>
      </c>
      <c r="N372">
        <v>1</v>
      </c>
      <c r="O372">
        <v>0</v>
      </c>
    </row>
    <row r="373" spans="1:15" ht="14.5" x14ac:dyDescent="0.35">
      <c r="A373" s="6" t="s">
        <v>377</v>
      </c>
      <c r="B373" t="s">
        <v>7546</v>
      </c>
      <c r="C373" s="8">
        <v>39842</v>
      </c>
      <c r="D373" s="4">
        <v>10</v>
      </c>
      <c r="E373" s="5">
        <v>61604.550683000001</v>
      </c>
      <c r="F373" s="5">
        <v>1.9000000000000001E-5</v>
      </c>
      <c r="G373" s="5">
        <v>4.3000000000000002E-5</v>
      </c>
      <c r="H373" s="5">
        <v>1.9023950000000001</v>
      </c>
      <c r="I373" s="5">
        <v>0</v>
      </c>
      <c r="J373">
        <v>1805132</v>
      </c>
      <c r="K373">
        <v>1622969</v>
      </c>
      <c r="L373">
        <v>12</v>
      </c>
      <c r="M373">
        <v>1</v>
      </c>
      <c r="N373">
        <v>1</v>
      </c>
      <c r="O373">
        <v>1</v>
      </c>
    </row>
    <row r="374" spans="1:15" ht="14.5" x14ac:dyDescent="0.35">
      <c r="A374" s="6" t="s">
        <v>378</v>
      </c>
      <c r="B374" t="s">
        <v>7547</v>
      </c>
      <c r="C374" s="8">
        <v>39847</v>
      </c>
      <c r="D374" s="4">
        <v>17</v>
      </c>
      <c r="E374" s="5">
        <v>144702.36367200001</v>
      </c>
      <c r="F374" s="5">
        <v>2.1999999999999999E-5</v>
      </c>
      <c r="G374" s="5">
        <v>3.163E-3</v>
      </c>
      <c r="H374" s="5">
        <v>2.8830110000000002</v>
      </c>
      <c r="I374" s="5">
        <v>0</v>
      </c>
      <c r="J374">
        <v>2269568</v>
      </c>
      <c r="K374">
        <v>0</v>
      </c>
      <c r="L374">
        <v>19</v>
      </c>
      <c r="M374">
        <v>0</v>
      </c>
      <c r="N374">
        <v>1</v>
      </c>
      <c r="O374">
        <v>0</v>
      </c>
    </row>
    <row r="375" spans="1:15" ht="14.5" x14ac:dyDescent="0.35">
      <c r="A375" s="6" t="s">
        <v>379</v>
      </c>
      <c r="B375" t="s">
        <v>7548</v>
      </c>
      <c r="C375" s="8">
        <v>39849</v>
      </c>
      <c r="D375" s="4">
        <v>4</v>
      </c>
      <c r="E375" s="5">
        <v>86824.985883000001</v>
      </c>
      <c r="F375" s="5">
        <v>2.0000000000000002E-5</v>
      </c>
      <c r="G375" s="5">
        <v>7.0600000000000003E-4</v>
      </c>
      <c r="H375" s="5">
        <v>1.093415</v>
      </c>
      <c r="I375" s="5">
        <v>0</v>
      </c>
      <c r="J375">
        <v>1116690</v>
      </c>
      <c r="K375">
        <v>0</v>
      </c>
      <c r="L375">
        <v>4</v>
      </c>
      <c r="M375">
        <v>0</v>
      </c>
      <c r="N375">
        <v>1</v>
      </c>
      <c r="O375">
        <v>0</v>
      </c>
    </row>
    <row r="376" spans="1:15" ht="14.5" x14ac:dyDescent="0.35">
      <c r="A376" s="6" t="s">
        <v>380</v>
      </c>
      <c r="B376" t="s">
        <v>7549</v>
      </c>
      <c r="C376" s="8">
        <v>39861</v>
      </c>
      <c r="D376" s="4">
        <v>2</v>
      </c>
      <c r="E376" s="5">
        <v>1471.955395</v>
      </c>
      <c r="F376" s="5">
        <v>1.5999999999999999E-5</v>
      </c>
      <c r="G376" s="5">
        <v>2.5999999999999998E-5</v>
      </c>
      <c r="H376" s="5">
        <v>0.54621200000000003</v>
      </c>
      <c r="I376" s="5">
        <v>0</v>
      </c>
      <c r="J376">
        <v>433500</v>
      </c>
      <c r="K376">
        <v>0</v>
      </c>
      <c r="L376">
        <v>3</v>
      </c>
      <c r="M376">
        <v>0</v>
      </c>
      <c r="N376">
        <v>1</v>
      </c>
      <c r="O376">
        <v>0</v>
      </c>
    </row>
    <row r="377" spans="1:15" ht="14.5" x14ac:dyDescent="0.35">
      <c r="A377" s="6" t="s">
        <v>381</v>
      </c>
      <c r="B377" t="s">
        <v>7550</v>
      </c>
      <c r="C377" s="8">
        <v>39849</v>
      </c>
      <c r="D377" s="4">
        <v>5</v>
      </c>
      <c r="E377" s="5">
        <v>4149.1002310000003</v>
      </c>
      <c r="F377" s="5">
        <v>1.7E-5</v>
      </c>
      <c r="G377" s="5">
        <v>1.7E-5</v>
      </c>
      <c r="H377" s="5">
        <v>0.95468699999999995</v>
      </c>
      <c r="I377" s="5">
        <v>0</v>
      </c>
      <c r="J377">
        <v>1107258</v>
      </c>
      <c r="K377">
        <v>0</v>
      </c>
      <c r="L377">
        <v>5</v>
      </c>
      <c r="M377">
        <v>0</v>
      </c>
      <c r="N377">
        <v>1</v>
      </c>
      <c r="O377">
        <v>0</v>
      </c>
    </row>
    <row r="378" spans="1:15" ht="14.5" x14ac:dyDescent="0.35">
      <c r="A378" s="6" t="s">
        <v>382</v>
      </c>
      <c r="B378" t="s">
        <v>7551</v>
      </c>
      <c r="C378" s="8">
        <v>39855</v>
      </c>
      <c r="D378" s="4">
        <v>6</v>
      </c>
      <c r="E378" s="5">
        <v>14916.027176</v>
      </c>
      <c r="F378" s="5">
        <v>1.8E-5</v>
      </c>
      <c r="G378" s="5">
        <v>7.7000000000000001E-5</v>
      </c>
      <c r="H378" s="5">
        <v>1.1459170000000001</v>
      </c>
      <c r="I378" s="5">
        <v>0</v>
      </c>
      <c r="J378">
        <v>1710138</v>
      </c>
      <c r="K378">
        <v>0</v>
      </c>
      <c r="L378">
        <v>6</v>
      </c>
      <c r="M378">
        <v>0</v>
      </c>
      <c r="N378">
        <v>1</v>
      </c>
      <c r="O378">
        <v>0</v>
      </c>
    </row>
    <row r="379" spans="1:15" ht="14.5" x14ac:dyDescent="0.35">
      <c r="A379" s="6" t="s">
        <v>383</v>
      </c>
      <c r="B379" t="s">
        <v>7552</v>
      </c>
      <c r="C379" s="8">
        <v>39849</v>
      </c>
      <c r="D379" s="4">
        <v>3</v>
      </c>
      <c r="E379" s="5">
        <v>7000.405342</v>
      </c>
      <c r="F379" s="5">
        <v>1.9000000000000001E-5</v>
      </c>
      <c r="G379" s="5">
        <v>1.1400000000000001E-4</v>
      </c>
      <c r="H379" s="5">
        <v>0.66263099999999997</v>
      </c>
      <c r="I379" s="5">
        <v>0</v>
      </c>
      <c r="J379">
        <v>1498732</v>
      </c>
      <c r="K379">
        <v>0</v>
      </c>
      <c r="L379">
        <v>5</v>
      </c>
      <c r="M379">
        <v>0</v>
      </c>
      <c r="N379">
        <v>1</v>
      </c>
      <c r="O379">
        <v>0</v>
      </c>
    </row>
    <row r="380" spans="1:15" ht="14.5" x14ac:dyDescent="0.35">
      <c r="A380" s="6" t="s">
        <v>384</v>
      </c>
      <c r="B380" t="s">
        <v>7553</v>
      </c>
      <c r="C380" s="8">
        <v>40088</v>
      </c>
      <c r="D380" s="4">
        <v>3</v>
      </c>
      <c r="E380" s="5">
        <v>1944.287949</v>
      </c>
      <c r="F380" s="5">
        <v>1.5999999999999999E-5</v>
      </c>
      <c r="G380" s="5">
        <v>7.9999999999999996E-6</v>
      </c>
      <c r="H380" s="5">
        <v>0.82551600000000003</v>
      </c>
      <c r="I380" s="5">
        <v>0</v>
      </c>
      <c r="J380">
        <v>1411197</v>
      </c>
      <c r="K380">
        <v>0</v>
      </c>
      <c r="L380">
        <v>5</v>
      </c>
      <c r="M380">
        <v>0</v>
      </c>
      <c r="N380">
        <v>1</v>
      </c>
      <c r="O380">
        <v>0</v>
      </c>
    </row>
    <row r="381" spans="1:15" ht="14.5" x14ac:dyDescent="0.35">
      <c r="A381" s="6" t="s">
        <v>385</v>
      </c>
      <c r="B381" t="s">
        <v>7554</v>
      </c>
      <c r="C381" s="8">
        <v>39843</v>
      </c>
      <c r="D381" s="4">
        <v>12</v>
      </c>
      <c r="E381" s="5">
        <v>184638.37383299999</v>
      </c>
      <c r="F381" s="5">
        <v>2.0000000000000002E-5</v>
      </c>
      <c r="G381" s="5">
        <v>9.2999999999999997E-5</v>
      </c>
      <c r="H381" s="5">
        <v>2.7947320000000002</v>
      </c>
      <c r="I381" s="5">
        <v>0</v>
      </c>
      <c r="J381">
        <v>3497453</v>
      </c>
      <c r="K381">
        <v>0</v>
      </c>
      <c r="L381">
        <v>15</v>
      </c>
      <c r="M381">
        <v>0</v>
      </c>
      <c r="N381">
        <v>1</v>
      </c>
      <c r="O381">
        <v>0</v>
      </c>
    </row>
    <row r="382" spans="1:15" ht="14.5" x14ac:dyDescent="0.35">
      <c r="A382" s="6" t="s">
        <v>386</v>
      </c>
      <c r="B382" t="s">
        <v>7555</v>
      </c>
      <c r="C382" s="8">
        <v>39848</v>
      </c>
      <c r="D382" s="4">
        <v>7</v>
      </c>
      <c r="E382" s="5">
        <v>35001.923113999997</v>
      </c>
      <c r="F382" s="5">
        <v>1.9000000000000001E-5</v>
      </c>
      <c r="G382" s="5">
        <v>9.2E-5</v>
      </c>
      <c r="H382" s="5">
        <v>1.4362140000000001</v>
      </c>
      <c r="I382" s="5">
        <v>0</v>
      </c>
      <c r="J382">
        <v>1705280</v>
      </c>
      <c r="K382">
        <v>0</v>
      </c>
      <c r="L382">
        <v>11</v>
      </c>
      <c r="M382">
        <v>0</v>
      </c>
      <c r="N382">
        <v>1</v>
      </c>
      <c r="O382">
        <v>0</v>
      </c>
    </row>
    <row r="383" spans="1:15" ht="14.5" x14ac:dyDescent="0.35">
      <c r="A383" s="6" t="s">
        <v>387</v>
      </c>
      <c r="B383" t="s">
        <v>7556</v>
      </c>
      <c r="C383" s="8">
        <v>39883</v>
      </c>
      <c r="D383" s="4">
        <v>2</v>
      </c>
      <c r="E383" s="5">
        <v>4011.549767</v>
      </c>
      <c r="F383" s="5">
        <v>2.0000000000000002E-5</v>
      </c>
      <c r="G383" s="5">
        <v>8.0900000000000004E-4</v>
      </c>
      <c r="H383" s="5">
        <v>0.457951</v>
      </c>
      <c r="I383" s="5">
        <v>0</v>
      </c>
      <c r="J383">
        <v>149444</v>
      </c>
      <c r="K383">
        <v>0</v>
      </c>
      <c r="L383">
        <v>2</v>
      </c>
      <c r="M383">
        <v>0</v>
      </c>
      <c r="N383">
        <v>1</v>
      </c>
      <c r="O383">
        <v>0</v>
      </c>
    </row>
    <row r="384" spans="1:15" ht="14.5" x14ac:dyDescent="0.35">
      <c r="A384" s="6" t="s">
        <v>388</v>
      </c>
      <c r="B384" t="s">
        <v>7557</v>
      </c>
      <c r="C384" s="8">
        <v>39849</v>
      </c>
      <c r="D384" s="4">
        <v>7</v>
      </c>
      <c r="E384" s="5">
        <v>176521.603271</v>
      </c>
      <c r="F384" s="5">
        <v>1.8E-5</v>
      </c>
      <c r="G384" s="5">
        <v>1.5999999999999999E-5</v>
      </c>
      <c r="H384" s="5">
        <v>1.951579</v>
      </c>
      <c r="I384" s="5">
        <v>0</v>
      </c>
      <c r="J384">
        <v>3036979</v>
      </c>
      <c r="K384">
        <v>0</v>
      </c>
      <c r="L384">
        <v>7</v>
      </c>
      <c r="M384">
        <v>0</v>
      </c>
      <c r="N384">
        <v>1</v>
      </c>
      <c r="O384">
        <v>0</v>
      </c>
    </row>
    <row r="385" spans="1:15" ht="14.5" x14ac:dyDescent="0.35">
      <c r="A385" s="6" t="s">
        <v>389</v>
      </c>
      <c r="B385" t="s">
        <v>7558</v>
      </c>
      <c r="C385" s="8">
        <v>39854</v>
      </c>
      <c r="D385" s="4">
        <v>4</v>
      </c>
      <c r="E385" s="5">
        <v>17383.842476000002</v>
      </c>
      <c r="F385" s="5">
        <v>2.0000000000000002E-5</v>
      </c>
      <c r="G385" s="5">
        <v>8.9999999999999998E-4</v>
      </c>
      <c r="H385" s="5">
        <v>0.79124099999999997</v>
      </c>
      <c r="I385" s="5">
        <v>0</v>
      </c>
      <c r="J385">
        <v>1937955</v>
      </c>
      <c r="K385">
        <v>0</v>
      </c>
      <c r="L385">
        <v>5</v>
      </c>
      <c r="M385">
        <v>0</v>
      </c>
      <c r="N385">
        <v>1</v>
      </c>
      <c r="O385">
        <v>0</v>
      </c>
    </row>
    <row r="386" spans="1:15" ht="14.5" x14ac:dyDescent="0.35">
      <c r="A386" s="6" t="s">
        <v>390</v>
      </c>
      <c r="B386" t="s">
        <v>7559</v>
      </c>
      <c r="C386" s="8">
        <v>39878</v>
      </c>
      <c r="D386" s="4">
        <v>7</v>
      </c>
      <c r="E386" s="5">
        <v>66342.850078000003</v>
      </c>
      <c r="F386" s="5">
        <v>1.8E-5</v>
      </c>
      <c r="G386" s="5">
        <v>3.0000000000000001E-5</v>
      </c>
      <c r="H386" s="5">
        <v>1.602363</v>
      </c>
      <c r="I386" s="5">
        <v>0</v>
      </c>
      <c r="J386">
        <v>1459670</v>
      </c>
      <c r="K386">
        <v>0</v>
      </c>
      <c r="L386">
        <v>8</v>
      </c>
      <c r="M386">
        <v>0</v>
      </c>
      <c r="N386">
        <v>1</v>
      </c>
      <c r="O386">
        <v>0</v>
      </c>
    </row>
    <row r="387" spans="1:15" ht="14.5" x14ac:dyDescent="0.35">
      <c r="A387" s="6" t="s">
        <v>391</v>
      </c>
      <c r="B387" t="s">
        <v>7560</v>
      </c>
      <c r="C387" s="8">
        <v>39849</v>
      </c>
      <c r="D387" s="4">
        <v>5</v>
      </c>
      <c r="E387" s="5">
        <v>75393.237059000006</v>
      </c>
      <c r="F387" s="5">
        <v>1.8E-5</v>
      </c>
      <c r="G387" s="5">
        <v>3.0000000000000001E-5</v>
      </c>
      <c r="H387" s="5">
        <v>1.1583410000000001</v>
      </c>
      <c r="I387" s="5">
        <v>0</v>
      </c>
      <c r="J387">
        <v>1831477</v>
      </c>
      <c r="K387">
        <v>0</v>
      </c>
      <c r="L387">
        <v>7</v>
      </c>
      <c r="M387">
        <v>0</v>
      </c>
      <c r="N387">
        <v>1</v>
      </c>
      <c r="O387">
        <v>0</v>
      </c>
    </row>
    <row r="388" spans="1:15" ht="14.5" x14ac:dyDescent="0.35">
      <c r="A388" s="6" t="s">
        <v>392</v>
      </c>
      <c r="B388" t="s">
        <v>7561</v>
      </c>
      <c r="C388" s="8">
        <v>39961</v>
      </c>
      <c r="D388" s="4">
        <v>3</v>
      </c>
      <c r="E388" s="5">
        <v>11839.277384999999</v>
      </c>
      <c r="F388" s="5">
        <v>1.9000000000000001E-5</v>
      </c>
      <c r="G388" s="5">
        <v>3.1700000000000001E-4</v>
      </c>
      <c r="H388" s="5">
        <v>0.71661399999999997</v>
      </c>
      <c r="I388" s="5">
        <v>0</v>
      </c>
      <c r="J388">
        <v>1306333</v>
      </c>
      <c r="K388">
        <v>0</v>
      </c>
      <c r="L388">
        <v>5</v>
      </c>
      <c r="M388">
        <v>0</v>
      </c>
      <c r="N388">
        <v>1</v>
      </c>
      <c r="O388">
        <v>0</v>
      </c>
    </row>
    <row r="389" spans="1:15" ht="14.5" x14ac:dyDescent="0.35">
      <c r="A389" s="6" t="s">
        <v>393</v>
      </c>
      <c r="B389" t="s">
        <v>7562</v>
      </c>
      <c r="C389" s="8">
        <v>39860</v>
      </c>
      <c r="D389" s="4">
        <v>3</v>
      </c>
      <c r="E389" s="5">
        <v>665.93710199999998</v>
      </c>
      <c r="F389" s="5">
        <v>1.5999999999999999E-5</v>
      </c>
      <c r="G389" s="5">
        <v>1.7E-5</v>
      </c>
      <c r="H389" s="5">
        <v>0.643845</v>
      </c>
      <c r="I389" s="5">
        <v>0</v>
      </c>
      <c r="J389">
        <v>412500</v>
      </c>
      <c r="K389">
        <v>0</v>
      </c>
      <c r="L389">
        <v>3</v>
      </c>
      <c r="M389">
        <v>0</v>
      </c>
      <c r="N389">
        <v>1</v>
      </c>
      <c r="O389">
        <v>0</v>
      </c>
    </row>
    <row r="390" spans="1:15" ht="14.5" x14ac:dyDescent="0.35">
      <c r="A390" s="6" t="s">
        <v>394</v>
      </c>
      <c r="B390" t="s">
        <v>7563</v>
      </c>
      <c r="C390" s="8">
        <v>39876</v>
      </c>
      <c r="D390" s="4">
        <v>10</v>
      </c>
      <c r="E390" s="5">
        <v>52662.402356999999</v>
      </c>
      <c r="F390" s="5">
        <v>2.0000000000000002E-5</v>
      </c>
      <c r="G390" s="5">
        <v>6.96E-4</v>
      </c>
      <c r="H390" s="5">
        <v>1.8777440000000001</v>
      </c>
      <c r="I390" s="5">
        <v>0</v>
      </c>
      <c r="J390">
        <v>1619640</v>
      </c>
      <c r="K390">
        <v>0</v>
      </c>
      <c r="L390">
        <v>10</v>
      </c>
      <c r="M390">
        <v>0</v>
      </c>
      <c r="N390">
        <v>1</v>
      </c>
      <c r="O390">
        <v>0</v>
      </c>
    </row>
    <row r="391" spans="1:15" ht="14.5" x14ac:dyDescent="0.35">
      <c r="A391" s="6" t="s">
        <v>395</v>
      </c>
      <c r="B391" t="s">
        <v>7564</v>
      </c>
      <c r="C391" s="8">
        <v>39877</v>
      </c>
      <c r="D391" s="4">
        <v>8</v>
      </c>
      <c r="E391" s="5">
        <v>29494.683627999999</v>
      </c>
      <c r="F391" s="5">
        <v>1.9000000000000001E-5</v>
      </c>
      <c r="G391" s="5">
        <v>1.8200000000000001E-4</v>
      </c>
      <c r="H391" s="5">
        <v>1.465209</v>
      </c>
      <c r="I391" s="5">
        <v>0</v>
      </c>
      <c r="J391">
        <v>3156553</v>
      </c>
      <c r="K391">
        <v>0</v>
      </c>
      <c r="L391">
        <v>8</v>
      </c>
      <c r="M391">
        <v>0</v>
      </c>
      <c r="N391">
        <v>1</v>
      </c>
      <c r="O391">
        <v>0</v>
      </c>
    </row>
    <row r="392" spans="1:15" ht="14.5" x14ac:dyDescent="0.35">
      <c r="A392" s="6" t="s">
        <v>396</v>
      </c>
      <c r="B392" t="s">
        <v>7565</v>
      </c>
      <c r="C392" s="8">
        <v>39857</v>
      </c>
      <c r="D392" s="4">
        <v>1</v>
      </c>
      <c r="E392" s="5">
        <v>0</v>
      </c>
      <c r="F392" s="5">
        <v>1.7E-5</v>
      </c>
      <c r="G392" s="5">
        <v>1.3799999999999999E-4</v>
      </c>
      <c r="H392" s="5">
        <v>0.3024</v>
      </c>
      <c r="I392" s="5">
        <v>0</v>
      </c>
      <c r="J392">
        <v>149000</v>
      </c>
      <c r="K392">
        <v>0</v>
      </c>
      <c r="L392">
        <v>2</v>
      </c>
      <c r="M392">
        <v>0</v>
      </c>
      <c r="N392">
        <v>1</v>
      </c>
      <c r="O392">
        <v>0</v>
      </c>
    </row>
    <row r="393" spans="1:15" ht="14.5" x14ac:dyDescent="0.35">
      <c r="A393" s="6" t="s">
        <v>397</v>
      </c>
      <c r="B393" t="s">
        <v>7566</v>
      </c>
      <c r="C393" s="8">
        <v>39860</v>
      </c>
      <c r="D393" s="4">
        <v>6</v>
      </c>
      <c r="E393" s="5">
        <v>31332.407345</v>
      </c>
      <c r="F393" s="5">
        <v>1.9000000000000001E-5</v>
      </c>
      <c r="G393" s="5">
        <v>9.2E-5</v>
      </c>
      <c r="H393" s="5">
        <v>1.261897</v>
      </c>
      <c r="I393" s="5">
        <v>0</v>
      </c>
      <c r="J393">
        <v>452780</v>
      </c>
      <c r="K393">
        <v>0</v>
      </c>
      <c r="L393">
        <v>6</v>
      </c>
      <c r="M393">
        <v>0</v>
      </c>
      <c r="N393">
        <v>1</v>
      </c>
      <c r="O393">
        <v>0</v>
      </c>
    </row>
    <row r="394" spans="1:15" ht="14.5" x14ac:dyDescent="0.35">
      <c r="A394" s="6" t="s">
        <v>398</v>
      </c>
      <c r="B394" t="s">
        <v>7567</v>
      </c>
      <c r="C394" s="8">
        <v>39856</v>
      </c>
      <c r="D394" s="4">
        <v>1</v>
      </c>
      <c r="E394" s="5">
        <v>0</v>
      </c>
      <c r="F394" s="5">
        <v>1.5999999999999999E-5</v>
      </c>
      <c r="G394" s="5">
        <v>2.03E-4</v>
      </c>
      <c r="H394" s="5">
        <v>0.30150500000000002</v>
      </c>
      <c r="I394" s="5">
        <v>0</v>
      </c>
      <c r="J394">
        <v>716042</v>
      </c>
      <c r="K394">
        <v>609064</v>
      </c>
      <c r="L394">
        <v>1</v>
      </c>
      <c r="M394">
        <v>1</v>
      </c>
      <c r="N394">
        <v>1</v>
      </c>
      <c r="O394">
        <v>1</v>
      </c>
    </row>
    <row r="395" spans="1:15" ht="14.5" x14ac:dyDescent="0.35">
      <c r="A395" s="6" t="s">
        <v>399</v>
      </c>
      <c r="B395" t="s">
        <v>7568</v>
      </c>
      <c r="C395" s="8">
        <v>39861</v>
      </c>
      <c r="D395" s="4">
        <v>3</v>
      </c>
      <c r="E395" s="5">
        <v>10680.652032</v>
      </c>
      <c r="F395" s="5">
        <v>1.8E-5</v>
      </c>
      <c r="G395" s="5">
        <v>9.0000000000000006E-5</v>
      </c>
      <c r="H395" s="5">
        <v>0.75996200000000003</v>
      </c>
      <c r="I395" s="5">
        <v>0</v>
      </c>
      <c r="J395">
        <v>253750</v>
      </c>
      <c r="K395">
        <v>0</v>
      </c>
      <c r="L395">
        <v>4</v>
      </c>
      <c r="M395">
        <v>0</v>
      </c>
      <c r="N395">
        <v>1</v>
      </c>
      <c r="O395">
        <v>0</v>
      </c>
    </row>
    <row r="396" spans="1:15" ht="14.5" x14ac:dyDescent="0.35">
      <c r="A396" s="6" t="s">
        <v>400</v>
      </c>
      <c r="B396" t="s">
        <v>7569</v>
      </c>
      <c r="C396" s="8">
        <v>39861</v>
      </c>
      <c r="D396" s="4">
        <v>3</v>
      </c>
      <c r="E396" s="5">
        <v>4438.3801489999996</v>
      </c>
      <c r="F396" s="5">
        <v>1.7E-5</v>
      </c>
      <c r="G396" s="5">
        <v>1.5999999999999999E-5</v>
      </c>
      <c r="H396" s="5">
        <v>0.70368600000000003</v>
      </c>
      <c r="I396" s="5">
        <v>0</v>
      </c>
      <c r="J396">
        <v>395814</v>
      </c>
      <c r="K396">
        <v>0</v>
      </c>
      <c r="L396">
        <v>4</v>
      </c>
      <c r="M396">
        <v>0</v>
      </c>
      <c r="N396">
        <v>1</v>
      </c>
      <c r="O396">
        <v>0</v>
      </c>
    </row>
    <row r="397" spans="1:15" ht="14.5" x14ac:dyDescent="0.35">
      <c r="A397" s="6" t="s">
        <v>401</v>
      </c>
      <c r="B397" t="s">
        <v>7570</v>
      </c>
      <c r="C397" s="8">
        <v>39861</v>
      </c>
      <c r="D397" s="4">
        <v>2</v>
      </c>
      <c r="E397" s="5">
        <v>339.98844400000002</v>
      </c>
      <c r="F397" s="5">
        <v>1.5999999999999999E-5</v>
      </c>
      <c r="G397" s="5">
        <v>2.1999999999999999E-5</v>
      </c>
      <c r="H397" s="5">
        <v>0.52791900000000003</v>
      </c>
      <c r="I397" s="5">
        <v>0</v>
      </c>
      <c r="J397">
        <v>398750</v>
      </c>
      <c r="K397">
        <v>0</v>
      </c>
      <c r="L397">
        <v>4</v>
      </c>
      <c r="M397">
        <v>0</v>
      </c>
      <c r="N397">
        <v>1</v>
      </c>
      <c r="O397">
        <v>0</v>
      </c>
    </row>
    <row r="398" spans="1:15" ht="14.5" x14ac:dyDescent="0.35">
      <c r="A398" s="6" t="s">
        <v>402</v>
      </c>
      <c r="B398" t="s">
        <v>7571</v>
      </c>
      <c r="C398" s="8">
        <v>39876</v>
      </c>
      <c r="D398" s="4">
        <v>10</v>
      </c>
      <c r="E398" s="5">
        <v>38417.187492999998</v>
      </c>
      <c r="F398" s="5">
        <v>1.9000000000000001E-5</v>
      </c>
      <c r="G398" s="5">
        <v>1.4300000000000001E-4</v>
      </c>
      <c r="H398" s="5">
        <v>2.0798450000000002</v>
      </c>
      <c r="I398" s="5">
        <v>0</v>
      </c>
      <c r="J398">
        <v>2105546</v>
      </c>
      <c r="K398">
        <v>1599061</v>
      </c>
      <c r="L398">
        <v>10</v>
      </c>
      <c r="M398">
        <v>1</v>
      </c>
      <c r="N398">
        <v>1</v>
      </c>
      <c r="O398">
        <v>1</v>
      </c>
    </row>
    <row r="399" spans="1:15" ht="14.5" x14ac:dyDescent="0.35">
      <c r="A399" s="6" t="s">
        <v>403</v>
      </c>
      <c r="B399" t="s">
        <v>7572</v>
      </c>
      <c r="C399" s="8">
        <v>39860</v>
      </c>
      <c r="D399" s="4">
        <v>5</v>
      </c>
      <c r="E399" s="5">
        <v>11181.455531</v>
      </c>
      <c r="F399" s="5">
        <v>1.7E-5</v>
      </c>
      <c r="G399" s="5">
        <v>2.5000000000000001E-5</v>
      </c>
      <c r="H399" s="5">
        <v>1.0800749999999999</v>
      </c>
      <c r="I399" s="5">
        <v>0</v>
      </c>
      <c r="J399">
        <v>149500</v>
      </c>
      <c r="K399">
        <v>0</v>
      </c>
      <c r="L399">
        <v>6</v>
      </c>
      <c r="M399">
        <v>0</v>
      </c>
      <c r="N399">
        <v>1</v>
      </c>
      <c r="O399">
        <v>0</v>
      </c>
    </row>
    <row r="400" spans="1:15" ht="14.5" x14ac:dyDescent="0.35">
      <c r="A400" s="6" t="s">
        <v>404</v>
      </c>
      <c r="B400" t="s">
        <v>7573</v>
      </c>
      <c r="C400" s="8">
        <v>39861</v>
      </c>
      <c r="D400" s="4">
        <v>3</v>
      </c>
      <c r="E400" s="5">
        <v>10822.549838000001</v>
      </c>
      <c r="F400" s="5">
        <v>1.5999999999999999E-5</v>
      </c>
      <c r="G400" s="5">
        <v>1.2999999999999999E-5</v>
      </c>
      <c r="H400" s="5">
        <v>0.84982899999999995</v>
      </c>
      <c r="I400" s="5">
        <v>0</v>
      </c>
      <c r="J400">
        <v>368251</v>
      </c>
      <c r="K400">
        <v>0</v>
      </c>
      <c r="L400">
        <v>3</v>
      </c>
      <c r="M400">
        <v>0</v>
      </c>
      <c r="N400">
        <v>1</v>
      </c>
      <c r="O400">
        <v>0</v>
      </c>
    </row>
    <row r="401" spans="1:15" ht="14.5" x14ac:dyDescent="0.35">
      <c r="A401" s="6" t="s">
        <v>405</v>
      </c>
      <c r="B401" t="s">
        <v>7574</v>
      </c>
      <c r="C401" s="8">
        <v>39876</v>
      </c>
      <c r="D401" s="4">
        <v>2</v>
      </c>
      <c r="E401" s="5">
        <v>2020.1889860000001</v>
      </c>
      <c r="F401" s="5">
        <v>1.7E-5</v>
      </c>
      <c r="G401" s="5">
        <v>5.8E-5</v>
      </c>
      <c r="H401" s="5">
        <v>0.48901</v>
      </c>
      <c r="I401" s="5">
        <v>0</v>
      </c>
      <c r="J401">
        <v>1777030</v>
      </c>
      <c r="K401">
        <v>0</v>
      </c>
      <c r="L401">
        <v>5</v>
      </c>
      <c r="M401">
        <v>0</v>
      </c>
      <c r="N401">
        <v>1</v>
      </c>
      <c r="O401">
        <v>0</v>
      </c>
    </row>
    <row r="402" spans="1:15" ht="14.5" x14ac:dyDescent="0.35">
      <c r="A402" s="6" t="s">
        <v>406</v>
      </c>
      <c r="B402" t="s">
        <v>7575</v>
      </c>
      <c r="C402" s="8">
        <v>39877</v>
      </c>
      <c r="D402" s="4">
        <v>9</v>
      </c>
      <c r="E402" s="5">
        <v>227552.995046</v>
      </c>
      <c r="F402" s="5">
        <v>2.0999999999999999E-5</v>
      </c>
      <c r="G402" s="5">
        <v>1.36E-4</v>
      </c>
      <c r="H402" s="5">
        <v>1.8654980000000001</v>
      </c>
      <c r="I402" s="5">
        <v>0</v>
      </c>
      <c r="J402">
        <v>1785454</v>
      </c>
      <c r="K402">
        <v>0</v>
      </c>
      <c r="L402">
        <v>10</v>
      </c>
      <c r="M402">
        <v>0</v>
      </c>
      <c r="N402">
        <v>1</v>
      </c>
      <c r="O402">
        <v>0</v>
      </c>
    </row>
    <row r="403" spans="1:15" ht="14.5" x14ac:dyDescent="0.35">
      <c r="A403" s="6" t="s">
        <v>407</v>
      </c>
      <c r="B403" t="s">
        <v>7576</v>
      </c>
      <c r="C403" s="8">
        <v>39882</v>
      </c>
      <c r="D403" s="4">
        <v>11</v>
      </c>
      <c r="E403" s="5">
        <v>70324.673832</v>
      </c>
      <c r="F403" s="5">
        <v>1.9000000000000001E-5</v>
      </c>
      <c r="G403" s="5">
        <v>3.28E-4</v>
      </c>
      <c r="H403" s="5">
        <v>2.0400879999999999</v>
      </c>
      <c r="I403" s="5">
        <v>0</v>
      </c>
      <c r="J403">
        <v>3494385</v>
      </c>
      <c r="K403">
        <v>0</v>
      </c>
      <c r="L403">
        <v>15</v>
      </c>
      <c r="M403">
        <v>0</v>
      </c>
      <c r="N403">
        <v>1</v>
      </c>
      <c r="O403">
        <v>0</v>
      </c>
    </row>
    <row r="404" spans="1:15" ht="14.5" x14ac:dyDescent="0.35">
      <c r="A404" s="6" t="s">
        <v>408</v>
      </c>
      <c r="B404" t="s">
        <v>7577</v>
      </c>
      <c r="C404" s="8">
        <v>39871</v>
      </c>
      <c r="D404" s="4">
        <v>10</v>
      </c>
      <c r="E404" s="5">
        <v>34474.940261000003</v>
      </c>
      <c r="F404" s="5">
        <v>2.0000000000000002E-5</v>
      </c>
      <c r="G404" s="5">
        <v>2.2109999999999999E-3</v>
      </c>
      <c r="H404" s="5">
        <v>1.585599</v>
      </c>
      <c r="I404" s="5">
        <v>0</v>
      </c>
      <c r="J404">
        <v>1270749</v>
      </c>
      <c r="K404">
        <v>0</v>
      </c>
      <c r="L404">
        <v>11</v>
      </c>
      <c r="M404">
        <v>0</v>
      </c>
      <c r="N404">
        <v>1</v>
      </c>
      <c r="O404">
        <v>0</v>
      </c>
    </row>
    <row r="405" spans="1:15" ht="14.5" x14ac:dyDescent="0.35">
      <c r="A405" s="6" t="s">
        <v>409</v>
      </c>
      <c r="B405" t="s">
        <v>7578</v>
      </c>
      <c r="C405" s="8">
        <v>39877</v>
      </c>
      <c r="D405" s="4">
        <v>14</v>
      </c>
      <c r="E405" s="5">
        <v>56089.407797</v>
      </c>
      <c r="F405" s="5">
        <v>1.9000000000000001E-5</v>
      </c>
      <c r="G405" s="5">
        <v>1.8940000000000001E-3</v>
      </c>
      <c r="H405" s="5">
        <v>2.3023950000000002</v>
      </c>
      <c r="I405" s="5">
        <v>0</v>
      </c>
      <c r="J405">
        <v>3275207</v>
      </c>
      <c r="K405">
        <v>0</v>
      </c>
      <c r="L405">
        <v>17</v>
      </c>
      <c r="M405">
        <v>0</v>
      </c>
      <c r="N405">
        <v>1</v>
      </c>
      <c r="O405">
        <v>0</v>
      </c>
    </row>
    <row r="406" spans="1:15" ht="14.5" x14ac:dyDescent="0.35">
      <c r="A406" s="6" t="s">
        <v>410</v>
      </c>
      <c r="B406" t="s">
        <v>7579</v>
      </c>
      <c r="C406" s="8">
        <v>39876</v>
      </c>
      <c r="D406" s="4">
        <v>6</v>
      </c>
      <c r="E406" s="5">
        <v>31856.002159</v>
      </c>
      <c r="F406" s="5">
        <v>1.9000000000000001E-5</v>
      </c>
      <c r="G406" s="5">
        <v>1.5200000000000001E-4</v>
      </c>
      <c r="H406" s="5">
        <v>1.161265</v>
      </c>
      <c r="I406" s="5">
        <v>0</v>
      </c>
      <c r="J406">
        <v>1832620</v>
      </c>
      <c r="K406">
        <v>1441943</v>
      </c>
      <c r="L406">
        <v>6</v>
      </c>
      <c r="M406">
        <v>1</v>
      </c>
      <c r="N406">
        <v>1</v>
      </c>
      <c r="O406">
        <v>1</v>
      </c>
    </row>
    <row r="407" spans="1:15" ht="14.5" x14ac:dyDescent="0.35">
      <c r="A407" s="6" t="s">
        <v>411</v>
      </c>
      <c r="B407" t="s">
        <v>7580</v>
      </c>
      <c r="C407" s="8">
        <v>39857</v>
      </c>
      <c r="D407" s="4">
        <v>3</v>
      </c>
      <c r="E407" s="5">
        <v>13474.191876000001</v>
      </c>
      <c r="F407" s="5">
        <v>1.9000000000000001E-5</v>
      </c>
      <c r="G407" s="5">
        <v>1.2899999999999999E-4</v>
      </c>
      <c r="H407" s="5">
        <v>0.672014</v>
      </c>
      <c r="I407" s="5">
        <v>0</v>
      </c>
      <c r="J407">
        <v>879120</v>
      </c>
      <c r="K407">
        <v>0</v>
      </c>
      <c r="L407">
        <v>3</v>
      </c>
      <c r="M407">
        <v>0</v>
      </c>
      <c r="N407">
        <v>1</v>
      </c>
      <c r="O407">
        <v>0</v>
      </c>
    </row>
    <row r="408" spans="1:15" ht="14.5" x14ac:dyDescent="0.35">
      <c r="A408" s="6" t="s">
        <v>412</v>
      </c>
      <c r="B408" t="s">
        <v>7581</v>
      </c>
      <c r="C408" s="8">
        <v>39867</v>
      </c>
      <c r="D408" s="4">
        <v>4</v>
      </c>
      <c r="E408" s="5">
        <v>34259.974189</v>
      </c>
      <c r="F408" s="5">
        <v>1.8E-5</v>
      </c>
      <c r="G408" s="5">
        <v>3.0000000000000001E-5</v>
      </c>
      <c r="H408" s="5">
        <v>0.90883400000000003</v>
      </c>
      <c r="I408" s="5">
        <v>0</v>
      </c>
      <c r="J408">
        <v>1940564</v>
      </c>
      <c r="K408">
        <v>1638177</v>
      </c>
      <c r="L408">
        <v>26</v>
      </c>
      <c r="M408">
        <v>1</v>
      </c>
      <c r="N408">
        <v>1</v>
      </c>
      <c r="O408">
        <v>1</v>
      </c>
    </row>
    <row r="409" spans="1:15" ht="14.5" x14ac:dyDescent="0.35">
      <c r="A409" s="6" t="s">
        <v>413</v>
      </c>
      <c r="B409" t="s">
        <v>7582</v>
      </c>
      <c r="C409" s="8">
        <v>39876</v>
      </c>
      <c r="D409" s="4">
        <v>5</v>
      </c>
      <c r="E409" s="5">
        <v>7475.2042240000001</v>
      </c>
      <c r="F409" s="5">
        <v>1.8E-5</v>
      </c>
      <c r="G409" s="5">
        <v>1.17E-4</v>
      </c>
      <c r="H409" s="5">
        <v>0.931558</v>
      </c>
      <c r="I409" s="5">
        <v>0</v>
      </c>
      <c r="J409">
        <v>1519000</v>
      </c>
      <c r="K409">
        <v>0</v>
      </c>
      <c r="L409">
        <v>6</v>
      </c>
      <c r="M409">
        <v>0</v>
      </c>
      <c r="N409">
        <v>1</v>
      </c>
      <c r="O409">
        <v>0</v>
      </c>
    </row>
    <row r="410" spans="1:15" ht="14.5" x14ac:dyDescent="0.35">
      <c r="A410" s="6" t="s">
        <v>414</v>
      </c>
      <c r="B410" t="s">
        <v>7583</v>
      </c>
      <c r="C410" s="8">
        <v>39861</v>
      </c>
      <c r="D410" s="4">
        <v>7</v>
      </c>
      <c r="E410" s="5">
        <v>49226.924986999999</v>
      </c>
      <c r="F410" s="5">
        <v>1.8E-5</v>
      </c>
      <c r="G410" s="5">
        <v>1.55E-4</v>
      </c>
      <c r="H410" s="5">
        <v>1.6258999999999999</v>
      </c>
      <c r="I410" s="5">
        <v>0</v>
      </c>
      <c r="J410">
        <v>349497</v>
      </c>
      <c r="K410">
        <v>0</v>
      </c>
      <c r="L410">
        <v>8</v>
      </c>
      <c r="M410">
        <v>0</v>
      </c>
      <c r="N410">
        <v>1</v>
      </c>
      <c r="O410">
        <v>0</v>
      </c>
    </row>
    <row r="411" spans="1:15" ht="14.5" x14ac:dyDescent="0.35">
      <c r="A411" s="6" t="s">
        <v>415</v>
      </c>
      <c r="B411" t="s">
        <v>7584</v>
      </c>
      <c r="C411" s="8">
        <v>39891</v>
      </c>
      <c r="D411" s="4">
        <v>8</v>
      </c>
      <c r="E411" s="5">
        <v>16621.263837999999</v>
      </c>
      <c r="F411" s="5">
        <v>1.8E-5</v>
      </c>
      <c r="G411" s="5">
        <v>1.65E-4</v>
      </c>
      <c r="H411" s="5">
        <v>1.4432240000000001</v>
      </c>
      <c r="I411" s="5">
        <v>0</v>
      </c>
      <c r="J411">
        <v>1837450</v>
      </c>
      <c r="K411">
        <v>0</v>
      </c>
      <c r="L411">
        <v>8</v>
      </c>
      <c r="M411">
        <v>0</v>
      </c>
      <c r="N411">
        <v>1</v>
      </c>
      <c r="O411">
        <v>0</v>
      </c>
    </row>
    <row r="412" spans="1:15" ht="14.5" x14ac:dyDescent="0.35">
      <c r="A412" s="6" t="s">
        <v>416</v>
      </c>
      <c r="B412" t="s">
        <v>7585</v>
      </c>
      <c r="C412" s="8">
        <v>39856</v>
      </c>
      <c r="D412" s="4">
        <v>1</v>
      </c>
      <c r="E412" s="5">
        <v>0</v>
      </c>
      <c r="F412" s="5">
        <v>1.5999999999999999E-5</v>
      </c>
      <c r="G412" s="5">
        <v>1.1E-5</v>
      </c>
      <c r="H412" s="5">
        <v>0.31489099999999998</v>
      </c>
      <c r="I412" s="5">
        <v>0</v>
      </c>
      <c r="J412">
        <v>645407</v>
      </c>
      <c r="K412">
        <v>0</v>
      </c>
      <c r="L412">
        <v>1</v>
      </c>
      <c r="M412">
        <v>0</v>
      </c>
      <c r="N412">
        <v>1</v>
      </c>
      <c r="O412">
        <v>0</v>
      </c>
    </row>
    <row r="413" spans="1:15" ht="14.5" x14ac:dyDescent="0.35">
      <c r="A413" s="6" t="s">
        <v>417</v>
      </c>
      <c r="B413" t="s">
        <v>7586</v>
      </c>
      <c r="C413" s="8">
        <v>39876</v>
      </c>
      <c r="D413" s="4">
        <v>8</v>
      </c>
      <c r="E413" s="5">
        <v>40458.397900999997</v>
      </c>
      <c r="F413" s="5">
        <v>1.9000000000000001E-5</v>
      </c>
      <c r="G413" s="5">
        <v>1.7899999999999999E-4</v>
      </c>
      <c r="H413" s="5">
        <v>1.596185</v>
      </c>
      <c r="I413" s="5">
        <v>0</v>
      </c>
      <c r="J413">
        <v>1518233</v>
      </c>
      <c r="K413">
        <v>0</v>
      </c>
      <c r="L413">
        <v>9</v>
      </c>
      <c r="M413">
        <v>0</v>
      </c>
      <c r="N413">
        <v>1</v>
      </c>
      <c r="O413">
        <v>0</v>
      </c>
    </row>
    <row r="414" spans="1:15" ht="14.5" x14ac:dyDescent="0.35">
      <c r="A414" s="6" t="s">
        <v>418</v>
      </c>
      <c r="B414" t="s">
        <v>7587</v>
      </c>
      <c r="C414" s="8">
        <v>39862</v>
      </c>
      <c r="D414" s="4">
        <v>2</v>
      </c>
      <c r="E414" s="5">
        <v>2627.5694659999999</v>
      </c>
      <c r="F414" s="5">
        <v>1.9000000000000001E-5</v>
      </c>
      <c r="G414" s="5">
        <v>7.1599999999999995E-4</v>
      </c>
      <c r="H414" s="5">
        <v>0.47506399999999999</v>
      </c>
      <c r="I414" s="5">
        <v>0</v>
      </c>
      <c r="J414">
        <v>405849</v>
      </c>
      <c r="K414">
        <v>0</v>
      </c>
      <c r="L414">
        <v>2</v>
      </c>
      <c r="M414">
        <v>0</v>
      </c>
      <c r="N414">
        <v>1</v>
      </c>
      <c r="O414">
        <v>0</v>
      </c>
    </row>
    <row r="415" spans="1:15" ht="14.5" x14ac:dyDescent="0.35">
      <c r="A415" s="6" t="s">
        <v>419</v>
      </c>
      <c r="B415" t="s">
        <v>7588</v>
      </c>
      <c r="C415" s="8">
        <v>39870</v>
      </c>
      <c r="D415" s="4">
        <v>5</v>
      </c>
      <c r="E415" s="5">
        <v>98848.668906999999</v>
      </c>
      <c r="F415" s="5">
        <v>2.0000000000000002E-5</v>
      </c>
      <c r="G415" s="5">
        <v>9.5000000000000005E-5</v>
      </c>
      <c r="H415" s="5">
        <v>1.0542339999999999</v>
      </c>
      <c r="I415" s="5">
        <v>0</v>
      </c>
      <c r="J415">
        <v>1829150</v>
      </c>
      <c r="K415">
        <v>0</v>
      </c>
      <c r="L415">
        <v>5</v>
      </c>
      <c r="M415">
        <v>0</v>
      </c>
      <c r="N415">
        <v>1</v>
      </c>
      <c r="O415">
        <v>0</v>
      </c>
    </row>
    <row r="416" spans="1:15" ht="14.5" x14ac:dyDescent="0.35">
      <c r="A416" s="6" t="s">
        <v>420</v>
      </c>
      <c r="B416" t="s">
        <v>7589</v>
      </c>
      <c r="C416" s="8">
        <v>39878</v>
      </c>
      <c r="D416" s="4">
        <v>9</v>
      </c>
      <c r="E416" s="5">
        <v>44098.798535000002</v>
      </c>
      <c r="F416" s="5">
        <v>1.9000000000000001E-5</v>
      </c>
      <c r="G416" s="5">
        <v>1.08E-4</v>
      </c>
      <c r="H416" s="5">
        <v>1.6692659999999999</v>
      </c>
      <c r="I416" s="5">
        <v>0</v>
      </c>
      <c r="J416">
        <v>1872500</v>
      </c>
      <c r="K416">
        <v>0</v>
      </c>
      <c r="L416">
        <v>9</v>
      </c>
      <c r="M416">
        <v>0</v>
      </c>
      <c r="N416">
        <v>1</v>
      </c>
      <c r="O416">
        <v>0</v>
      </c>
    </row>
    <row r="417" spans="1:15" ht="14.5" x14ac:dyDescent="0.35">
      <c r="A417" s="6" t="s">
        <v>421</v>
      </c>
      <c r="B417" t="s">
        <v>7590</v>
      </c>
      <c r="C417" s="8">
        <v>39877</v>
      </c>
      <c r="D417" s="4">
        <v>7</v>
      </c>
      <c r="E417" s="5">
        <v>62299.721014000002</v>
      </c>
      <c r="F417" s="5">
        <v>2.0999999999999999E-5</v>
      </c>
      <c r="G417" s="5">
        <v>9.5200000000000005E-4</v>
      </c>
      <c r="H417" s="5">
        <v>1.4361969999999999</v>
      </c>
      <c r="I417" s="5">
        <v>0</v>
      </c>
      <c r="J417">
        <v>2146210</v>
      </c>
      <c r="K417">
        <v>2619901</v>
      </c>
      <c r="L417">
        <v>8</v>
      </c>
      <c r="M417">
        <v>1</v>
      </c>
      <c r="N417">
        <v>1</v>
      </c>
      <c r="O417">
        <v>1</v>
      </c>
    </row>
    <row r="418" spans="1:15" ht="14.5" x14ac:dyDescent="0.35">
      <c r="A418" s="6" t="s">
        <v>422</v>
      </c>
      <c r="B418" t="s">
        <v>7591</v>
      </c>
      <c r="C418" s="8">
        <v>39881</v>
      </c>
      <c r="D418" s="4">
        <v>9</v>
      </c>
      <c r="E418" s="5">
        <v>81809.757282999999</v>
      </c>
      <c r="F418" s="5">
        <v>2.0000000000000002E-5</v>
      </c>
      <c r="G418" s="5">
        <v>1.7899999999999999E-4</v>
      </c>
      <c r="H418" s="5">
        <v>2.024203</v>
      </c>
      <c r="I418" s="5">
        <v>0</v>
      </c>
      <c r="J418">
        <v>1250006</v>
      </c>
      <c r="K418">
        <v>371915</v>
      </c>
      <c r="L418">
        <v>11</v>
      </c>
      <c r="M418">
        <v>1</v>
      </c>
      <c r="N418">
        <v>1</v>
      </c>
      <c r="O418">
        <v>1</v>
      </c>
    </row>
    <row r="419" spans="1:15" ht="14.5" x14ac:dyDescent="0.35">
      <c r="A419" s="6" t="s">
        <v>423</v>
      </c>
      <c r="B419" t="s">
        <v>7592</v>
      </c>
      <c r="C419" s="8">
        <v>39877</v>
      </c>
      <c r="D419" s="4">
        <v>4</v>
      </c>
      <c r="E419" s="5">
        <v>1313.7110250000001</v>
      </c>
      <c r="F419" s="5">
        <v>1.7E-5</v>
      </c>
      <c r="G419" s="5">
        <v>1.0399999999999999E-4</v>
      </c>
      <c r="H419" s="5">
        <v>0.77248099999999997</v>
      </c>
      <c r="I419" s="5">
        <v>0</v>
      </c>
      <c r="J419">
        <v>672750</v>
      </c>
      <c r="K419">
        <v>0</v>
      </c>
      <c r="L419">
        <v>4</v>
      </c>
      <c r="M419">
        <v>0</v>
      </c>
      <c r="N419">
        <v>1</v>
      </c>
      <c r="O419">
        <v>0</v>
      </c>
    </row>
    <row r="420" spans="1:15" ht="14.5" x14ac:dyDescent="0.35">
      <c r="A420" s="6" t="s">
        <v>424</v>
      </c>
      <c r="B420" t="s">
        <v>7593</v>
      </c>
      <c r="C420" s="8">
        <v>39877</v>
      </c>
      <c r="D420" s="4">
        <v>9</v>
      </c>
      <c r="E420" s="5">
        <v>85566.680215999993</v>
      </c>
      <c r="F420" s="5">
        <v>2.0000000000000002E-5</v>
      </c>
      <c r="G420" s="5">
        <v>6.1300000000000005E-4</v>
      </c>
      <c r="H420" s="5">
        <v>1.8934800000000001</v>
      </c>
      <c r="I420" s="5">
        <v>0</v>
      </c>
      <c r="J420">
        <v>1771203</v>
      </c>
      <c r="K420">
        <v>0</v>
      </c>
      <c r="L420">
        <v>10</v>
      </c>
      <c r="M420">
        <v>0</v>
      </c>
      <c r="N420">
        <v>1</v>
      </c>
      <c r="O420">
        <v>0</v>
      </c>
    </row>
    <row r="421" spans="1:15" ht="14.5" x14ac:dyDescent="0.35">
      <c r="A421" s="6" t="s">
        <v>425</v>
      </c>
      <c r="B421" t="s">
        <v>7594</v>
      </c>
      <c r="C421" s="8">
        <v>39891</v>
      </c>
      <c r="D421" s="4">
        <v>8</v>
      </c>
      <c r="E421" s="5">
        <v>136580.71999099999</v>
      </c>
      <c r="F421" s="5">
        <v>2.0999999999999999E-5</v>
      </c>
      <c r="G421" s="5">
        <v>6.6100000000000002E-4</v>
      </c>
      <c r="H421" s="5">
        <v>1.4539580000000001</v>
      </c>
      <c r="I421" s="5">
        <v>0</v>
      </c>
      <c r="J421">
        <v>127640</v>
      </c>
      <c r="K421">
        <v>0</v>
      </c>
      <c r="L421">
        <v>8</v>
      </c>
      <c r="M421">
        <v>0</v>
      </c>
      <c r="N421">
        <v>1</v>
      </c>
      <c r="O421">
        <v>0</v>
      </c>
    </row>
    <row r="422" spans="1:15" ht="14.5" x14ac:dyDescent="0.35">
      <c r="A422" s="6" t="s">
        <v>426</v>
      </c>
      <c r="B422" t="s">
        <v>7595</v>
      </c>
      <c r="C422" s="8">
        <v>39876</v>
      </c>
      <c r="D422" s="4">
        <v>6</v>
      </c>
      <c r="E422" s="5">
        <v>34681.679042000003</v>
      </c>
      <c r="F422" s="5">
        <v>1.9000000000000001E-5</v>
      </c>
      <c r="G422" s="5">
        <v>6.4999999999999994E-5</v>
      </c>
      <c r="H422" s="5">
        <v>1.1546590000000001</v>
      </c>
      <c r="I422" s="5">
        <v>0</v>
      </c>
      <c r="J422">
        <v>1791968</v>
      </c>
      <c r="K422">
        <v>0</v>
      </c>
      <c r="L422">
        <v>6</v>
      </c>
      <c r="M422">
        <v>0</v>
      </c>
      <c r="N422">
        <v>1</v>
      </c>
      <c r="O422">
        <v>0</v>
      </c>
    </row>
    <row r="423" spans="1:15" ht="14.5" x14ac:dyDescent="0.35">
      <c r="A423" s="6" t="s">
        <v>427</v>
      </c>
      <c r="B423" t="s">
        <v>7596</v>
      </c>
      <c r="C423" s="8">
        <v>39890</v>
      </c>
      <c r="D423" s="4">
        <v>3</v>
      </c>
      <c r="E423" s="5">
        <v>10509.096852999999</v>
      </c>
      <c r="F423" s="5">
        <v>1.8E-5</v>
      </c>
      <c r="G423" s="5">
        <v>3.1999999999999999E-5</v>
      </c>
      <c r="H423" s="5">
        <v>0.74276200000000003</v>
      </c>
      <c r="I423" s="5">
        <v>0</v>
      </c>
      <c r="J423">
        <v>2096154</v>
      </c>
      <c r="K423">
        <v>0</v>
      </c>
      <c r="L423">
        <v>3</v>
      </c>
      <c r="M423">
        <v>0</v>
      </c>
      <c r="N423">
        <v>1</v>
      </c>
      <c r="O423">
        <v>0</v>
      </c>
    </row>
    <row r="424" spans="1:15" ht="14.5" x14ac:dyDescent="0.35">
      <c r="A424" s="6" t="s">
        <v>428</v>
      </c>
      <c r="B424" t="s">
        <v>7597</v>
      </c>
      <c r="C424" s="8">
        <v>39877</v>
      </c>
      <c r="D424" s="4">
        <v>7</v>
      </c>
      <c r="E424" s="5">
        <v>83696.992207000003</v>
      </c>
      <c r="F424" s="5">
        <v>1.9000000000000001E-5</v>
      </c>
      <c r="G424" s="5">
        <v>7.2000000000000002E-5</v>
      </c>
      <c r="H424" s="5">
        <v>1.505776</v>
      </c>
      <c r="I424" s="5">
        <v>0</v>
      </c>
      <c r="J424">
        <v>1838901</v>
      </c>
      <c r="K424">
        <v>0</v>
      </c>
      <c r="L424">
        <v>10</v>
      </c>
      <c r="M424">
        <v>0</v>
      </c>
      <c r="N424">
        <v>1</v>
      </c>
      <c r="O424">
        <v>0</v>
      </c>
    </row>
    <row r="425" spans="1:15" ht="14.5" x14ac:dyDescent="0.35">
      <c r="A425" s="6" t="s">
        <v>429</v>
      </c>
      <c r="B425" t="s">
        <v>7598</v>
      </c>
      <c r="C425" s="8">
        <v>39876</v>
      </c>
      <c r="D425" s="4">
        <v>9</v>
      </c>
      <c r="E425" s="5">
        <v>99759.103245999999</v>
      </c>
      <c r="F425" s="5">
        <v>2.0999999999999999E-5</v>
      </c>
      <c r="G425" s="5">
        <v>2.99E-3</v>
      </c>
      <c r="H425" s="5">
        <v>1.5450969999999999</v>
      </c>
      <c r="I425" s="5">
        <v>0</v>
      </c>
      <c r="J425">
        <v>1950012</v>
      </c>
      <c r="K425">
        <v>1631740</v>
      </c>
      <c r="L425">
        <v>12</v>
      </c>
      <c r="M425">
        <v>1</v>
      </c>
      <c r="N425">
        <v>1</v>
      </c>
      <c r="O425">
        <v>1</v>
      </c>
    </row>
    <row r="426" spans="1:15" ht="14.5" x14ac:dyDescent="0.35">
      <c r="A426" s="6" t="s">
        <v>430</v>
      </c>
      <c r="B426" t="s">
        <v>7599</v>
      </c>
      <c r="C426" s="8">
        <v>39890</v>
      </c>
      <c r="D426" s="4">
        <v>11</v>
      </c>
      <c r="E426" s="5">
        <v>46530.840240999998</v>
      </c>
      <c r="F426" s="5">
        <v>1.7E-5</v>
      </c>
      <c r="G426" s="5">
        <v>7.1000000000000005E-5</v>
      </c>
      <c r="H426" s="5">
        <v>2.3560289999999999</v>
      </c>
      <c r="I426" s="5">
        <v>0</v>
      </c>
      <c r="J426">
        <v>2548975</v>
      </c>
      <c r="K426">
        <v>1753398</v>
      </c>
      <c r="L426">
        <v>12</v>
      </c>
      <c r="M426">
        <v>1</v>
      </c>
      <c r="N426">
        <v>1</v>
      </c>
      <c r="O426">
        <v>1</v>
      </c>
    </row>
    <row r="427" spans="1:15" ht="14.5" x14ac:dyDescent="0.35">
      <c r="A427" s="6" t="s">
        <v>431</v>
      </c>
      <c r="B427" t="s">
        <v>7600</v>
      </c>
      <c r="C427" s="8">
        <v>39891</v>
      </c>
      <c r="D427" s="4">
        <v>7</v>
      </c>
      <c r="E427" s="5">
        <v>102735.008151</v>
      </c>
      <c r="F427" s="5">
        <v>2.0000000000000002E-5</v>
      </c>
      <c r="G427" s="5">
        <v>2.34E-4</v>
      </c>
      <c r="H427" s="5">
        <v>1.366333</v>
      </c>
      <c r="I427" s="5">
        <v>0</v>
      </c>
      <c r="J427">
        <v>1717100</v>
      </c>
      <c r="K427">
        <v>0</v>
      </c>
      <c r="L427">
        <v>9</v>
      </c>
      <c r="M427">
        <v>0</v>
      </c>
      <c r="N427">
        <v>1</v>
      </c>
      <c r="O427">
        <v>0</v>
      </c>
    </row>
    <row r="428" spans="1:15" ht="14.5" x14ac:dyDescent="0.35">
      <c r="A428" s="6" t="s">
        <v>432</v>
      </c>
      <c r="B428" t="s">
        <v>7601</v>
      </c>
      <c r="C428" s="8">
        <v>39877</v>
      </c>
      <c r="D428" s="4">
        <v>6</v>
      </c>
      <c r="E428" s="5">
        <v>13120.354961999999</v>
      </c>
      <c r="F428" s="5">
        <v>2.0000000000000002E-5</v>
      </c>
      <c r="G428" s="5">
        <v>1.2799999999999999E-4</v>
      </c>
      <c r="H428" s="5">
        <v>1.0985860000000001</v>
      </c>
      <c r="I428" s="5">
        <v>0</v>
      </c>
      <c r="J428">
        <v>1842334</v>
      </c>
      <c r="K428">
        <v>0</v>
      </c>
      <c r="L428">
        <v>7</v>
      </c>
      <c r="M428">
        <v>0</v>
      </c>
      <c r="N428">
        <v>1</v>
      </c>
      <c r="O428">
        <v>0</v>
      </c>
    </row>
    <row r="429" spans="1:15" ht="14.5" x14ac:dyDescent="0.35">
      <c r="A429" s="6" t="s">
        <v>433</v>
      </c>
      <c r="B429" t="s">
        <v>7602</v>
      </c>
      <c r="C429" s="8">
        <v>39876</v>
      </c>
      <c r="D429" s="4">
        <v>5</v>
      </c>
      <c r="E429" s="5">
        <v>26693.738652</v>
      </c>
      <c r="F429" s="5">
        <v>1.9000000000000001E-5</v>
      </c>
      <c r="G429" s="5">
        <v>7.8999999999999996E-5</v>
      </c>
      <c r="H429" s="5">
        <v>1.007835</v>
      </c>
      <c r="I429" s="5">
        <v>0</v>
      </c>
      <c r="J429">
        <v>1831468</v>
      </c>
      <c r="K429">
        <v>1579077</v>
      </c>
      <c r="L429">
        <v>5</v>
      </c>
      <c r="M429">
        <v>1</v>
      </c>
      <c r="N429">
        <v>1</v>
      </c>
      <c r="O429">
        <v>1</v>
      </c>
    </row>
    <row r="430" spans="1:15" ht="14.5" x14ac:dyDescent="0.35">
      <c r="A430" s="6" t="s">
        <v>434</v>
      </c>
      <c r="B430" t="s">
        <v>7603</v>
      </c>
      <c r="C430" s="8">
        <v>39877</v>
      </c>
      <c r="D430" s="4">
        <v>5</v>
      </c>
      <c r="E430" s="5">
        <v>9718.2357520000005</v>
      </c>
      <c r="F430" s="5">
        <v>1.8E-5</v>
      </c>
      <c r="G430" s="5">
        <v>3.1000000000000001E-5</v>
      </c>
      <c r="H430" s="5">
        <v>1.0885039999999999</v>
      </c>
      <c r="I430" s="5">
        <v>0</v>
      </c>
      <c r="J430">
        <v>1773939</v>
      </c>
      <c r="K430">
        <v>0</v>
      </c>
      <c r="L430">
        <v>5</v>
      </c>
      <c r="M430">
        <v>0</v>
      </c>
      <c r="N430">
        <v>1</v>
      </c>
      <c r="O430">
        <v>0</v>
      </c>
    </row>
    <row r="431" spans="1:15" ht="14.5" x14ac:dyDescent="0.35">
      <c r="A431" s="6" t="s">
        <v>435</v>
      </c>
      <c r="B431" t="s">
        <v>7604</v>
      </c>
      <c r="C431" s="8">
        <v>40136</v>
      </c>
      <c r="D431" s="4">
        <v>9</v>
      </c>
      <c r="E431" s="5">
        <v>110823.33540700001</v>
      </c>
      <c r="F431" s="5">
        <v>2.0000000000000002E-5</v>
      </c>
      <c r="G431" s="5">
        <v>1.8200000000000001E-4</v>
      </c>
      <c r="H431" s="5">
        <v>1.9124540000000001</v>
      </c>
      <c r="I431" s="5">
        <v>0</v>
      </c>
      <c r="J431">
        <v>2637838</v>
      </c>
      <c r="K431">
        <v>1601146</v>
      </c>
      <c r="L431">
        <v>11</v>
      </c>
      <c r="M431">
        <v>1</v>
      </c>
      <c r="N431">
        <v>1</v>
      </c>
      <c r="O431">
        <v>1</v>
      </c>
    </row>
    <row r="432" spans="1:15" ht="14.5" x14ac:dyDescent="0.35">
      <c r="A432" s="6" t="s">
        <v>436</v>
      </c>
      <c r="B432" t="s">
        <v>7605</v>
      </c>
      <c r="C432" s="8">
        <v>39888</v>
      </c>
      <c r="D432" s="4">
        <v>2</v>
      </c>
      <c r="E432" s="5">
        <v>3315.7284140000002</v>
      </c>
      <c r="F432" s="5">
        <v>1.5999999999999999E-5</v>
      </c>
      <c r="G432" s="5">
        <v>2.4000000000000001E-5</v>
      </c>
      <c r="H432" s="5">
        <v>0.55139000000000005</v>
      </c>
      <c r="I432" s="5">
        <v>0</v>
      </c>
      <c r="J432">
        <v>398250</v>
      </c>
      <c r="K432">
        <v>398399</v>
      </c>
      <c r="L432">
        <v>2</v>
      </c>
      <c r="M432">
        <v>1</v>
      </c>
      <c r="N432">
        <v>1</v>
      </c>
      <c r="O432">
        <v>1</v>
      </c>
    </row>
    <row r="433" spans="1:15" ht="14.5" x14ac:dyDescent="0.35">
      <c r="A433" s="6" t="s">
        <v>437</v>
      </c>
      <c r="B433" t="s">
        <v>7606</v>
      </c>
      <c r="C433" s="8">
        <v>39896</v>
      </c>
      <c r="D433" s="4">
        <v>11</v>
      </c>
      <c r="E433" s="5">
        <v>236779.64932200001</v>
      </c>
      <c r="F433" s="5">
        <v>2.0000000000000002E-5</v>
      </c>
      <c r="G433" s="5">
        <v>1.21E-4</v>
      </c>
      <c r="H433" s="5">
        <v>2.2790279999999998</v>
      </c>
      <c r="I433" s="5">
        <v>0</v>
      </c>
      <c r="J433">
        <v>480554</v>
      </c>
      <c r="K433">
        <v>483089</v>
      </c>
      <c r="L433">
        <v>11</v>
      </c>
      <c r="M433">
        <v>1</v>
      </c>
      <c r="N433">
        <v>1</v>
      </c>
      <c r="O433">
        <v>1</v>
      </c>
    </row>
    <row r="434" spans="1:15" ht="14.5" x14ac:dyDescent="0.35">
      <c r="A434" s="6" t="s">
        <v>438</v>
      </c>
      <c r="B434" t="s">
        <v>7607</v>
      </c>
      <c r="C434" s="8">
        <v>39885</v>
      </c>
      <c r="D434" s="4">
        <v>4</v>
      </c>
      <c r="E434" s="5">
        <v>14966.711533</v>
      </c>
      <c r="F434" s="5">
        <v>1.7E-5</v>
      </c>
      <c r="G434" s="5">
        <v>1.5E-5</v>
      </c>
      <c r="H434" s="5">
        <v>1.103485</v>
      </c>
      <c r="I434" s="5">
        <v>0</v>
      </c>
      <c r="J434">
        <v>149500</v>
      </c>
      <c r="K434">
        <v>0</v>
      </c>
      <c r="L434">
        <v>4</v>
      </c>
      <c r="M434">
        <v>0</v>
      </c>
      <c r="N434">
        <v>1</v>
      </c>
      <c r="O434">
        <v>0</v>
      </c>
    </row>
    <row r="435" spans="1:15" ht="14.5" x14ac:dyDescent="0.35">
      <c r="A435" s="6" t="s">
        <v>439</v>
      </c>
      <c r="B435" t="s">
        <v>7608</v>
      </c>
      <c r="C435" s="8">
        <v>39885</v>
      </c>
      <c r="D435" s="4">
        <v>4</v>
      </c>
      <c r="E435" s="5">
        <v>15597.319014999999</v>
      </c>
      <c r="F435" s="5">
        <v>1.8E-5</v>
      </c>
      <c r="G435" s="5">
        <v>4.8000000000000001E-5</v>
      </c>
      <c r="H435" s="5">
        <v>0.85075800000000001</v>
      </c>
      <c r="I435" s="5">
        <v>0</v>
      </c>
      <c r="J435">
        <v>409750</v>
      </c>
      <c r="K435">
        <v>411004</v>
      </c>
      <c r="L435">
        <v>5</v>
      </c>
      <c r="M435">
        <v>1</v>
      </c>
      <c r="N435">
        <v>1</v>
      </c>
      <c r="O435">
        <v>1</v>
      </c>
    </row>
    <row r="436" spans="1:15" ht="14.5" x14ac:dyDescent="0.35">
      <c r="A436" s="6" t="s">
        <v>440</v>
      </c>
      <c r="B436" t="s">
        <v>7609</v>
      </c>
      <c r="C436" s="8">
        <v>39904</v>
      </c>
      <c r="D436" s="4">
        <v>6</v>
      </c>
      <c r="E436" s="5">
        <v>28586.384368999999</v>
      </c>
      <c r="F436" s="5">
        <v>1.9000000000000001E-5</v>
      </c>
      <c r="G436" s="5">
        <v>1.4100000000000001E-4</v>
      </c>
      <c r="H436" s="5">
        <v>1.206229</v>
      </c>
      <c r="I436" s="5">
        <v>0</v>
      </c>
      <c r="J436">
        <v>2018341</v>
      </c>
      <c r="K436">
        <v>0</v>
      </c>
      <c r="L436">
        <v>7</v>
      </c>
      <c r="M436">
        <v>0</v>
      </c>
      <c r="N436">
        <v>1</v>
      </c>
      <c r="O436">
        <v>0</v>
      </c>
    </row>
    <row r="437" spans="1:15" ht="14.5" x14ac:dyDescent="0.35">
      <c r="A437" s="6" t="s">
        <v>441</v>
      </c>
      <c r="B437" t="s">
        <v>7610</v>
      </c>
      <c r="C437" s="8">
        <v>39972</v>
      </c>
      <c r="D437" s="4">
        <v>6</v>
      </c>
      <c r="E437" s="5">
        <v>34168.031234000002</v>
      </c>
      <c r="F437" s="5">
        <v>1.8E-5</v>
      </c>
      <c r="G437" s="5">
        <v>1.8E-5</v>
      </c>
      <c r="H437" s="5">
        <v>1.713481</v>
      </c>
      <c r="I437" s="5">
        <v>0</v>
      </c>
      <c r="J437">
        <v>299561</v>
      </c>
      <c r="K437">
        <v>0</v>
      </c>
      <c r="L437">
        <v>9</v>
      </c>
      <c r="M437">
        <v>0</v>
      </c>
      <c r="N437">
        <v>0</v>
      </c>
      <c r="O437">
        <v>0</v>
      </c>
    </row>
    <row r="438" spans="1:15" ht="14.5" x14ac:dyDescent="0.35">
      <c r="A438" s="6" t="s">
        <v>442</v>
      </c>
      <c r="B438" t="s">
        <v>7611</v>
      </c>
      <c r="C438" s="8">
        <v>39920</v>
      </c>
      <c r="D438" s="4">
        <v>6</v>
      </c>
      <c r="E438" s="5">
        <v>23541.405762999999</v>
      </c>
      <c r="F438" s="5">
        <v>2.0000000000000002E-5</v>
      </c>
      <c r="G438" s="5">
        <v>2.5799999999999998E-4</v>
      </c>
      <c r="H438" s="5">
        <v>1.1070789999999999</v>
      </c>
      <c r="I438" s="5">
        <v>0</v>
      </c>
      <c r="J438">
        <v>1064835</v>
      </c>
      <c r="K438">
        <v>0</v>
      </c>
      <c r="L438">
        <v>9</v>
      </c>
      <c r="M438">
        <v>0</v>
      </c>
      <c r="N438">
        <v>1</v>
      </c>
      <c r="O438">
        <v>0</v>
      </c>
    </row>
    <row r="439" spans="1:15" ht="14.5" x14ac:dyDescent="0.35">
      <c r="A439" s="6" t="s">
        <v>443</v>
      </c>
      <c r="B439" t="s">
        <v>7612</v>
      </c>
      <c r="C439" s="8">
        <v>39895</v>
      </c>
      <c r="D439" s="4">
        <v>19</v>
      </c>
      <c r="E439" s="5">
        <v>686493.564365</v>
      </c>
      <c r="F439" s="5">
        <v>2.0999999999999999E-5</v>
      </c>
      <c r="G439" s="5">
        <v>6.5499999999999998E-4</v>
      </c>
      <c r="H439" s="5">
        <v>3.4520849999999998</v>
      </c>
      <c r="I439" s="5">
        <v>0</v>
      </c>
      <c r="J439">
        <v>393025</v>
      </c>
      <c r="K439">
        <v>0</v>
      </c>
      <c r="L439">
        <v>19</v>
      </c>
      <c r="M439">
        <v>0</v>
      </c>
      <c r="N439">
        <v>1</v>
      </c>
      <c r="O439">
        <v>0</v>
      </c>
    </row>
    <row r="440" spans="1:15" ht="14.5" x14ac:dyDescent="0.35">
      <c r="A440" s="6" t="s">
        <v>444</v>
      </c>
      <c r="B440" t="s">
        <v>7613</v>
      </c>
      <c r="C440" s="8">
        <v>39895</v>
      </c>
      <c r="D440" s="4">
        <v>27</v>
      </c>
      <c r="E440" s="5">
        <v>2013968.38528</v>
      </c>
      <c r="F440" s="5">
        <v>2.3E-5</v>
      </c>
      <c r="G440" s="5">
        <v>1.023E-3</v>
      </c>
      <c r="H440" s="5">
        <v>5.0279949999999998</v>
      </c>
      <c r="I440" s="5">
        <v>0</v>
      </c>
      <c r="J440">
        <v>285845</v>
      </c>
      <c r="K440">
        <v>0</v>
      </c>
      <c r="L440">
        <v>27</v>
      </c>
      <c r="M440">
        <v>0</v>
      </c>
      <c r="N440">
        <v>1</v>
      </c>
      <c r="O440">
        <v>0</v>
      </c>
    </row>
    <row r="441" spans="1:15" ht="14.5" x14ac:dyDescent="0.35">
      <c r="A441" s="6" t="s">
        <v>445</v>
      </c>
      <c r="B441" t="s">
        <v>7614</v>
      </c>
      <c r="C441" s="8">
        <v>39920</v>
      </c>
      <c r="D441" s="4">
        <v>10</v>
      </c>
      <c r="E441" s="5">
        <v>27978.360275999999</v>
      </c>
      <c r="F441" s="5">
        <v>1.8E-5</v>
      </c>
      <c r="G441" s="5">
        <v>1.56E-4</v>
      </c>
      <c r="H441" s="5">
        <v>1.811599</v>
      </c>
      <c r="I441" s="5">
        <v>0</v>
      </c>
      <c r="J441">
        <v>975723</v>
      </c>
      <c r="K441">
        <v>0</v>
      </c>
      <c r="L441">
        <v>11</v>
      </c>
      <c r="M441">
        <v>0</v>
      </c>
      <c r="N441">
        <v>1</v>
      </c>
      <c r="O441">
        <v>0</v>
      </c>
    </row>
    <row r="442" spans="1:15" ht="14.5" x14ac:dyDescent="0.35">
      <c r="A442" s="6" t="s">
        <v>446</v>
      </c>
      <c r="B442" t="s">
        <v>7615</v>
      </c>
      <c r="C442" s="8">
        <v>39913</v>
      </c>
      <c r="D442" s="4">
        <v>5</v>
      </c>
      <c r="E442" s="5">
        <v>13204.372196</v>
      </c>
      <c r="F442" s="5">
        <v>1.7E-5</v>
      </c>
      <c r="G442" s="5">
        <v>1.11E-4</v>
      </c>
      <c r="H442" s="5">
        <v>1.0900510000000001</v>
      </c>
      <c r="I442" s="5">
        <v>0</v>
      </c>
      <c r="J442">
        <v>524142</v>
      </c>
      <c r="K442">
        <v>0</v>
      </c>
      <c r="L442">
        <v>6</v>
      </c>
      <c r="M442">
        <v>0</v>
      </c>
      <c r="N442">
        <v>1</v>
      </c>
      <c r="O442">
        <v>0</v>
      </c>
    </row>
    <row r="443" spans="1:15" ht="14.5" x14ac:dyDescent="0.35">
      <c r="A443" s="6" t="s">
        <v>447</v>
      </c>
      <c r="B443" t="s">
        <v>7616</v>
      </c>
      <c r="C443" s="8">
        <v>39911</v>
      </c>
      <c r="D443" s="4">
        <v>6</v>
      </c>
      <c r="E443" s="5">
        <v>28250.150498999999</v>
      </c>
      <c r="F443" s="5">
        <v>2.0000000000000002E-5</v>
      </c>
      <c r="G443" s="5">
        <v>4.0400000000000001E-4</v>
      </c>
      <c r="H443" s="5">
        <v>1.1441209999999999</v>
      </c>
      <c r="I443" s="5">
        <v>0</v>
      </c>
      <c r="J443">
        <v>1325426</v>
      </c>
      <c r="K443">
        <v>0</v>
      </c>
      <c r="L443">
        <v>11</v>
      </c>
      <c r="M443">
        <v>0</v>
      </c>
      <c r="N443">
        <v>1</v>
      </c>
      <c r="O443">
        <v>0</v>
      </c>
    </row>
    <row r="444" spans="1:15" ht="14.5" x14ac:dyDescent="0.35">
      <c r="A444" s="6" t="s">
        <v>448</v>
      </c>
      <c r="B444" t="s">
        <v>7617</v>
      </c>
      <c r="C444" s="8">
        <v>39919</v>
      </c>
      <c r="D444" s="4">
        <v>5</v>
      </c>
      <c r="E444" s="5">
        <v>28167.726583</v>
      </c>
      <c r="F444" s="5">
        <v>1.9000000000000001E-5</v>
      </c>
      <c r="G444" s="5">
        <v>3.6499999999999998E-4</v>
      </c>
      <c r="H444" s="5">
        <v>1.0780540000000001</v>
      </c>
      <c r="I444" s="5">
        <v>0</v>
      </c>
      <c r="J444">
        <v>534499</v>
      </c>
      <c r="K444">
        <v>0</v>
      </c>
      <c r="L444">
        <v>7</v>
      </c>
      <c r="M444">
        <v>0</v>
      </c>
      <c r="N444">
        <v>1</v>
      </c>
      <c r="O444">
        <v>0</v>
      </c>
    </row>
    <row r="445" spans="1:15" ht="14.5" x14ac:dyDescent="0.35">
      <c r="A445" s="6" t="s">
        <v>449</v>
      </c>
      <c r="B445" t="s">
        <v>7618</v>
      </c>
      <c r="C445" s="8">
        <v>39918</v>
      </c>
      <c r="D445" s="4">
        <v>5</v>
      </c>
      <c r="E445" s="5">
        <v>8862.3810310000008</v>
      </c>
      <c r="F445" s="5">
        <v>1.7E-5</v>
      </c>
      <c r="G445" s="5">
        <v>2.5000000000000001E-5</v>
      </c>
      <c r="H445" s="5">
        <v>0.996367</v>
      </c>
      <c r="I445" s="5">
        <v>0</v>
      </c>
      <c r="J445">
        <v>903610</v>
      </c>
      <c r="K445">
        <v>0</v>
      </c>
      <c r="L445">
        <v>6</v>
      </c>
      <c r="M445">
        <v>0</v>
      </c>
      <c r="N445">
        <v>1</v>
      </c>
      <c r="O445">
        <v>0</v>
      </c>
    </row>
    <row r="446" spans="1:15" ht="14.5" x14ac:dyDescent="0.35">
      <c r="A446" s="6" t="s">
        <v>450</v>
      </c>
      <c r="B446" t="s">
        <v>7619</v>
      </c>
      <c r="C446" s="8">
        <v>39924</v>
      </c>
      <c r="D446" s="4">
        <v>7</v>
      </c>
      <c r="E446" s="5">
        <v>29775.947324000001</v>
      </c>
      <c r="F446" s="5">
        <v>1.8E-5</v>
      </c>
      <c r="G446" s="5">
        <v>7.4999999999999993E-5</v>
      </c>
      <c r="H446" s="5">
        <v>1.536335</v>
      </c>
      <c r="I446" s="5">
        <v>0</v>
      </c>
      <c r="J446">
        <v>985422</v>
      </c>
      <c r="K446">
        <v>0</v>
      </c>
      <c r="L446">
        <v>8</v>
      </c>
      <c r="M446">
        <v>0</v>
      </c>
      <c r="N446">
        <v>1</v>
      </c>
      <c r="O446">
        <v>0</v>
      </c>
    </row>
    <row r="447" spans="1:15" ht="14.5" x14ac:dyDescent="0.35">
      <c r="A447" s="6" t="s">
        <v>451</v>
      </c>
      <c r="B447" t="s">
        <v>7620</v>
      </c>
      <c r="C447" s="8">
        <v>39916</v>
      </c>
      <c r="D447" s="4">
        <v>3</v>
      </c>
      <c r="E447" s="5">
        <v>26677.082147000001</v>
      </c>
      <c r="F447" s="5">
        <v>1.9000000000000001E-5</v>
      </c>
      <c r="G447" s="5">
        <v>6.7999999999999999E-5</v>
      </c>
      <c r="H447" s="5">
        <v>0.74243499999999996</v>
      </c>
      <c r="I447" s="5">
        <v>0</v>
      </c>
      <c r="J447">
        <v>18454</v>
      </c>
      <c r="K447">
        <v>0</v>
      </c>
      <c r="L447">
        <v>3</v>
      </c>
      <c r="M447">
        <v>0</v>
      </c>
      <c r="N447">
        <v>1</v>
      </c>
      <c r="O447">
        <v>0</v>
      </c>
    </row>
    <row r="448" spans="1:15" ht="14.5" x14ac:dyDescent="0.35">
      <c r="A448" s="6" t="s">
        <v>452</v>
      </c>
      <c r="B448" t="s">
        <v>7621</v>
      </c>
      <c r="C448" s="8">
        <v>39919</v>
      </c>
      <c r="D448" s="4">
        <v>5</v>
      </c>
      <c r="E448" s="5">
        <v>9729.4374129999997</v>
      </c>
      <c r="F448" s="5">
        <v>1.8E-5</v>
      </c>
      <c r="G448" s="5">
        <v>1.4999999999999999E-4</v>
      </c>
      <c r="H448" s="5">
        <v>1.0168870000000001</v>
      </c>
      <c r="I448" s="5">
        <v>0</v>
      </c>
      <c r="J448">
        <v>991936</v>
      </c>
      <c r="K448">
        <v>0</v>
      </c>
      <c r="L448">
        <v>7</v>
      </c>
      <c r="M448">
        <v>0</v>
      </c>
      <c r="N448">
        <v>1</v>
      </c>
      <c r="O448">
        <v>0</v>
      </c>
    </row>
    <row r="449" spans="1:15" ht="14.5" x14ac:dyDescent="0.35">
      <c r="A449" s="6" t="s">
        <v>453</v>
      </c>
      <c r="B449" t="s">
        <v>7622</v>
      </c>
      <c r="C449" s="8">
        <v>39927</v>
      </c>
      <c r="D449" s="4">
        <v>9</v>
      </c>
      <c r="E449" s="5">
        <v>44038.577982000003</v>
      </c>
      <c r="F449" s="5">
        <v>1.9000000000000001E-5</v>
      </c>
      <c r="G449" s="5">
        <v>1.5699999999999999E-4</v>
      </c>
      <c r="H449" s="5">
        <v>1.916115</v>
      </c>
      <c r="I449" s="5">
        <v>0</v>
      </c>
      <c r="J449">
        <v>4076349</v>
      </c>
      <c r="K449">
        <v>0</v>
      </c>
      <c r="L449">
        <v>11</v>
      </c>
      <c r="M449">
        <v>0</v>
      </c>
      <c r="N449">
        <v>1</v>
      </c>
      <c r="O449">
        <v>0</v>
      </c>
    </row>
    <row r="450" spans="1:15" ht="14.5" x14ac:dyDescent="0.35">
      <c r="A450" s="6" t="s">
        <v>454</v>
      </c>
      <c r="B450" t="s">
        <v>7623</v>
      </c>
      <c r="C450" s="8">
        <v>39911</v>
      </c>
      <c r="D450" s="4">
        <v>8</v>
      </c>
      <c r="E450" s="5">
        <v>47450.34231</v>
      </c>
      <c r="F450" s="5">
        <v>2.0000000000000002E-5</v>
      </c>
      <c r="G450" s="5">
        <v>4.1100000000000002E-4</v>
      </c>
      <c r="H450" s="5">
        <v>1.6093660000000001</v>
      </c>
      <c r="I450" s="5">
        <v>0</v>
      </c>
      <c r="J450">
        <v>825367</v>
      </c>
      <c r="K450">
        <v>0</v>
      </c>
      <c r="L450">
        <v>10</v>
      </c>
      <c r="M450">
        <v>0</v>
      </c>
      <c r="N450">
        <v>1</v>
      </c>
      <c r="O450">
        <v>0</v>
      </c>
    </row>
    <row r="451" spans="1:15" ht="14.5" x14ac:dyDescent="0.35">
      <c r="A451" s="6" t="s">
        <v>455</v>
      </c>
      <c r="B451" t="s">
        <v>7624</v>
      </c>
      <c r="C451" s="8">
        <v>39917</v>
      </c>
      <c r="D451" s="4">
        <v>5</v>
      </c>
      <c r="E451" s="5">
        <v>21317.836356</v>
      </c>
      <c r="F451" s="5">
        <v>1.9000000000000001E-5</v>
      </c>
      <c r="G451" s="5">
        <v>2.2000000000000001E-4</v>
      </c>
      <c r="H451" s="5">
        <v>0.96592800000000001</v>
      </c>
      <c r="I451" s="5">
        <v>0</v>
      </c>
      <c r="J451">
        <v>861872</v>
      </c>
      <c r="K451">
        <v>0</v>
      </c>
      <c r="L451">
        <v>8</v>
      </c>
      <c r="M451">
        <v>0</v>
      </c>
      <c r="N451">
        <v>1</v>
      </c>
      <c r="O451">
        <v>0</v>
      </c>
    </row>
    <row r="452" spans="1:15" ht="14.5" x14ac:dyDescent="0.35">
      <c r="A452" s="6" t="s">
        <v>456</v>
      </c>
      <c r="B452" t="s">
        <v>7625</v>
      </c>
      <c r="C452" s="8">
        <v>39918</v>
      </c>
      <c r="D452" s="4">
        <v>9</v>
      </c>
      <c r="E452" s="5">
        <v>89982.736728000003</v>
      </c>
      <c r="F452" s="5">
        <v>2.0000000000000002E-5</v>
      </c>
      <c r="G452" s="5">
        <v>8.2999999999999998E-5</v>
      </c>
      <c r="H452" s="5">
        <v>1.809213</v>
      </c>
      <c r="I452" s="5">
        <v>0</v>
      </c>
      <c r="J452">
        <v>690462</v>
      </c>
      <c r="K452">
        <v>0</v>
      </c>
      <c r="L452">
        <v>9</v>
      </c>
      <c r="M452">
        <v>0</v>
      </c>
      <c r="N452">
        <v>1</v>
      </c>
      <c r="O452">
        <v>0</v>
      </c>
    </row>
    <row r="453" spans="1:15" ht="14.5" x14ac:dyDescent="0.35">
      <c r="A453" s="6" t="s">
        <v>457</v>
      </c>
      <c r="B453" t="s">
        <v>7626</v>
      </c>
      <c r="C453" s="8">
        <v>39920</v>
      </c>
      <c r="D453" s="4">
        <v>5</v>
      </c>
      <c r="E453" s="5">
        <v>19371.537683999999</v>
      </c>
      <c r="F453" s="5">
        <v>1.8E-5</v>
      </c>
      <c r="G453" s="5">
        <v>3.4E-5</v>
      </c>
      <c r="H453" s="5">
        <v>1.079075</v>
      </c>
      <c r="I453" s="5">
        <v>0</v>
      </c>
      <c r="J453">
        <v>891160</v>
      </c>
      <c r="K453">
        <v>0</v>
      </c>
      <c r="L453">
        <v>5</v>
      </c>
      <c r="M453">
        <v>0</v>
      </c>
      <c r="N453">
        <v>1</v>
      </c>
      <c r="O453">
        <v>0</v>
      </c>
    </row>
    <row r="454" spans="1:15" ht="14.5" x14ac:dyDescent="0.35">
      <c r="A454" s="6" t="s">
        <v>458</v>
      </c>
      <c r="B454" t="s">
        <v>7627</v>
      </c>
      <c r="C454" s="8">
        <v>39918</v>
      </c>
      <c r="D454" s="4">
        <v>3</v>
      </c>
      <c r="E454" s="5">
        <v>25749.304260000001</v>
      </c>
      <c r="F454" s="5">
        <v>1.8E-5</v>
      </c>
      <c r="G454" s="5">
        <v>3.8999999999999999E-5</v>
      </c>
      <c r="H454" s="5">
        <v>0.90243099999999998</v>
      </c>
      <c r="I454" s="5">
        <v>0</v>
      </c>
      <c r="J454">
        <v>998422</v>
      </c>
      <c r="K454">
        <v>0</v>
      </c>
      <c r="L454">
        <v>3</v>
      </c>
      <c r="M454">
        <v>0</v>
      </c>
      <c r="N454">
        <v>1</v>
      </c>
      <c r="O454">
        <v>0</v>
      </c>
    </row>
    <row r="455" spans="1:15" ht="14.5" x14ac:dyDescent="0.35">
      <c r="A455" s="6" t="s">
        <v>459</v>
      </c>
      <c r="B455" t="s">
        <v>7628</v>
      </c>
      <c r="C455" s="8">
        <v>39918</v>
      </c>
      <c r="D455" s="4">
        <v>7</v>
      </c>
      <c r="E455" s="5">
        <v>63584.707805999999</v>
      </c>
      <c r="F455" s="5">
        <v>2.0000000000000002E-5</v>
      </c>
      <c r="G455" s="5">
        <v>3.2000000000000003E-4</v>
      </c>
      <c r="H455" s="5">
        <v>1.294416</v>
      </c>
      <c r="I455" s="5">
        <v>0</v>
      </c>
      <c r="J455">
        <v>875487</v>
      </c>
      <c r="K455">
        <v>0</v>
      </c>
      <c r="L455">
        <v>10</v>
      </c>
      <c r="M455">
        <v>0</v>
      </c>
      <c r="N455">
        <v>1</v>
      </c>
      <c r="O455">
        <v>0</v>
      </c>
    </row>
    <row r="456" spans="1:15" ht="14.5" x14ac:dyDescent="0.35">
      <c r="A456" s="6" t="s">
        <v>460</v>
      </c>
      <c r="B456" t="s">
        <v>7629</v>
      </c>
      <c r="C456" s="8">
        <v>39920</v>
      </c>
      <c r="D456" s="4">
        <v>5</v>
      </c>
      <c r="E456" s="5">
        <v>7944.4104909999996</v>
      </c>
      <c r="F456" s="5">
        <v>1.7E-5</v>
      </c>
      <c r="G456" s="5">
        <v>1.17E-4</v>
      </c>
      <c r="H456" s="5">
        <v>0.93837199999999998</v>
      </c>
      <c r="I456" s="5">
        <v>0</v>
      </c>
      <c r="J456">
        <v>999994</v>
      </c>
      <c r="K456">
        <v>0</v>
      </c>
      <c r="L456">
        <v>8</v>
      </c>
      <c r="M456">
        <v>0</v>
      </c>
      <c r="N456">
        <v>1</v>
      </c>
      <c r="O456">
        <v>0</v>
      </c>
    </row>
    <row r="457" spans="1:15" ht="14.5" x14ac:dyDescent="0.35">
      <c r="A457" s="6" t="s">
        <v>461</v>
      </c>
      <c r="B457" t="s">
        <v>7630</v>
      </c>
      <c r="C457" s="8">
        <v>39912</v>
      </c>
      <c r="D457" s="4">
        <v>4</v>
      </c>
      <c r="E457" s="5">
        <v>3108.7779999999998</v>
      </c>
      <c r="F457" s="5">
        <v>1.8E-5</v>
      </c>
      <c r="G457" s="5">
        <v>8.0000000000000007E-5</v>
      </c>
      <c r="H457" s="5">
        <v>0.81996500000000005</v>
      </c>
      <c r="I457" s="5">
        <v>0</v>
      </c>
      <c r="J457">
        <v>997706</v>
      </c>
      <c r="K457">
        <v>0</v>
      </c>
      <c r="L457">
        <v>12</v>
      </c>
      <c r="M457">
        <v>0</v>
      </c>
      <c r="N457">
        <v>1</v>
      </c>
      <c r="O457">
        <v>0</v>
      </c>
    </row>
    <row r="458" spans="1:15" ht="14.5" x14ac:dyDescent="0.35">
      <c r="A458" s="6" t="s">
        <v>462</v>
      </c>
      <c r="B458" t="s">
        <v>7631</v>
      </c>
      <c r="C458" s="8">
        <v>39917</v>
      </c>
      <c r="D458" s="4">
        <v>11</v>
      </c>
      <c r="E458" s="5">
        <v>89540.624299000003</v>
      </c>
      <c r="F458" s="5">
        <v>2.0000000000000002E-5</v>
      </c>
      <c r="G458" s="5">
        <v>1.34E-4</v>
      </c>
      <c r="H458" s="5">
        <v>2.4389180000000001</v>
      </c>
      <c r="I458" s="5">
        <v>0</v>
      </c>
      <c r="J458">
        <v>994168</v>
      </c>
      <c r="K458">
        <v>0</v>
      </c>
      <c r="L458">
        <v>16</v>
      </c>
      <c r="M458">
        <v>0</v>
      </c>
      <c r="N458">
        <v>1</v>
      </c>
      <c r="O458">
        <v>0</v>
      </c>
    </row>
    <row r="459" spans="1:15" ht="14.5" x14ac:dyDescent="0.35">
      <c r="A459" s="6" t="s">
        <v>463</v>
      </c>
      <c r="B459" t="s">
        <v>7632</v>
      </c>
      <c r="C459" s="8">
        <v>39917</v>
      </c>
      <c r="D459" s="4">
        <v>4</v>
      </c>
      <c r="E459" s="5">
        <v>2093.3732690000002</v>
      </c>
      <c r="F459" s="5">
        <v>1.7E-5</v>
      </c>
      <c r="G459" s="5">
        <v>2.8E-5</v>
      </c>
      <c r="H459" s="5">
        <v>0.81160399999999999</v>
      </c>
      <c r="I459" s="5">
        <v>0</v>
      </c>
      <c r="J459">
        <v>548439</v>
      </c>
      <c r="K459">
        <v>0</v>
      </c>
      <c r="L459">
        <v>4</v>
      </c>
      <c r="M459">
        <v>0</v>
      </c>
      <c r="N459">
        <v>1</v>
      </c>
      <c r="O459">
        <v>0</v>
      </c>
    </row>
    <row r="460" spans="1:15" ht="14.5" x14ac:dyDescent="0.35">
      <c r="A460" s="6" t="s">
        <v>464</v>
      </c>
      <c r="B460" t="s">
        <v>7633</v>
      </c>
      <c r="C460" s="8">
        <v>39920</v>
      </c>
      <c r="D460" s="4">
        <v>5</v>
      </c>
      <c r="E460" s="5">
        <v>10122.092731999999</v>
      </c>
      <c r="F460" s="5">
        <v>1.8E-5</v>
      </c>
      <c r="G460" s="5">
        <v>1.1E-4</v>
      </c>
      <c r="H460" s="5">
        <v>1.0147919999999999</v>
      </c>
      <c r="I460" s="5">
        <v>0</v>
      </c>
      <c r="J460">
        <v>991324</v>
      </c>
      <c r="K460">
        <v>0</v>
      </c>
      <c r="L460">
        <v>7</v>
      </c>
      <c r="M460">
        <v>0</v>
      </c>
      <c r="N460">
        <v>1</v>
      </c>
      <c r="O460">
        <v>0</v>
      </c>
    </row>
    <row r="461" spans="1:15" ht="14.5" x14ac:dyDescent="0.35">
      <c r="A461" s="6" t="s">
        <v>465</v>
      </c>
      <c r="B461" t="s">
        <v>7634</v>
      </c>
      <c r="C461" s="8">
        <v>39917</v>
      </c>
      <c r="D461" s="4">
        <v>7</v>
      </c>
      <c r="E461" s="5">
        <v>24903.662844999999</v>
      </c>
      <c r="F461" s="5">
        <v>1.9000000000000001E-5</v>
      </c>
      <c r="G461" s="5">
        <v>2.1000000000000001E-4</v>
      </c>
      <c r="H461" s="5">
        <v>1.4411750000000001</v>
      </c>
      <c r="I461" s="5">
        <v>0</v>
      </c>
      <c r="J461">
        <v>967399</v>
      </c>
      <c r="K461">
        <v>0</v>
      </c>
      <c r="L461">
        <v>9</v>
      </c>
      <c r="M461">
        <v>0</v>
      </c>
      <c r="N461">
        <v>1</v>
      </c>
      <c r="O461">
        <v>0</v>
      </c>
    </row>
    <row r="462" spans="1:15" ht="14.5" x14ac:dyDescent="0.35">
      <c r="A462" s="6" t="s">
        <v>466</v>
      </c>
      <c r="B462" t="s">
        <v>7635</v>
      </c>
      <c r="C462" s="8">
        <v>39913</v>
      </c>
      <c r="D462" s="4">
        <v>7</v>
      </c>
      <c r="E462" s="5">
        <v>64316.694106000003</v>
      </c>
      <c r="F462" s="5">
        <v>1.9000000000000001E-5</v>
      </c>
      <c r="G462" s="5">
        <v>1.21E-4</v>
      </c>
      <c r="H462" s="5">
        <v>1.5184390000000001</v>
      </c>
      <c r="I462" s="5">
        <v>0</v>
      </c>
      <c r="J462">
        <v>628870</v>
      </c>
      <c r="K462">
        <v>0</v>
      </c>
      <c r="L462">
        <v>10</v>
      </c>
      <c r="M462">
        <v>0</v>
      </c>
      <c r="N462">
        <v>1</v>
      </c>
      <c r="O462">
        <v>0</v>
      </c>
    </row>
    <row r="463" spans="1:15" ht="14.5" x14ac:dyDescent="0.35">
      <c r="A463" s="6" t="s">
        <v>467</v>
      </c>
      <c r="B463" t="s">
        <v>7636</v>
      </c>
      <c r="C463" s="8">
        <v>39916</v>
      </c>
      <c r="D463" s="4">
        <v>2</v>
      </c>
      <c r="E463" s="5">
        <v>301.06960600000002</v>
      </c>
      <c r="F463" s="5">
        <v>1.5E-5</v>
      </c>
      <c r="G463" s="5">
        <v>3.1999999999999999E-5</v>
      </c>
      <c r="H463" s="5">
        <v>0.56592900000000002</v>
      </c>
      <c r="I463" s="5">
        <v>0</v>
      </c>
      <c r="J463">
        <v>566917</v>
      </c>
      <c r="K463">
        <v>0</v>
      </c>
      <c r="L463">
        <v>3</v>
      </c>
      <c r="M463">
        <v>0</v>
      </c>
      <c r="N463">
        <v>1</v>
      </c>
      <c r="O463">
        <v>0</v>
      </c>
    </row>
    <row r="464" spans="1:15" ht="14.5" x14ac:dyDescent="0.35">
      <c r="A464" s="6" t="s">
        <v>468</v>
      </c>
      <c r="B464" t="s">
        <v>7637</v>
      </c>
      <c r="C464" s="8">
        <v>39912</v>
      </c>
      <c r="D464" s="4">
        <v>4</v>
      </c>
      <c r="E464" s="5">
        <v>22009.046241</v>
      </c>
      <c r="F464" s="5">
        <v>1.7E-5</v>
      </c>
      <c r="G464" s="5">
        <v>6.9999999999999999E-6</v>
      </c>
      <c r="H464" s="5">
        <v>1.0928279999999999</v>
      </c>
      <c r="I464" s="5">
        <v>0</v>
      </c>
      <c r="J464">
        <v>992092</v>
      </c>
      <c r="K464">
        <v>940626</v>
      </c>
      <c r="L464">
        <v>7</v>
      </c>
      <c r="M464">
        <v>1</v>
      </c>
      <c r="N464">
        <v>1</v>
      </c>
      <c r="O464">
        <v>1</v>
      </c>
    </row>
    <row r="465" spans="1:15" ht="14.5" x14ac:dyDescent="0.35">
      <c r="A465" s="6" t="s">
        <v>469</v>
      </c>
      <c r="B465" t="s">
        <v>7638</v>
      </c>
      <c r="C465" s="8">
        <v>39919</v>
      </c>
      <c r="D465" s="4">
        <v>6</v>
      </c>
      <c r="E465" s="5">
        <v>61511.251791000002</v>
      </c>
      <c r="F465" s="5">
        <v>2.0000000000000002E-5</v>
      </c>
      <c r="G465" s="5">
        <v>5.31E-4</v>
      </c>
      <c r="H465" s="5">
        <v>1.21654</v>
      </c>
      <c r="I465" s="5">
        <v>0</v>
      </c>
      <c r="J465">
        <v>982676</v>
      </c>
      <c r="K465">
        <v>0</v>
      </c>
      <c r="L465">
        <v>9</v>
      </c>
      <c r="M465">
        <v>0</v>
      </c>
      <c r="N465">
        <v>1</v>
      </c>
      <c r="O465">
        <v>0</v>
      </c>
    </row>
    <row r="466" spans="1:15" ht="14.5" x14ac:dyDescent="0.35">
      <c r="A466" s="6" t="s">
        <v>470</v>
      </c>
      <c r="B466" t="s">
        <v>7639</v>
      </c>
      <c r="C466" s="8">
        <v>39913</v>
      </c>
      <c r="D466" s="4">
        <v>1</v>
      </c>
      <c r="E466" s="5">
        <v>0</v>
      </c>
      <c r="F466" s="5">
        <v>1.9000000000000001E-5</v>
      </c>
      <c r="G466" s="5">
        <v>1.56E-4</v>
      </c>
      <c r="H466" s="5">
        <v>0.31018099999999998</v>
      </c>
      <c r="I466" s="5">
        <v>0</v>
      </c>
      <c r="J466">
        <v>75000</v>
      </c>
      <c r="K466">
        <v>75000</v>
      </c>
      <c r="L466">
        <v>2</v>
      </c>
      <c r="M466">
        <v>1</v>
      </c>
      <c r="N466">
        <v>1</v>
      </c>
      <c r="O466">
        <v>1</v>
      </c>
    </row>
    <row r="467" spans="1:15" ht="14.5" x14ac:dyDescent="0.35">
      <c r="A467" s="6" t="s">
        <v>471</v>
      </c>
      <c r="B467" t="s">
        <v>7640</v>
      </c>
      <c r="C467" s="8">
        <v>39917</v>
      </c>
      <c r="D467" s="4">
        <v>7</v>
      </c>
      <c r="E467" s="5">
        <v>34812.460125999998</v>
      </c>
      <c r="F467" s="5">
        <v>2.0000000000000002E-5</v>
      </c>
      <c r="G467" s="5">
        <v>2.6600000000000001E-4</v>
      </c>
      <c r="H467" s="5">
        <v>1.3891439999999999</v>
      </c>
      <c r="I467" s="5">
        <v>0</v>
      </c>
      <c r="J467">
        <v>969268</v>
      </c>
      <c r="K467">
        <v>0</v>
      </c>
      <c r="L467">
        <v>10</v>
      </c>
      <c r="M467">
        <v>0</v>
      </c>
      <c r="N467">
        <v>1</v>
      </c>
      <c r="O467">
        <v>0</v>
      </c>
    </row>
    <row r="468" spans="1:15" ht="14.5" x14ac:dyDescent="0.35">
      <c r="A468" s="6" t="s">
        <v>472</v>
      </c>
      <c r="B468" t="s">
        <v>7641</v>
      </c>
      <c r="C468" s="8">
        <v>39923</v>
      </c>
      <c r="D468" s="4">
        <v>6</v>
      </c>
      <c r="E468" s="5">
        <v>45919.481581</v>
      </c>
      <c r="F468" s="5">
        <v>1.9000000000000001E-5</v>
      </c>
      <c r="G468" s="5">
        <v>6.0000000000000002E-5</v>
      </c>
      <c r="H468" s="5">
        <v>1.34528</v>
      </c>
      <c r="I468" s="5">
        <v>0</v>
      </c>
      <c r="J468">
        <v>551406</v>
      </c>
      <c r="K468">
        <v>0</v>
      </c>
      <c r="L468">
        <v>6</v>
      </c>
      <c r="M468">
        <v>0</v>
      </c>
      <c r="N468">
        <v>1</v>
      </c>
      <c r="O468">
        <v>0</v>
      </c>
    </row>
    <row r="469" spans="1:15" ht="14.5" x14ac:dyDescent="0.35">
      <c r="A469" s="6" t="s">
        <v>473</v>
      </c>
      <c r="B469" t="s">
        <v>7642</v>
      </c>
      <c r="C469" s="8">
        <v>39925</v>
      </c>
      <c r="D469" s="4">
        <v>8</v>
      </c>
      <c r="E469" s="5">
        <v>40216.721707999997</v>
      </c>
      <c r="F469" s="5">
        <v>1.9000000000000001E-5</v>
      </c>
      <c r="G469" s="5">
        <v>8.2999999999999998E-5</v>
      </c>
      <c r="H469" s="5">
        <v>1.595032</v>
      </c>
      <c r="I469" s="5">
        <v>0</v>
      </c>
      <c r="J469">
        <v>1133371</v>
      </c>
      <c r="K469">
        <v>0</v>
      </c>
      <c r="L469">
        <v>9</v>
      </c>
      <c r="M469">
        <v>0</v>
      </c>
      <c r="N469">
        <v>1</v>
      </c>
      <c r="O469">
        <v>0</v>
      </c>
    </row>
    <row r="470" spans="1:15" ht="14.5" x14ac:dyDescent="0.35">
      <c r="A470" s="6" t="s">
        <v>474</v>
      </c>
      <c r="B470" t="s">
        <v>7643</v>
      </c>
      <c r="C470" s="8">
        <v>39927</v>
      </c>
      <c r="D470" s="4">
        <v>5</v>
      </c>
      <c r="E470" s="5">
        <v>66105.433697999993</v>
      </c>
      <c r="F470" s="5">
        <v>1.8E-5</v>
      </c>
      <c r="G470" s="5">
        <v>2.9E-5</v>
      </c>
      <c r="H470" s="5">
        <v>1.350581</v>
      </c>
      <c r="I470" s="5">
        <v>0</v>
      </c>
      <c r="J470">
        <v>794440</v>
      </c>
      <c r="K470">
        <v>0</v>
      </c>
      <c r="L470">
        <v>6</v>
      </c>
      <c r="M470">
        <v>0</v>
      </c>
      <c r="N470">
        <v>1</v>
      </c>
      <c r="O470">
        <v>0</v>
      </c>
    </row>
    <row r="471" spans="1:15" ht="14.5" x14ac:dyDescent="0.35">
      <c r="A471" s="6" t="s">
        <v>475</v>
      </c>
      <c r="B471" t="s">
        <v>7644</v>
      </c>
      <c r="C471" s="8">
        <v>39917</v>
      </c>
      <c r="D471" s="4">
        <v>2</v>
      </c>
      <c r="E471" s="5">
        <v>1407.2132449999999</v>
      </c>
      <c r="F471" s="5">
        <v>1.7E-5</v>
      </c>
      <c r="G471" s="5">
        <v>1.4E-5</v>
      </c>
      <c r="H471" s="5">
        <v>0.53948399999999996</v>
      </c>
      <c r="I471" s="5">
        <v>0</v>
      </c>
      <c r="J471">
        <v>649214</v>
      </c>
      <c r="K471">
        <v>0</v>
      </c>
      <c r="L471">
        <v>4</v>
      </c>
      <c r="M471">
        <v>0</v>
      </c>
      <c r="N471">
        <v>1</v>
      </c>
      <c r="O471">
        <v>0</v>
      </c>
    </row>
    <row r="472" spans="1:15" ht="14.5" x14ac:dyDescent="0.35">
      <c r="A472" s="6" t="s">
        <v>476</v>
      </c>
      <c r="B472" t="s">
        <v>7645</v>
      </c>
      <c r="C472" s="8">
        <v>39919</v>
      </c>
      <c r="D472" s="4">
        <v>3</v>
      </c>
      <c r="E472" s="5">
        <v>4113.0368310000003</v>
      </c>
      <c r="F472" s="5">
        <v>1.9000000000000001E-5</v>
      </c>
      <c r="G472" s="5">
        <v>2.0900000000000001E-4</v>
      </c>
      <c r="H472" s="5">
        <v>0.64218799999999998</v>
      </c>
      <c r="I472" s="5">
        <v>0</v>
      </c>
      <c r="J472">
        <v>975573</v>
      </c>
      <c r="K472">
        <v>0</v>
      </c>
      <c r="L472">
        <v>5</v>
      </c>
      <c r="M472">
        <v>0</v>
      </c>
      <c r="N472">
        <v>1</v>
      </c>
      <c r="O472">
        <v>0</v>
      </c>
    </row>
    <row r="473" spans="1:15" ht="14.5" x14ac:dyDescent="0.35">
      <c r="A473" s="6" t="s">
        <v>477</v>
      </c>
      <c r="B473" t="s">
        <v>7646</v>
      </c>
      <c r="C473" s="8">
        <v>39920</v>
      </c>
      <c r="D473" s="4">
        <v>5</v>
      </c>
      <c r="E473" s="5">
        <v>17967.731062999999</v>
      </c>
      <c r="F473" s="5">
        <v>1.7E-5</v>
      </c>
      <c r="G473" s="5">
        <v>6.2000000000000003E-5</v>
      </c>
      <c r="H473" s="5">
        <v>1.2100409999999999</v>
      </c>
      <c r="I473" s="5">
        <v>0</v>
      </c>
      <c r="J473">
        <v>897548</v>
      </c>
      <c r="K473">
        <v>0</v>
      </c>
      <c r="L473">
        <v>6</v>
      </c>
      <c r="M473">
        <v>0</v>
      </c>
      <c r="N473">
        <v>1</v>
      </c>
      <c r="O473">
        <v>0</v>
      </c>
    </row>
    <row r="474" spans="1:15" ht="14.5" x14ac:dyDescent="0.35">
      <c r="A474" s="6" t="s">
        <v>478</v>
      </c>
      <c r="B474" t="s">
        <v>7647</v>
      </c>
      <c r="C474" s="8">
        <v>39918</v>
      </c>
      <c r="D474" s="4">
        <v>5</v>
      </c>
      <c r="E474" s="5">
        <v>22432.578887</v>
      </c>
      <c r="F474" s="5">
        <v>1.9000000000000001E-5</v>
      </c>
      <c r="G474" s="5">
        <v>1.54E-4</v>
      </c>
      <c r="H474" s="5">
        <v>0.95833299999999999</v>
      </c>
      <c r="I474" s="5">
        <v>0</v>
      </c>
      <c r="J474">
        <v>1194514</v>
      </c>
      <c r="K474">
        <v>0</v>
      </c>
      <c r="L474">
        <v>7</v>
      </c>
      <c r="M474">
        <v>0</v>
      </c>
      <c r="N474">
        <v>1</v>
      </c>
      <c r="O474">
        <v>0</v>
      </c>
    </row>
    <row r="475" spans="1:15" ht="14.5" x14ac:dyDescent="0.35">
      <c r="A475" s="6" t="s">
        <v>479</v>
      </c>
      <c r="B475" t="s">
        <v>7648</v>
      </c>
      <c r="C475" s="8">
        <v>39913</v>
      </c>
      <c r="D475" s="4">
        <v>2</v>
      </c>
      <c r="E475" s="5">
        <v>549.03416700000002</v>
      </c>
      <c r="F475" s="5">
        <v>1.8E-5</v>
      </c>
      <c r="G475" s="5">
        <v>4.5000000000000003E-5</v>
      </c>
      <c r="H475" s="5">
        <v>0.49462099999999998</v>
      </c>
      <c r="I475" s="5">
        <v>0</v>
      </c>
      <c r="J475">
        <v>891074</v>
      </c>
      <c r="K475">
        <v>0</v>
      </c>
      <c r="L475">
        <v>5</v>
      </c>
      <c r="M475">
        <v>0</v>
      </c>
      <c r="N475">
        <v>1</v>
      </c>
      <c r="O475">
        <v>0</v>
      </c>
    </row>
    <row r="476" spans="1:15" ht="14.5" x14ac:dyDescent="0.35">
      <c r="A476" s="6" t="s">
        <v>480</v>
      </c>
      <c r="B476" t="s">
        <v>7649</v>
      </c>
      <c r="C476" s="8">
        <v>39905</v>
      </c>
      <c r="D476" s="4">
        <v>2</v>
      </c>
      <c r="E476" s="5">
        <v>9985.7580469999994</v>
      </c>
      <c r="F476" s="5">
        <v>1.5999999999999999E-5</v>
      </c>
      <c r="G476" s="5">
        <v>3.0000000000000001E-6</v>
      </c>
      <c r="H476" s="5">
        <v>0.70242899999999997</v>
      </c>
      <c r="I476" s="5">
        <v>0</v>
      </c>
      <c r="J476">
        <v>90000</v>
      </c>
      <c r="K476">
        <v>0</v>
      </c>
      <c r="L476">
        <v>2</v>
      </c>
      <c r="M476">
        <v>0</v>
      </c>
      <c r="N476">
        <v>1</v>
      </c>
      <c r="O476">
        <v>0</v>
      </c>
    </row>
    <row r="477" spans="1:15" ht="14.5" x14ac:dyDescent="0.35">
      <c r="A477" s="6" t="s">
        <v>481</v>
      </c>
      <c r="B477" t="s">
        <v>7650</v>
      </c>
      <c r="C477" s="8">
        <v>39925</v>
      </c>
      <c r="D477" s="4">
        <v>4</v>
      </c>
      <c r="E477" s="5">
        <v>28489.460397999999</v>
      </c>
      <c r="F477" s="5">
        <v>1.8E-5</v>
      </c>
      <c r="G477" s="5">
        <v>5.0000000000000002E-5</v>
      </c>
      <c r="H477" s="5">
        <v>1.013509</v>
      </c>
      <c r="I477" s="5">
        <v>0</v>
      </c>
      <c r="J477">
        <v>764745</v>
      </c>
      <c r="K477">
        <v>0</v>
      </c>
      <c r="L477">
        <v>7</v>
      </c>
      <c r="M477">
        <v>0</v>
      </c>
      <c r="N477">
        <v>1</v>
      </c>
      <c r="O477">
        <v>0</v>
      </c>
    </row>
    <row r="478" spans="1:15" ht="14.5" x14ac:dyDescent="0.35">
      <c r="A478" s="6" t="s">
        <v>482</v>
      </c>
      <c r="B478" t="s">
        <v>7651</v>
      </c>
      <c r="C478" s="8">
        <v>39923</v>
      </c>
      <c r="D478" s="4">
        <v>5</v>
      </c>
      <c r="E478" s="5">
        <v>24860.806702999998</v>
      </c>
      <c r="F478" s="5">
        <v>1.8E-5</v>
      </c>
      <c r="G478" s="5">
        <v>2.6999999999999999E-5</v>
      </c>
      <c r="H478" s="5">
        <v>1.449964</v>
      </c>
      <c r="I478" s="5">
        <v>0</v>
      </c>
      <c r="J478">
        <v>998945</v>
      </c>
      <c r="K478">
        <v>0</v>
      </c>
      <c r="L478">
        <v>12</v>
      </c>
      <c r="M478">
        <v>0</v>
      </c>
      <c r="N478">
        <v>1</v>
      </c>
      <c r="O478">
        <v>0</v>
      </c>
    </row>
    <row r="479" spans="1:15" ht="14.5" x14ac:dyDescent="0.35">
      <c r="A479" s="6" t="s">
        <v>483</v>
      </c>
      <c r="B479" t="s">
        <v>7652</v>
      </c>
      <c r="C479" s="8">
        <v>39918</v>
      </c>
      <c r="D479" s="4">
        <v>4</v>
      </c>
      <c r="E479" s="5">
        <v>55484.238469999997</v>
      </c>
      <c r="F479" s="5">
        <v>1.7E-5</v>
      </c>
      <c r="G479" s="5">
        <v>9.3999999999999994E-5</v>
      </c>
      <c r="H479" s="5">
        <v>0.84168600000000005</v>
      </c>
      <c r="I479" s="5">
        <v>0</v>
      </c>
      <c r="J479">
        <v>857980</v>
      </c>
      <c r="K479">
        <v>0</v>
      </c>
      <c r="L479">
        <v>7</v>
      </c>
      <c r="M479">
        <v>0</v>
      </c>
      <c r="N479">
        <v>1</v>
      </c>
      <c r="O479">
        <v>0</v>
      </c>
    </row>
    <row r="480" spans="1:15" ht="14.5" x14ac:dyDescent="0.35">
      <c r="A480" s="6" t="s">
        <v>484</v>
      </c>
      <c r="B480" t="s">
        <v>7653</v>
      </c>
      <c r="C480" s="8">
        <v>39923</v>
      </c>
      <c r="D480" s="4">
        <v>4</v>
      </c>
      <c r="E480" s="5">
        <v>7436.7338</v>
      </c>
      <c r="F480" s="5">
        <v>1.8E-5</v>
      </c>
      <c r="G480" s="5">
        <v>6.3E-5</v>
      </c>
      <c r="H480" s="5">
        <v>0.83051600000000003</v>
      </c>
      <c r="I480" s="5">
        <v>0</v>
      </c>
      <c r="J480">
        <v>997198</v>
      </c>
      <c r="K480">
        <v>0</v>
      </c>
      <c r="L480">
        <v>8</v>
      </c>
      <c r="M480">
        <v>0</v>
      </c>
      <c r="N480">
        <v>1</v>
      </c>
      <c r="O480">
        <v>0</v>
      </c>
    </row>
    <row r="481" spans="1:15" ht="14.5" x14ac:dyDescent="0.35">
      <c r="A481" s="6" t="s">
        <v>485</v>
      </c>
      <c r="B481" t="s">
        <v>7654</v>
      </c>
      <c r="C481" s="8">
        <v>39923</v>
      </c>
      <c r="D481" s="4">
        <v>9</v>
      </c>
      <c r="E481" s="5">
        <v>93724.410447000002</v>
      </c>
      <c r="F481" s="5">
        <v>1.9000000000000001E-5</v>
      </c>
      <c r="G481" s="5">
        <v>3.7500000000000001E-4</v>
      </c>
      <c r="H481" s="5">
        <v>1.9543740000000001</v>
      </c>
      <c r="I481" s="5">
        <v>0</v>
      </c>
      <c r="J481">
        <v>999200</v>
      </c>
      <c r="K481">
        <v>0</v>
      </c>
      <c r="L481">
        <v>11</v>
      </c>
      <c r="M481">
        <v>0</v>
      </c>
      <c r="N481">
        <v>1</v>
      </c>
      <c r="O481">
        <v>0</v>
      </c>
    </row>
    <row r="482" spans="1:15" ht="14.5" x14ac:dyDescent="0.35">
      <c r="A482" s="6" t="s">
        <v>486</v>
      </c>
      <c r="B482" t="s">
        <v>7655</v>
      </c>
      <c r="C482" s="8">
        <v>39922</v>
      </c>
      <c r="D482" s="4">
        <v>8</v>
      </c>
      <c r="E482" s="5">
        <v>97976.722422999999</v>
      </c>
      <c r="F482" s="5">
        <v>2.1999999999999999E-5</v>
      </c>
      <c r="G482" s="5">
        <v>2.0309999999999998E-3</v>
      </c>
      <c r="H482" s="5">
        <v>1.371391</v>
      </c>
      <c r="I482" s="5">
        <v>0</v>
      </c>
      <c r="J482">
        <v>991805</v>
      </c>
      <c r="K482">
        <v>0</v>
      </c>
      <c r="L482">
        <v>10</v>
      </c>
      <c r="M482">
        <v>0</v>
      </c>
      <c r="N482">
        <v>1</v>
      </c>
      <c r="O482">
        <v>0</v>
      </c>
    </row>
    <row r="483" spans="1:15" ht="14.5" x14ac:dyDescent="0.35">
      <c r="A483" s="6" t="s">
        <v>487</v>
      </c>
      <c r="B483" t="s">
        <v>7656</v>
      </c>
      <c r="C483" s="8">
        <v>39920</v>
      </c>
      <c r="D483" s="4">
        <v>6</v>
      </c>
      <c r="E483" s="5">
        <v>10446.708723</v>
      </c>
      <c r="F483" s="5">
        <v>1.8E-5</v>
      </c>
      <c r="G483" s="5">
        <v>1.11E-4</v>
      </c>
      <c r="H483" s="5">
        <v>1.1632199999999999</v>
      </c>
      <c r="I483" s="5">
        <v>0</v>
      </c>
      <c r="J483">
        <v>920559</v>
      </c>
      <c r="K483">
        <v>0</v>
      </c>
      <c r="L483">
        <v>8</v>
      </c>
      <c r="M483">
        <v>0</v>
      </c>
      <c r="N483">
        <v>1</v>
      </c>
      <c r="O483">
        <v>0</v>
      </c>
    </row>
    <row r="484" spans="1:15" ht="14.5" x14ac:dyDescent="0.35">
      <c r="A484" s="6" t="s">
        <v>488</v>
      </c>
      <c r="B484" t="s">
        <v>7657</v>
      </c>
      <c r="C484" s="8">
        <v>39923</v>
      </c>
      <c r="D484" s="4">
        <v>5</v>
      </c>
      <c r="E484" s="5">
        <v>329532.34736700001</v>
      </c>
      <c r="F484" s="5">
        <v>1.7E-5</v>
      </c>
      <c r="G484" s="5">
        <v>2.8E-5</v>
      </c>
      <c r="H484" s="5">
        <v>1.5722</v>
      </c>
      <c r="I484" s="5">
        <v>0</v>
      </c>
      <c r="J484">
        <v>984548</v>
      </c>
      <c r="K484">
        <v>0</v>
      </c>
      <c r="L484">
        <v>7</v>
      </c>
      <c r="M484">
        <v>0</v>
      </c>
      <c r="N484">
        <v>1</v>
      </c>
      <c r="O484">
        <v>0</v>
      </c>
    </row>
    <row r="485" spans="1:15" ht="14.5" x14ac:dyDescent="0.35">
      <c r="A485" s="6" t="s">
        <v>489</v>
      </c>
      <c r="B485" t="s">
        <v>7658</v>
      </c>
      <c r="C485" s="8">
        <v>39919</v>
      </c>
      <c r="D485" s="4">
        <v>2</v>
      </c>
      <c r="E485" s="5">
        <v>4769.6241209999998</v>
      </c>
      <c r="F485" s="5">
        <v>1.9000000000000001E-5</v>
      </c>
      <c r="G485" s="5">
        <v>6.0999999999999999E-5</v>
      </c>
      <c r="H485" s="5">
        <v>0.50768800000000003</v>
      </c>
      <c r="I485" s="5">
        <v>0</v>
      </c>
      <c r="J485">
        <v>981323</v>
      </c>
      <c r="K485">
        <v>0</v>
      </c>
      <c r="L485">
        <v>6</v>
      </c>
      <c r="M485">
        <v>0</v>
      </c>
      <c r="N485">
        <v>1</v>
      </c>
      <c r="O485">
        <v>0</v>
      </c>
    </row>
    <row r="486" spans="1:15" ht="14.5" x14ac:dyDescent="0.35">
      <c r="A486" s="6" t="s">
        <v>490</v>
      </c>
      <c r="B486" t="s">
        <v>7659</v>
      </c>
      <c r="C486" s="8">
        <v>39925</v>
      </c>
      <c r="D486" s="4">
        <v>7</v>
      </c>
      <c r="E486" s="5">
        <v>62511</v>
      </c>
      <c r="F486" s="5">
        <v>1.5999999999999999E-5</v>
      </c>
      <c r="G486" s="5">
        <v>6.9999999999999999E-6</v>
      </c>
      <c r="H486" s="5">
        <v>2.983025</v>
      </c>
      <c r="I486" s="5">
        <v>0</v>
      </c>
      <c r="J486">
        <v>993844</v>
      </c>
      <c r="K486">
        <v>0</v>
      </c>
      <c r="L486">
        <v>12</v>
      </c>
      <c r="M486">
        <v>0</v>
      </c>
      <c r="N486">
        <v>1</v>
      </c>
      <c r="O486">
        <v>0</v>
      </c>
    </row>
    <row r="487" spans="1:15" ht="14.5" x14ac:dyDescent="0.35">
      <c r="A487" s="6" t="s">
        <v>491</v>
      </c>
      <c r="B487" t="s">
        <v>7660</v>
      </c>
      <c r="C487" s="8">
        <v>39922</v>
      </c>
      <c r="D487" s="4">
        <v>2</v>
      </c>
      <c r="E487" s="5">
        <v>0.60571399999999997</v>
      </c>
      <c r="F487" s="5">
        <v>1.5999999999999999E-5</v>
      </c>
      <c r="G487" s="5">
        <v>7.3999999999999996E-5</v>
      </c>
      <c r="H487" s="5">
        <v>0.486952</v>
      </c>
      <c r="I487" s="5">
        <v>0</v>
      </c>
      <c r="J487">
        <v>816455</v>
      </c>
      <c r="K487">
        <v>0</v>
      </c>
      <c r="L487">
        <v>5</v>
      </c>
      <c r="M487">
        <v>0</v>
      </c>
      <c r="N487">
        <v>1</v>
      </c>
      <c r="O487">
        <v>0</v>
      </c>
    </row>
    <row r="488" spans="1:15" ht="14.5" x14ac:dyDescent="0.35">
      <c r="A488" s="6" t="s">
        <v>492</v>
      </c>
      <c r="B488" t="s">
        <v>7661</v>
      </c>
      <c r="C488" s="8">
        <v>39925</v>
      </c>
      <c r="D488" s="4">
        <v>6</v>
      </c>
      <c r="E488" s="5">
        <v>27711.169214000001</v>
      </c>
      <c r="F488" s="5">
        <v>1.5999999999999999E-5</v>
      </c>
      <c r="G488" s="5">
        <v>6.9999999999999999E-6</v>
      </c>
      <c r="H488" s="5">
        <v>1.846816</v>
      </c>
      <c r="I488" s="5">
        <v>0</v>
      </c>
      <c r="J488">
        <v>971607</v>
      </c>
      <c r="K488">
        <v>0</v>
      </c>
      <c r="L488">
        <v>10</v>
      </c>
      <c r="M488">
        <v>0</v>
      </c>
      <c r="N488">
        <v>1</v>
      </c>
      <c r="O488">
        <v>0</v>
      </c>
    </row>
    <row r="489" spans="1:15" ht="14.5" x14ac:dyDescent="0.35">
      <c r="A489" s="6" t="s">
        <v>493</v>
      </c>
      <c r="B489" t="s">
        <v>7662</v>
      </c>
      <c r="C489" s="8">
        <v>39916</v>
      </c>
      <c r="D489" s="4">
        <v>7</v>
      </c>
      <c r="E489" s="5">
        <v>34561.727099999996</v>
      </c>
      <c r="F489" s="5">
        <v>1.9000000000000001E-5</v>
      </c>
      <c r="G489" s="5">
        <v>9.2E-5</v>
      </c>
      <c r="H489" s="5">
        <v>1.4060250000000001</v>
      </c>
      <c r="I489" s="5">
        <v>0</v>
      </c>
      <c r="J489">
        <v>779199</v>
      </c>
      <c r="K489">
        <v>0</v>
      </c>
      <c r="L489">
        <v>8</v>
      </c>
      <c r="M489">
        <v>0</v>
      </c>
      <c r="N489">
        <v>1</v>
      </c>
      <c r="O489">
        <v>0</v>
      </c>
    </row>
    <row r="490" spans="1:15" ht="14.5" x14ac:dyDescent="0.35">
      <c r="A490" s="6" t="s">
        <v>494</v>
      </c>
      <c r="B490" t="s">
        <v>7663</v>
      </c>
      <c r="C490" s="8">
        <v>39919</v>
      </c>
      <c r="D490" s="4">
        <v>5</v>
      </c>
      <c r="E490" s="5">
        <v>25085.722829999999</v>
      </c>
      <c r="F490" s="5">
        <v>1.9000000000000001E-5</v>
      </c>
      <c r="G490" s="5">
        <v>8.0000000000000007E-5</v>
      </c>
      <c r="H490" s="5">
        <v>1.041612</v>
      </c>
      <c r="I490" s="5">
        <v>0</v>
      </c>
      <c r="J490">
        <v>981466</v>
      </c>
      <c r="K490">
        <v>0</v>
      </c>
      <c r="L490">
        <v>6</v>
      </c>
      <c r="M490">
        <v>0</v>
      </c>
      <c r="N490">
        <v>1</v>
      </c>
      <c r="O490">
        <v>0</v>
      </c>
    </row>
    <row r="491" spans="1:15" ht="14.5" x14ac:dyDescent="0.35">
      <c r="A491" s="6" t="s">
        <v>495</v>
      </c>
      <c r="B491" t="s">
        <v>7664</v>
      </c>
      <c r="C491" s="8">
        <v>39910</v>
      </c>
      <c r="D491" s="4">
        <v>6</v>
      </c>
      <c r="E491" s="5">
        <v>32805.990389999999</v>
      </c>
      <c r="F491" s="5">
        <v>1.9000000000000001E-5</v>
      </c>
      <c r="G491" s="5">
        <v>1.1400000000000001E-4</v>
      </c>
      <c r="H491" s="5">
        <v>1.1996899999999999</v>
      </c>
      <c r="I491" s="5">
        <v>0</v>
      </c>
      <c r="J491">
        <v>991837</v>
      </c>
      <c r="K491">
        <v>0</v>
      </c>
      <c r="L491">
        <v>8</v>
      </c>
      <c r="M491">
        <v>0</v>
      </c>
      <c r="N491">
        <v>1</v>
      </c>
      <c r="O491">
        <v>0</v>
      </c>
    </row>
    <row r="492" spans="1:15" ht="14.5" x14ac:dyDescent="0.35">
      <c r="A492" s="6" t="s">
        <v>496</v>
      </c>
      <c r="B492" t="s">
        <v>7665</v>
      </c>
      <c r="C492" s="8">
        <v>39920</v>
      </c>
      <c r="D492" s="4">
        <v>7</v>
      </c>
      <c r="E492" s="5">
        <v>84451.622612000006</v>
      </c>
      <c r="F492" s="5">
        <v>2.0000000000000002E-5</v>
      </c>
      <c r="G492" s="5">
        <v>1.637E-3</v>
      </c>
      <c r="H492" s="5">
        <v>1.2873330000000001</v>
      </c>
      <c r="I492" s="5">
        <v>0</v>
      </c>
      <c r="J492">
        <v>991236</v>
      </c>
      <c r="K492">
        <v>0</v>
      </c>
      <c r="L492">
        <v>9</v>
      </c>
      <c r="M492">
        <v>0</v>
      </c>
      <c r="N492">
        <v>1</v>
      </c>
      <c r="O492">
        <v>0</v>
      </c>
    </row>
    <row r="493" spans="1:15" ht="14.5" x14ac:dyDescent="0.35">
      <c r="A493" s="6" t="s">
        <v>497</v>
      </c>
      <c r="B493" t="s">
        <v>7666</v>
      </c>
      <c r="C493" s="8">
        <v>39918</v>
      </c>
      <c r="D493" s="4">
        <v>4</v>
      </c>
      <c r="E493" s="5">
        <v>38249.338986000002</v>
      </c>
      <c r="F493" s="5">
        <v>2.0000000000000002E-5</v>
      </c>
      <c r="G493" s="5">
        <v>1.5899999999999999E-4</v>
      </c>
      <c r="H493" s="5">
        <v>0.80710000000000004</v>
      </c>
      <c r="I493" s="5">
        <v>0</v>
      </c>
      <c r="J493">
        <v>709128</v>
      </c>
      <c r="K493">
        <v>0</v>
      </c>
      <c r="L493">
        <v>6</v>
      </c>
      <c r="M493">
        <v>0</v>
      </c>
      <c r="N493">
        <v>1</v>
      </c>
      <c r="O493">
        <v>0</v>
      </c>
    </row>
    <row r="494" spans="1:15" ht="14.5" x14ac:dyDescent="0.35">
      <c r="A494" s="6" t="s">
        <v>498</v>
      </c>
      <c r="B494" t="s">
        <v>7667</v>
      </c>
      <c r="C494" s="8">
        <v>39918</v>
      </c>
      <c r="D494" s="4">
        <v>8</v>
      </c>
      <c r="E494" s="5">
        <v>54358.102471999999</v>
      </c>
      <c r="F494" s="5">
        <v>1.7E-5</v>
      </c>
      <c r="G494" s="5">
        <v>2.4000000000000001E-5</v>
      </c>
      <c r="H494" s="5">
        <v>1.983803</v>
      </c>
      <c r="I494" s="5">
        <v>0</v>
      </c>
      <c r="J494">
        <v>745527</v>
      </c>
      <c r="K494">
        <v>0</v>
      </c>
      <c r="L494">
        <v>8</v>
      </c>
      <c r="M494">
        <v>0</v>
      </c>
      <c r="N494">
        <v>1</v>
      </c>
      <c r="O494">
        <v>0</v>
      </c>
    </row>
    <row r="495" spans="1:15" ht="14.5" x14ac:dyDescent="0.35">
      <c r="A495" s="6" t="s">
        <v>499</v>
      </c>
      <c r="B495" t="s">
        <v>7668</v>
      </c>
      <c r="C495" s="8">
        <v>39930</v>
      </c>
      <c r="D495" s="4">
        <v>5</v>
      </c>
      <c r="E495" s="5">
        <v>17564.331456</v>
      </c>
      <c r="F495" s="5">
        <v>1.5999999999999999E-5</v>
      </c>
      <c r="G495" s="5">
        <v>6.9999999999999999E-6</v>
      </c>
      <c r="H495" s="5">
        <v>1.139248</v>
      </c>
      <c r="I495" s="5">
        <v>0</v>
      </c>
      <c r="J495">
        <v>976930</v>
      </c>
      <c r="K495">
        <v>0</v>
      </c>
      <c r="L495">
        <v>7</v>
      </c>
      <c r="M495">
        <v>0</v>
      </c>
      <c r="N495">
        <v>1</v>
      </c>
      <c r="O495">
        <v>0</v>
      </c>
    </row>
    <row r="496" spans="1:15" ht="14.5" x14ac:dyDescent="0.35">
      <c r="A496" s="6" t="s">
        <v>500</v>
      </c>
      <c r="B496" t="s">
        <v>7669</v>
      </c>
      <c r="C496" s="8">
        <v>39916</v>
      </c>
      <c r="D496" s="4">
        <v>3</v>
      </c>
      <c r="E496" s="5">
        <v>14664.715699</v>
      </c>
      <c r="F496" s="5">
        <v>1.9000000000000001E-5</v>
      </c>
      <c r="G496" s="5">
        <v>6.2000000000000003E-5</v>
      </c>
      <c r="H496" s="5">
        <v>0.712422</v>
      </c>
      <c r="I496" s="5">
        <v>0</v>
      </c>
      <c r="J496">
        <v>783959</v>
      </c>
      <c r="K496">
        <v>0</v>
      </c>
      <c r="L496">
        <v>6</v>
      </c>
      <c r="M496">
        <v>0</v>
      </c>
      <c r="N496">
        <v>1</v>
      </c>
      <c r="O496">
        <v>0</v>
      </c>
    </row>
    <row r="497" spans="1:15" ht="14.5" x14ac:dyDescent="0.35">
      <c r="A497" s="6" t="s">
        <v>501</v>
      </c>
      <c r="B497" t="s">
        <v>7670</v>
      </c>
      <c r="C497" s="8">
        <v>39913</v>
      </c>
      <c r="D497" s="4">
        <v>4</v>
      </c>
      <c r="E497" s="5">
        <v>2799.5575680000002</v>
      </c>
      <c r="F497" s="5">
        <v>1.5999999999999999E-5</v>
      </c>
      <c r="G497" s="5">
        <v>1.4E-5</v>
      </c>
      <c r="H497" s="5">
        <v>0.90483599999999997</v>
      </c>
      <c r="I497" s="5">
        <v>0</v>
      </c>
      <c r="J497">
        <v>939912</v>
      </c>
      <c r="K497">
        <v>0</v>
      </c>
      <c r="L497">
        <v>5</v>
      </c>
      <c r="M497">
        <v>0</v>
      </c>
      <c r="N497">
        <v>1</v>
      </c>
      <c r="O497">
        <v>0</v>
      </c>
    </row>
    <row r="498" spans="1:15" ht="14.5" x14ac:dyDescent="0.35">
      <c r="A498" s="6" t="s">
        <v>502</v>
      </c>
      <c r="B498" t="s">
        <v>7671</v>
      </c>
      <c r="C498" s="8">
        <v>39918</v>
      </c>
      <c r="D498" s="4">
        <v>2</v>
      </c>
      <c r="E498" s="5">
        <v>3593.633374</v>
      </c>
      <c r="F498" s="5">
        <v>1.5999999999999999E-5</v>
      </c>
      <c r="G498" s="5">
        <v>9.0000000000000002E-6</v>
      </c>
      <c r="H498" s="5">
        <v>0.540412</v>
      </c>
      <c r="I498" s="5">
        <v>0</v>
      </c>
      <c r="J498">
        <v>339310</v>
      </c>
      <c r="K498">
        <v>373750</v>
      </c>
      <c r="L498">
        <v>3</v>
      </c>
      <c r="M498">
        <v>1</v>
      </c>
      <c r="N498">
        <v>1</v>
      </c>
      <c r="O498">
        <v>1</v>
      </c>
    </row>
    <row r="499" spans="1:15" ht="14.5" x14ac:dyDescent="0.35">
      <c r="A499" s="6" t="s">
        <v>503</v>
      </c>
      <c r="B499" t="s">
        <v>7672</v>
      </c>
      <c r="C499" s="8">
        <v>39924</v>
      </c>
      <c r="D499" s="4">
        <v>4</v>
      </c>
      <c r="E499" s="5">
        <v>156211.7567</v>
      </c>
      <c r="F499" s="5">
        <v>2.0000000000000002E-5</v>
      </c>
      <c r="G499" s="5">
        <v>7.4700000000000005E-4</v>
      </c>
      <c r="H499" s="5">
        <v>0.93682799999999999</v>
      </c>
      <c r="I499" s="5">
        <v>0</v>
      </c>
      <c r="J499">
        <v>708829</v>
      </c>
      <c r="K499">
        <v>0</v>
      </c>
      <c r="L499">
        <v>5</v>
      </c>
      <c r="M499">
        <v>0</v>
      </c>
      <c r="N499">
        <v>1</v>
      </c>
      <c r="O499">
        <v>0</v>
      </c>
    </row>
    <row r="500" spans="1:15" ht="14.5" x14ac:dyDescent="0.35">
      <c r="A500" s="6" t="s">
        <v>504</v>
      </c>
      <c r="B500" t="s">
        <v>7673</v>
      </c>
      <c r="C500" s="8">
        <v>39924</v>
      </c>
      <c r="D500" s="4">
        <v>9</v>
      </c>
      <c r="E500" s="5">
        <v>135508.98243800001</v>
      </c>
      <c r="F500" s="5">
        <v>1.9000000000000001E-5</v>
      </c>
      <c r="G500" s="5">
        <v>6.4999999999999994E-5</v>
      </c>
      <c r="H500" s="5">
        <v>2.082837</v>
      </c>
      <c r="I500" s="5">
        <v>0</v>
      </c>
      <c r="J500">
        <v>919990</v>
      </c>
      <c r="K500">
        <v>0</v>
      </c>
      <c r="L500">
        <v>12</v>
      </c>
      <c r="M500">
        <v>0</v>
      </c>
      <c r="N500">
        <v>1</v>
      </c>
      <c r="O500">
        <v>0</v>
      </c>
    </row>
    <row r="501" spans="1:15" ht="14.5" x14ac:dyDescent="0.35">
      <c r="A501" s="6" t="s">
        <v>505</v>
      </c>
      <c r="B501" t="s">
        <v>7674</v>
      </c>
      <c r="C501" s="8">
        <v>39925</v>
      </c>
      <c r="D501" s="4">
        <v>6</v>
      </c>
      <c r="E501" s="5">
        <v>22135.588393000002</v>
      </c>
      <c r="F501" s="5">
        <v>1.8E-5</v>
      </c>
      <c r="G501" s="5">
        <v>4.6E-5</v>
      </c>
      <c r="H501" s="5">
        <v>1.1963699999999999</v>
      </c>
      <c r="I501" s="5">
        <v>0</v>
      </c>
      <c r="J501">
        <v>931481</v>
      </c>
      <c r="K501">
        <v>0</v>
      </c>
      <c r="L501">
        <v>10</v>
      </c>
      <c r="M501">
        <v>0</v>
      </c>
      <c r="N501">
        <v>1</v>
      </c>
      <c r="O501">
        <v>0</v>
      </c>
    </row>
    <row r="502" spans="1:15" ht="14.5" x14ac:dyDescent="0.35">
      <c r="A502" s="6" t="s">
        <v>506</v>
      </c>
      <c r="B502" t="s">
        <v>7675</v>
      </c>
      <c r="C502" s="8">
        <v>39917</v>
      </c>
      <c r="D502" s="4">
        <v>5</v>
      </c>
      <c r="E502" s="5">
        <v>48069.969142000002</v>
      </c>
      <c r="F502" s="5">
        <v>1.9000000000000001E-5</v>
      </c>
      <c r="G502" s="5">
        <v>4.6299999999999998E-4</v>
      </c>
      <c r="H502" s="5">
        <v>1.038197</v>
      </c>
      <c r="I502" s="5">
        <v>0</v>
      </c>
      <c r="J502">
        <v>786364</v>
      </c>
      <c r="K502">
        <v>0</v>
      </c>
      <c r="L502">
        <v>6</v>
      </c>
      <c r="M502">
        <v>0</v>
      </c>
      <c r="N502">
        <v>1</v>
      </c>
      <c r="O502">
        <v>0</v>
      </c>
    </row>
    <row r="503" spans="1:15" ht="14.5" x14ac:dyDescent="0.35">
      <c r="A503" s="6" t="s">
        <v>507</v>
      </c>
      <c r="B503" t="s">
        <v>7676</v>
      </c>
      <c r="C503" s="8">
        <v>39923</v>
      </c>
      <c r="D503" s="4">
        <v>3</v>
      </c>
      <c r="E503" s="5">
        <v>8006.4658499999996</v>
      </c>
      <c r="F503" s="5">
        <v>1.5999999999999999E-5</v>
      </c>
      <c r="G503" s="5">
        <v>1.2E-5</v>
      </c>
      <c r="H503" s="5">
        <v>0.75328799999999996</v>
      </c>
      <c r="I503" s="5">
        <v>0</v>
      </c>
      <c r="J503">
        <v>999998</v>
      </c>
      <c r="K503">
        <v>1000000</v>
      </c>
      <c r="L503">
        <v>9</v>
      </c>
      <c r="M503">
        <v>1</v>
      </c>
      <c r="N503">
        <v>1</v>
      </c>
      <c r="O503">
        <v>1</v>
      </c>
    </row>
    <row r="504" spans="1:15" ht="14.5" x14ac:dyDescent="0.35">
      <c r="A504" s="6" t="s">
        <v>508</v>
      </c>
      <c r="B504" t="s">
        <v>7677</v>
      </c>
      <c r="C504" s="8">
        <v>39920</v>
      </c>
      <c r="D504" s="4">
        <v>3</v>
      </c>
      <c r="E504" s="5">
        <v>4311.3342750000002</v>
      </c>
      <c r="F504" s="5">
        <v>1.7E-5</v>
      </c>
      <c r="G504" s="5">
        <v>3.1999999999999999E-5</v>
      </c>
      <c r="H504" s="5">
        <v>0.66241000000000005</v>
      </c>
      <c r="I504" s="5">
        <v>0</v>
      </c>
      <c r="J504">
        <v>89839</v>
      </c>
      <c r="K504">
        <v>0</v>
      </c>
      <c r="L504">
        <v>3</v>
      </c>
      <c r="M504">
        <v>0</v>
      </c>
      <c r="N504">
        <v>1</v>
      </c>
      <c r="O504">
        <v>0</v>
      </c>
    </row>
    <row r="505" spans="1:15" ht="14.5" x14ac:dyDescent="0.35">
      <c r="A505" s="6" t="s">
        <v>509</v>
      </c>
      <c r="B505" t="s">
        <v>7678</v>
      </c>
      <c r="C505" s="8">
        <v>39924</v>
      </c>
      <c r="D505" s="4">
        <v>10</v>
      </c>
      <c r="E505" s="5">
        <v>110991.039162</v>
      </c>
      <c r="F505" s="5">
        <v>1.8E-5</v>
      </c>
      <c r="G505" s="5">
        <v>3.4999999999999997E-5</v>
      </c>
      <c r="H505" s="5">
        <v>2.2670810000000001</v>
      </c>
      <c r="I505" s="5">
        <v>0</v>
      </c>
      <c r="J505">
        <v>984992</v>
      </c>
      <c r="K505">
        <v>0</v>
      </c>
      <c r="L505">
        <v>12</v>
      </c>
      <c r="M505">
        <v>0</v>
      </c>
      <c r="N505">
        <v>1</v>
      </c>
      <c r="O505">
        <v>0</v>
      </c>
    </row>
    <row r="506" spans="1:15" ht="14.5" x14ac:dyDescent="0.35">
      <c r="A506" s="6" t="s">
        <v>510</v>
      </c>
      <c r="B506" t="s">
        <v>7679</v>
      </c>
      <c r="C506" s="8">
        <v>39930</v>
      </c>
      <c r="D506" s="4">
        <v>12</v>
      </c>
      <c r="E506" s="5">
        <v>132601.49033100001</v>
      </c>
      <c r="F506" s="5">
        <v>1.9000000000000001E-5</v>
      </c>
      <c r="G506" s="5">
        <v>4.3999999999999999E-5</v>
      </c>
      <c r="H506" s="5">
        <v>3.5750039999999998</v>
      </c>
      <c r="I506" s="5">
        <v>0</v>
      </c>
      <c r="J506">
        <v>992467</v>
      </c>
      <c r="K506">
        <v>0</v>
      </c>
      <c r="L506">
        <v>14</v>
      </c>
      <c r="M506">
        <v>0</v>
      </c>
      <c r="N506">
        <v>1</v>
      </c>
      <c r="O506">
        <v>0</v>
      </c>
    </row>
    <row r="507" spans="1:15" ht="14.5" x14ac:dyDescent="0.35">
      <c r="A507" s="6" t="s">
        <v>511</v>
      </c>
      <c r="B507" t="s">
        <v>7680</v>
      </c>
      <c r="C507" s="8">
        <v>39923</v>
      </c>
      <c r="D507" s="4">
        <v>2</v>
      </c>
      <c r="E507" s="5">
        <v>2229.0175049999998</v>
      </c>
      <c r="F507" s="5">
        <v>1.9000000000000001E-5</v>
      </c>
      <c r="G507" s="5">
        <v>3.6400000000000001E-4</v>
      </c>
      <c r="H507" s="5">
        <v>0.45419900000000002</v>
      </c>
      <c r="I507" s="5">
        <v>0</v>
      </c>
      <c r="J507">
        <v>475000</v>
      </c>
      <c r="K507">
        <v>0</v>
      </c>
      <c r="L507">
        <v>4</v>
      </c>
      <c r="M507">
        <v>0</v>
      </c>
      <c r="N507">
        <v>1</v>
      </c>
      <c r="O507">
        <v>0</v>
      </c>
    </row>
    <row r="508" spans="1:15" ht="14.5" x14ac:dyDescent="0.35">
      <c r="A508" s="6" t="s">
        <v>512</v>
      </c>
      <c r="B508" t="s">
        <v>7681</v>
      </c>
      <c r="C508" s="8">
        <v>39925</v>
      </c>
      <c r="D508" s="4">
        <v>4</v>
      </c>
      <c r="E508" s="5">
        <v>23102.644990000001</v>
      </c>
      <c r="F508" s="5">
        <v>1.9000000000000001E-5</v>
      </c>
      <c r="G508" s="5">
        <v>9.0000000000000006E-5</v>
      </c>
      <c r="H508" s="5">
        <v>0.83487599999999995</v>
      </c>
      <c r="I508" s="5">
        <v>0</v>
      </c>
      <c r="J508">
        <v>742165</v>
      </c>
      <c r="K508">
        <v>0</v>
      </c>
      <c r="L508">
        <v>5</v>
      </c>
      <c r="M508">
        <v>0</v>
      </c>
      <c r="N508">
        <v>1</v>
      </c>
      <c r="O508">
        <v>0</v>
      </c>
    </row>
    <row r="509" spans="1:15" ht="14.5" x14ac:dyDescent="0.35">
      <c r="A509" s="6" t="s">
        <v>513</v>
      </c>
      <c r="B509" t="s">
        <v>7682</v>
      </c>
      <c r="C509" s="8">
        <v>39925</v>
      </c>
      <c r="D509" s="4">
        <v>2</v>
      </c>
      <c r="E509" s="5">
        <v>986.37022100000002</v>
      </c>
      <c r="F509" s="5">
        <v>1.7E-5</v>
      </c>
      <c r="G509" s="5">
        <v>5.1E-5</v>
      </c>
      <c r="H509" s="5">
        <v>0.51870400000000005</v>
      </c>
      <c r="I509" s="5">
        <v>0</v>
      </c>
      <c r="J509">
        <v>881179</v>
      </c>
      <c r="K509">
        <v>0</v>
      </c>
      <c r="L509">
        <v>4</v>
      </c>
      <c r="M509">
        <v>0</v>
      </c>
      <c r="N509">
        <v>1</v>
      </c>
      <c r="O509">
        <v>0</v>
      </c>
    </row>
    <row r="510" spans="1:15" ht="14.5" x14ac:dyDescent="0.35">
      <c r="A510" s="6" t="s">
        <v>514</v>
      </c>
      <c r="B510" t="s">
        <v>7683</v>
      </c>
      <c r="C510" s="8">
        <v>39924</v>
      </c>
      <c r="D510" s="4">
        <v>4</v>
      </c>
      <c r="E510" s="5">
        <v>7144.3317459999998</v>
      </c>
      <c r="F510" s="5">
        <v>1.4E-5</v>
      </c>
      <c r="G510" s="5">
        <v>5.0000000000000004E-6</v>
      </c>
      <c r="H510" s="5">
        <v>1.0960179999999999</v>
      </c>
      <c r="I510" s="5">
        <v>0</v>
      </c>
      <c r="J510">
        <v>870526</v>
      </c>
      <c r="K510">
        <v>0</v>
      </c>
      <c r="L510">
        <v>5</v>
      </c>
      <c r="M510">
        <v>0</v>
      </c>
      <c r="N510">
        <v>1</v>
      </c>
      <c r="O510">
        <v>0</v>
      </c>
    </row>
    <row r="511" spans="1:15" ht="14.5" x14ac:dyDescent="0.35">
      <c r="A511" s="6" t="s">
        <v>515</v>
      </c>
      <c r="B511" t="s">
        <v>7684</v>
      </c>
      <c r="C511" s="8">
        <v>39922</v>
      </c>
      <c r="D511" s="4">
        <v>9</v>
      </c>
      <c r="E511" s="5">
        <v>134983.540626</v>
      </c>
      <c r="F511" s="5">
        <v>2.0999999999999999E-5</v>
      </c>
      <c r="G511" s="5">
        <v>7.0799999999999997E-4</v>
      </c>
      <c r="H511" s="5">
        <v>1.7969459999999999</v>
      </c>
      <c r="I511" s="5">
        <v>0</v>
      </c>
      <c r="J511">
        <v>891806</v>
      </c>
      <c r="K511">
        <v>0</v>
      </c>
      <c r="L511">
        <v>11</v>
      </c>
      <c r="M511">
        <v>0</v>
      </c>
      <c r="N511">
        <v>1</v>
      </c>
      <c r="O511">
        <v>0</v>
      </c>
    </row>
    <row r="512" spans="1:15" ht="14.5" x14ac:dyDescent="0.35">
      <c r="A512" s="6" t="s">
        <v>516</v>
      </c>
      <c r="B512" t="s">
        <v>7685</v>
      </c>
      <c r="C512" s="8">
        <v>39927</v>
      </c>
      <c r="D512" s="4">
        <v>5</v>
      </c>
      <c r="E512" s="5">
        <v>10343.848577999999</v>
      </c>
      <c r="F512" s="5">
        <v>1.5999999999999999E-5</v>
      </c>
      <c r="G512" s="5">
        <v>1.4E-5</v>
      </c>
      <c r="H512" s="5">
        <v>1.1186419999999999</v>
      </c>
      <c r="I512" s="5">
        <v>0</v>
      </c>
      <c r="J512">
        <v>999762</v>
      </c>
      <c r="K512">
        <v>0</v>
      </c>
      <c r="L512">
        <v>7</v>
      </c>
      <c r="M512">
        <v>0</v>
      </c>
      <c r="N512">
        <v>1</v>
      </c>
      <c r="O512">
        <v>0</v>
      </c>
    </row>
    <row r="513" spans="1:15" ht="14.5" x14ac:dyDescent="0.35">
      <c r="A513" s="6" t="s">
        <v>517</v>
      </c>
      <c r="B513" t="s">
        <v>7686</v>
      </c>
      <c r="C513" s="8">
        <v>39925</v>
      </c>
      <c r="D513" s="4">
        <v>2</v>
      </c>
      <c r="E513" s="5">
        <v>3421.5159779999999</v>
      </c>
      <c r="F513" s="5">
        <v>1.8E-5</v>
      </c>
      <c r="G513" s="5">
        <v>2.4000000000000001E-5</v>
      </c>
      <c r="H513" s="5">
        <v>0.51767700000000005</v>
      </c>
      <c r="I513" s="5">
        <v>0</v>
      </c>
      <c r="J513">
        <v>999999</v>
      </c>
      <c r="K513">
        <v>0</v>
      </c>
      <c r="L513">
        <v>4</v>
      </c>
      <c r="M513">
        <v>0</v>
      </c>
      <c r="N513">
        <v>1</v>
      </c>
      <c r="O513">
        <v>0</v>
      </c>
    </row>
    <row r="514" spans="1:15" ht="14.5" x14ac:dyDescent="0.35">
      <c r="A514" s="6" t="s">
        <v>518</v>
      </c>
      <c r="B514" t="s">
        <v>7687</v>
      </c>
      <c r="C514" s="8">
        <v>39919</v>
      </c>
      <c r="D514" s="4">
        <v>5</v>
      </c>
      <c r="E514" s="5">
        <v>8739.1054879999992</v>
      </c>
      <c r="F514" s="5">
        <v>1.8E-5</v>
      </c>
      <c r="G514" s="5">
        <v>7.7999999999999999E-5</v>
      </c>
      <c r="H514" s="5">
        <v>0.92669699999999999</v>
      </c>
      <c r="I514" s="5">
        <v>0</v>
      </c>
      <c r="J514">
        <v>980218</v>
      </c>
      <c r="K514">
        <v>0</v>
      </c>
      <c r="L514">
        <v>8</v>
      </c>
      <c r="M514">
        <v>0</v>
      </c>
      <c r="N514">
        <v>1</v>
      </c>
      <c r="O514">
        <v>0</v>
      </c>
    </row>
    <row r="515" spans="1:15" ht="14.5" x14ac:dyDescent="0.35">
      <c r="A515" s="6" t="s">
        <v>519</v>
      </c>
      <c r="B515" t="s">
        <v>7688</v>
      </c>
      <c r="C515" s="8">
        <v>39923</v>
      </c>
      <c r="D515" s="4">
        <v>2</v>
      </c>
      <c r="E515" s="5">
        <v>1112.606252</v>
      </c>
      <c r="F515" s="5">
        <v>1.5999999999999999E-5</v>
      </c>
      <c r="G515" s="5">
        <v>7.9999999999999996E-6</v>
      </c>
      <c r="H515" s="5">
        <v>0.54388000000000003</v>
      </c>
      <c r="I515" s="5">
        <v>0</v>
      </c>
      <c r="J515">
        <v>674318</v>
      </c>
      <c r="K515">
        <v>0</v>
      </c>
      <c r="L515">
        <v>5</v>
      </c>
      <c r="M515">
        <v>0</v>
      </c>
      <c r="N515">
        <v>1</v>
      </c>
      <c r="O515">
        <v>0</v>
      </c>
    </row>
    <row r="516" spans="1:15" ht="14.5" x14ac:dyDescent="0.35">
      <c r="A516" s="6" t="s">
        <v>520</v>
      </c>
      <c r="B516" t="s">
        <v>7689</v>
      </c>
      <c r="C516" s="8">
        <v>39926</v>
      </c>
      <c r="D516" s="4">
        <v>4</v>
      </c>
      <c r="E516" s="5">
        <v>2978.3802580000001</v>
      </c>
      <c r="F516" s="5">
        <v>1.7E-5</v>
      </c>
      <c r="G516" s="5">
        <v>4.1999999999999998E-5</v>
      </c>
      <c r="H516" s="5">
        <v>0.77743499999999999</v>
      </c>
      <c r="I516" s="5">
        <v>0</v>
      </c>
      <c r="J516">
        <v>411000</v>
      </c>
      <c r="K516">
        <v>0</v>
      </c>
      <c r="L516">
        <v>5</v>
      </c>
      <c r="M516">
        <v>0</v>
      </c>
      <c r="N516">
        <v>1</v>
      </c>
      <c r="O516">
        <v>0</v>
      </c>
    </row>
    <row r="517" spans="1:15" ht="14.5" x14ac:dyDescent="0.35">
      <c r="A517" s="6" t="s">
        <v>521</v>
      </c>
      <c r="B517" t="s">
        <v>7690</v>
      </c>
      <c r="C517" s="8">
        <v>39924</v>
      </c>
      <c r="D517" s="4">
        <v>10</v>
      </c>
      <c r="E517" s="5">
        <v>32934.851696999998</v>
      </c>
      <c r="F517" s="5">
        <v>1.8E-5</v>
      </c>
      <c r="G517" s="5">
        <v>1.7129999999999999E-3</v>
      </c>
      <c r="H517" s="5">
        <v>1.81701</v>
      </c>
      <c r="I517" s="5">
        <v>0</v>
      </c>
      <c r="J517">
        <v>997750</v>
      </c>
      <c r="K517">
        <v>0</v>
      </c>
      <c r="L517">
        <v>11</v>
      </c>
      <c r="M517">
        <v>0</v>
      </c>
      <c r="N517">
        <v>1</v>
      </c>
      <c r="O517">
        <v>0</v>
      </c>
    </row>
    <row r="518" spans="1:15" ht="14.5" x14ac:dyDescent="0.35">
      <c r="A518" s="6" t="s">
        <v>522</v>
      </c>
      <c r="B518" t="s">
        <v>7691</v>
      </c>
      <c r="C518" s="8">
        <v>39913</v>
      </c>
      <c r="D518" s="4">
        <v>2</v>
      </c>
      <c r="E518" s="5">
        <v>1154.506486</v>
      </c>
      <c r="F518" s="5">
        <v>1.5999999999999999E-5</v>
      </c>
      <c r="G518" s="5">
        <v>6.0000000000000002E-6</v>
      </c>
      <c r="H518" s="5">
        <v>0.58828599999999998</v>
      </c>
      <c r="I518" s="5">
        <v>0</v>
      </c>
      <c r="J518">
        <v>49400</v>
      </c>
      <c r="K518">
        <v>0</v>
      </c>
      <c r="L518">
        <v>2</v>
      </c>
      <c r="M518">
        <v>0</v>
      </c>
      <c r="N518">
        <v>1</v>
      </c>
      <c r="O518">
        <v>0</v>
      </c>
    </row>
    <row r="519" spans="1:15" ht="14.5" x14ac:dyDescent="0.35">
      <c r="A519" s="6" t="s">
        <v>523</v>
      </c>
      <c r="B519" t="s">
        <v>7692</v>
      </c>
      <c r="C519" s="8">
        <v>39923</v>
      </c>
      <c r="D519" s="4">
        <v>5</v>
      </c>
      <c r="E519" s="5">
        <v>16794.586684999998</v>
      </c>
      <c r="F519" s="5">
        <v>1.8E-5</v>
      </c>
      <c r="G519" s="5">
        <v>7.2999999999999999E-5</v>
      </c>
      <c r="H519" s="5">
        <v>1.113637</v>
      </c>
      <c r="I519" s="5">
        <v>0</v>
      </c>
      <c r="J519">
        <v>1319940</v>
      </c>
      <c r="K519">
        <v>0</v>
      </c>
      <c r="L519">
        <v>8</v>
      </c>
      <c r="M519">
        <v>0</v>
      </c>
      <c r="N519">
        <v>1</v>
      </c>
      <c r="O519">
        <v>0</v>
      </c>
    </row>
    <row r="520" spans="1:15" ht="14.5" x14ac:dyDescent="0.35">
      <c r="A520" s="6" t="s">
        <v>524</v>
      </c>
      <c r="B520" t="s">
        <v>7693</v>
      </c>
      <c r="C520" s="8">
        <v>39925</v>
      </c>
      <c r="D520" s="4">
        <v>12</v>
      </c>
      <c r="E520" s="5">
        <v>66768.482422000001</v>
      </c>
      <c r="F520" s="5">
        <v>1.7E-5</v>
      </c>
      <c r="G520" s="5">
        <v>1.8E-5</v>
      </c>
      <c r="H520" s="5">
        <v>2.5095399999999999</v>
      </c>
      <c r="I520" s="5">
        <v>0</v>
      </c>
      <c r="J520">
        <v>970507</v>
      </c>
      <c r="K520">
        <v>0</v>
      </c>
      <c r="L520">
        <v>14</v>
      </c>
      <c r="M520">
        <v>0</v>
      </c>
      <c r="N520">
        <v>1</v>
      </c>
      <c r="O520">
        <v>0</v>
      </c>
    </row>
    <row r="521" spans="1:15" ht="14.5" x14ac:dyDescent="0.35">
      <c r="A521" s="6" t="s">
        <v>525</v>
      </c>
      <c r="B521" t="s">
        <v>7694</v>
      </c>
      <c r="C521" s="8">
        <v>39932</v>
      </c>
      <c r="D521" s="4">
        <v>7</v>
      </c>
      <c r="E521" s="5">
        <v>87974.520959999994</v>
      </c>
      <c r="F521" s="5">
        <v>2.0000000000000002E-5</v>
      </c>
      <c r="G521" s="5">
        <v>5.9299999999999999E-4</v>
      </c>
      <c r="H521" s="5">
        <v>1.4945269999999999</v>
      </c>
      <c r="I521" s="5">
        <v>0</v>
      </c>
      <c r="J521">
        <v>996166</v>
      </c>
      <c r="K521">
        <v>0</v>
      </c>
      <c r="L521">
        <v>10</v>
      </c>
      <c r="M521">
        <v>0</v>
      </c>
      <c r="N521">
        <v>1</v>
      </c>
      <c r="O521">
        <v>0</v>
      </c>
    </row>
    <row r="522" spans="1:15" ht="14.5" x14ac:dyDescent="0.35">
      <c r="A522" s="6" t="s">
        <v>526</v>
      </c>
      <c r="B522" t="s">
        <v>7695</v>
      </c>
      <c r="C522" s="8">
        <v>39923</v>
      </c>
      <c r="D522" s="4">
        <v>5</v>
      </c>
      <c r="E522" s="5">
        <v>24814.137587000001</v>
      </c>
      <c r="F522" s="5">
        <v>2.0000000000000002E-5</v>
      </c>
      <c r="G522" s="5">
        <v>7.4299999999999995E-4</v>
      </c>
      <c r="H522" s="5">
        <v>1.1005180000000001</v>
      </c>
      <c r="I522" s="5">
        <v>0</v>
      </c>
      <c r="J522">
        <v>831329</v>
      </c>
      <c r="K522">
        <v>0</v>
      </c>
      <c r="L522">
        <v>5</v>
      </c>
      <c r="M522">
        <v>0</v>
      </c>
      <c r="N522">
        <v>1</v>
      </c>
      <c r="O522">
        <v>0</v>
      </c>
    </row>
    <row r="523" spans="1:15" ht="14.5" x14ac:dyDescent="0.35">
      <c r="A523" s="6" t="s">
        <v>527</v>
      </c>
      <c r="B523" t="s">
        <v>7696</v>
      </c>
      <c r="C523" s="8">
        <v>39923</v>
      </c>
      <c r="D523" s="4">
        <v>5</v>
      </c>
      <c r="E523" s="5">
        <v>11272.926774</v>
      </c>
      <c r="F523" s="5">
        <v>1.9000000000000001E-5</v>
      </c>
      <c r="G523" s="5">
        <v>9.6000000000000002E-5</v>
      </c>
      <c r="H523" s="5">
        <v>0.97358800000000001</v>
      </c>
      <c r="I523" s="5">
        <v>0</v>
      </c>
      <c r="J523">
        <v>542528</v>
      </c>
      <c r="K523">
        <v>0</v>
      </c>
      <c r="L523">
        <v>7</v>
      </c>
      <c r="M523">
        <v>0</v>
      </c>
      <c r="N523">
        <v>1</v>
      </c>
      <c r="O523">
        <v>0</v>
      </c>
    </row>
    <row r="524" spans="1:15" ht="14.5" x14ac:dyDescent="0.35">
      <c r="A524" s="6" t="s">
        <v>528</v>
      </c>
      <c r="B524" t="s">
        <v>7697</v>
      </c>
      <c r="C524" s="8">
        <v>39951</v>
      </c>
      <c r="D524" s="4">
        <v>3</v>
      </c>
      <c r="E524" s="5">
        <v>17138.372295000001</v>
      </c>
      <c r="F524" s="5">
        <v>1.9000000000000001E-5</v>
      </c>
      <c r="G524" s="5">
        <v>5.7000000000000003E-5</v>
      </c>
      <c r="H524" s="5">
        <v>0.64520599999999995</v>
      </c>
      <c r="I524" s="5">
        <v>0</v>
      </c>
      <c r="J524">
        <v>282042</v>
      </c>
      <c r="K524">
        <v>0</v>
      </c>
      <c r="L524">
        <v>5</v>
      </c>
      <c r="M524">
        <v>0</v>
      </c>
      <c r="N524">
        <v>1</v>
      </c>
      <c r="O524">
        <v>0</v>
      </c>
    </row>
    <row r="525" spans="1:15" ht="14.5" x14ac:dyDescent="0.35">
      <c r="A525" s="6" t="s">
        <v>529</v>
      </c>
      <c r="B525" t="s">
        <v>7698</v>
      </c>
      <c r="C525" s="8">
        <v>39926</v>
      </c>
      <c r="D525" s="4">
        <v>11</v>
      </c>
      <c r="E525" s="5">
        <v>146529.40840099999</v>
      </c>
      <c r="F525" s="5">
        <v>1.8E-5</v>
      </c>
      <c r="G525" s="5">
        <v>1.8E-5</v>
      </c>
      <c r="H525" s="5">
        <v>2.8829829999999999</v>
      </c>
      <c r="I525" s="5">
        <v>0</v>
      </c>
      <c r="J525">
        <v>982649</v>
      </c>
      <c r="K525">
        <v>0</v>
      </c>
      <c r="L525">
        <v>13</v>
      </c>
      <c r="M525">
        <v>0</v>
      </c>
      <c r="N525">
        <v>1</v>
      </c>
      <c r="O525">
        <v>0</v>
      </c>
    </row>
    <row r="526" spans="1:15" ht="14.5" x14ac:dyDescent="0.35">
      <c r="A526" s="6" t="s">
        <v>530</v>
      </c>
      <c r="B526" t="s">
        <v>7699</v>
      </c>
      <c r="C526" s="8">
        <v>40064</v>
      </c>
      <c r="D526" s="4">
        <v>7</v>
      </c>
      <c r="E526" s="5">
        <v>63811.976568999999</v>
      </c>
      <c r="F526" s="5">
        <v>2.0000000000000002E-5</v>
      </c>
      <c r="G526" s="5">
        <v>8.8400000000000002E-4</v>
      </c>
      <c r="H526" s="5">
        <v>1.4240250000000001</v>
      </c>
      <c r="I526" s="5">
        <v>0</v>
      </c>
      <c r="J526">
        <v>1870000</v>
      </c>
      <c r="K526">
        <v>0</v>
      </c>
      <c r="L526">
        <v>9</v>
      </c>
      <c r="M526">
        <v>0</v>
      </c>
      <c r="N526">
        <v>1</v>
      </c>
      <c r="O526">
        <v>0</v>
      </c>
    </row>
    <row r="527" spans="1:15" ht="14.5" x14ac:dyDescent="0.35">
      <c r="A527" s="6" t="s">
        <v>531</v>
      </c>
      <c r="B527" t="s">
        <v>7700</v>
      </c>
      <c r="C527" s="8">
        <v>39969</v>
      </c>
      <c r="D527" s="4">
        <v>8</v>
      </c>
      <c r="E527" s="5">
        <v>31364.204757</v>
      </c>
      <c r="F527" s="5">
        <v>1.9000000000000001E-5</v>
      </c>
      <c r="G527" s="5">
        <v>1.7420000000000001E-3</v>
      </c>
      <c r="H527" s="5">
        <v>1.3158270000000001</v>
      </c>
      <c r="I527" s="5">
        <v>0</v>
      </c>
      <c r="J527">
        <v>1069292</v>
      </c>
      <c r="K527">
        <v>0</v>
      </c>
      <c r="L527">
        <v>11</v>
      </c>
      <c r="M527">
        <v>0</v>
      </c>
      <c r="N527">
        <v>1</v>
      </c>
      <c r="O527">
        <v>0</v>
      </c>
    </row>
    <row r="528" spans="1:15" ht="14.5" x14ac:dyDescent="0.35">
      <c r="A528" s="6" t="s">
        <v>532</v>
      </c>
      <c r="B528" t="s">
        <v>7701</v>
      </c>
      <c r="C528" s="8">
        <v>39962</v>
      </c>
      <c r="D528" s="4">
        <v>4</v>
      </c>
      <c r="E528" s="5">
        <v>6202.9053970000004</v>
      </c>
      <c r="F528" s="5">
        <v>1.8E-5</v>
      </c>
      <c r="G528" s="5">
        <v>7.3999999999999996E-5</v>
      </c>
      <c r="H528" s="5">
        <v>0.83914800000000001</v>
      </c>
      <c r="I528" s="5">
        <v>0</v>
      </c>
      <c r="J528">
        <v>2835884</v>
      </c>
      <c r="K528">
        <v>2189947</v>
      </c>
      <c r="L528">
        <v>12</v>
      </c>
      <c r="M528">
        <v>1</v>
      </c>
      <c r="N528">
        <v>1</v>
      </c>
      <c r="O528">
        <v>1</v>
      </c>
    </row>
    <row r="529" spans="1:15" ht="14.5" x14ac:dyDescent="0.35">
      <c r="A529" s="6" t="s">
        <v>533</v>
      </c>
      <c r="B529" t="s">
        <v>7702</v>
      </c>
      <c r="C529" s="8">
        <v>39926</v>
      </c>
      <c r="D529" s="4">
        <v>2</v>
      </c>
      <c r="E529" s="5">
        <v>171.298056</v>
      </c>
      <c r="F529" s="5">
        <v>1.5E-5</v>
      </c>
      <c r="G529" s="5">
        <v>5.0000000000000004E-6</v>
      </c>
      <c r="H529" s="5">
        <v>0.52151899999999995</v>
      </c>
      <c r="I529" s="5">
        <v>0</v>
      </c>
      <c r="J529">
        <v>926851</v>
      </c>
      <c r="K529">
        <v>0</v>
      </c>
      <c r="L529">
        <v>4</v>
      </c>
      <c r="M529">
        <v>0</v>
      </c>
      <c r="N529">
        <v>1</v>
      </c>
      <c r="O529">
        <v>0</v>
      </c>
    </row>
    <row r="530" spans="1:15" ht="14.5" x14ac:dyDescent="0.35">
      <c r="A530" s="6" t="s">
        <v>534</v>
      </c>
      <c r="B530" t="s">
        <v>7703</v>
      </c>
      <c r="C530" s="8">
        <v>39969</v>
      </c>
      <c r="D530" s="4">
        <v>4</v>
      </c>
      <c r="E530" s="5">
        <v>5107.004046</v>
      </c>
      <c r="F530" s="5">
        <v>1.5999999999999999E-5</v>
      </c>
      <c r="G530" s="5">
        <v>6.9999999999999999E-6</v>
      </c>
      <c r="H530" s="5">
        <v>0.92757599999999996</v>
      </c>
      <c r="I530" s="5">
        <v>0</v>
      </c>
      <c r="J530">
        <v>1848950</v>
      </c>
      <c r="K530">
        <v>0</v>
      </c>
      <c r="L530">
        <v>5</v>
      </c>
      <c r="M530">
        <v>0</v>
      </c>
      <c r="N530">
        <v>1</v>
      </c>
      <c r="O530">
        <v>0</v>
      </c>
    </row>
    <row r="531" spans="1:15" ht="14.5" x14ac:dyDescent="0.35">
      <c r="A531" s="6" t="s">
        <v>535</v>
      </c>
      <c r="B531" t="s">
        <v>7704</v>
      </c>
      <c r="C531" s="8">
        <v>39940</v>
      </c>
      <c r="D531" s="4">
        <v>4</v>
      </c>
      <c r="E531" s="5">
        <v>117702.190116</v>
      </c>
      <c r="F531" s="5">
        <v>1.9000000000000001E-5</v>
      </c>
      <c r="G531" s="5">
        <v>4.86E-4</v>
      </c>
      <c r="H531" s="5">
        <v>0.82861700000000005</v>
      </c>
      <c r="I531" s="5">
        <v>0</v>
      </c>
      <c r="J531">
        <v>407667</v>
      </c>
      <c r="K531">
        <v>458138</v>
      </c>
      <c r="L531">
        <v>5</v>
      </c>
      <c r="M531">
        <v>1</v>
      </c>
      <c r="N531">
        <v>1</v>
      </c>
      <c r="O531">
        <v>1</v>
      </c>
    </row>
    <row r="532" spans="1:15" ht="14.5" x14ac:dyDescent="0.35">
      <c r="A532" s="6" t="s">
        <v>536</v>
      </c>
      <c r="B532" t="s">
        <v>7705</v>
      </c>
      <c r="C532" s="8">
        <v>39952</v>
      </c>
      <c r="D532" s="4">
        <v>7</v>
      </c>
      <c r="E532" s="5">
        <v>74567.797653999995</v>
      </c>
      <c r="F532" s="5">
        <v>2.0000000000000002E-5</v>
      </c>
      <c r="G532" s="5">
        <v>6.4499999999999996E-4</v>
      </c>
      <c r="H532" s="5">
        <v>1.579958</v>
      </c>
      <c r="I532" s="5">
        <v>0</v>
      </c>
      <c r="J532">
        <v>2267130</v>
      </c>
      <c r="K532">
        <v>0</v>
      </c>
      <c r="L532">
        <v>10</v>
      </c>
      <c r="M532">
        <v>0</v>
      </c>
      <c r="N532">
        <v>1</v>
      </c>
      <c r="O532">
        <v>0</v>
      </c>
    </row>
    <row r="533" spans="1:15" ht="14.5" x14ac:dyDescent="0.35">
      <c r="A533" s="6" t="s">
        <v>537</v>
      </c>
      <c r="B533" t="s">
        <v>7706</v>
      </c>
      <c r="C533" s="8">
        <v>39944</v>
      </c>
      <c r="D533" s="4">
        <v>7</v>
      </c>
      <c r="E533" s="5">
        <v>37047.290737000003</v>
      </c>
      <c r="F533" s="5">
        <v>1.9000000000000001E-5</v>
      </c>
      <c r="G533" s="5">
        <v>6.6000000000000005E-5</v>
      </c>
      <c r="H533" s="5">
        <v>1.4874590000000001</v>
      </c>
      <c r="I533" s="5">
        <v>0</v>
      </c>
      <c r="J533">
        <v>397437</v>
      </c>
      <c r="K533">
        <v>397081</v>
      </c>
      <c r="L533">
        <v>7</v>
      </c>
      <c r="M533">
        <v>1</v>
      </c>
      <c r="N533">
        <v>1</v>
      </c>
      <c r="O533">
        <v>1</v>
      </c>
    </row>
    <row r="534" spans="1:15" ht="14.5" x14ac:dyDescent="0.35">
      <c r="A534" s="6" t="s">
        <v>538</v>
      </c>
      <c r="B534" t="s">
        <v>7707</v>
      </c>
      <c r="C534" s="8">
        <v>39962</v>
      </c>
      <c r="D534" s="4">
        <v>13</v>
      </c>
      <c r="E534" s="5">
        <v>152792.42712800001</v>
      </c>
      <c r="F534" s="5">
        <v>2.0000000000000002E-5</v>
      </c>
      <c r="G534" s="5">
        <v>2.22E-4</v>
      </c>
      <c r="H534" s="5">
        <v>2.4271389999999999</v>
      </c>
      <c r="I534" s="5">
        <v>0</v>
      </c>
      <c r="J534">
        <v>2223204</v>
      </c>
      <c r="K534">
        <v>0</v>
      </c>
      <c r="L534">
        <v>16</v>
      </c>
      <c r="M534">
        <v>0</v>
      </c>
      <c r="N534">
        <v>1</v>
      </c>
      <c r="O534">
        <v>0</v>
      </c>
    </row>
    <row r="535" spans="1:15" ht="14.5" x14ac:dyDescent="0.35">
      <c r="A535" s="6" t="s">
        <v>539</v>
      </c>
      <c r="B535" t="s">
        <v>7708</v>
      </c>
      <c r="C535" s="8">
        <v>39939</v>
      </c>
      <c r="D535" s="4">
        <v>17</v>
      </c>
      <c r="E535" s="5">
        <v>1103360.121387</v>
      </c>
      <c r="F535" s="5">
        <v>2.1999999999999999E-5</v>
      </c>
      <c r="G535" s="5">
        <v>1.0970000000000001E-3</v>
      </c>
      <c r="H535" s="5">
        <v>3.0598399999999999</v>
      </c>
      <c r="I535" s="5">
        <v>0</v>
      </c>
      <c r="J535">
        <v>2738500</v>
      </c>
      <c r="K535">
        <v>0</v>
      </c>
      <c r="L535">
        <v>17</v>
      </c>
      <c r="M535">
        <v>0</v>
      </c>
      <c r="N535">
        <v>1</v>
      </c>
      <c r="O535">
        <v>0</v>
      </c>
    </row>
    <row r="536" spans="1:15" ht="14.5" x14ac:dyDescent="0.35">
      <c r="A536" s="6" t="s">
        <v>540</v>
      </c>
      <c r="B536" t="s">
        <v>7709</v>
      </c>
      <c r="C536" s="8">
        <v>39962</v>
      </c>
      <c r="D536" s="4">
        <v>8</v>
      </c>
      <c r="E536" s="5">
        <v>114390.55121400001</v>
      </c>
      <c r="F536" s="5">
        <v>2.0999999999999999E-5</v>
      </c>
      <c r="G536" s="5">
        <v>1.8959999999999999E-3</v>
      </c>
      <c r="H536" s="5">
        <v>1.463457</v>
      </c>
      <c r="I536" s="5">
        <v>0</v>
      </c>
      <c r="J536">
        <v>2167574</v>
      </c>
      <c r="K536">
        <v>0</v>
      </c>
      <c r="L536">
        <v>11</v>
      </c>
      <c r="M536">
        <v>0</v>
      </c>
      <c r="N536">
        <v>1</v>
      </c>
      <c r="O536">
        <v>0</v>
      </c>
    </row>
    <row r="537" spans="1:15" ht="14.5" x14ac:dyDescent="0.35">
      <c r="A537" s="6" t="s">
        <v>541</v>
      </c>
      <c r="B537" t="s">
        <v>7710</v>
      </c>
      <c r="C537" s="8">
        <v>39940</v>
      </c>
      <c r="D537" s="4">
        <v>1</v>
      </c>
      <c r="E537" s="5">
        <v>0</v>
      </c>
      <c r="F537" s="5">
        <v>1.7E-5</v>
      </c>
      <c r="G537" s="5">
        <v>2.6999999999999999E-5</v>
      </c>
      <c r="H537" s="5">
        <v>0.312361</v>
      </c>
      <c r="I537" s="5">
        <v>0</v>
      </c>
      <c r="J537">
        <v>645409</v>
      </c>
      <c r="K537">
        <v>645410</v>
      </c>
      <c r="L537">
        <v>1</v>
      </c>
      <c r="M537">
        <v>1</v>
      </c>
      <c r="N537">
        <v>1</v>
      </c>
      <c r="O537">
        <v>1</v>
      </c>
    </row>
    <row r="538" spans="1:15" ht="14.5" x14ac:dyDescent="0.35">
      <c r="A538" s="6" t="s">
        <v>542</v>
      </c>
      <c r="B538" t="s">
        <v>7711</v>
      </c>
      <c r="C538" s="8">
        <v>39948</v>
      </c>
      <c r="D538" s="4">
        <v>7</v>
      </c>
      <c r="E538" s="5">
        <v>116477.740062</v>
      </c>
      <c r="F538" s="5">
        <v>2.0000000000000002E-5</v>
      </c>
      <c r="G538" s="5">
        <v>1.2400000000000001E-4</v>
      </c>
      <c r="H538" s="5">
        <v>1.443668</v>
      </c>
      <c r="I538" s="5">
        <v>0</v>
      </c>
      <c r="J538">
        <v>0</v>
      </c>
      <c r="K538">
        <v>0</v>
      </c>
      <c r="L538">
        <v>7</v>
      </c>
      <c r="M538">
        <v>0</v>
      </c>
      <c r="N538">
        <v>1</v>
      </c>
      <c r="O538">
        <v>0</v>
      </c>
    </row>
    <row r="539" spans="1:15" ht="14.5" x14ac:dyDescent="0.35">
      <c r="A539" s="6" t="s">
        <v>543</v>
      </c>
      <c r="B539" t="s">
        <v>7712</v>
      </c>
      <c r="C539" s="8">
        <v>39962</v>
      </c>
      <c r="D539" s="4">
        <v>15</v>
      </c>
      <c r="E539" s="5">
        <v>119073.221401</v>
      </c>
      <c r="F539" s="5">
        <v>1.8E-5</v>
      </c>
      <c r="G539" s="5">
        <v>2.3E-5</v>
      </c>
      <c r="H539" s="5">
        <v>4.5769979999999997</v>
      </c>
      <c r="I539" s="5">
        <v>0</v>
      </c>
      <c r="J539">
        <v>2798999</v>
      </c>
      <c r="K539">
        <v>0</v>
      </c>
      <c r="L539">
        <v>17</v>
      </c>
      <c r="M539">
        <v>0</v>
      </c>
      <c r="N539">
        <v>1</v>
      </c>
      <c r="O539">
        <v>0</v>
      </c>
    </row>
    <row r="540" spans="1:15" ht="14.5" x14ac:dyDescent="0.35">
      <c r="A540" s="6" t="s">
        <v>544</v>
      </c>
      <c r="B540" t="s">
        <v>7713</v>
      </c>
      <c r="C540" s="8">
        <v>39968</v>
      </c>
      <c r="D540" s="4">
        <v>5</v>
      </c>
      <c r="E540" s="5">
        <v>8269.1870859999999</v>
      </c>
      <c r="F540" s="5">
        <v>1.9000000000000001E-5</v>
      </c>
      <c r="G540" s="5">
        <v>1.07E-4</v>
      </c>
      <c r="H540" s="5">
        <v>0.98178100000000001</v>
      </c>
      <c r="I540" s="5">
        <v>0</v>
      </c>
      <c r="J540">
        <v>3647256</v>
      </c>
      <c r="K540">
        <v>0</v>
      </c>
      <c r="L540">
        <v>13</v>
      </c>
      <c r="M540">
        <v>0</v>
      </c>
      <c r="N540">
        <v>1</v>
      </c>
      <c r="O540">
        <v>0</v>
      </c>
    </row>
    <row r="541" spans="1:15" ht="14.5" x14ac:dyDescent="0.35">
      <c r="A541" s="6" t="s">
        <v>545</v>
      </c>
      <c r="B541" t="s">
        <v>7714</v>
      </c>
      <c r="C541" s="8">
        <v>39968</v>
      </c>
      <c r="D541" s="4">
        <v>10</v>
      </c>
      <c r="E541" s="5">
        <v>30522.410423000001</v>
      </c>
      <c r="F541" s="5">
        <v>1.8E-5</v>
      </c>
      <c r="G541" s="5">
        <v>1.55E-4</v>
      </c>
      <c r="H541" s="5">
        <v>1.886835</v>
      </c>
      <c r="I541" s="5">
        <v>0</v>
      </c>
      <c r="J541">
        <v>2330827</v>
      </c>
      <c r="K541">
        <v>0</v>
      </c>
      <c r="L541">
        <v>11</v>
      </c>
      <c r="M541">
        <v>0</v>
      </c>
      <c r="N541">
        <v>1</v>
      </c>
      <c r="O541">
        <v>0</v>
      </c>
    </row>
    <row r="542" spans="1:15" ht="14.5" x14ac:dyDescent="0.35">
      <c r="A542" s="6" t="s">
        <v>546</v>
      </c>
      <c r="B542" t="s">
        <v>7715</v>
      </c>
      <c r="C542" s="8">
        <v>39965</v>
      </c>
      <c r="D542" s="4">
        <v>13</v>
      </c>
      <c r="E542" s="5">
        <v>124549.207654</v>
      </c>
      <c r="F542" s="5">
        <v>2.0000000000000002E-5</v>
      </c>
      <c r="G542" s="5">
        <v>2.1610000000000002E-3</v>
      </c>
      <c r="H542" s="5">
        <v>2.0871379999999999</v>
      </c>
      <c r="I542" s="5">
        <v>0</v>
      </c>
      <c r="J542">
        <v>7040407</v>
      </c>
      <c r="K542">
        <v>0</v>
      </c>
      <c r="L542">
        <v>19</v>
      </c>
      <c r="M542">
        <v>0</v>
      </c>
      <c r="N542">
        <v>1</v>
      </c>
      <c r="O542">
        <v>0</v>
      </c>
    </row>
    <row r="543" spans="1:15" ht="14.5" x14ac:dyDescent="0.35">
      <c r="A543" s="6" t="s">
        <v>547</v>
      </c>
      <c r="B543" t="s">
        <v>7716</v>
      </c>
      <c r="C543" s="8">
        <v>39969</v>
      </c>
      <c r="D543" s="4">
        <v>8</v>
      </c>
      <c r="E543" s="5">
        <v>46643.538566000003</v>
      </c>
      <c r="F543" s="5">
        <v>1.9000000000000001E-5</v>
      </c>
      <c r="G543" s="5">
        <v>9.8999999999999994E-5</v>
      </c>
      <c r="H543" s="5">
        <v>1.568373</v>
      </c>
      <c r="I543" s="5">
        <v>0</v>
      </c>
      <c r="J543">
        <v>1795977</v>
      </c>
      <c r="K543">
        <v>0</v>
      </c>
      <c r="L543">
        <v>10</v>
      </c>
      <c r="M543">
        <v>0</v>
      </c>
      <c r="N543">
        <v>1</v>
      </c>
      <c r="O543">
        <v>0</v>
      </c>
    </row>
    <row r="544" spans="1:15" ht="14.5" x14ac:dyDescent="0.35">
      <c r="A544" s="6" t="s">
        <v>548</v>
      </c>
      <c r="B544" t="s">
        <v>7717</v>
      </c>
      <c r="C544" s="8">
        <v>39968</v>
      </c>
      <c r="D544" s="4">
        <v>10</v>
      </c>
      <c r="E544" s="5">
        <v>174043.88974899999</v>
      </c>
      <c r="F544" s="5">
        <v>1.8E-5</v>
      </c>
      <c r="G544" s="5">
        <v>1.17E-4</v>
      </c>
      <c r="H544" s="5">
        <v>2.2305959999999998</v>
      </c>
      <c r="I544" s="5">
        <v>0</v>
      </c>
      <c r="J544">
        <v>2375382</v>
      </c>
      <c r="K544">
        <v>0</v>
      </c>
      <c r="L544">
        <v>10</v>
      </c>
      <c r="M544">
        <v>0</v>
      </c>
      <c r="N544">
        <v>1</v>
      </c>
      <c r="O544">
        <v>0</v>
      </c>
    </row>
    <row r="545" spans="1:15" ht="14.5" x14ac:dyDescent="0.35">
      <c r="A545" s="6" t="s">
        <v>549</v>
      </c>
      <c r="B545" t="s">
        <v>7718</v>
      </c>
      <c r="C545" s="8">
        <v>39967</v>
      </c>
      <c r="D545" s="4">
        <v>6</v>
      </c>
      <c r="E545" s="5">
        <v>25584.404689999999</v>
      </c>
      <c r="F545" s="5">
        <v>1.9000000000000001E-5</v>
      </c>
      <c r="G545" s="5">
        <v>6.6000000000000005E-5</v>
      </c>
      <c r="H545" s="5">
        <v>1.080686</v>
      </c>
      <c r="I545" s="5">
        <v>0</v>
      </c>
      <c r="J545">
        <v>2860374</v>
      </c>
      <c r="K545">
        <v>0</v>
      </c>
      <c r="L545">
        <v>6</v>
      </c>
      <c r="M545">
        <v>0</v>
      </c>
      <c r="N545">
        <v>1</v>
      </c>
      <c r="O545">
        <v>0</v>
      </c>
    </row>
    <row r="546" spans="1:15" ht="14.5" x14ac:dyDescent="0.35">
      <c r="A546" s="6" t="s">
        <v>550</v>
      </c>
      <c r="B546" t="s">
        <v>7719</v>
      </c>
      <c r="C546" s="8">
        <v>39979</v>
      </c>
      <c r="D546" s="4">
        <v>6</v>
      </c>
      <c r="E546" s="5">
        <v>16916.125151</v>
      </c>
      <c r="F546" s="5">
        <v>1.8E-5</v>
      </c>
      <c r="G546" s="5">
        <v>3.6999999999999998E-5</v>
      </c>
      <c r="H546" s="5">
        <v>1.344147</v>
      </c>
      <c r="I546" s="5">
        <v>0</v>
      </c>
      <c r="J546">
        <v>405461</v>
      </c>
      <c r="K546">
        <v>0</v>
      </c>
      <c r="L546">
        <v>7</v>
      </c>
      <c r="M546">
        <v>0</v>
      </c>
      <c r="N546">
        <v>1</v>
      </c>
      <c r="O546">
        <v>0</v>
      </c>
    </row>
    <row r="547" spans="1:15" ht="14.5" x14ac:dyDescent="0.35">
      <c r="A547" s="6" t="s">
        <v>551</v>
      </c>
      <c r="B547" t="s">
        <v>7720</v>
      </c>
      <c r="C547" s="8">
        <v>39966</v>
      </c>
      <c r="D547" s="4">
        <v>5</v>
      </c>
      <c r="E547" s="5">
        <v>3466.1615860000002</v>
      </c>
      <c r="F547" s="5">
        <v>1.7E-5</v>
      </c>
      <c r="G547" s="5">
        <v>3.1999999999999999E-5</v>
      </c>
      <c r="H547" s="5">
        <v>1.084192</v>
      </c>
      <c r="I547" s="5">
        <v>0</v>
      </c>
      <c r="J547">
        <v>1810527</v>
      </c>
      <c r="K547">
        <v>0</v>
      </c>
      <c r="L547">
        <v>5</v>
      </c>
      <c r="M547">
        <v>0</v>
      </c>
      <c r="N547">
        <v>1</v>
      </c>
      <c r="O547">
        <v>0</v>
      </c>
    </row>
    <row r="548" spans="1:15" ht="14.5" x14ac:dyDescent="0.35">
      <c r="A548" s="6" t="s">
        <v>552</v>
      </c>
      <c r="B548" t="s">
        <v>7721</v>
      </c>
      <c r="C548" s="8">
        <v>39967</v>
      </c>
      <c r="D548" s="4">
        <v>5</v>
      </c>
      <c r="E548" s="5">
        <v>9236.6316009999991</v>
      </c>
      <c r="F548" s="5">
        <v>1.8E-5</v>
      </c>
      <c r="G548" s="5">
        <v>1.3300000000000001E-4</v>
      </c>
      <c r="H548" s="5">
        <v>0.986595</v>
      </c>
      <c r="I548" s="5">
        <v>0</v>
      </c>
      <c r="J548">
        <v>1868750</v>
      </c>
      <c r="K548">
        <v>0</v>
      </c>
      <c r="L548">
        <v>5</v>
      </c>
      <c r="M548">
        <v>0</v>
      </c>
      <c r="N548">
        <v>1</v>
      </c>
      <c r="O548">
        <v>0</v>
      </c>
    </row>
    <row r="549" spans="1:15" ht="14.5" x14ac:dyDescent="0.35">
      <c r="A549" s="6" t="s">
        <v>553</v>
      </c>
      <c r="B549" t="s">
        <v>7722</v>
      </c>
      <c r="C549" s="8">
        <v>39966</v>
      </c>
      <c r="D549" s="4">
        <v>7</v>
      </c>
      <c r="E549" s="5">
        <v>43287.575017000003</v>
      </c>
      <c r="F549" s="5">
        <v>2.0000000000000002E-5</v>
      </c>
      <c r="G549" s="5">
        <v>9.4399999999999996E-4</v>
      </c>
      <c r="H549" s="5">
        <v>1.3714310000000001</v>
      </c>
      <c r="I549" s="5">
        <v>0</v>
      </c>
      <c r="J549">
        <v>9238984</v>
      </c>
      <c r="K549">
        <v>0</v>
      </c>
      <c r="L549">
        <v>14</v>
      </c>
      <c r="M549">
        <v>0</v>
      </c>
      <c r="N549">
        <v>1</v>
      </c>
      <c r="O549">
        <v>0</v>
      </c>
    </row>
    <row r="550" spans="1:15" ht="14.5" x14ac:dyDescent="0.35">
      <c r="A550" s="6" t="s">
        <v>554</v>
      </c>
      <c r="B550" t="s">
        <v>7723</v>
      </c>
      <c r="C550" s="8">
        <v>39968</v>
      </c>
      <c r="D550" s="4">
        <v>4</v>
      </c>
      <c r="E550" s="5">
        <v>8314.2648370000006</v>
      </c>
      <c r="F550" s="5">
        <v>1.5999999999999999E-5</v>
      </c>
      <c r="G550" s="5">
        <v>3.1000000000000001E-5</v>
      </c>
      <c r="H550" s="5">
        <v>1.0096229999999999</v>
      </c>
      <c r="I550" s="5">
        <v>0</v>
      </c>
      <c r="J550">
        <v>1806666</v>
      </c>
      <c r="K550">
        <v>0</v>
      </c>
      <c r="L550">
        <v>7</v>
      </c>
      <c r="M550">
        <v>0</v>
      </c>
      <c r="N550">
        <v>1</v>
      </c>
      <c r="O550">
        <v>0</v>
      </c>
    </row>
    <row r="551" spans="1:15" ht="14.5" x14ac:dyDescent="0.35">
      <c r="A551" s="6" t="s">
        <v>555</v>
      </c>
      <c r="B551" t="s">
        <v>7724</v>
      </c>
      <c r="C551" s="8">
        <v>39975</v>
      </c>
      <c r="D551" s="4">
        <v>4</v>
      </c>
      <c r="E551" s="5">
        <v>4636.7060979999997</v>
      </c>
      <c r="F551" s="5">
        <v>1.8E-5</v>
      </c>
      <c r="G551" s="5">
        <v>1.4339999999999999E-3</v>
      </c>
      <c r="H551" s="5">
        <v>0.73877599999999999</v>
      </c>
      <c r="I551" s="5">
        <v>0</v>
      </c>
      <c r="J551">
        <v>437708</v>
      </c>
      <c r="K551">
        <v>0</v>
      </c>
      <c r="L551">
        <v>4</v>
      </c>
      <c r="M551">
        <v>0</v>
      </c>
      <c r="N551">
        <v>1</v>
      </c>
      <c r="O551">
        <v>0</v>
      </c>
    </row>
    <row r="552" spans="1:15" ht="14.5" x14ac:dyDescent="0.35">
      <c r="A552" s="6" t="s">
        <v>556</v>
      </c>
      <c r="B552" t="s">
        <v>7725</v>
      </c>
      <c r="C552" s="8">
        <v>39996</v>
      </c>
      <c r="D552" s="4">
        <v>6</v>
      </c>
      <c r="E552" s="5">
        <v>12618.133373000001</v>
      </c>
      <c r="F552" s="5">
        <v>2.0000000000000002E-5</v>
      </c>
      <c r="G552" s="5">
        <v>5.44E-4</v>
      </c>
      <c r="H552" s="5">
        <v>1.0466660000000001</v>
      </c>
      <c r="I552" s="5">
        <v>0</v>
      </c>
      <c r="J552">
        <v>3278369</v>
      </c>
      <c r="K552">
        <v>0</v>
      </c>
      <c r="L552">
        <v>7</v>
      </c>
      <c r="M552">
        <v>0</v>
      </c>
      <c r="N552">
        <v>1</v>
      </c>
      <c r="O552">
        <v>0</v>
      </c>
    </row>
    <row r="553" spans="1:15" ht="14.5" x14ac:dyDescent="0.35">
      <c r="A553" s="6" t="s">
        <v>557</v>
      </c>
      <c r="B553" t="s">
        <v>7726</v>
      </c>
      <c r="C553" s="8">
        <v>39968</v>
      </c>
      <c r="D553" s="4">
        <v>3</v>
      </c>
      <c r="E553" s="5">
        <v>1212.17416</v>
      </c>
      <c r="F553" s="5">
        <v>1.5E-5</v>
      </c>
      <c r="G553" s="5">
        <v>3.0000000000000001E-6</v>
      </c>
      <c r="H553" s="5">
        <v>0.70411400000000002</v>
      </c>
      <c r="I553" s="5">
        <v>0</v>
      </c>
      <c r="J553">
        <v>1869033</v>
      </c>
      <c r="K553">
        <v>0</v>
      </c>
      <c r="L553">
        <v>3</v>
      </c>
      <c r="M553">
        <v>0</v>
      </c>
      <c r="N553">
        <v>1</v>
      </c>
      <c r="O553">
        <v>0</v>
      </c>
    </row>
    <row r="554" spans="1:15" ht="14.5" x14ac:dyDescent="0.35">
      <c r="A554" s="6" t="s">
        <v>558</v>
      </c>
      <c r="B554" t="s">
        <v>7727</v>
      </c>
      <c r="C554" s="8">
        <v>39969</v>
      </c>
      <c r="D554" s="4">
        <v>10</v>
      </c>
      <c r="E554" s="5">
        <v>73112.268362000003</v>
      </c>
      <c r="F554" s="5">
        <v>1.8E-5</v>
      </c>
      <c r="G554" s="5">
        <v>2.3E-5</v>
      </c>
      <c r="H554" s="5">
        <v>2.5745179999999999</v>
      </c>
      <c r="I554" s="5">
        <v>0</v>
      </c>
      <c r="J554">
        <v>1833835</v>
      </c>
      <c r="K554">
        <v>0</v>
      </c>
      <c r="L554">
        <v>11</v>
      </c>
      <c r="M554">
        <v>0</v>
      </c>
      <c r="N554">
        <v>1</v>
      </c>
      <c r="O554">
        <v>0</v>
      </c>
    </row>
    <row r="555" spans="1:15" ht="14.5" x14ac:dyDescent="0.35">
      <c r="A555" s="6" t="s">
        <v>559</v>
      </c>
      <c r="B555" t="s">
        <v>7728</v>
      </c>
      <c r="C555" s="8">
        <v>39968</v>
      </c>
      <c r="D555" s="4">
        <v>4</v>
      </c>
      <c r="E555" s="5">
        <v>12111.270420999999</v>
      </c>
      <c r="F555" s="5">
        <v>1.5E-5</v>
      </c>
      <c r="G555" s="5">
        <v>6.0000000000000002E-6</v>
      </c>
      <c r="H555" s="5">
        <v>1.0607610000000001</v>
      </c>
      <c r="I555" s="5">
        <v>0</v>
      </c>
      <c r="J555">
        <v>1811367</v>
      </c>
      <c r="K555">
        <v>0</v>
      </c>
      <c r="L555">
        <v>6</v>
      </c>
      <c r="M555">
        <v>0</v>
      </c>
      <c r="N555">
        <v>1</v>
      </c>
      <c r="O555">
        <v>0</v>
      </c>
    </row>
    <row r="556" spans="1:15" ht="14.5" x14ac:dyDescent="0.35">
      <c r="A556" s="6" t="s">
        <v>560</v>
      </c>
      <c r="B556" t="s">
        <v>7729</v>
      </c>
      <c r="C556" s="8">
        <v>39979</v>
      </c>
      <c r="D556" s="4">
        <v>4</v>
      </c>
      <c r="E556" s="5">
        <v>5592.4084860000003</v>
      </c>
      <c r="F556" s="5">
        <v>1.7E-5</v>
      </c>
      <c r="G556" s="5">
        <v>2.6999999999999999E-5</v>
      </c>
      <c r="H556" s="5">
        <v>0.85839500000000002</v>
      </c>
      <c r="I556" s="5">
        <v>0</v>
      </c>
      <c r="J556">
        <v>411125</v>
      </c>
      <c r="K556">
        <v>0</v>
      </c>
      <c r="L556">
        <v>4</v>
      </c>
      <c r="M556">
        <v>0</v>
      </c>
      <c r="N556">
        <v>1</v>
      </c>
      <c r="O556">
        <v>0</v>
      </c>
    </row>
    <row r="557" spans="1:15" ht="14.5" x14ac:dyDescent="0.35">
      <c r="A557" s="6" t="s">
        <v>561</v>
      </c>
      <c r="B557" t="s">
        <v>7730</v>
      </c>
      <c r="C557" s="8">
        <v>39979</v>
      </c>
      <c r="D557" s="4">
        <v>16</v>
      </c>
      <c r="E557" s="5">
        <v>92014.540013999998</v>
      </c>
      <c r="F557" s="5">
        <v>1.9000000000000001E-5</v>
      </c>
      <c r="G557" s="5">
        <v>7.7999999999999999E-5</v>
      </c>
      <c r="H557" s="5">
        <v>3.7549700000000001</v>
      </c>
      <c r="I557" s="5">
        <v>0</v>
      </c>
      <c r="J557">
        <v>299998</v>
      </c>
      <c r="K557">
        <v>293678</v>
      </c>
      <c r="L557">
        <v>17</v>
      </c>
      <c r="M557">
        <v>1</v>
      </c>
      <c r="N557">
        <v>0</v>
      </c>
      <c r="O557">
        <v>0</v>
      </c>
    </row>
    <row r="558" spans="1:15" ht="14.5" x14ac:dyDescent="0.35">
      <c r="A558" s="6" t="s">
        <v>562</v>
      </c>
      <c r="B558" t="s">
        <v>7731</v>
      </c>
      <c r="C558" s="8">
        <v>39968</v>
      </c>
      <c r="D558" s="4">
        <v>7</v>
      </c>
      <c r="E558" s="5">
        <v>45246.675115999999</v>
      </c>
      <c r="F558" s="5">
        <v>1.7E-5</v>
      </c>
      <c r="G558" s="5">
        <v>1.9000000000000001E-5</v>
      </c>
      <c r="H558" s="5">
        <v>1.8419080000000001</v>
      </c>
      <c r="I558" s="5">
        <v>0</v>
      </c>
      <c r="J558">
        <v>1745946</v>
      </c>
      <c r="K558">
        <v>0</v>
      </c>
      <c r="L558">
        <v>9</v>
      </c>
      <c r="M558">
        <v>0</v>
      </c>
      <c r="N558">
        <v>1</v>
      </c>
      <c r="O558">
        <v>0</v>
      </c>
    </row>
    <row r="559" spans="1:15" ht="14.5" x14ac:dyDescent="0.35">
      <c r="A559" s="6" t="s">
        <v>563</v>
      </c>
      <c r="B559" t="s">
        <v>7732</v>
      </c>
      <c r="C559" s="8">
        <v>39996</v>
      </c>
      <c r="D559" s="4">
        <v>9</v>
      </c>
      <c r="E559" s="5">
        <v>49291.906796000003</v>
      </c>
      <c r="F559" s="5">
        <v>1.9000000000000001E-5</v>
      </c>
      <c r="G559" s="5">
        <v>2.2900000000000001E-4</v>
      </c>
      <c r="H559" s="5">
        <v>1.636943</v>
      </c>
      <c r="I559" s="5">
        <v>0</v>
      </c>
      <c r="J559">
        <v>2803555</v>
      </c>
      <c r="K559">
        <v>0</v>
      </c>
      <c r="L559">
        <v>9</v>
      </c>
      <c r="M559">
        <v>0</v>
      </c>
      <c r="N559">
        <v>1</v>
      </c>
      <c r="O559">
        <v>0</v>
      </c>
    </row>
    <row r="560" spans="1:15" ht="14.5" x14ac:dyDescent="0.35">
      <c r="A560" s="6" t="s">
        <v>564</v>
      </c>
      <c r="B560" t="s">
        <v>7733</v>
      </c>
      <c r="C560" s="8">
        <v>39996</v>
      </c>
      <c r="D560" s="4">
        <v>4</v>
      </c>
      <c r="E560" s="5">
        <v>22468.722874999999</v>
      </c>
      <c r="F560" s="5">
        <v>1.9000000000000001E-5</v>
      </c>
      <c r="G560" s="5">
        <v>2.1499999999999999E-4</v>
      </c>
      <c r="H560" s="5">
        <v>0.80315300000000001</v>
      </c>
      <c r="I560" s="5">
        <v>0</v>
      </c>
      <c r="J560">
        <v>1859608</v>
      </c>
      <c r="K560">
        <v>0</v>
      </c>
      <c r="L560">
        <v>4</v>
      </c>
      <c r="M560">
        <v>0</v>
      </c>
      <c r="N560">
        <v>1</v>
      </c>
      <c r="O560">
        <v>0</v>
      </c>
    </row>
    <row r="561" spans="1:15" ht="14.5" x14ac:dyDescent="0.35">
      <c r="A561" s="6" t="s">
        <v>565</v>
      </c>
      <c r="B561" t="s">
        <v>7734</v>
      </c>
      <c r="C561" s="8">
        <v>39979</v>
      </c>
      <c r="D561" s="4">
        <v>3</v>
      </c>
      <c r="E561" s="5">
        <v>5809.7681000000002</v>
      </c>
      <c r="F561" s="5">
        <v>1.8E-5</v>
      </c>
      <c r="G561" s="5">
        <v>5.3000000000000001E-5</v>
      </c>
      <c r="H561" s="5">
        <v>0.65786999999999995</v>
      </c>
      <c r="I561" s="5">
        <v>0</v>
      </c>
      <c r="J561">
        <v>149500</v>
      </c>
      <c r="K561">
        <v>0</v>
      </c>
      <c r="L561">
        <v>3</v>
      </c>
      <c r="M561">
        <v>0</v>
      </c>
      <c r="N561">
        <v>1</v>
      </c>
      <c r="O561">
        <v>0</v>
      </c>
    </row>
    <row r="562" spans="1:15" ht="14.5" x14ac:dyDescent="0.35">
      <c r="A562" s="6" t="s">
        <v>566</v>
      </c>
      <c r="B562" t="s">
        <v>7735</v>
      </c>
      <c r="C562" s="8">
        <v>39996</v>
      </c>
      <c r="D562" s="4">
        <v>5</v>
      </c>
      <c r="E562" s="5">
        <v>57306.471740000001</v>
      </c>
      <c r="F562" s="5">
        <v>1.9000000000000001E-5</v>
      </c>
      <c r="G562" s="5">
        <v>1.1E-4</v>
      </c>
      <c r="H562" s="5">
        <v>1.106217</v>
      </c>
      <c r="I562" s="5">
        <v>0</v>
      </c>
      <c r="J562">
        <v>403304</v>
      </c>
      <c r="K562">
        <v>0</v>
      </c>
      <c r="L562">
        <v>5</v>
      </c>
      <c r="M562">
        <v>0</v>
      </c>
      <c r="N562">
        <v>1</v>
      </c>
      <c r="O562">
        <v>0</v>
      </c>
    </row>
    <row r="563" spans="1:15" ht="14.5" x14ac:dyDescent="0.35">
      <c r="A563" s="6" t="s">
        <v>567</v>
      </c>
      <c r="B563" t="s">
        <v>7736</v>
      </c>
      <c r="C563" s="8">
        <v>39969</v>
      </c>
      <c r="D563" s="4">
        <v>4</v>
      </c>
      <c r="E563" s="5">
        <v>7144.3317459999998</v>
      </c>
      <c r="F563" s="5">
        <v>1.4E-5</v>
      </c>
      <c r="G563" s="5">
        <v>5.0000000000000004E-6</v>
      </c>
      <c r="H563" s="5">
        <v>1.0960179999999999</v>
      </c>
      <c r="I563" s="5">
        <v>0</v>
      </c>
      <c r="J563">
        <v>1641452</v>
      </c>
      <c r="K563">
        <v>0</v>
      </c>
      <c r="L563">
        <v>4</v>
      </c>
      <c r="M563">
        <v>0</v>
      </c>
      <c r="N563">
        <v>1</v>
      </c>
      <c r="O563">
        <v>0</v>
      </c>
    </row>
    <row r="564" spans="1:15" ht="14.5" x14ac:dyDescent="0.35">
      <c r="A564" s="6" t="s">
        <v>568</v>
      </c>
      <c r="B564" t="s">
        <v>7737</v>
      </c>
      <c r="C564" s="8">
        <v>39969</v>
      </c>
      <c r="D564" s="4">
        <v>1</v>
      </c>
      <c r="E564" s="5">
        <v>0</v>
      </c>
      <c r="F564" s="5">
        <v>1.7E-5</v>
      </c>
      <c r="G564" s="5">
        <v>1.9000000000000001E-5</v>
      </c>
      <c r="H564" s="5">
        <v>0.34311700000000001</v>
      </c>
      <c r="I564" s="5">
        <v>0</v>
      </c>
      <c r="J564">
        <v>1840290</v>
      </c>
      <c r="K564">
        <v>0</v>
      </c>
      <c r="L564">
        <v>4</v>
      </c>
      <c r="M564">
        <v>0</v>
      </c>
      <c r="N564">
        <v>1</v>
      </c>
      <c r="O564">
        <v>0</v>
      </c>
    </row>
    <row r="565" spans="1:15" ht="14.5" x14ac:dyDescent="0.35">
      <c r="A565" s="6" t="s">
        <v>569</v>
      </c>
      <c r="B565" t="s">
        <v>7738</v>
      </c>
      <c r="C565" s="8">
        <v>39969</v>
      </c>
      <c r="D565" s="4">
        <v>2</v>
      </c>
      <c r="E565" s="5">
        <v>1208.935313</v>
      </c>
      <c r="F565" s="5">
        <v>1.8E-5</v>
      </c>
      <c r="G565" s="5">
        <v>1.0900000000000001E-4</v>
      </c>
      <c r="H565" s="5">
        <v>0.47522599999999998</v>
      </c>
      <c r="I565" s="5">
        <v>0</v>
      </c>
      <c r="J565">
        <v>1848834</v>
      </c>
      <c r="K565">
        <v>0</v>
      </c>
      <c r="L565">
        <v>4</v>
      </c>
      <c r="M565">
        <v>0</v>
      </c>
      <c r="N565">
        <v>1</v>
      </c>
      <c r="O565">
        <v>0</v>
      </c>
    </row>
    <row r="566" spans="1:15" ht="14.5" x14ac:dyDescent="0.35">
      <c r="A566" s="6" t="s">
        <v>570</v>
      </c>
      <c r="B566" t="s">
        <v>7739</v>
      </c>
      <c r="C566" s="8">
        <v>39980</v>
      </c>
      <c r="D566" s="4">
        <v>3</v>
      </c>
      <c r="E566" s="5">
        <v>1815.921861</v>
      </c>
      <c r="F566" s="5">
        <v>1.7E-5</v>
      </c>
      <c r="G566" s="5">
        <v>5.3999999999999998E-5</v>
      </c>
      <c r="H566" s="5">
        <v>0.70974199999999998</v>
      </c>
      <c r="I566" s="5">
        <v>0</v>
      </c>
      <c r="J566">
        <v>419488</v>
      </c>
      <c r="K566">
        <v>403219</v>
      </c>
      <c r="L566">
        <v>4</v>
      </c>
      <c r="M566">
        <v>1</v>
      </c>
      <c r="N566">
        <v>1</v>
      </c>
      <c r="O566">
        <v>1</v>
      </c>
    </row>
    <row r="567" spans="1:15" ht="14.5" x14ac:dyDescent="0.35">
      <c r="A567" s="6" t="s">
        <v>571</v>
      </c>
      <c r="B567" t="s">
        <v>7740</v>
      </c>
      <c r="C567" s="8">
        <v>39983</v>
      </c>
      <c r="D567" s="4">
        <v>9</v>
      </c>
      <c r="E567" s="5">
        <v>90602.006099999999</v>
      </c>
      <c r="F567" s="5">
        <v>2.0000000000000002E-5</v>
      </c>
      <c r="G567" s="5">
        <v>3.59E-4</v>
      </c>
      <c r="H567" s="5">
        <v>2.0079340000000001</v>
      </c>
      <c r="I567" s="5">
        <v>0</v>
      </c>
      <c r="J567">
        <v>1872225</v>
      </c>
      <c r="K567">
        <v>0</v>
      </c>
      <c r="L567">
        <v>9</v>
      </c>
      <c r="M567">
        <v>0</v>
      </c>
      <c r="N567">
        <v>1</v>
      </c>
      <c r="O567">
        <v>0</v>
      </c>
    </row>
    <row r="568" spans="1:15" ht="14.5" x14ac:dyDescent="0.35">
      <c r="A568" s="6" t="s">
        <v>572</v>
      </c>
      <c r="B568" t="s">
        <v>7741</v>
      </c>
      <c r="C568" s="8">
        <v>39980</v>
      </c>
      <c r="D568" s="4">
        <v>5</v>
      </c>
      <c r="E568" s="5">
        <v>20581.182443999998</v>
      </c>
      <c r="F568" s="5">
        <v>1.7E-5</v>
      </c>
      <c r="G568" s="5">
        <v>1.1E-5</v>
      </c>
      <c r="H568" s="5">
        <v>1.1091279999999999</v>
      </c>
      <c r="I568" s="5">
        <v>0</v>
      </c>
      <c r="J568">
        <v>409750</v>
      </c>
      <c r="K568">
        <v>0</v>
      </c>
      <c r="L568">
        <v>5</v>
      </c>
      <c r="M568">
        <v>0</v>
      </c>
      <c r="N568">
        <v>1</v>
      </c>
      <c r="O568">
        <v>0</v>
      </c>
    </row>
    <row r="569" spans="1:15" ht="14.5" x14ac:dyDescent="0.35">
      <c r="A569" s="6" t="s">
        <v>573</v>
      </c>
      <c r="B569" t="s">
        <v>7742</v>
      </c>
      <c r="C569" s="8">
        <v>39976</v>
      </c>
      <c r="D569" s="4">
        <v>6</v>
      </c>
      <c r="E569" s="5">
        <v>29172.152227999999</v>
      </c>
      <c r="F569" s="5">
        <v>1.9000000000000001E-5</v>
      </c>
      <c r="G569" s="5">
        <v>1.45E-4</v>
      </c>
      <c r="H569" s="5">
        <v>1.190933</v>
      </c>
      <c r="I569" s="5">
        <v>0</v>
      </c>
      <c r="J569">
        <v>951636</v>
      </c>
      <c r="K569">
        <v>0</v>
      </c>
      <c r="L569">
        <v>6</v>
      </c>
      <c r="M569">
        <v>0</v>
      </c>
      <c r="N569">
        <v>1</v>
      </c>
      <c r="O569">
        <v>0</v>
      </c>
    </row>
    <row r="570" spans="1:15" ht="14.5" x14ac:dyDescent="0.35">
      <c r="A570" s="6" t="s">
        <v>574</v>
      </c>
      <c r="B570" t="s">
        <v>7743</v>
      </c>
      <c r="C570" s="8">
        <v>40008</v>
      </c>
      <c r="D570" s="4">
        <v>4</v>
      </c>
      <c r="E570" s="5">
        <v>21198.392596999998</v>
      </c>
      <c r="F570" s="5">
        <v>1.5999999999999999E-5</v>
      </c>
      <c r="G570" s="5">
        <v>3.1999999999999999E-5</v>
      </c>
      <c r="H570" s="5">
        <v>1.164866</v>
      </c>
      <c r="I570" s="5">
        <v>0</v>
      </c>
      <c r="J570">
        <v>561493</v>
      </c>
      <c r="K570">
        <v>533012</v>
      </c>
      <c r="L570">
        <v>5</v>
      </c>
      <c r="M570">
        <v>1</v>
      </c>
      <c r="N570">
        <v>0</v>
      </c>
      <c r="O570">
        <v>0</v>
      </c>
    </row>
    <row r="571" spans="1:15" ht="14.5" x14ac:dyDescent="0.35">
      <c r="A571" s="6" t="s">
        <v>575</v>
      </c>
      <c r="B571" t="s">
        <v>7744</v>
      </c>
      <c r="C571" s="8">
        <v>40009</v>
      </c>
      <c r="D571" s="4">
        <v>3</v>
      </c>
      <c r="E571" s="5">
        <v>1944.287949</v>
      </c>
      <c r="F571" s="5">
        <v>1.5999999999999999E-5</v>
      </c>
      <c r="G571" s="5">
        <v>7.9999999999999996E-6</v>
      </c>
      <c r="H571" s="5">
        <v>0.82551600000000003</v>
      </c>
      <c r="I571" s="5">
        <v>0</v>
      </c>
      <c r="J571">
        <v>688297</v>
      </c>
      <c r="K571">
        <v>0</v>
      </c>
      <c r="L571">
        <v>8</v>
      </c>
      <c r="M571">
        <v>0</v>
      </c>
      <c r="N571">
        <v>0</v>
      </c>
      <c r="O571">
        <v>0</v>
      </c>
    </row>
    <row r="572" spans="1:15" ht="14.5" x14ac:dyDescent="0.35">
      <c r="A572" s="6" t="s">
        <v>576</v>
      </c>
      <c r="B572" t="s">
        <v>7745</v>
      </c>
      <c r="C572" s="8">
        <v>39981</v>
      </c>
      <c r="D572" s="4">
        <v>6</v>
      </c>
      <c r="E572" s="5">
        <v>91014.802484</v>
      </c>
      <c r="F572" s="5">
        <v>2.0000000000000002E-5</v>
      </c>
      <c r="G572" s="5">
        <v>1.64E-4</v>
      </c>
      <c r="H572" s="5">
        <v>1.2586599999999999</v>
      </c>
      <c r="I572" s="5">
        <v>0</v>
      </c>
      <c r="J572">
        <v>411125</v>
      </c>
      <c r="K572">
        <v>0</v>
      </c>
      <c r="L572">
        <v>6</v>
      </c>
      <c r="M572">
        <v>0</v>
      </c>
      <c r="N572">
        <v>1</v>
      </c>
      <c r="O572">
        <v>0</v>
      </c>
    </row>
    <row r="573" spans="1:15" ht="14.5" x14ac:dyDescent="0.35">
      <c r="A573" s="6" t="s">
        <v>577</v>
      </c>
      <c r="B573" t="s">
        <v>7746</v>
      </c>
      <c r="C573" s="8">
        <v>39980</v>
      </c>
      <c r="D573" s="4">
        <v>2</v>
      </c>
      <c r="E573" s="5">
        <v>331.639588</v>
      </c>
      <c r="F573" s="5">
        <v>1.5999999999999999E-5</v>
      </c>
      <c r="G573" s="5">
        <v>4.6E-5</v>
      </c>
      <c r="H573" s="5">
        <v>0.48041099999999998</v>
      </c>
      <c r="I573" s="5">
        <v>0</v>
      </c>
      <c r="J573">
        <v>411125</v>
      </c>
      <c r="K573">
        <v>0</v>
      </c>
      <c r="L573">
        <v>2</v>
      </c>
      <c r="M573">
        <v>0</v>
      </c>
      <c r="N573">
        <v>1</v>
      </c>
      <c r="O573">
        <v>0</v>
      </c>
    </row>
    <row r="574" spans="1:15" ht="14.5" x14ac:dyDescent="0.35">
      <c r="A574" s="6" t="s">
        <v>578</v>
      </c>
      <c r="B574" t="s">
        <v>7747</v>
      </c>
      <c r="C574" s="8">
        <v>39980</v>
      </c>
      <c r="D574" s="4">
        <v>2</v>
      </c>
      <c r="E574" s="5">
        <v>339.98844400000002</v>
      </c>
      <c r="F574" s="5">
        <v>1.5999999999999999E-5</v>
      </c>
      <c r="G574" s="5">
        <v>2.1999999999999999E-5</v>
      </c>
      <c r="H574" s="5">
        <v>0.52791900000000003</v>
      </c>
      <c r="I574" s="5">
        <v>0</v>
      </c>
      <c r="J574">
        <v>398750</v>
      </c>
      <c r="K574">
        <v>0</v>
      </c>
      <c r="L574">
        <v>3</v>
      </c>
      <c r="M574">
        <v>0</v>
      </c>
      <c r="N574">
        <v>1</v>
      </c>
      <c r="O574">
        <v>0</v>
      </c>
    </row>
    <row r="575" spans="1:15" ht="14.5" x14ac:dyDescent="0.35">
      <c r="A575" s="6" t="s">
        <v>579</v>
      </c>
      <c r="B575" t="s">
        <v>7748</v>
      </c>
      <c r="C575" s="8">
        <v>40021</v>
      </c>
      <c r="D575" s="4">
        <v>12</v>
      </c>
      <c r="E575" s="5">
        <v>178082.55915300001</v>
      </c>
      <c r="F575" s="5">
        <v>2.0999999999999999E-5</v>
      </c>
      <c r="G575" s="5">
        <v>9.1E-4</v>
      </c>
      <c r="H575" s="5">
        <v>3.0551659999999998</v>
      </c>
      <c r="I575" s="5">
        <v>0</v>
      </c>
      <c r="J575">
        <v>4020533</v>
      </c>
      <c r="K575">
        <v>3934360</v>
      </c>
      <c r="L575">
        <v>12</v>
      </c>
      <c r="M575">
        <v>1</v>
      </c>
      <c r="N575">
        <v>1</v>
      </c>
      <c r="O575">
        <v>1</v>
      </c>
    </row>
    <row r="576" spans="1:15" ht="14.5" x14ac:dyDescent="0.35">
      <c r="A576" s="6" t="s">
        <v>580</v>
      </c>
      <c r="B576" t="s">
        <v>7749</v>
      </c>
      <c r="C576" s="8">
        <v>39980</v>
      </c>
      <c r="D576" s="4">
        <v>3</v>
      </c>
      <c r="E576" s="5">
        <v>9451.9547359999997</v>
      </c>
      <c r="F576" s="5">
        <v>1.9000000000000001E-5</v>
      </c>
      <c r="G576" s="5">
        <v>7.3499999999999998E-4</v>
      </c>
      <c r="H576" s="5">
        <v>0.63059799999999999</v>
      </c>
      <c r="I576" s="5">
        <v>0</v>
      </c>
      <c r="J576">
        <v>149500</v>
      </c>
      <c r="K576">
        <v>0</v>
      </c>
      <c r="L576">
        <v>3</v>
      </c>
      <c r="M576">
        <v>0</v>
      </c>
      <c r="N576">
        <v>1</v>
      </c>
      <c r="O576">
        <v>0</v>
      </c>
    </row>
    <row r="577" spans="1:15" ht="14.5" x14ac:dyDescent="0.35">
      <c r="A577" s="6" t="s">
        <v>581</v>
      </c>
      <c r="B577" t="s">
        <v>7750</v>
      </c>
      <c r="C577" s="8">
        <v>39996</v>
      </c>
      <c r="D577" s="4">
        <v>6</v>
      </c>
      <c r="E577" s="5">
        <v>51747.910427000003</v>
      </c>
      <c r="F577" s="5">
        <v>2.0999999999999999E-5</v>
      </c>
      <c r="G577" s="5">
        <v>7.2800000000000002E-4</v>
      </c>
      <c r="H577" s="5">
        <v>1.144533</v>
      </c>
      <c r="I577" s="5">
        <v>0</v>
      </c>
      <c r="J577">
        <v>1876509</v>
      </c>
      <c r="K577">
        <v>0</v>
      </c>
      <c r="L577">
        <v>8</v>
      </c>
      <c r="M577">
        <v>0</v>
      </c>
      <c r="N577">
        <v>1</v>
      </c>
      <c r="O577">
        <v>0</v>
      </c>
    </row>
    <row r="578" spans="1:15" ht="14.5" x14ac:dyDescent="0.35">
      <c r="A578" s="6" t="s">
        <v>582</v>
      </c>
      <c r="B578" t="s">
        <v>7751</v>
      </c>
      <c r="C578" s="8">
        <v>39980</v>
      </c>
      <c r="D578" s="4">
        <v>5</v>
      </c>
      <c r="E578" s="5">
        <v>1164.2692950000001</v>
      </c>
      <c r="F578" s="5">
        <v>1.7E-5</v>
      </c>
      <c r="G578" s="5">
        <v>6.3299999999999999E-4</v>
      </c>
      <c r="H578" s="5">
        <v>0.881934</v>
      </c>
      <c r="I578" s="5">
        <v>0</v>
      </c>
      <c r="J578">
        <v>403592</v>
      </c>
      <c r="K578">
        <v>0</v>
      </c>
      <c r="L578">
        <v>6</v>
      </c>
      <c r="M578">
        <v>0</v>
      </c>
      <c r="N578">
        <v>1</v>
      </c>
      <c r="O578">
        <v>0</v>
      </c>
    </row>
    <row r="579" spans="1:15" ht="14.5" x14ac:dyDescent="0.35">
      <c r="A579" s="6" t="s">
        <v>583</v>
      </c>
      <c r="B579" t="s">
        <v>7752</v>
      </c>
      <c r="C579" s="8">
        <v>40014</v>
      </c>
      <c r="D579" s="4">
        <v>12</v>
      </c>
      <c r="E579" s="5">
        <v>175107.08786</v>
      </c>
      <c r="F579" s="5">
        <v>2.0000000000000002E-5</v>
      </c>
      <c r="G579" s="5">
        <v>1.8100000000000001E-4</v>
      </c>
      <c r="H579" s="5">
        <v>2.4252099999999999</v>
      </c>
      <c r="I579" s="5">
        <v>0</v>
      </c>
      <c r="J579">
        <v>1852299</v>
      </c>
      <c r="K579">
        <v>0</v>
      </c>
      <c r="L579">
        <v>13</v>
      </c>
      <c r="M579">
        <v>0</v>
      </c>
      <c r="N579">
        <v>1</v>
      </c>
      <c r="O579">
        <v>0</v>
      </c>
    </row>
    <row r="580" spans="1:15" ht="14.5" x14ac:dyDescent="0.35">
      <c r="A580" s="6" t="s">
        <v>584</v>
      </c>
      <c r="B580" t="s">
        <v>7753</v>
      </c>
      <c r="C580" s="8">
        <v>39980</v>
      </c>
      <c r="D580" s="4">
        <v>3</v>
      </c>
      <c r="E580" s="5">
        <v>4520.2804749999996</v>
      </c>
      <c r="F580" s="5">
        <v>1.8E-5</v>
      </c>
      <c r="G580" s="5">
        <v>1.8699999999999999E-4</v>
      </c>
      <c r="H580" s="5">
        <v>0.71418499999999996</v>
      </c>
      <c r="I580" s="5">
        <v>0</v>
      </c>
      <c r="J580">
        <v>411125</v>
      </c>
      <c r="K580">
        <v>0</v>
      </c>
      <c r="L580">
        <v>5</v>
      </c>
      <c r="M580">
        <v>0</v>
      </c>
      <c r="N580">
        <v>1</v>
      </c>
      <c r="O580">
        <v>0</v>
      </c>
    </row>
    <row r="581" spans="1:15" ht="14.5" x14ac:dyDescent="0.35">
      <c r="A581" s="6" t="s">
        <v>585</v>
      </c>
      <c r="B581" t="s">
        <v>7754</v>
      </c>
      <c r="C581" s="8">
        <v>40000</v>
      </c>
      <c r="D581" s="4">
        <v>6</v>
      </c>
      <c r="E581" s="5">
        <v>11739.265377</v>
      </c>
      <c r="F581" s="5">
        <v>1.7E-5</v>
      </c>
      <c r="G581" s="5">
        <v>6.3999999999999997E-5</v>
      </c>
      <c r="H581" s="5">
        <v>1.1730670000000001</v>
      </c>
      <c r="I581" s="5">
        <v>0</v>
      </c>
      <c r="J581">
        <v>1880362</v>
      </c>
      <c r="K581">
        <v>374819</v>
      </c>
      <c r="L581">
        <v>6</v>
      </c>
      <c r="M581">
        <v>1</v>
      </c>
      <c r="N581">
        <v>1</v>
      </c>
      <c r="O581">
        <v>1</v>
      </c>
    </row>
    <row r="582" spans="1:15" ht="14.5" x14ac:dyDescent="0.35">
      <c r="A582" s="6" t="s">
        <v>586</v>
      </c>
      <c r="B582" t="s">
        <v>7755</v>
      </c>
      <c r="C582" s="8">
        <v>40000</v>
      </c>
      <c r="D582" s="4">
        <v>5</v>
      </c>
      <c r="E582" s="5">
        <v>5527.1060180000004</v>
      </c>
      <c r="F582" s="5">
        <v>1.5999999999999999E-5</v>
      </c>
      <c r="G582" s="5">
        <v>1.2E-5</v>
      </c>
      <c r="H582" s="5">
        <v>0.99373199999999995</v>
      </c>
      <c r="I582" s="5">
        <v>0</v>
      </c>
      <c r="J582">
        <v>2397337</v>
      </c>
      <c r="K582">
        <v>0</v>
      </c>
      <c r="L582">
        <v>5</v>
      </c>
      <c r="M582">
        <v>0</v>
      </c>
      <c r="N582">
        <v>1</v>
      </c>
      <c r="O582">
        <v>0</v>
      </c>
    </row>
    <row r="583" spans="1:15" ht="14.5" x14ac:dyDescent="0.35">
      <c r="A583" s="6" t="s">
        <v>587</v>
      </c>
      <c r="B583" t="s">
        <v>7756</v>
      </c>
      <c r="C583" s="8">
        <v>39980</v>
      </c>
      <c r="D583" s="4">
        <v>3</v>
      </c>
      <c r="E583" s="5">
        <v>4528.5879150000001</v>
      </c>
      <c r="F583" s="5">
        <v>1.8E-5</v>
      </c>
      <c r="G583" s="5">
        <v>1.8599999999999999E-4</v>
      </c>
      <c r="H583" s="5">
        <v>0.74957399999999996</v>
      </c>
      <c r="I583" s="5">
        <v>0</v>
      </c>
      <c r="J583">
        <v>411125</v>
      </c>
      <c r="K583">
        <v>0</v>
      </c>
      <c r="L583">
        <v>5</v>
      </c>
      <c r="M583">
        <v>0</v>
      </c>
      <c r="N583">
        <v>1</v>
      </c>
      <c r="O583">
        <v>0</v>
      </c>
    </row>
    <row r="584" spans="1:15" ht="14.5" x14ac:dyDescent="0.35">
      <c r="A584" s="6" t="s">
        <v>588</v>
      </c>
      <c r="B584" t="s">
        <v>7757</v>
      </c>
      <c r="C584" s="8">
        <v>40000</v>
      </c>
      <c r="D584" s="4">
        <v>6</v>
      </c>
      <c r="E584" s="5">
        <v>14487.275812</v>
      </c>
      <c r="F584" s="5">
        <v>1.5999999999999999E-5</v>
      </c>
      <c r="G584" s="5">
        <v>1.2999999999999999E-5</v>
      </c>
      <c r="H584" s="5">
        <v>1.341618</v>
      </c>
      <c r="I584" s="5">
        <v>0</v>
      </c>
      <c r="J584">
        <v>2990173</v>
      </c>
      <c r="K584">
        <v>0</v>
      </c>
      <c r="L584">
        <v>7</v>
      </c>
      <c r="M584">
        <v>0</v>
      </c>
      <c r="N584">
        <v>1</v>
      </c>
      <c r="O584">
        <v>0</v>
      </c>
    </row>
    <row r="585" spans="1:15" ht="14.5" x14ac:dyDescent="0.35">
      <c r="A585" s="6" t="s">
        <v>589</v>
      </c>
      <c r="B585" t="s">
        <v>7758</v>
      </c>
      <c r="C585" s="8">
        <v>39996</v>
      </c>
      <c r="D585" s="4">
        <v>6</v>
      </c>
      <c r="E585" s="5">
        <v>142920.83428400001</v>
      </c>
      <c r="F585" s="5">
        <v>2.0000000000000002E-5</v>
      </c>
      <c r="G585" s="5">
        <v>7.0799999999999997E-4</v>
      </c>
      <c r="H585" s="5">
        <v>1.5244819999999999</v>
      </c>
      <c r="I585" s="5">
        <v>0</v>
      </c>
      <c r="J585">
        <v>2038307</v>
      </c>
      <c r="K585">
        <v>723986</v>
      </c>
      <c r="L585">
        <v>6</v>
      </c>
      <c r="M585">
        <v>1</v>
      </c>
      <c r="N585">
        <v>1</v>
      </c>
      <c r="O585">
        <v>1</v>
      </c>
    </row>
    <row r="586" spans="1:15" ht="14.5" x14ac:dyDescent="0.35">
      <c r="A586" s="6" t="s">
        <v>590</v>
      </c>
      <c r="B586" t="s">
        <v>7759</v>
      </c>
      <c r="C586" s="8">
        <v>40001</v>
      </c>
      <c r="D586" s="4">
        <v>6</v>
      </c>
      <c r="E586" s="5">
        <v>22041.986691999999</v>
      </c>
      <c r="F586" s="5">
        <v>1.9000000000000001E-5</v>
      </c>
      <c r="G586" s="5">
        <v>2.12E-4</v>
      </c>
      <c r="H586" s="5">
        <v>1.1108800000000001</v>
      </c>
      <c r="I586" s="5">
        <v>0</v>
      </c>
      <c r="J586">
        <v>2234983</v>
      </c>
      <c r="K586">
        <v>0</v>
      </c>
      <c r="L586">
        <v>7</v>
      </c>
      <c r="M586">
        <v>0</v>
      </c>
      <c r="N586">
        <v>1</v>
      </c>
      <c r="O586">
        <v>0</v>
      </c>
    </row>
    <row r="587" spans="1:15" ht="14.5" x14ac:dyDescent="0.35">
      <c r="A587" s="6" t="s">
        <v>591</v>
      </c>
      <c r="B587" t="s">
        <v>7760</v>
      </c>
      <c r="C587" s="8">
        <v>40000</v>
      </c>
      <c r="D587" s="4">
        <v>14</v>
      </c>
      <c r="E587" s="5">
        <v>56089.407797</v>
      </c>
      <c r="F587" s="5">
        <v>1.9000000000000001E-5</v>
      </c>
      <c r="G587" s="5">
        <v>1.8940000000000001E-3</v>
      </c>
      <c r="H587" s="5">
        <v>2.3023950000000002</v>
      </c>
      <c r="I587" s="5">
        <v>0</v>
      </c>
      <c r="J587">
        <v>3412394</v>
      </c>
      <c r="K587">
        <v>2758164</v>
      </c>
      <c r="L587">
        <v>17</v>
      </c>
      <c r="M587">
        <v>1</v>
      </c>
      <c r="N587">
        <v>1</v>
      </c>
      <c r="O587">
        <v>1</v>
      </c>
    </row>
    <row r="588" spans="1:15" ht="14.5" x14ac:dyDescent="0.35">
      <c r="A588" s="6" t="s">
        <v>592</v>
      </c>
      <c r="B588" t="s">
        <v>7761</v>
      </c>
      <c r="C588" s="8">
        <v>40000</v>
      </c>
      <c r="D588" s="4">
        <v>5</v>
      </c>
      <c r="E588" s="5">
        <v>18404.645369000002</v>
      </c>
      <c r="F588" s="5">
        <v>1.5999999999999999E-5</v>
      </c>
      <c r="G588" s="5">
        <v>1.8E-5</v>
      </c>
      <c r="H588" s="5">
        <v>1.2823389999999999</v>
      </c>
      <c r="I588" s="5">
        <v>0</v>
      </c>
      <c r="J588">
        <v>2083351</v>
      </c>
      <c r="K588">
        <v>0</v>
      </c>
      <c r="L588">
        <v>5</v>
      </c>
      <c r="M588">
        <v>0</v>
      </c>
      <c r="N588">
        <v>1</v>
      </c>
      <c r="O588">
        <v>0</v>
      </c>
    </row>
    <row r="589" spans="1:15" ht="14.5" x14ac:dyDescent="0.35">
      <c r="A589" s="6" t="s">
        <v>593</v>
      </c>
      <c r="B589" t="s">
        <v>7762</v>
      </c>
      <c r="C589" s="8">
        <v>40000</v>
      </c>
      <c r="D589" s="4">
        <v>4</v>
      </c>
      <c r="E589" s="5">
        <v>1324.206866</v>
      </c>
      <c r="F589" s="5">
        <v>1.5E-5</v>
      </c>
      <c r="G589" s="5">
        <v>1.9999999999999999E-6</v>
      </c>
      <c r="H589" s="5">
        <v>0.88618799999999998</v>
      </c>
      <c r="I589" s="5">
        <v>0</v>
      </c>
      <c r="J589">
        <v>1867841</v>
      </c>
      <c r="K589">
        <v>0</v>
      </c>
      <c r="L589">
        <v>5</v>
      </c>
      <c r="M589">
        <v>0</v>
      </c>
      <c r="N589">
        <v>1</v>
      </c>
      <c r="O589">
        <v>0</v>
      </c>
    </row>
    <row r="590" spans="1:15" ht="14.5" x14ac:dyDescent="0.35">
      <c r="A590" s="6" t="s">
        <v>594</v>
      </c>
      <c r="B590" t="s">
        <v>7763</v>
      </c>
      <c r="C590" s="8">
        <v>39996</v>
      </c>
      <c r="D590" s="4">
        <v>4</v>
      </c>
      <c r="E590" s="5">
        <v>17721.928961000001</v>
      </c>
      <c r="F590" s="5">
        <v>1.9000000000000001E-5</v>
      </c>
      <c r="G590" s="5">
        <v>1.6899999999999999E-4</v>
      </c>
      <c r="H590" s="5">
        <v>0.91459199999999996</v>
      </c>
      <c r="I590" s="5">
        <v>0</v>
      </c>
      <c r="J590">
        <v>1518444</v>
      </c>
      <c r="K590">
        <v>77690</v>
      </c>
      <c r="L590">
        <v>6</v>
      </c>
      <c r="M590">
        <v>1</v>
      </c>
      <c r="N590">
        <v>1</v>
      </c>
      <c r="O590">
        <v>1</v>
      </c>
    </row>
    <row r="591" spans="1:15" ht="14.5" x14ac:dyDescent="0.35">
      <c r="A591" s="6" t="s">
        <v>595</v>
      </c>
      <c r="B591" t="s">
        <v>7764</v>
      </c>
      <c r="C591" s="8">
        <v>40001</v>
      </c>
      <c r="D591" s="4">
        <v>3</v>
      </c>
      <c r="E591" s="5">
        <v>9451.9547359999997</v>
      </c>
      <c r="F591" s="5">
        <v>1.9000000000000001E-5</v>
      </c>
      <c r="G591" s="5">
        <v>7.3499999999999998E-4</v>
      </c>
      <c r="H591" s="5">
        <v>0.63059799999999999</v>
      </c>
      <c r="I591" s="5">
        <v>0</v>
      </c>
      <c r="J591">
        <v>1867500</v>
      </c>
      <c r="K591">
        <v>0</v>
      </c>
      <c r="L591">
        <v>4</v>
      </c>
      <c r="M591">
        <v>0</v>
      </c>
      <c r="N591">
        <v>1</v>
      </c>
      <c r="O591">
        <v>0</v>
      </c>
    </row>
    <row r="592" spans="1:15" ht="14.5" hidden="1" x14ac:dyDescent="0.35">
      <c r="A592" s="6" t="s">
        <v>596</v>
      </c>
      <c r="B592" t="s">
        <v>7765</v>
      </c>
      <c r="C592" s="8">
        <v>39772</v>
      </c>
      <c r="D592" s="19">
        <v>6</v>
      </c>
      <c r="E592" s="4">
        <v>30766.931700000001</v>
      </c>
      <c r="F592" s="26">
        <v>2.0000000000000002E-5</v>
      </c>
      <c r="G592" s="26">
        <v>2.2950000000000002E-3</v>
      </c>
      <c r="H592" s="19">
        <v>1.047153</v>
      </c>
      <c r="I592" s="31">
        <v>0</v>
      </c>
      <c r="J592">
        <v>1509774</v>
      </c>
      <c r="K592">
        <v>0</v>
      </c>
      <c r="L592">
        <v>8</v>
      </c>
      <c r="M592">
        <v>0</v>
      </c>
      <c r="N592">
        <v>1</v>
      </c>
      <c r="O592">
        <v>0</v>
      </c>
    </row>
    <row r="593" spans="1:15" ht="14.5" x14ac:dyDescent="0.35">
      <c r="A593" s="6" t="s">
        <v>597</v>
      </c>
      <c r="B593" t="s">
        <v>7766</v>
      </c>
      <c r="C593" s="8">
        <v>40000</v>
      </c>
      <c r="D593" s="4">
        <v>5</v>
      </c>
      <c r="E593" s="5">
        <v>4356.8623420000004</v>
      </c>
      <c r="F593" s="5">
        <v>1.8E-5</v>
      </c>
      <c r="G593" s="5">
        <v>1.606E-3</v>
      </c>
      <c r="H593" s="5">
        <v>0.89696500000000001</v>
      </c>
      <c r="I593" s="5">
        <v>0</v>
      </c>
      <c r="J593">
        <v>1390302</v>
      </c>
      <c r="K593">
        <v>0</v>
      </c>
      <c r="L593">
        <v>7</v>
      </c>
      <c r="M593">
        <v>0</v>
      </c>
      <c r="N593">
        <v>1</v>
      </c>
      <c r="O593">
        <v>0</v>
      </c>
    </row>
    <row r="594" spans="1:15" ht="14.5" x14ac:dyDescent="0.35">
      <c r="A594" s="6" t="s">
        <v>598</v>
      </c>
      <c r="B594" t="s">
        <v>7767</v>
      </c>
      <c r="C594" s="8">
        <v>40002</v>
      </c>
      <c r="D594" s="4">
        <v>3</v>
      </c>
      <c r="E594" s="5">
        <v>25645.379252999999</v>
      </c>
      <c r="F594" s="5">
        <v>1.9000000000000001E-5</v>
      </c>
      <c r="G594" s="5">
        <v>1.03E-4</v>
      </c>
      <c r="H594" s="5">
        <v>0.71355000000000002</v>
      </c>
      <c r="I594" s="5">
        <v>0</v>
      </c>
      <c r="J594">
        <v>1470250</v>
      </c>
      <c r="K594">
        <v>0</v>
      </c>
      <c r="L594">
        <v>4</v>
      </c>
      <c r="M594">
        <v>0</v>
      </c>
      <c r="N594">
        <v>1</v>
      </c>
      <c r="O594">
        <v>0</v>
      </c>
    </row>
    <row r="595" spans="1:15" ht="14.5" x14ac:dyDescent="0.35">
      <c r="A595" s="6" t="s">
        <v>599</v>
      </c>
      <c r="B595" t="s">
        <v>7768</v>
      </c>
      <c r="C595" s="8">
        <v>40014</v>
      </c>
      <c r="D595" s="4">
        <v>17</v>
      </c>
      <c r="E595" s="5">
        <v>144702.36367200001</v>
      </c>
      <c r="F595" s="5">
        <v>2.1999999999999999E-5</v>
      </c>
      <c r="G595" s="5">
        <v>3.163E-3</v>
      </c>
      <c r="H595" s="5">
        <v>2.8830110000000002</v>
      </c>
      <c r="I595" s="5">
        <v>0</v>
      </c>
      <c r="J595">
        <v>2289478</v>
      </c>
      <c r="K595">
        <v>1897616</v>
      </c>
      <c r="L595">
        <v>19</v>
      </c>
      <c r="M595">
        <v>1</v>
      </c>
      <c r="N595">
        <v>1</v>
      </c>
      <c r="O595">
        <v>1</v>
      </c>
    </row>
    <row r="596" spans="1:15" ht="14.5" x14ac:dyDescent="0.35">
      <c r="A596" s="6" t="s">
        <v>600</v>
      </c>
      <c r="B596" t="s">
        <v>7769</v>
      </c>
      <c r="C596" s="8">
        <v>40000</v>
      </c>
      <c r="D596" s="4">
        <v>3</v>
      </c>
      <c r="E596" s="5">
        <v>5099.7923989999999</v>
      </c>
      <c r="F596" s="5">
        <v>1.7E-5</v>
      </c>
      <c r="G596" s="5">
        <v>5.1999999999999997E-5</v>
      </c>
      <c r="H596" s="5">
        <v>0.747838</v>
      </c>
      <c r="I596" s="5">
        <v>0</v>
      </c>
      <c r="J596">
        <v>1868452</v>
      </c>
      <c r="K596">
        <v>0</v>
      </c>
      <c r="L596">
        <v>5</v>
      </c>
      <c r="M596">
        <v>0</v>
      </c>
      <c r="N596">
        <v>1</v>
      </c>
      <c r="O596">
        <v>0</v>
      </c>
    </row>
    <row r="597" spans="1:15" ht="14.5" x14ac:dyDescent="0.35">
      <c r="A597" s="6" t="s">
        <v>601</v>
      </c>
      <c r="B597" t="s">
        <v>7770</v>
      </c>
      <c r="C597" s="8">
        <v>40010</v>
      </c>
      <c r="D597" s="4">
        <v>5</v>
      </c>
      <c r="E597" s="5">
        <v>19287.533695999999</v>
      </c>
      <c r="F597" s="5">
        <v>1.8E-5</v>
      </c>
      <c r="G597" s="5">
        <v>3.1999999999999999E-5</v>
      </c>
      <c r="H597" s="5">
        <v>1.1358170000000001</v>
      </c>
      <c r="I597" s="5">
        <v>0</v>
      </c>
      <c r="J597">
        <v>411125</v>
      </c>
      <c r="K597">
        <v>0</v>
      </c>
      <c r="L597">
        <v>6</v>
      </c>
      <c r="M597">
        <v>0</v>
      </c>
      <c r="N597">
        <v>1</v>
      </c>
      <c r="O597">
        <v>0</v>
      </c>
    </row>
    <row r="598" spans="1:15" ht="14.5" x14ac:dyDescent="0.35">
      <c r="A598" s="6" t="s">
        <v>602</v>
      </c>
      <c r="B598" t="s">
        <v>7771</v>
      </c>
      <c r="C598" s="8">
        <v>40014</v>
      </c>
      <c r="D598" s="4">
        <v>2</v>
      </c>
      <c r="E598" s="5">
        <v>1343.4652149999999</v>
      </c>
      <c r="F598" s="5">
        <v>1.7E-5</v>
      </c>
      <c r="G598" s="5">
        <v>4.0000000000000003E-5</v>
      </c>
      <c r="H598" s="5">
        <v>0.56884100000000004</v>
      </c>
      <c r="I598" s="5">
        <v>0</v>
      </c>
      <c r="J598">
        <v>97238</v>
      </c>
      <c r="K598">
        <v>0</v>
      </c>
      <c r="L598">
        <v>3</v>
      </c>
      <c r="M598">
        <v>0</v>
      </c>
      <c r="N598">
        <v>0</v>
      </c>
      <c r="O598">
        <v>0</v>
      </c>
    </row>
    <row r="599" spans="1:15" ht="14.5" x14ac:dyDescent="0.35">
      <c r="A599" s="6" t="s">
        <v>603</v>
      </c>
      <c r="B599" t="s">
        <v>7772</v>
      </c>
      <c r="C599" s="8">
        <v>40010</v>
      </c>
      <c r="D599" s="4">
        <v>13</v>
      </c>
      <c r="E599" s="5">
        <v>221576.841977</v>
      </c>
      <c r="F599" s="5">
        <v>2.0999999999999999E-5</v>
      </c>
      <c r="G599" s="5">
        <v>2.3699999999999999E-4</v>
      </c>
      <c r="H599" s="5">
        <v>2.4093990000000001</v>
      </c>
      <c r="I599" s="5">
        <v>0</v>
      </c>
      <c r="J599">
        <v>0</v>
      </c>
      <c r="K599">
        <v>0</v>
      </c>
      <c r="L599">
        <v>13</v>
      </c>
      <c r="M599">
        <v>0</v>
      </c>
      <c r="N599">
        <v>1</v>
      </c>
      <c r="O599">
        <v>0</v>
      </c>
    </row>
    <row r="600" spans="1:15" ht="14.5" x14ac:dyDescent="0.35">
      <c r="A600" s="6" t="s">
        <v>604</v>
      </c>
      <c r="B600" t="s">
        <v>7773</v>
      </c>
      <c r="C600" s="8">
        <v>40302</v>
      </c>
      <c r="D600" s="4">
        <v>4</v>
      </c>
      <c r="E600" s="5">
        <v>34962.315562999996</v>
      </c>
      <c r="F600" s="5">
        <v>1.9000000000000001E-5</v>
      </c>
      <c r="G600" s="5">
        <v>2.2599999999999999E-4</v>
      </c>
      <c r="H600" s="5">
        <v>0.86785299999999999</v>
      </c>
      <c r="I600" s="5">
        <v>0</v>
      </c>
      <c r="J600">
        <v>74750</v>
      </c>
      <c r="K600">
        <v>74750</v>
      </c>
      <c r="L600">
        <v>5</v>
      </c>
      <c r="M600">
        <v>1</v>
      </c>
      <c r="N600">
        <v>1</v>
      </c>
      <c r="O600">
        <v>1</v>
      </c>
    </row>
    <row r="601" spans="1:15" ht="14.5" x14ac:dyDescent="0.35">
      <c r="A601" s="6" t="s">
        <v>605</v>
      </c>
      <c r="B601" t="s">
        <v>7774</v>
      </c>
      <c r="C601" s="8">
        <v>40057</v>
      </c>
      <c r="D601" s="4">
        <v>5</v>
      </c>
      <c r="E601" s="5">
        <v>30137.852181999999</v>
      </c>
      <c r="F601" s="5">
        <v>1.8E-5</v>
      </c>
      <c r="G601" s="5">
        <v>9.3999999999999994E-5</v>
      </c>
      <c r="H601" s="5">
        <v>1.172423</v>
      </c>
      <c r="I601" s="5">
        <v>0</v>
      </c>
      <c r="J601">
        <v>1819857</v>
      </c>
      <c r="K601">
        <v>0</v>
      </c>
      <c r="L601">
        <v>8</v>
      </c>
      <c r="M601">
        <v>0</v>
      </c>
      <c r="N601">
        <v>1</v>
      </c>
      <c r="O601">
        <v>0</v>
      </c>
    </row>
    <row r="602" spans="1:15" ht="14.5" x14ac:dyDescent="0.35">
      <c r="A602" s="6" t="s">
        <v>606</v>
      </c>
      <c r="B602" t="s">
        <v>7775</v>
      </c>
      <c r="C602" s="8">
        <v>40064</v>
      </c>
      <c r="D602" s="4">
        <v>7</v>
      </c>
      <c r="E602" s="5">
        <v>65682.068037000005</v>
      </c>
      <c r="F602" s="5">
        <v>2.0000000000000002E-5</v>
      </c>
      <c r="G602" s="5">
        <v>2.1800000000000001E-4</v>
      </c>
      <c r="H602" s="5">
        <v>1.3424689999999999</v>
      </c>
      <c r="I602" s="5">
        <v>0</v>
      </c>
      <c r="J602">
        <v>1864694</v>
      </c>
      <c r="K602">
        <v>0</v>
      </c>
      <c r="L602">
        <v>11</v>
      </c>
      <c r="M602">
        <v>0</v>
      </c>
      <c r="N602">
        <v>1</v>
      </c>
      <c r="O602">
        <v>0</v>
      </c>
    </row>
    <row r="603" spans="1:15" ht="14.5" x14ac:dyDescent="0.35">
      <c r="A603" s="6" t="s">
        <v>607</v>
      </c>
      <c r="B603" t="s">
        <v>7776</v>
      </c>
      <c r="C603" s="8">
        <v>40073</v>
      </c>
      <c r="D603" s="4">
        <v>4</v>
      </c>
      <c r="E603" s="5">
        <v>31509.944621999999</v>
      </c>
      <c r="F603" s="5">
        <v>2.0000000000000002E-5</v>
      </c>
      <c r="G603" s="5">
        <v>9.5000000000000005E-5</v>
      </c>
      <c r="H603" s="5">
        <v>0.83931299999999998</v>
      </c>
      <c r="I603" s="5">
        <v>0</v>
      </c>
      <c r="J603">
        <v>0</v>
      </c>
      <c r="K603">
        <v>0</v>
      </c>
      <c r="L603">
        <v>4</v>
      </c>
      <c r="M603">
        <v>0</v>
      </c>
      <c r="N603">
        <v>1</v>
      </c>
      <c r="O603">
        <v>0</v>
      </c>
    </row>
    <row r="604" spans="1:15" ht="14.5" x14ac:dyDescent="0.35">
      <c r="A604" s="6" t="s">
        <v>608</v>
      </c>
      <c r="B604" t="s">
        <v>7777</v>
      </c>
      <c r="C604" s="8">
        <v>40091</v>
      </c>
      <c r="D604" s="4">
        <v>4</v>
      </c>
      <c r="E604" s="5">
        <v>23394.747749999999</v>
      </c>
      <c r="F604" s="5">
        <v>1.9000000000000001E-5</v>
      </c>
      <c r="G604" s="5">
        <v>2.7E-4</v>
      </c>
      <c r="H604" s="5">
        <v>1.0997170000000001</v>
      </c>
      <c r="I604" s="5">
        <v>0</v>
      </c>
      <c r="J604">
        <v>888438</v>
      </c>
      <c r="K604">
        <v>0</v>
      </c>
      <c r="L604">
        <v>5</v>
      </c>
      <c r="M604">
        <v>0</v>
      </c>
      <c r="N604">
        <v>1</v>
      </c>
      <c r="O604">
        <v>0</v>
      </c>
    </row>
    <row r="605" spans="1:15" ht="14.5" x14ac:dyDescent="0.35">
      <c r="A605" s="6" t="s">
        <v>609</v>
      </c>
      <c r="B605" t="s">
        <v>7778</v>
      </c>
      <c r="C605" s="8">
        <v>40122</v>
      </c>
      <c r="D605" s="4">
        <v>11</v>
      </c>
      <c r="E605" s="5">
        <v>63083.402356999999</v>
      </c>
      <c r="F605" s="5">
        <v>2.0000000000000002E-5</v>
      </c>
      <c r="G605" s="5">
        <v>6.9800000000000005E-4</v>
      </c>
      <c r="H605" s="5">
        <v>2.1462110000000001</v>
      </c>
      <c r="I605" s="5">
        <v>0</v>
      </c>
      <c r="J605">
        <v>1648435</v>
      </c>
      <c r="K605">
        <v>1224584</v>
      </c>
      <c r="L605">
        <v>12</v>
      </c>
      <c r="M605">
        <v>1</v>
      </c>
      <c r="N605">
        <v>1</v>
      </c>
      <c r="O605">
        <v>1</v>
      </c>
    </row>
    <row r="606" spans="1:15" ht="14.5" x14ac:dyDescent="0.35">
      <c r="A606" s="6" t="s">
        <v>610</v>
      </c>
      <c r="B606" t="s">
        <v>7779</v>
      </c>
      <c r="C606" s="8">
        <v>40088</v>
      </c>
      <c r="D606" s="4">
        <v>6</v>
      </c>
      <c r="E606" s="5">
        <v>28250.150498999999</v>
      </c>
      <c r="F606" s="5">
        <v>2.0000000000000002E-5</v>
      </c>
      <c r="G606" s="5">
        <v>4.0400000000000001E-4</v>
      </c>
      <c r="H606" s="5">
        <v>1.1441209999999999</v>
      </c>
      <c r="I606" s="5">
        <v>0</v>
      </c>
      <c r="J606">
        <v>1838915</v>
      </c>
      <c r="K606">
        <v>0</v>
      </c>
      <c r="L606">
        <v>10</v>
      </c>
      <c r="M606">
        <v>0</v>
      </c>
      <c r="N606">
        <v>1</v>
      </c>
      <c r="O606">
        <v>0</v>
      </c>
    </row>
    <row r="607" spans="1:15" ht="14.5" x14ac:dyDescent="0.35">
      <c r="A607" s="6" t="s">
        <v>611</v>
      </c>
      <c r="B607" t="s">
        <v>7780</v>
      </c>
      <c r="C607" s="8">
        <v>40064</v>
      </c>
      <c r="D607" s="4">
        <v>7</v>
      </c>
      <c r="E607" s="5">
        <v>23648.205964000001</v>
      </c>
      <c r="F607" s="5">
        <v>1.8E-5</v>
      </c>
      <c r="G607" s="5">
        <v>5.8E-5</v>
      </c>
      <c r="H607" s="5">
        <v>1.288279</v>
      </c>
      <c r="I607" s="5">
        <v>0</v>
      </c>
      <c r="J607">
        <v>1836004</v>
      </c>
      <c r="K607">
        <v>0</v>
      </c>
      <c r="L607">
        <v>7</v>
      </c>
      <c r="M607">
        <v>0</v>
      </c>
      <c r="N607">
        <v>1</v>
      </c>
      <c r="O607">
        <v>0</v>
      </c>
    </row>
    <row r="608" spans="1:15" ht="14.5" x14ac:dyDescent="0.35">
      <c r="A608" s="6" t="s">
        <v>612</v>
      </c>
      <c r="B608" t="s">
        <v>7781</v>
      </c>
      <c r="C608" s="8">
        <v>40102</v>
      </c>
      <c r="D608" s="4">
        <v>2</v>
      </c>
      <c r="E608" s="5">
        <v>810.37542199999996</v>
      </c>
      <c r="F608" s="5">
        <v>1.5999999999999999E-5</v>
      </c>
      <c r="G608" s="5">
        <v>7.9999999999999996E-6</v>
      </c>
      <c r="H608" s="5">
        <v>0.56696299999999999</v>
      </c>
      <c r="I608" s="5">
        <v>0</v>
      </c>
      <c r="J608">
        <v>148525</v>
      </c>
      <c r="K608">
        <v>206846</v>
      </c>
      <c r="L608">
        <v>2</v>
      </c>
      <c r="M608">
        <v>1</v>
      </c>
      <c r="N608">
        <v>1</v>
      </c>
      <c r="O608">
        <v>1</v>
      </c>
    </row>
    <row r="609" spans="1:15" ht="14.5" x14ac:dyDescent="0.35">
      <c r="A609" s="6" t="s">
        <v>613</v>
      </c>
      <c r="B609" t="s">
        <v>7782</v>
      </c>
      <c r="C609" s="8">
        <v>40088</v>
      </c>
      <c r="D609" s="4">
        <v>2</v>
      </c>
      <c r="E609" s="5">
        <v>1470.0714700000001</v>
      </c>
      <c r="F609" s="5">
        <v>1.5999999999999999E-5</v>
      </c>
      <c r="G609" s="5">
        <v>9.0000000000000002E-6</v>
      </c>
      <c r="H609" s="5">
        <v>0.59046500000000002</v>
      </c>
      <c r="I609" s="5">
        <v>0</v>
      </c>
      <c r="J609">
        <v>149500</v>
      </c>
      <c r="K609">
        <v>74750</v>
      </c>
      <c r="L609">
        <v>2</v>
      </c>
      <c r="M609">
        <v>1</v>
      </c>
      <c r="N609">
        <v>1</v>
      </c>
      <c r="O609">
        <v>1</v>
      </c>
    </row>
    <row r="610" spans="1:15" ht="14.5" x14ac:dyDescent="0.35">
      <c r="A610" s="6" t="s">
        <v>614</v>
      </c>
      <c r="B610" t="s">
        <v>7783</v>
      </c>
      <c r="C610" s="8">
        <v>40121</v>
      </c>
      <c r="D610" s="4">
        <v>1</v>
      </c>
      <c r="E610" s="5">
        <v>0</v>
      </c>
      <c r="F610" s="5">
        <v>1.2999999999999999E-5</v>
      </c>
      <c r="G610" s="5">
        <v>0</v>
      </c>
      <c r="H610" s="5">
        <v>0.47608299999999998</v>
      </c>
      <c r="I610" s="5">
        <v>0</v>
      </c>
      <c r="J610">
        <v>1646330</v>
      </c>
      <c r="K610">
        <v>0</v>
      </c>
      <c r="L610">
        <v>3</v>
      </c>
      <c r="M610">
        <v>0</v>
      </c>
      <c r="N610">
        <v>1</v>
      </c>
      <c r="O610">
        <v>0</v>
      </c>
    </row>
    <row r="611" spans="1:15" ht="14.5" x14ac:dyDescent="0.35">
      <c r="A611" s="6" t="s">
        <v>615</v>
      </c>
      <c r="B611" t="s">
        <v>7784</v>
      </c>
      <c r="C611" s="8">
        <v>40088</v>
      </c>
      <c r="D611" s="4">
        <v>5</v>
      </c>
      <c r="E611" s="5">
        <v>10343.848577999999</v>
      </c>
      <c r="F611" s="5">
        <v>1.5999999999999999E-5</v>
      </c>
      <c r="G611" s="5">
        <v>1.4E-5</v>
      </c>
      <c r="H611" s="5">
        <v>1.1186419999999999</v>
      </c>
      <c r="I611" s="5">
        <v>0</v>
      </c>
      <c r="J611">
        <v>1864476</v>
      </c>
      <c r="K611">
        <v>0</v>
      </c>
      <c r="L611">
        <v>7</v>
      </c>
      <c r="M611">
        <v>0</v>
      </c>
      <c r="N611">
        <v>1</v>
      </c>
      <c r="O611">
        <v>0</v>
      </c>
    </row>
    <row r="612" spans="1:15" ht="14.5" x14ac:dyDescent="0.35">
      <c r="A612" s="6" t="s">
        <v>616</v>
      </c>
      <c r="B612" t="s">
        <v>7785</v>
      </c>
      <c r="C612" s="8">
        <v>40095</v>
      </c>
      <c r="D612" s="4">
        <v>2</v>
      </c>
      <c r="E612" s="5">
        <v>1871.60844</v>
      </c>
      <c r="F612" s="5">
        <v>1.5999999999999999E-5</v>
      </c>
      <c r="G612" s="5">
        <v>5.0000000000000004E-6</v>
      </c>
      <c r="H612" s="5">
        <v>0.53550600000000004</v>
      </c>
      <c r="I612" s="5">
        <v>0</v>
      </c>
      <c r="J612">
        <v>411125</v>
      </c>
      <c r="K612">
        <v>409256</v>
      </c>
      <c r="L612">
        <v>3</v>
      </c>
      <c r="M612">
        <v>1</v>
      </c>
      <c r="N612">
        <v>1</v>
      </c>
      <c r="O612">
        <v>1</v>
      </c>
    </row>
    <row r="613" spans="1:15" ht="14.5" x14ac:dyDescent="0.35">
      <c r="A613" s="6" t="s">
        <v>617</v>
      </c>
      <c r="B613" t="s">
        <v>7786</v>
      </c>
      <c r="C613" s="8">
        <v>40091</v>
      </c>
      <c r="D613" s="4">
        <v>7</v>
      </c>
      <c r="E613" s="5">
        <v>33240.203006999996</v>
      </c>
      <c r="F613" s="5">
        <v>1.7E-5</v>
      </c>
      <c r="G613" s="5">
        <v>2.8E-5</v>
      </c>
      <c r="H613" s="5">
        <v>1.6107579999999999</v>
      </c>
      <c r="I613" s="5">
        <v>0</v>
      </c>
      <c r="J613">
        <v>1623465</v>
      </c>
      <c r="K613">
        <v>0</v>
      </c>
      <c r="L613">
        <v>7</v>
      </c>
      <c r="M613">
        <v>0</v>
      </c>
      <c r="N613">
        <v>1</v>
      </c>
      <c r="O613">
        <v>0</v>
      </c>
    </row>
    <row r="614" spans="1:15" ht="14.5" x14ac:dyDescent="0.35">
      <c r="A614" s="6" t="s">
        <v>618</v>
      </c>
      <c r="B614" t="s">
        <v>7787</v>
      </c>
      <c r="C614" s="8">
        <v>40087</v>
      </c>
      <c r="D614" s="4">
        <v>3</v>
      </c>
      <c r="E614" s="5">
        <v>8569.0172440000006</v>
      </c>
      <c r="F614" s="5">
        <v>1.7E-5</v>
      </c>
      <c r="G614" s="5">
        <v>1.0000000000000001E-5</v>
      </c>
      <c r="H614" s="5">
        <v>0.67986199999999997</v>
      </c>
      <c r="I614" s="5">
        <v>0</v>
      </c>
      <c r="J614">
        <v>1681875</v>
      </c>
      <c r="K614">
        <v>0</v>
      </c>
      <c r="L614">
        <v>4</v>
      </c>
      <c r="M614">
        <v>0</v>
      </c>
      <c r="N614">
        <v>1</v>
      </c>
      <c r="O614">
        <v>0</v>
      </c>
    </row>
    <row r="615" spans="1:15" ht="14.5" x14ac:dyDescent="0.35">
      <c r="A615" s="6" t="s">
        <v>619</v>
      </c>
      <c r="B615" t="s">
        <v>7788</v>
      </c>
      <c r="C615" s="8">
        <v>40102</v>
      </c>
      <c r="D615" s="4">
        <v>2</v>
      </c>
      <c r="E615" s="5">
        <v>3282.0757050000002</v>
      </c>
      <c r="F615" s="5">
        <v>1.7E-5</v>
      </c>
      <c r="G615" s="5">
        <v>3.8000000000000002E-5</v>
      </c>
      <c r="H615" s="5">
        <v>0.50600199999999995</v>
      </c>
      <c r="I615" s="5">
        <v>0</v>
      </c>
      <c r="J615">
        <v>112125</v>
      </c>
      <c r="K615">
        <v>0</v>
      </c>
      <c r="L615">
        <v>3</v>
      </c>
      <c r="M615">
        <v>0</v>
      </c>
      <c r="N615">
        <v>1</v>
      </c>
      <c r="O615">
        <v>0</v>
      </c>
    </row>
    <row r="616" spans="1:15" ht="14.5" x14ac:dyDescent="0.35">
      <c r="A616" s="6" t="s">
        <v>620</v>
      </c>
      <c r="B616" t="s">
        <v>7789</v>
      </c>
      <c r="C616" s="8">
        <v>40101</v>
      </c>
      <c r="D616" s="4">
        <v>2</v>
      </c>
      <c r="E616" s="5">
        <v>7193.6762490000001</v>
      </c>
      <c r="F616" s="5">
        <v>1.9000000000000001E-5</v>
      </c>
      <c r="G616" s="5">
        <v>1.12E-4</v>
      </c>
      <c r="H616" s="5">
        <v>0.50650499999999998</v>
      </c>
      <c r="I616" s="5">
        <v>0</v>
      </c>
      <c r="J616">
        <v>411125</v>
      </c>
      <c r="K616">
        <v>0</v>
      </c>
      <c r="L616">
        <v>3</v>
      </c>
      <c r="M616">
        <v>0</v>
      </c>
      <c r="N616">
        <v>1</v>
      </c>
      <c r="O616">
        <v>0</v>
      </c>
    </row>
    <row r="617" spans="1:15" ht="14.5" x14ac:dyDescent="0.35">
      <c r="A617" s="6" t="s">
        <v>621</v>
      </c>
      <c r="B617" t="s">
        <v>7790</v>
      </c>
      <c r="C617" s="8">
        <v>40087</v>
      </c>
      <c r="D617" s="4">
        <v>7</v>
      </c>
      <c r="E617" s="5">
        <v>41180.952294000002</v>
      </c>
      <c r="F617" s="5">
        <v>2.0000000000000002E-5</v>
      </c>
      <c r="G617" s="5">
        <v>1.5899999999999999E-4</v>
      </c>
      <c r="H617" s="5">
        <v>1.33544</v>
      </c>
      <c r="I617" s="5">
        <v>0</v>
      </c>
      <c r="J617">
        <v>2035796</v>
      </c>
      <c r="K617">
        <v>0</v>
      </c>
      <c r="L617">
        <v>21</v>
      </c>
      <c r="M617">
        <v>0</v>
      </c>
      <c r="N617">
        <v>1</v>
      </c>
      <c r="O617">
        <v>0</v>
      </c>
    </row>
    <row r="618" spans="1:15" ht="14.5" x14ac:dyDescent="0.35">
      <c r="A618" s="6" t="s">
        <v>622</v>
      </c>
      <c r="B618" t="s">
        <v>7791</v>
      </c>
      <c r="C618" s="8">
        <v>40122</v>
      </c>
      <c r="D618" s="4">
        <v>5</v>
      </c>
      <c r="E618" s="5">
        <v>35366.908414999998</v>
      </c>
      <c r="F618" s="5">
        <v>1.8E-5</v>
      </c>
      <c r="G618" s="5">
        <v>6.8999999999999997E-5</v>
      </c>
      <c r="H618" s="5">
        <v>0.93986000000000003</v>
      </c>
      <c r="I618" s="5">
        <v>0</v>
      </c>
      <c r="J618">
        <v>1839694</v>
      </c>
      <c r="K618">
        <v>1415291</v>
      </c>
      <c r="L618">
        <v>6</v>
      </c>
      <c r="M618">
        <v>1</v>
      </c>
      <c r="N618">
        <v>1</v>
      </c>
      <c r="O618">
        <v>1</v>
      </c>
    </row>
    <row r="619" spans="1:15" ht="14.5" x14ac:dyDescent="0.35">
      <c r="A619" s="6" t="s">
        <v>623</v>
      </c>
      <c r="B619" t="s">
        <v>7792</v>
      </c>
      <c r="C619" s="8">
        <v>40122</v>
      </c>
      <c r="D619" s="4">
        <v>6</v>
      </c>
      <c r="E619" s="5">
        <v>13812.113163</v>
      </c>
      <c r="F619" s="5">
        <v>1.9000000000000001E-5</v>
      </c>
      <c r="G619" s="5">
        <v>9.2999999999999997E-5</v>
      </c>
      <c r="H619" s="5">
        <v>1.1527989999999999</v>
      </c>
      <c r="I619" s="5">
        <v>0</v>
      </c>
      <c r="J619">
        <v>1824200</v>
      </c>
      <c r="K619">
        <v>0</v>
      </c>
      <c r="L619">
        <v>7</v>
      </c>
      <c r="M619">
        <v>0</v>
      </c>
      <c r="N619">
        <v>1</v>
      </c>
      <c r="O619">
        <v>0</v>
      </c>
    </row>
    <row r="620" spans="1:15" ht="14.5" x14ac:dyDescent="0.35">
      <c r="A620" s="6" t="s">
        <v>624</v>
      </c>
      <c r="B620" t="s">
        <v>7793</v>
      </c>
      <c r="C620" s="8">
        <v>40126</v>
      </c>
      <c r="D620" s="4">
        <v>15</v>
      </c>
      <c r="E620" s="5">
        <v>298666.47466499999</v>
      </c>
      <c r="F620" s="5">
        <v>2.1999999999999999E-5</v>
      </c>
      <c r="G620" s="5">
        <v>2.183E-3</v>
      </c>
      <c r="H620" s="5">
        <v>2.6027089999999999</v>
      </c>
      <c r="I620" s="5">
        <v>0</v>
      </c>
      <c r="J620">
        <v>3701131</v>
      </c>
      <c r="K620">
        <v>471874</v>
      </c>
      <c r="L620">
        <v>17</v>
      </c>
      <c r="M620">
        <v>1</v>
      </c>
      <c r="N620">
        <v>1</v>
      </c>
      <c r="O620">
        <v>1</v>
      </c>
    </row>
    <row r="621" spans="1:15" ht="14.5" x14ac:dyDescent="0.35">
      <c r="A621" s="6" t="s">
        <v>625</v>
      </c>
      <c r="B621" t="s">
        <v>7794</v>
      </c>
      <c r="C621" s="8">
        <v>40122</v>
      </c>
      <c r="D621" s="4">
        <v>5</v>
      </c>
      <c r="E621" s="5">
        <v>139779.92301299999</v>
      </c>
      <c r="F621" s="5">
        <v>2.1999999999999999E-5</v>
      </c>
      <c r="G621" s="5">
        <v>8.8599999999999996E-4</v>
      </c>
      <c r="H621" s="5">
        <v>0.97161600000000004</v>
      </c>
      <c r="I621" s="5">
        <v>0</v>
      </c>
      <c r="J621">
        <v>1868750</v>
      </c>
      <c r="K621">
        <v>0</v>
      </c>
      <c r="L621">
        <v>5</v>
      </c>
      <c r="M621">
        <v>0</v>
      </c>
      <c r="N621">
        <v>1</v>
      </c>
      <c r="O621">
        <v>0</v>
      </c>
    </row>
    <row r="622" spans="1:15" ht="14.5" x14ac:dyDescent="0.35">
      <c r="A622" s="6" t="s">
        <v>626</v>
      </c>
      <c r="B622" t="s">
        <v>7795</v>
      </c>
      <c r="C622" s="8">
        <v>40136</v>
      </c>
      <c r="D622" s="4">
        <v>7</v>
      </c>
      <c r="E622" s="5">
        <v>78563.163113999995</v>
      </c>
      <c r="F622" s="5">
        <v>1.9000000000000001E-5</v>
      </c>
      <c r="G622" s="5">
        <v>2.8600000000000001E-4</v>
      </c>
      <c r="H622" s="5">
        <v>1.40886</v>
      </c>
      <c r="I622" s="5">
        <v>0</v>
      </c>
      <c r="J622">
        <v>1868750</v>
      </c>
      <c r="K622">
        <v>1478719</v>
      </c>
      <c r="L622">
        <v>8</v>
      </c>
      <c r="M622">
        <v>1</v>
      </c>
      <c r="N622">
        <v>1</v>
      </c>
      <c r="O622">
        <v>1</v>
      </c>
    </row>
    <row r="623" spans="1:15" ht="14.5" x14ac:dyDescent="0.35">
      <c r="A623" s="6" t="s">
        <v>627</v>
      </c>
      <c r="B623" t="s">
        <v>7796</v>
      </c>
      <c r="C623" s="8">
        <v>40136</v>
      </c>
      <c r="D623" s="4">
        <v>6</v>
      </c>
      <c r="E623" s="5">
        <v>51747.910427000003</v>
      </c>
      <c r="F623" s="5">
        <v>2.0999999999999999E-5</v>
      </c>
      <c r="G623" s="5">
        <v>7.2800000000000002E-4</v>
      </c>
      <c r="H623" s="5">
        <v>1.144533</v>
      </c>
      <c r="I623" s="5">
        <v>0</v>
      </c>
      <c r="J623">
        <v>1781193</v>
      </c>
      <c r="K623">
        <v>1508465</v>
      </c>
      <c r="L623">
        <v>9</v>
      </c>
      <c r="M623">
        <v>1</v>
      </c>
      <c r="N623">
        <v>1</v>
      </c>
      <c r="O623">
        <v>1</v>
      </c>
    </row>
    <row r="624" spans="1:15" ht="14.5" x14ac:dyDescent="0.35">
      <c r="A624" s="6" t="s">
        <v>628</v>
      </c>
      <c r="B624" t="s">
        <v>7797</v>
      </c>
      <c r="C624" s="8">
        <v>40200</v>
      </c>
      <c r="D624" s="4">
        <v>4</v>
      </c>
      <c r="E624" s="5">
        <v>16542.015178000001</v>
      </c>
      <c r="F624" s="5">
        <v>1.8E-5</v>
      </c>
      <c r="G624" s="5">
        <v>5.7000000000000003E-5</v>
      </c>
      <c r="H624" s="5">
        <v>0.87584399999999996</v>
      </c>
      <c r="I624" s="5">
        <v>0</v>
      </c>
      <c r="J624">
        <v>1868750</v>
      </c>
      <c r="K624">
        <v>0</v>
      </c>
      <c r="L624">
        <v>4</v>
      </c>
      <c r="M624">
        <v>0</v>
      </c>
      <c r="N624">
        <v>1</v>
      </c>
      <c r="O624">
        <v>0</v>
      </c>
    </row>
    <row r="625" spans="1:15" ht="14.5" x14ac:dyDescent="0.35">
      <c r="A625" s="6" t="s">
        <v>629</v>
      </c>
      <c r="B625" t="s">
        <v>7798</v>
      </c>
      <c r="C625" s="8">
        <v>40130</v>
      </c>
      <c r="D625" s="4">
        <v>2</v>
      </c>
      <c r="E625" s="5">
        <v>401.54983800000002</v>
      </c>
      <c r="F625" s="5">
        <v>1.5999999999999999E-5</v>
      </c>
      <c r="G625" s="5">
        <v>1.2999999999999999E-5</v>
      </c>
      <c r="H625" s="5">
        <v>0.51766199999999996</v>
      </c>
      <c r="I625" s="5">
        <v>0</v>
      </c>
      <c r="J625">
        <v>398188</v>
      </c>
      <c r="K625">
        <v>476879</v>
      </c>
      <c r="L625">
        <v>3</v>
      </c>
      <c r="M625">
        <v>1</v>
      </c>
      <c r="N625">
        <v>1</v>
      </c>
      <c r="O625">
        <v>1</v>
      </c>
    </row>
    <row r="626" spans="1:15" ht="14.5" x14ac:dyDescent="0.35">
      <c r="A626" s="6" t="s">
        <v>630</v>
      </c>
      <c r="B626" t="s">
        <v>7799</v>
      </c>
      <c r="C626" s="8">
        <v>40161</v>
      </c>
      <c r="D626" s="4">
        <v>5</v>
      </c>
      <c r="E626" s="5">
        <v>41245.758047000003</v>
      </c>
      <c r="F626" s="5">
        <v>1.5999999999999999E-5</v>
      </c>
      <c r="G626" s="5">
        <v>3.0000000000000001E-6</v>
      </c>
      <c r="H626" s="5">
        <v>1.915144</v>
      </c>
      <c r="I626" s="5">
        <v>0</v>
      </c>
      <c r="J626">
        <v>877568</v>
      </c>
      <c r="K626">
        <v>0</v>
      </c>
      <c r="L626">
        <v>5</v>
      </c>
      <c r="M626">
        <v>0</v>
      </c>
      <c r="N626">
        <v>1</v>
      </c>
      <c r="O626">
        <v>0</v>
      </c>
    </row>
    <row r="627" spans="1:15" ht="14.5" x14ac:dyDescent="0.35">
      <c r="A627" s="6" t="s">
        <v>631</v>
      </c>
      <c r="B627" t="s">
        <v>7800</v>
      </c>
      <c r="C627" s="8">
        <v>40137</v>
      </c>
      <c r="D627" s="4">
        <v>7</v>
      </c>
      <c r="E627" s="5">
        <v>25760.689595</v>
      </c>
      <c r="F627" s="5">
        <v>1.7E-5</v>
      </c>
      <c r="G627" s="5">
        <v>1.2999999999999999E-5</v>
      </c>
      <c r="H627" s="5">
        <v>1.6160559999999999</v>
      </c>
      <c r="I627" s="5">
        <v>0</v>
      </c>
      <c r="J627">
        <v>1875731</v>
      </c>
      <c r="K627">
        <v>1466762</v>
      </c>
      <c r="L627">
        <v>7</v>
      </c>
      <c r="M627">
        <v>1</v>
      </c>
      <c r="N627">
        <v>1</v>
      </c>
      <c r="O627">
        <v>1</v>
      </c>
    </row>
    <row r="628" spans="1:15" ht="14.5" x14ac:dyDescent="0.35">
      <c r="A628" s="6" t="s">
        <v>632</v>
      </c>
      <c r="B628" t="s">
        <v>7801</v>
      </c>
      <c r="C628" s="8">
        <v>40137</v>
      </c>
      <c r="D628" s="4">
        <v>8</v>
      </c>
      <c r="E628" s="5">
        <v>31364.204757</v>
      </c>
      <c r="F628" s="5">
        <v>1.9000000000000001E-5</v>
      </c>
      <c r="G628" s="5">
        <v>1.7420000000000001E-3</v>
      </c>
      <c r="H628" s="5">
        <v>1.3158270000000001</v>
      </c>
      <c r="I628" s="5">
        <v>0</v>
      </c>
      <c r="J628">
        <v>1009125</v>
      </c>
      <c r="K628">
        <v>0</v>
      </c>
      <c r="L628">
        <v>10</v>
      </c>
      <c r="M628">
        <v>0</v>
      </c>
      <c r="N628">
        <v>1</v>
      </c>
      <c r="O628">
        <v>0</v>
      </c>
    </row>
    <row r="629" spans="1:15" ht="14.5" x14ac:dyDescent="0.35">
      <c r="A629" s="6" t="s">
        <v>633</v>
      </c>
      <c r="B629" t="s">
        <v>7802</v>
      </c>
      <c r="C629" s="8">
        <v>40213</v>
      </c>
      <c r="D629" s="4">
        <v>5</v>
      </c>
      <c r="E629" s="5">
        <v>14399.23727</v>
      </c>
      <c r="F629" s="5">
        <v>1.9000000000000001E-5</v>
      </c>
      <c r="G629" s="5">
        <v>7.5500000000000003E-4</v>
      </c>
      <c r="H629" s="5">
        <v>1.1112839999999999</v>
      </c>
      <c r="I629" s="5">
        <v>0</v>
      </c>
      <c r="J629">
        <v>1866554</v>
      </c>
      <c r="K629">
        <v>1523146</v>
      </c>
      <c r="L629">
        <v>7</v>
      </c>
      <c r="M629">
        <v>1</v>
      </c>
      <c r="N629">
        <v>1</v>
      </c>
      <c r="O629">
        <v>1</v>
      </c>
    </row>
    <row r="630" spans="1:15" ht="14.5" x14ac:dyDescent="0.35">
      <c r="A630" s="6" t="s">
        <v>634</v>
      </c>
      <c r="B630" t="s">
        <v>7803</v>
      </c>
      <c r="C630" s="8">
        <v>40221</v>
      </c>
      <c r="D630" s="4">
        <v>1</v>
      </c>
      <c r="E630" s="5">
        <v>0</v>
      </c>
      <c r="F630" s="5">
        <v>1.4E-5</v>
      </c>
      <c r="G630" s="5">
        <v>0</v>
      </c>
      <c r="H630" s="5">
        <v>0.42111500000000002</v>
      </c>
      <c r="I630" s="5">
        <v>0</v>
      </c>
      <c r="J630">
        <v>1489842</v>
      </c>
      <c r="K630">
        <v>427652</v>
      </c>
      <c r="L630">
        <v>2</v>
      </c>
      <c r="M630">
        <v>1</v>
      </c>
      <c r="N630">
        <v>1</v>
      </c>
      <c r="O630">
        <v>1</v>
      </c>
    </row>
    <row r="631" spans="1:15" ht="14.5" x14ac:dyDescent="0.35">
      <c r="A631" s="6" t="s">
        <v>635</v>
      </c>
      <c r="B631" t="s">
        <v>7804</v>
      </c>
      <c r="C631" s="8">
        <v>40213</v>
      </c>
      <c r="D631" s="4">
        <v>5</v>
      </c>
      <c r="E631" s="5">
        <v>76077.105328000005</v>
      </c>
      <c r="F631" s="5">
        <v>2.0999999999999999E-5</v>
      </c>
      <c r="G631" s="5">
        <v>8.5400000000000005E-4</v>
      </c>
      <c r="H631" s="5">
        <v>0.96634200000000003</v>
      </c>
      <c r="I631" s="5">
        <v>0</v>
      </c>
      <c r="J631">
        <v>1868750</v>
      </c>
      <c r="K631">
        <v>1469588</v>
      </c>
      <c r="L631">
        <v>6</v>
      </c>
      <c r="M631">
        <v>1</v>
      </c>
      <c r="N631">
        <v>1</v>
      </c>
      <c r="O631">
        <v>1</v>
      </c>
    </row>
    <row r="632" spans="1:15" ht="14.5" x14ac:dyDescent="0.35">
      <c r="A632" s="6" t="s">
        <v>636</v>
      </c>
      <c r="B632" t="s">
        <v>7805</v>
      </c>
      <c r="C632" s="8">
        <v>40213</v>
      </c>
      <c r="D632" s="4">
        <v>3</v>
      </c>
      <c r="E632" s="5">
        <v>4948.6554960000003</v>
      </c>
      <c r="F632" s="5">
        <v>1.7E-5</v>
      </c>
      <c r="G632" s="5">
        <v>2.6999999999999999E-5</v>
      </c>
      <c r="H632" s="5">
        <v>0.69467500000000004</v>
      </c>
      <c r="I632" s="5">
        <v>0</v>
      </c>
      <c r="J632">
        <v>1779391</v>
      </c>
      <c r="K632">
        <v>447303</v>
      </c>
      <c r="L632">
        <v>4</v>
      </c>
      <c r="M632">
        <v>1</v>
      </c>
      <c r="N632">
        <v>1</v>
      </c>
      <c r="O632">
        <v>1</v>
      </c>
    </row>
    <row r="633" spans="1:15" ht="14.5" x14ac:dyDescent="0.35">
      <c r="A633" s="6" t="s">
        <v>637</v>
      </c>
      <c r="B633" t="s">
        <v>7806</v>
      </c>
      <c r="C633" s="8">
        <v>40211</v>
      </c>
      <c r="D633" s="4">
        <v>4</v>
      </c>
      <c r="E633" s="5">
        <v>2912.8706699999998</v>
      </c>
      <c r="F633" s="5">
        <v>1.5999999999999999E-5</v>
      </c>
      <c r="G633" s="5">
        <v>1.2E-5</v>
      </c>
      <c r="H633" s="5">
        <v>0.803095</v>
      </c>
      <c r="I633" s="5">
        <v>0</v>
      </c>
      <c r="J633">
        <v>747500</v>
      </c>
      <c r="K633">
        <v>0</v>
      </c>
      <c r="L633">
        <v>4</v>
      </c>
      <c r="M633">
        <v>0</v>
      </c>
      <c r="N633">
        <v>1</v>
      </c>
      <c r="O633">
        <v>0</v>
      </c>
    </row>
    <row r="634" spans="1:15" ht="14.5" x14ac:dyDescent="0.35">
      <c r="A634" s="6" t="s">
        <v>638</v>
      </c>
      <c r="B634" t="s">
        <v>7807</v>
      </c>
      <c r="C634" s="8">
        <v>40225</v>
      </c>
      <c r="D634" s="4">
        <v>6</v>
      </c>
      <c r="E634" s="5">
        <v>95131.328129000001</v>
      </c>
      <c r="F634" s="5">
        <v>2.0000000000000002E-5</v>
      </c>
      <c r="G634" s="5">
        <v>1.4899999999999999E-4</v>
      </c>
      <c r="H634" s="5">
        <v>1.3314060000000001</v>
      </c>
      <c r="I634" s="5">
        <v>0</v>
      </c>
      <c r="J634">
        <v>438635</v>
      </c>
      <c r="K634">
        <v>0</v>
      </c>
      <c r="L634">
        <v>7</v>
      </c>
      <c r="M634">
        <v>0</v>
      </c>
      <c r="N634">
        <v>1</v>
      </c>
      <c r="O634">
        <v>0</v>
      </c>
    </row>
    <row r="635" spans="1:15" ht="14.5" x14ac:dyDescent="0.35">
      <c r="A635" s="6" t="s">
        <v>639</v>
      </c>
      <c r="B635" t="s">
        <v>7808</v>
      </c>
      <c r="C635" s="8">
        <v>40220</v>
      </c>
      <c r="D635" s="4">
        <v>3</v>
      </c>
      <c r="E635" s="5">
        <v>10508.795222999999</v>
      </c>
      <c r="F635" s="5">
        <v>1.5E-5</v>
      </c>
      <c r="G635" s="5">
        <v>5.0000000000000004E-6</v>
      </c>
      <c r="H635" s="5">
        <v>0.95933800000000002</v>
      </c>
      <c r="I635" s="5">
        <v>0</v>
      </c>
      <c r="J635">
        <v>400020</v>
      </c>
      <c r="K635">
        <v>0</v>
      </c>
      <c r="L635">
        <v>3</v>
      </c>
      <c r="M635">
        <v>0</v>
      </c>
      <c r="N635">
        <v>1</v>
      </c>
      <c r="O635">
        <v>0</v>
      </c>
    </row>
    <row r="636" spans="1:15" ht="14.5" x14ac:dyDescent="0.35">
      <c r="A636" s="6" t="s">
        <v>640</v>
      </c>
      <c r="B636" t="s">
        <v>7809</v>
      </c>
      <c r="C636" s="8">
        <v>40221</v>
      </c>
      <c r="D636" s="4">
        <v>4</v>
      </c>
      <c r="E636" s="5">
        <v>3322.8624719999998</v>
      </c>
      <c r="F636" s="5">
        <v>1.8E-5</v>
      </c>
      <c r="G636" s="5">
        <v>9.7999999999999997E-5</v>
      </c>
      <c r="H636" s="5">
        <v>0.79247400000000001</v>
      </c>
      <c r="I636" s="5">
        <v>0</v>
      </c>
      <c r="J636">
        <v>373750</v>
      </c>
      <c r="K636">
        <v>0</v>
      </c>
      <c r="L636">
        <v>4</v>
      </c>
      <c r="M636">
        <v>0</v>
      </c>
      <c r="N636">
        <v>1</v>
      </c>
      <c r="O636">
        <v>0</v>
      </c>
    </row>
    <row r="637" spans="1:15" ht="14.5" x14ac:dyDescent="0.35">
      <c r="A637" s="6" t="s">
        <v>641</v>
      </c>
      <c r="B637" t="s">
        <v>7810</v>
      </c>
      <c r="C637" s="8">
        <v>40238</v>
      </c>
      <c r="D637" s="4">
        <v>3</v>
      </c>
      <c r="E637" s="5">
        <v>9608.922423</v>
      </c>
      <c r="F637" s="5">
        <v>1.9000000000000001E-5</v>
      </c>
      <c r="G637" s="5">
        <v>1.304E-3</v>
      </c>
      <c r="H637" s="5">
        <v>0.66803900000000005</v>
      </c>
      <c r="I637" s="5">
        <v>0</v>
      </c>
      <c r="J637">
        <v>224250</v>
      </c>
      <c r="K637">
        <v>0</v>
      </c>
      <c r="L637">
        <v>6</v>
      </c>
      <c r="M637">
        <v>0</v>
      </c>
      <c r="N637">
        <v>1</v>
      </c>
      <c r="O637">
        <v>0</v>
      </c>
    </row>
    <row r="638" spans="1:15" ht="14.5" x14ac:dyDescent="0.35">
      <c r="A638" s="6" t="s">
        <v>642</v>
      </c>
      <c r="B638" t="s">
        <v>7811</v>
      </c>
      <c r="C638" s="8">
        <v>40249</v>
      </c>
      <c r="D638" s="4">
        <v>9</v>
      </c>
      <c r="E638" s="5">
        <v>166986.33221699999</v>
      </c>
      <c r="F638" s="5">
        <v>2.0999999999999999E-5</v>
      </c>
      <c r="G638" s="5">
        <v>9.9099999999999991E-4</v>
      </c>
      <c r="H638" s="5">
        <v>1.8656809999999999</v>
      </c>
      <c r="I638" s="5">
        <v>0</v>
      </c>
      <c r="J638">
        <v>2750915</v>
      </c>
      <c r="K638">
        <v>0</v>
      </c>
      <c r="L638">
        <v>12</v>
      </c>
      <c r="M638">
        <v>0</v>
      </c>
      <c r="N638">
        <v>1</v>
      </c>
      <c r="O638">
        <v>0</v>
      </c>
    </row>
    <row r="639" spans="1:15" ht="14.5" x14ac:dyDescent="0.35">
      <c r="A639" s="6" t="s">
        <v>643</v>
      </c>
      <c r="B639" t="s">
        <v>7812</v>
      </c>
      <c r="C639" s="8">
        <v>40242</v>
      </c>
      <c r="D639" s="4">
        <v>9</v>
      </c>
      <c r="E639" s="5">
        <v>55938.392041999999</v>
      </c>
      <c r="F639" s="5">
        <v>2.0000000000000002E-5</v>
      </c>
      <c r="G639" s="5">
        <v>2.33E-4</v>
      </c>
      <c r="H639" s="5">
        <v>1.7596700000000001</v>
      </c>
      <c r="I639" s="5">
        <v>0</v>
      </c>
      <c r="J639">
        <v>1868750</v>
      </c>
      <c r="K639">
        <v>1331116</v>
      </c>
      <c r="L639">
        <v>9</v>
      </c>
      <c r="M639">
        <v>1</v>
      </c>
      <c r="N639">
        <v>1</v>
      </c>
      <c r="O639">
        <v>1</v>
      </c>
    </row>
    <row r="640" spans="1:15" ht="14.5" x14ac:dyDescent="0.35">
      <c r="A640" s="6" t="s">
        <v>644</v>
      </c>
      <c r="B640" t="s">
        <v>7813</v>
      </c>
      <c r="C640" s="8">
        <v>40221</v>
      </c>
      <c r="D640" s="4">
        <v>2</v>
      </c>
      <c r="E640" s="5">
        <v>34508.420512999997</v>
      </c>
      <c r="F640" s="5">
        <v>1.9000000000000001E-5</v>
      </c>
      <c r="G640" s="5">
        <v>4.4999999999999999E-4</v>
      </c>
      <c r="H640" s="5">
        <v>0.53810899999999995</v>
      </c>
      <c r="I640" s="5">
        <v>0</v>
      </c>
      <c r="J640">
        <v>411125</v>
      </c>
      <c r="K640">
        <v>0</v>
      </c>
      <c r="L640">
        <v>3</v>
      </c>
      <c r="M640">
        <v>0</v>
      </c>
      <c r="N640">
        <v>1</v>
      </c>
      <c r="O640">
        <v>0</v>
      </c>
    </row>
    <row r="641" spans="1:15" ht="14.5" x14ac:dyDescent="0.35">
      <c r="A641" s="6" t="s">
        <v>645</v>
      </c>
      <c r="B641" t="s">
        <v>7814</v>
      </c>
      <c r="C641" s="8">
        <v>40256</v>
      </c>
      <c r="D641" s="4">
        <v>9</v>
      </c>
      <c r="E641" s="5">
        <v>150237.874205</v>
      </c>
      <c r="F641" s="5">
        <v>2.0999999999999999E-5</v>
      </c>
      <c r="G641" s="5">
        <v>6.7699999999999998E-4</v>
      </c>
      <c r="H641" s="5">
        <v>1.6098049999999999</v>
      </c>
      <c r="I641" s="5">
        <v>0</v>
      </c>
      <c r="J641">
        <v>579522</v>
      </c>
      <c r="K641">
        <v>0</v>
      </c>
      <c r="L641">
        <v>9</v>
      </c>
      <c r="M641">
        <v>0</v>
      </c>
      <c r="N641">
        <v>1</v>
      </c>
      <c r="O641">
        <v>0</v>
      </c>
    </row>
    <row r="642" spans="1:15" ht="14.5" x14ac:dyDescent="0.35">
      <c r="A642" s="6" t="s">
        <v>646</v>
      </c>
      <c r="B642" t="s">
        <v>7815</v>
      </c>
      <c r="C642" s="8">
        <v>40239</v>
      </c>
      <c r="D642" s="4">
        <v>7</v>
      </c>
      <c r="E642" s="5">
        <v>25932.828088999999</v>
      </c>
      <c r="F642" s="5">
        <v>1.9000000000000001E-5</v>
      </c>
      <c r="G642" s="5">
        <v>1.7200000000000001E-4</v>
      </c>
      <c r="H642" s="5">
        <v>1.316854</v>
      </c>
      <c r="I642" s="5">
        <v>0</v>
      </c>
      <c r="J642">
        <v>1853175</v>
      </c>
      <c r="K642">
        <v>1337859</v>
      </c>
      <c r="L642">
        <v>7</v>
      </c>
      <c r="M642">
        <v>1</v>
      </c>
      <c r="N642">
        <v>1</v>
      </c>
      <c r="O642">
        <v>1</v>
      </c>
    </row>
    <row r="643" spans="1:15" ht="14.5" x14ac:dyDescent="0.35">
      <c r="A643" s="6" t="s">
        <v>647</v>
      </c>
      <c r="B643" t="s">
        <v>7816</v>
      </c>
      <c r="C643" s="8">
        <v>40241</v>
      </c>
      <c r="D643" s="4">
        <v>4</v>
      </c>
      <c r="E643" s="5">
        <v>5107.004046</v>
      </c>
      <c r="F643" s="5">
        <v>1.5999999999999999E-5</v>
      </c>
      <c r="G643" s="5">
        <v>6.9999999999999999E-6</v>
      </c>
      <c r="H643" s="5">
        <v>0.92757599999999996</v>
      </c>
      <c r="I643" s="5">
        <v>0</v>
      </c>
      <c r="J643">
        <v>1851425</v>
      </c>
      <c r="K643">
        <v>1133740</v>
      </c>
      <c r="L643">
        <v>5</v>
      </c>
      <c r="M643">
        <v>1</v>
      </c>
      <c r="N643">
        <v>1</v>
      </c>
      <c r="O643">
        <v>1</v>
      </c>
    </row>
    <row r="644" spans="1:15" ht="14.5" x14ac:dyDescent="0.35">
      <c r="A644" s="6" t="s">
        <v>648</v>
      </c>
      <c r="B644" t="s">
        <v>7817</v>
      </c>
      <c r="C644" s="8">
        <v>40365</v>
      </c>
      <c r="D644" s="4">
        <v>4</v>
      </c>
      <c r="E644" s="5">
        <v>8314.2648370000006</v>
      </c>
      <c r="F644" s="5">
        <v>1.5999999999999999E-5</v>
      </c>
      <c r="G644" s="5">
        <v>3.1000000000000001E-5</v>
      </c>
      <c r="H644" s="5">
        <v>1.0096229999999999</v>
      </c>
      <c r="I644" s="5">
        <v>0</v>
      </c>
      <c r="J644">
        <v>1801821</v>
      </c>
      <c r="K644">
        <v>1359567</v>
      </c>
      <c r="L644">
        <v>7</v>
      </c>
      <c r="M644">
        <v>1</v>
      </c>
      <c r="N644">
        <v>1</v>
      </c>
      <c r="O644">
        <v>1</v>
      </c>
    </row>
    <row r="645" spans="1:15" ht="14.5" x14ac:dyDescent="0.35">
      <c r="A645" s="6" t="s">
        <v>649</v>
      </c>
      <c r="B645" t="s">
        <v>7818</v>
      </c>
      <c r="C645" s="8">
        <v>40241</v>
      </c>
      <c r="D645" s="4">
        <v>6</v>
      </c>
      <c r="E645" s="5">
        <v>25584.404689999999</v>
      </c>
      <c r="F645" s="5">
        <v>1.9000000000000001E-5</v>
      </c>
      <c r="G645" s="5">
        <v>6.6000000000000005E-5</v>
      </c>
      <c r="H645" s="5">
        <v>1.080686</v>
      </c>
      <c r="I645" s="5">
        <v>0</v>
      </c>
      <c r="J645">
        <v>2507010</v>
      </c>
      <c r="K645">
        <v>1284331</v>
      </c>
      <c r="L645">
        <v>6</v>
      </c>
      <c r="M645">
        <v>1</v>
      </c>
      <c r="N645">
        <v>1</v>
      </c>
      <c r="O645">
        <v>1</v>
      </c>
    </row>
    <row r="646" spans="1:15" ht="14.5" x14ac:dyDescent="0.35">
      <c r="A646" s="6" t="s">
        <v>650</v>
      </c>
      <c r="B646" t="s">
        <v>7819</v>
      </c>
      <c r="C646" s="8">
        <v>40242</v>
      </c>
      <c r="D646" s="4">
        <v>8</v>
      </c>
      <c r="E646" s="5">
        <v>50147.737586000003</v>
      </c>
      <c r="F646" s="5">
        <v>2.0000000000000002E-5</v>
      </c>
      <c r="G646" s="5">
        <v>6.7999999999999999E-5</v>
      </c>
      <c r="H646" s="5">
        <v>1.679735</v>
      </c>
      <c r="I646" s="5">
        <v>0</v>
      </c>
      <c r="J646">
        <v>3411153</v>
      </c>
      <c r="K646">
        <v>2022497</v>
      </c>
      <c r="L646">
        <v>9</v>
      </c>
      <c r="M646">
        <v>1</v>
      </c>
      <c r="N646">
        <v>1</v>
      </c>
      <c r="O646">
        <v>1</v>
      </c>
    </row>
    <row r="647" spans="1:15" ht="14.5" x14ac:dyDescent="0.35">
      <c r="A647" s="6" t="s">
        <v>651</v>
      </c>
      <c r="B647" t="s">
        <v>7820</v>
      </c>
      <c r="C647" s="8">
        <v>40388</v>
      </c>
      <c r="D647" s="4">
        <v>12</v>
      </c>
      <c r="E647" s="5">
        <v>83212.722731000002</v>
      </c>
      <c r="F647" s="5">
        <v>1.8E-5</v>
      </c>
      <c r="G647" s="5">
        <v>7.2999999999999999E-5</v>
      </c>
      <c r="H647" s="5">
        <v>2.5013510000000001</v>
      </c>
      <c r="I647" s="5">
        <v>0</v>
      </c>
      <c r="J647">
        <v>1938202</v>
      </c>
      <c r="K647">
        <v>1958560</v>
      </c>
      <c r="L647">
        <v>12</v>
      </c>
      <c r="M647">
        <v>1</v>
      </c>
      <c r="N647">
        <v>1</v>
      </c>
      <c r="O647">
        <v>1</v>
      </c>
    </row>
    <row r="648" spans="1:15" ht="14.5" x14ac:dyDescent="0.35">
      <c r="A648" s="6" t="s">
        <v>652</v>
      </c>
      <c r="B648" t="s">
        <v>7821</v>
      </c>
      <c r="C648" s="8">
        <v>40267</v>
      </c>
      <c r="D648" s="4">
        <v>5</v>
      </c>
      <c r="E648" s="5">
        <v>17870.758281999999</v>
      </c>
      <c r="F648" s="5">
        <v>1.7E-5</v>
      </c>
      <c r="G648" s="5">
        <v>5.3999999999999998E-5</v>
      </c>
      <c r="H648" s="5">
        <v>1.2928299999999999</v>
      </c>
      <c r="I648" s="5">
        <v>0</v>
      </c>
      <c r="J648">
        <v>432908</v>
      </c>
      <c r="K648">
        <v>0</v>
      </c>
      <c r="L648">
        <v>6</v>
      </c>
      <c r="M648">
        <v>0</v>
      </c>
      <c r="N648">
        <v>1</v>
      </c>
      <c r="O648">
        <v>0</v>
      </c>
    </row>
    <row r="649" spans="1:15" ht="14.5" x14ac:dyDescent="0.35">
      <c r="A649" s="6" t="s">
        <v>653</v>
      </c>
      <c r="B649" t="s">
        <v>7822</v>
      </c>
      <c r="C649" s="8">
        <v>40268</v>
      </c>
      <c r="D649" s="4">
        <v>15</v>
      </c>
      <c r="E649" s="5">
        <v>198370.44939699999</v>
      </c>
      <c r="F649" s="5">
        <v>1.9000000000000001E-5</v>
      </c>
      <c r="G649" s="5">
        <v>9.8999999999999994E-5</v>
      </c>
      <c r="H649" s="5">
        <v>3.664485</v>
      </c>
      <c r="I649" s="5">
        <v>0</v>
      </c>
      <c r="J649">
        <v>1477540</v>
      </c>
      <c r="K649">
        <v>1253920</v>
      </c>
      <c r="L649">
        <v>17</v>
      </c>
      <c r="M649">
        <v>1</v>
      </c>
      <c r="N649">
        <v>0</v>
      </c>
      <c r="O649">
        <v>0</v>
      </c>
    </row>
    <row r="650" spans="1:15" ht="14.5" x14ac:dyDescent="0.35">
      <c r="A650" s="6" t="s">
        <v>654</v>
      </c>
      <c r="B650" t="s">
        <v>7823</v>
      </c>
      <c r="C650" s="8">
        <v>40248</v>
      </c>
      <c r="D650" s="4">
        <v>4</v>
      </c>
      <c r="E650" s="5">
        <v>20969.006555</v>
      </c>
      <c r="F650" s="5">
        <v>1.8E-5</v>
      </c>
      <c r="G650" s="5">
        <v>1.8E-5</v>
      </c>
      <c r="H650" s="5">
        <v>0.88168599999999997</v>
      </c>
      <c r="I650" s="5">
        <v>0</v>
      </c>
      <c r="J650">
        <v>378109</v>
      </c>
      <c r="K650">
        <v>0</v>
      </c>
      <c r="L650">
        <v>5</v>
      </c>
      <c r="M650">
        <v>0</v>
      </c>
      <c r="N650">
        <v>1</v>
      </c>
      <c r="O650">
        <v>0</v>
      </c>
    </row>
    <row r="651" spans="1:15" ht="14.5" x14ac:dyDescent="0.35">
      <c r="A651" s="6" t="s">
        <v>655</v>
      </c>
      <c r="B651" t="s">
        <v>7824</v>
      </c>
      <c r="C651" s="8">
        <v>40259</v>
      </c>
      <c r="D651" s="4">
        <v>6</v>
      </c>
      <c r="E651" s="5">
        <v>22915.366908</v>
      </c>
      <c r="F651" s="5">
        <v>1.9000000000000001E-5</v>
      </c>
      <c r="G651" s="5">
        <v>1.1900000000000001E-4</v>
      </c>
      <c r="H651" s="5">
        <v>1.2778339999999999</v>
      </c>
      <c r="I651" s="5">
        <v>0</v>
      </c>
      <c r="J651">
        <v>1868750</v>
      </c>
      <c r="K651">
        <v>373750</v>
      </c>
      <c r="L651">
        <v>6</v>
      </c>
      <c r="M651">
        <v>1</v>
      </c>
      <c r="N651">
        <v>1</v>
      </c>
      <c r="O651">
        <v>1</v>
      </c>
    </row>
    <row r="652" spans="1:15" ht="14.5" x14ac:dyDescent="0.35">
      <c r="A652" s="6" t="s">
        <v>656</v>
      </c>
      <c r="B652" t="s">
        <v>7825</v>
      </c>
      <c r="C652" s="8">
        <v>40253</v>
      </c>
      <c r="D652" s="4">
        <v>12</v>
      </c>
      <c r="E652" s="5">
        <v>78927.173353999999</v>
      </c>
      <c r="F652" s="5">
        <v>1.8E-5</v>
      </c>
      <c r="G652" s="5">
        <v>4.1999999999999998E-5</v>
      </c>
      <c r="H652" s="5">
        <v>3.1941839999999999</v>
      </c>
      <c r="I652" s="5">
        <v>0</v>
      </c>
      <c r="J652">
        <v>2674150</v>
      </c>
      <c r="K652">
        <v>0</v>
      </c>
      <c r="L652">
        <v>12</v>
      </c>
      <c r="M652">
        <v>0</v>
      </c>
      <c r="N652">
        <v>1</v>
      </c>
      <c r="O652">
        <v>0</v>
      </c>
    </row>
    <row r="653" spans="1:15" ht="14.5" x14ac:dyDescent="0.35">
      <c r="A653" s="6" t="s">
        <v>657</v>
      </c>
      <c r="B653" t="s">
        <v>7826</v>
      </c>
      <c r="C653" s="8">
        <v>40259</v>
      </c>
      <c r="D653" s="4">
        <v>9</v>
      </c>
      <c r="E653" s="5">
        <v>163201.42774700001</v>
      </c>
      <c r="F653" s="5">
        <v>2.0999999999999999E-5</v>
      </c>
      <c r="G653" s="5">
        <v>1.0319999999999999E-3</v>
      </c>
      <c r="H653" s="5">
        <v>1.6491849999999999</v>
      </c>
      <c r="I653" s="5">
        <v>0</v>
      </c>
      <c r="J653">
        <v>599200</v>
      </c>
      <c r="K653">
        <v>599155</v>
      </c>
      <c r="L653">
        <v>9</v>
      </c>
      <c r="M653">
        <v>1</v>
      </c>
      <c r="N653">
        <v>1</v>
      </c>
      <c r="O653">
        <v>1</v>
      </c>
    </row>
    <row r="654" spans="1:15" ht="14.5" x14ac:dyDescent="0.35">
      <c r="A654" s="6" t="s">
        <v>658</v>
      </c>
      <c r="B654" t="s">
        <v>7827</v>
      </c>
      <c r="C654" s="8">
        <v>40275</v>
      </c>
      <c r="D654" s="4">
        <v>2</v>
      </c>
      <c r="E654" s="5">
        <v>10421</v>
      </c>
      <c r="F654" s="5">
        <v>1.8E-5</v>
      </c>
      <c r="G654" s="5">
        <v>1.1E-4</v>
      </c>
      <c r="H654" s="5">
        <v>0.71447499999999997</v>
      </c>
      <c r="I654" s="5">
        <v>0</v>
      </c>
      <c r="J654">
        <v>0</v>
      </c>
      <c r="K654">
        <v>65942</v>
      </c>
      <c r="L654">
        <v>2</v>
      </c>
      <c r="M654">
        <v>1</v>
      </c>
      <c r="N654">
        <v>1</v>
      </c>
      <c r="O654">
        <v>1</v>
      </c>
    </row>
    <row r="655" spans="1:15" ht="14.5" x14ac:dyDescent="0.35">
      <c r="A655" s="6" t="s">
        <v>659</v>
      </c>
      <c r="B655" t="s">
        <v>7828</v>
      </c>
      <c r="C655" s="8">
        <v>40275</v>
      </c>
      <c r="D655" s="4">
        <v>2</v>
      </c>
      <c r="E655" s="5">
        <v>4287.085411</v>
      </c>
      <c r="F655" s="5">
        <v>1.9000000000000001E-5</v>
      </c>
      <c r="G655" s="5">
        <v>3.4E-5</v>
      </c>
      <c r="H655" s="5">
        <v>0.54126300000000005</v>
      </c>
      <c r="I655" s="5">
        <v>0</v>
      </c>
      <c r="J655">
        <v>202848</v>
      </c>
      <c r="K655">
        <v>0</v>
      </c>
      <c r="L655">
        <v>2</v>
      </c>
      <c r="M655">
        <v>0</v>
      </c>
      <c r="N655">
        <v>1</v>
      </c>
      <c r="O655">
        <v>0</v>
      </c>
    </row>
    <row r="656" spans="1:15" ht="14.5" x14ac:dyDescent="0.35">
      <c r="A656" s="6" t="s">
        <v>660</v>
      </c>
      <c r="B656" t="s">
        <v>7829</v>
      </c>
      <c r="C656" s="8">
        <v>40287</v>
      </c>
      <c r="D656" s="4">
        <v>10</v>
      </c>
      <c r="E656" s="5">
        <v>109994.74078599999</v>
      </c>
      <c r="F656" s="5">
        <v>2.0000000000000002E-5</v>
      </c>
      <c r="G656" s="5">
        <v>1.01E-4</v>
      </c>
      <c r="H656" s="5">
        <v>2.0106290000000002</v>
      </c>
      <c r="I656" s="5">
        <v>0</v>
      </c>
      <c r="J656">
        <v>1315061</v>
      </c>
      <c r="K656">
        <v>1070758</v>
      </c>
      <c r="L656">
        <v>11</v>
      </c>
      <c r="M656">
        <v>1</v>
      </c>
      <c r="N656">
        <v>1</v>
      </c>
      <c r="O656">
        <v>1</v>
      </c>
    </row>
    <row r="657" spans="1:15" ht="14.5" x14ac:dyDescent="0.35">
      <c r="A657" s="6" t="s">
        <v>661</v>
      </c>
      <c r="B657" t="s">
        <v>7830</v>
      </c>
      <c r="C657" s="8">
        <v>40274</v>
      </c>
      <c r="D657" s="4">
        <v>4</v>
      </c>
      <c r="E657" s="5">
        <v>21433.258695</v>
      </c>
      <c r="F657" s="5">
        <v>1.9000000000000001E-5</v>
      </c>
      <c r="G657" s="5">
        <v>1.2999999999999999E-4</v>
      </c>
      <c r="H657" s="5">
        <v>0.80326900000000001</v>
      </c>
      <c r="I657" s="5">
        <v>0</v>
      </c>
      <c r="J657">
        <v>426001</v>
      </c>
      <c r="K657">
        <v>350386</v>
      </c>
      <c r="L657">
        <v>5</v>
      </c>
      <c r="M657">
        <v>1</v>
      </c>
      <c r="N657">
        <v>1</v>
      </c>
      <c r="O657">
        <v>1</v>
      </c>
    </row>
    <row r="658" spans="1:15" ht="14.5" x14ac:dyDescent="0.35">
      <c r="A658" s="6" t="s">
        <v>662</v>
      </c>
      <c r="B658" t="s">
        <v>7831</v>
      </c>
      <c r="C658" s="8">
        <v>40456</v>
      </c>
      <c r="D658" s="4">
        <v>4</v>
      </c>
      <c r="E658" s="5">
        <v>3933.386199</v>
      </c>
      <c r="F658" s="5">
        <v>1.8E-5</v>
      </c>
      <c r="G658" s="5">
        <v>6.4999999999999994E-5</v>
      </c>
      <c r="H658" s="5">
        <v>0.80962500000000004</v>
      </c>
      <c r="I658" s="5">
        <v>0</v>
      </c>
      <c r="J658">
        <v>1940599</v>
      </c>
      <c r="K658">
        <v>0</v>
      </c>
      <c r="L658">
        <v>5</v>
      </c>
      <c r="M658">
        <v>0</v>
      </c>
      <c r="N658">
        <v>1</v>
      </c>
      <c r="O658">
        <v>0</v>
      </c>
    </row>
    <row r="659" spans="1:15" ht="14.5" x14ac:dyDescent="0.35">
      <c r="A659" s="6" t="s">
        <v>663</v>
      </c>
      <c r="B659" t="s">
        <v>7832</v>
      </c>
      <c r="C659" s="8">
        <v>40305</v>
      </c>
      <c r="D659" s="4">
        <v>6</v>
      </c>
      <c r="E659" s="5">
        <v>22183.558800999999</v>
      </c>
      <c r="F659" s="5">
        <v>1.7E-5</v>
      </c>
      <c r="G659" s="5">
        <v>5.1E-5</v>
      </c>
      <c r="H659" s="5">
        <v>1.2723310000000001</v>
      </c>
      <c r="I659" s="5">
        <v>0</v>
      </c>
      <c r="J659">
        <v>1827278</v>
      </c>
      <c r="K659">
        <v>1768515</v>
      </c>
      <c r="L659">
        <v>6</v>
      </c>
      <c r="M659">
        <v>1</v>
      </c>
      <c r="N659">
        <v>1</v>
      </c>
      <c r="O659">
        <v>1</v>
      </c>
    </row>
    <row r="660" spans="1:15" ht="14.5" x14ac:dyDescent="0.35">
      <c r="A660" s="6" t="s">
        <v>664</v>
      </c>
      <c r="B660" t="s">
        <v>7833</v>
      </c>
      <c r="C660" s="8">
        <v>40336</v>
      </c>
      <c r="D660" s="4">
        <v>4</v>
      </c>
      <c r="E660" s="5">
        <v>17809.635489</v>
      </c>
      <c r="F660" s="5">
        <v>2.0000000000000002E-5</v>
      </c>
      <c r="G660" s="5">
        <v>1.4549999999999999E-3</v>
      </c>
      <c r="H660" s="5">
        <v>0.78147200000000006</v>
      </c>
      <c r="I660" s="5">
        <v>0</v>
      </c>
      <c r="J660">
        <v>2816729</v>
      </c>
      <c r="K660">
        <v>0</v>
      </c>
      <c r="L660">
        <v>6</v>
      </c>
      <c r="M660">
        <v>0</v>
      </c>
      <c r="N660">
        <v>1</v>
      </c>
      <c r="O660">
        <v>0</v>
      </c>
    </row>
    <row r="661" spans="1:15" ht="14.5" x14ac:dyDescent="0.35">
      <c r="A661" s="6" t="s">
        <v>665</v>
      </c>
      <c r="B661" t="s">
        <v>7834</v>
      </c>
      <c r="C661" s="8">
        <v>40340</v>
      </c>
      <c r="D661" s="4">
        <v>1</v>
      </c>
      <c r="E661" s="5">
        <v>0</v>
      </c>
      <c r="F661" s="5">
        <v>1.5999999999999999E-5</v>
      </c>
      <c r="G661" s="5">
        <v>7.2000000000000002E-5</v>
      </c>
      <c r="H661" s="5">
        <v>0.295823</v>
      </c>
      <c r="I661" s="5">
        <v>0</v>
      </c>
      <c r="J661">
        <v>730264</v>
      </c>
      <c r="K661">
        <v>509700</v>
      </c>
      <c r="L661">
        <v>1</v>
      </c>
      <c r="M661">
        <v>1</v>
      </c>
      <c r="N661">
        <v>1</v>
      </c>
      <c r="O661">
        <v>1</v>
      </c>
    </row>
    <row r="662" spans="1:15" ht="14.5" x14ac:dyDescent="0.35">
      <c r="A662" s="6" t="s">
        <v>666</v>
      </c>
      <c r="B662" t="s">
        <v>7835</v>
      </c>
      <c r="C662" s="8">
        <v>40325</v>
      </c>
      <c r="D662" s="4">
        <v>27</v>
      </c>
      <c r="E662" s="5">
        <v>817299.11566999997</v>
      </c>
      <c r="F662" s="5">
        <v>2.1999999999999999E-5</v>
      </c>
      <c r="G662" s="5">
        <v>6.4000000000000005E-4</v>
      </c>
      <c r="H662" s="5">
        <v>4.9892760000000003</v>
      </c>
      <c r="I662" s="5">
        <v>0</v>
      </c>
      <c r="J662">
        <v>2279749</v>
      </c>
      <c r="K662">
        <v>1773615</v>
      </c>
      <c r="L662">
        <v>37</v>
      </c>
      <c r="M662">
        <v>1</v>
      </c>
      <c r="N662">
        <v>1</v>
      </c>
      <c r="O662">
        <v>1</v>
      </c>
    </row>
    <row r="663" spans="1:15" ht="14.5" x14ac:dyDescent="0.35">
      <c r="A663" s="6" t="s">
        <v>667</v>
      </c>
      <c r="B663" t="s">
        <v>7836</v>
      </c>
      <c r="C663" s="8">
        <v>40323</v>
      </c>
      <c r="D663" s="4">
        <v>1</v>
      </c>
      <c r="E663" s="5">
        <v>0</v>
      </c>
      <c r="F663" s="5">
        <v>1.5999999999999999E-5</v>
      </c>
      <c r="G663" s="5">
        <v>1.4E-5</v>
      </c>
      <c r="H663" s="5">
        <v>0.33639400000000003</v>
      </c>
      <c r="I663" s="5">
        <v>0</v>
      </c>
      <c r="J663">
        <v>4811980</v>
      </c>
      <c r="K663">
        <v>2550381</v>
      </c>
      <c r="L663">
        <v>1</v>
      </c>
      <c r="M663">
        <v>1</v>
      </c>
      <c r="N663">
        <v>1</v>
      </c>
      <c r="O663">
        <v>1</v>
      </c>
    </row>
    <row r="664" spans="1:15" ht="14.5" x14ac:dyDescent="0.35">
      <c r="A664" s="6" t="s">
        <v>668</v>
      </c>
      <c r="B664" t="s">
        <v>7837</v>
      </c>
      <c r="C664" s="8">
        <v>40330</v>
      </c>
      <c r="D664" s="4">
        <v>9</v>
      </c>
      <c r="E664" s="5">
        <v>52340.145933</v>
      </c>
      <c r="F664" s="5">
        <v>2.0000000000000002E-5</v>
      </c>
      <c r="G664" s="5">
        <v>2.81E-4</v>
      </c>
      <c r="H664" s="5">
        <v>1.7033640000000001</v>
      </c>
      <c r="I664" s="5">
        <v>0</v>
      </c>
      <c r="J664">
        <v>1865242</v>
      </c>
      <c r="K664">
        <v>511489</v>
      </c>
      <c r="L664">
        <v>14</v>
      </c>
      <c r="M664">
        <v>1</v>
      </c>
      <c r="N664">
        <v>1</v>
      </c>
      <c r="O664">
        <v>1</v>
      </c>
    </row>
    <row r="665" spans="1:15" ht="14.5" x14ac:dyDescent="0.35">
      <c r="A665" s="6" t="s">
        <v>669</v>
      </c>
      <c r="B665" t="s">
        <v>7838</v>
      </c>
      <c r="C665" s="8">
        <v>40360</v>
      </c>
      <c r="D665" s="4">
        <v>9</v>
      </c>
      <c r="E665" s="5">
        <v>23154.755905000002</v>
      </c>
      <c r="F665" s="5">
        <v>1.8E-5</v>
      </c>
      <c r="G665" s="5">
        <v>1.6699999999999999E-4</v>
      </c>
      <c r="H665" s="5">
        <v>1.6134729999999999</v>
      </c>
      <c r="I665" s="5">
        <v>0</v>
      </c>
      <c r="J665">
        <v>2003946</v>
      </c>
      <c r="K665">
        <v>1585075</v>
      </c>
      <c r="L665">
        <v>11</v>
      </c>
      <c r="M665">
        <v>1</v>
      </c>
      <c r="N665">
        <v>1</v>
      </c>
      <c r="O665">
        <v>1</v>
      </c>
    </row>
    <row r="666" spans="1:15" ht="14.5" x14ac:dyDescent="0.35">
      <c r="A666" s="6" t="s">
        <v>670</v>
      </c>
      <c r="B666" t="s">
        <v>7839</v>
      </c>
      <c r="C666" s="8">
        <v>40365</v>
      </c>
      <c r="D666" s="4">
        <v>6</v>
      </c>
      <c r="E666" s="5">
        <v>15917.473712000001</v>
      </c>
      <c r="F666" s="5">
        <v>1.8E-5</v>
      </c>
      <c r="G666" s="5">
        <v>7.2000000000000002E-5</v>
      </c>
      <c r="H666" s="5">
        <v>1.138806</v>
      </c>
      <c r="I666" s="5">
        <v>0</v>
      </c>
      <c r="J666">
        <v>1868750</v>
      </c>
      <c r="K666">
        <v>1337859</v>
      </c>
      <c r="L666">
        <v>6</v>
      </c>
      <c r="M666">
        <v>1</v>
      </c>
      <c r="N666">
        <v>1</v>
      </c>
      <c r="O666">
        <v>1</v>
      </c>
    </row>
    <row r="667" spans="1:15" ht="14.5" x14ac:dyDescent="0.35">
      <c r="A667" s="6" t="s">
        <v>671</v>
      </c>
      <c r="B667" t="s">
        <v>7840</v>
      </c>
      <c r="C667" s="8">
        <v>40378</v>
      </c>
      <c r="D667" s="4">
        <v>12</v>
      </c>
      <c r="E667" s="5">
        <v>53139.503761</v>
      </c>
      <c r="F667" s="5">
        <v>1.9000000000000001E-5</v>
      </c>
      <c r="G667" s="5">
        <v>1.4100000000000001E-4</v>
      </c>
      <c r="H667" s="5">
        <v>2.2727930000000001</v>
      </c>
      <c r="I667" s="5">
        <v>0</v>
      </c>
      <c r="J667">
        <v>1848950</v>
      </c>
      <c r="K667">
        <v>1645554</v>
      </c>
      <c r="L667">
        <v>12</v>
      </c>
      <c r="M667">
        <v>1</v>
      </c>
      <c r="N667">
        <v>1</v>
      </c>
      <c r="O667">
        <v>1</v>
      </c>
    </row>
    <row r="668" spans="1:15" ht="14.5" x14ac:dyDescent="0.35">
      <c r="A668" s="6" t="s">
        <v>672</v>
      </c>
      <c r="B668" t="s">
        <v>7841</v>
      </c>
      <c r="C668" s="8">
        <v>40365</v>
      </c>
      <c r="D668" s="4">
        <v>3</v>
      </c>
      <c r="E668" s="5">
        <v>1241.7278389999999</v>
      </c>
      <c r="F668" s="5">
        <v>1.4E-5</v>
      </c>
      <c r="G668" s="5">
        <v>5.0000000000000004E-6</v>
      </c>
      <c r="H668" s="5">
        <v>0.82630099999999995</v>
      </c>
      <c r="I668" s="5">
        <v>0</v>
      </c>
      <c r="J668">
        <v>1275439</v>
      </c>
      <c r="K668">
        <v>0</v>
      </c>
      <c r="L668">
        <v>3</v>
      </c>
      <c r="M668">
        <v>0</v>
      </c>
      <c r="N668">
        <v>1</v>
      </c>
      <c r="O668">
        <v>0</v>
      </c>
    </row>
    <row r="669" spans="1:15" ht="14.5" x14ac:dyDescent="0.35">
      <c r="A669" s="6" t="s">
        <v>673</v>
      </c>
      <c r="B669" t="s">
        <v>7842</v>
      </c>
      <c r="C669" s="8">
        <v>40372</v>
      </c>
      <c r="D669" s="4">
        <v>9</v>
      </c>
      <c r="E669" s="5">
        <v>109877.207964</v>
      </c>
      <c r="F669" s="5">
        <v>2.0000000000000002E-5</v>
      </c>
      <c r="G669" s="5">
        <v>1.6000000000000001E-4</v>
      </c>
      <c r="H669" s="5">
        <v>1.72279</v>
      </c>
      <c r="I669" s="5">
        <v>0</v>
      </c>
      <c r="J669">
        <v>415863</v>
      </c>
      <c r="K669">
        <v>357679</v>
      </c>
      <c r="L669">
        <v>9</v>
      </c>
      <c r="M669">
        <v>1</v>
      </c>
      <c r="N669">
        <v>1</v>
      </c>
      <c r="O669">
        <v>1</v>
      </c>
    </row>
    <row r="670" spans="1:15" ht="14.5" x14ac:dyDescent="0.35">
      <c r="A670" s="6" t="s">
        <v>674</v>
      </c>
      <c r="B670" t="s">
        <v>7843</v>
      </c>
      <c r="C670" s="8">
        <v>40403</v>
      </c>
      <c r="D670" s="4">
        <v>3</v>
      </c>
      <c r="E670" s="5">
        <v>7864.6985409999998</v>
      </c>
      <c r="F670" s="5">
        <v>1.8E-5</v>
      </c>
      <c r="G670" s="5">
        <v>6.2000000000000003E-5</v>
      </c>
      <c r="H670" s="5">
        <v>0.74603900000000001</v>
      </c>
      <c r="I670" s="5">
        <v>0</v>
      </c>
      <c r="J670">
        <v>115160</v>
      </c>
      <c r="K670">
        <v>66188</v>
      </c>
      <c r="L670">
        <v>3</v>
      </c>
      <c r="M670">
        <v>1</v>
      </c>
      <c r="N670">
        <v>1</v>
      </c>
      <c r="O670">
        <v>1</v>
      </c>
    </row>
    <row r="671" spans="1:15" ht="14.5" x14ac:dyDescent="0.35">
      <c r="A671" s="6" t="s">
        <v>675</v>
      </c>
      <c r="B671" t="s">
        <v>7844</v>
      </c>
      <c r="C671" s="8">
        <v>40399</v>
      </c>
      <c r="D671" s="4">
        <v>2</v>
      </c>
      <c r="E671" s="5">
        <v>10421</v>
      </c>
      <c r="F671" s="5">
        <v>1.8E-5</v>
      </c>
      <c r="G671" s="5">
        <v>2.3E-5</v>
      </c>
      <c r="H671" s="5">
        <v>0.72737499999999999</v>
      </c>
      <c r="I671" s="5">
        <v>0</v>
      </c>
      <c r="J671">
        <v>185520</v>
      </c>
      <c r="K671">
        <v>109313</v>
      </c>
      <c r="L671">
        <v>2</v>
      </c>
      <c r="M671">
        <v>1</v>
      </c>
      <c r="N671">
        <v>1</v>
      </c>
      <c r="O671">
        <v>1</v>
      </c>
    </row>
    <row r="672" spans="1:15" ht="14.5" x14ac:dyDescent="0.35">
      <c r="A672" s="6" t="s">
        <v>676</v>
      </c>
      <c r="B672" t="s">
        <v>7845</v>
      </c>
      <c r="C672" s="8">
        <v>40399</v>
      </c>
      <c r="D672" s="4">
        <v>2</v>
      </c>
      <c r="E672" s="5">
        <v>1738.823271</v>
      </c>
      <c r="F672" s="5">
        <v>1.7E-5</v>
      </c>
      <c r="G672" s="5">
        <v>4.8000000000000001E-5</v>
      </c>
      <c r="H672" s="5">
        <v>0.53144499999999995</v>
      </c>
      <c r="I672" s="5">
        <v>0</v>
      </c>
      <c r="J672">
        <v>75549</v>
      </c>
      <c r="K672">
        <v>66732</v>
      </c>
      <c r="L672">
        <v>2</v>
      </c>
      <c r="M672">
        <v>1</v>
      </c>
      <c r="N672">
        <v>1</v>
      </c>
      <c r="O672">
        <v>1</v>
      </c>
    </row>
    <row r="673" spans="1:15" ht="14.5" x14ac:dyDescent="0.35">
      <c r="A673" s="6" t="s">
        <v>677</v>
      </c>
      <c r="B673" t="s">
        <v>7846</v>
      </c>
      <c r="C673" s="8">
        <v>40399</v>
      </c>
      <c r="D673" s="4">
        <v>5</v>
      </c>
      <c r="E673" s="5">
        <v>31009.392081999998</v>
      </c>
      <c r="F673" s="5">
        <v>1.8E-5</v>
      </c>
      <c r="G673" s="5">
        <v>1.21E-4</v>
      </c>
      <c r="H673" s="5">
        <v>0.98921800000000004</v>
      </c>
      <c r="I673" s="5">
        <v>0</v>
      </c>
      <c r="J673">
        <v>75549</v>
      </c>
      <c r="K673">
        <v>85732</v>
      </c>
      <c r="L673">
        <v>5</v>
      </c>
      <c r="M673">
        <v>1</v>
      </c>
      <c r="N673">
        <v>1</v>
      </c>
      <c r="O673">
        <v>1</v>
      </c>
    </row>
    <row r="674" spans="1:15" ht="14.5" x14ac:dyDescent="0.35">
      <c r="A674" s="6" t="s">
        <v>678</v>
      </c>
      <c r="B674" t="s">
        <v>7847</v>
      </c>
      <c r="C674" s="8">
        <v>40423</v>
      </c>
      <c r="D674" s="4">
        <v>5</v>
      </c>
      <c r="E674" s="5">
        <v>42636.177011</v>
      </c>
      <c r="F674" s="5">
        <v>2.0000000000000002E-5</v>
      </c>
      <c r="G674" s="5">
        <v>9.0000000000000006E-5</v>
      </c>
      <c r="H674" s="5">
        <v>1.0243119999999999</v>
      </c>
      <c r="I674" s="5">
        <v>0</v>
      </c>
      <c r="J674">
        <v>1860272</v>
      </c>
      <c r="K674">
        <v>0</v>
      </c>
      <c r="L674">
        <v>5</v>
      </c>
      <c r="M674">
        <v>0</v>
      </c>
      <c r="N674">
        <v>1</v>
      </c>
      <c r="O674">
        <v>0</v>
      </c>
    </row>
    <row r="675" spans="1:15" ht="14.5" x14ac:dyDescent="0.35">
      <c r="A675" s="6" t="s">
        <v>679</v>
      </c>
      <c r="B675" t="s">
        <v>7848</v>
      </c>
      <c r="C675" s="8">
        <v>40448</v>
      </c>
      <c r="D675" s="4">
        <v>6</v>
      </c>
      <c r="E675" s="5">
        <v>66759.295597999997</v>
      </c>
      <c r="F675" s="5">
        <v>2.0000000000000002E-5</v>
      </c>
      <c r="G675" s="5">
        <v>1.7799999999999999E-4</v>
      </c>
      <c r="H675" s="5">
        <v>1.29708</v>
      </c>
      <c r="I675" s="5">
        <v>0</v>
      </c>
      <c r="J675">
        <v>2762158</v>
      </c>
      <c r="K675">
        <v>0</v>
      </c>
      <c r="L675">
        <v>7</v>
      </c>
      <c r="M675">
        <v>0</v>
      </c>
      <c r="N675">
        <v>1</v>
      </c>
      <c r="O675">
        <v>0</v>
      </c>
    </row>
    <row r="676" spans="1:15" ht="14.5" x14ac:dyDescent="0.35">
      <c r="A676" s="6" t="s">
        <v>680</v>
      </c>
      <c r="B676" t="s">
        <v>7849</v>
      </c>
      <c r="C676" s="8">
        <v>40413</v>
      </c>
      <c r="D676" s="4">
        <v>2</v>
      </c>
      <c r="E676" s="5">
        <v>1857.3400429999999</v>
      </c>
      <c r="F676" s="5">
        <v>1.5E-5</v>
      </c>
      <c r="G676" s="5">
        <v>3.0000000000000001E-6</v>
      </c>
      <c r="H676" s="5">
        <v>0.63428799999999996</v>
      </c>
      <c r="I676" s="5">
        <v>0</v>
      </c>
      <c r="J676">
        <v>1725038</v>
      </c>
      <c r="K676">
        <v>1535697</v>
      </c>
      <c r="L676">
        <v>4</v>
      </c>
      <c r="M676">
        <v>1</v>
      </c>
      <c r="N676">
        <v>1</v>
      </c>
      <c r="O676">
        <v>1</v>
      </c>
    </row>
    <row r="677" spans="1:15" ht="14.5" x14ac:dyDescent="0.35">
      <c r="A677" s="6" t="s">
        <v>681</v>
      </c>
      <c r="B677" t="s">
        <v>7850</v>
      </c>
      <c r="C677" s="8">
        <v>40688</v>
      </c>
      <c r="D677" s="4">
        <v>12</v>
      </c>
      <c r="E677" s="5">
        <v>211815.79966300001</v>
      </c>
      <c r="F677" s="5">
        <v>2.0999999999999999E-5</v>
      </c>
      <c r="G677" s="5">
        <v>5.5199999999999997E-4</v>
      </c>
      <c r="H677" s="5">
        <v>2.7994629999999998</v>
      </c>
      <c r="I677" s="5">
        <v>0</v>
      </c>
      <c r="J677">
        <v>3265685</v>
      </c>
      <c r="K677">
        <v>1917124</v>
      </c>
      <c r="L677">
        <v>17</v>
      </c>
      <c r="M677">
        <v>1</v>
      </c>
      <c r="N677">
        <v>1</v>
      </c>
      <c r="O677">
        <v>1</v>
      </c>
    </row>
    <row r="678" spans="1:15" ht="14.5" x14ac:dyDescent="0.35">
      <c r="A678" s="6" t="s">
        <v>682</v>
      </c>
      <c r="B678" t="s">
        <v>7851</v>
      </c>
      <c r="C678" s="8">
        <v>40445</v>
      </c>
      <c r="D678" s="4">
        <v>3</v>
      </c>
      <c r="E678" s="5">
        <v>84418.200425000003</v>
      </c>
      <c r="F678" s="5">
        <v>1.9000000000000001E-5</v>
      </c>
      <c r="G678" s="5">
        <v>1.5799999999999999E-4</v>
      </c>
      <c r="H678" s="5">
        <v>0.78133799999999998</v>
      </c>
      <c r="I678" s="5">
        <v>0</v>
      </c>
      <c r="J678">
        <v>1513834</v>
      </c>
      <c r="K678">
        <v>0</v>
      </c>
      <c r="L678">
        <v>3</v>
      </c>
      <c r="M678">
        <v>0</v>
      </c>
      <c r="N678">
        <v>1</v>
      </c>
      <c r="O678">
        <v>0</v>
      </c>
    </row>
    <row r="679" spans="1:15" ht="14.5" x14ac:dyDescent="0.35">
      <c r="A679" s="6" t="s">
        <v>683</v>
      </c>
      <c r="B679" t="s">
        <v>7852</v>
      </c>
      <c r="C679" s="8">
        <v>40456</v>
      </c>
      <c r="D679" s="4">
        <v>5</v>
      </c>
      <c r="E679" s="5">
        <v>47133.532570000003</v>
      </c>
      <c r="F679" s="5">
        <v>2.0000000000000002E-5</v>
      </c>
      <c r="G679" s="5">
        <v>1.6149999999999999E-3</v>
      </c>
      <c r="H679" s="5">
        <v>0.957959</v>
      </c>
      <c r="I679" s="5">
        <v>0</v>
      </c>
      <c r="J679">
        <v>2370887</v>
      </c>
      <c r="K679">
        <v>0</v>
      </c>
      <c r="L679">
        <v>9</v>
      </c>
      <c r="M679">
        <v>0</v>
      </c>
      <c r="N679">
        <v>1</v>
      </c>
      <c r="O679">
        <v>0</v>
      </c>
    </row>
    <row r="680" spans="1:15" ht="14.5" x14ac:dyDescent="0.35">
      <c r="A680" s="6" t="s">
        <v>684</v>
      </c>
      <c r="B680" t="s">
        <v>7853</v>
      </c>
      <c r="C680" s="8">
        <v>40456</v>
      </c>
      <c r="D680" s="4">
        <v>3</v>
      </c>
      <c r="E680" s="5">
        <v>10928.29392</v>
      </c>
      <c r="F680" s="5">
        <v>1.5999999999999999E-5</v>
      </c>
      <c r="G680" s="5">
        <v>2.4000000000000001E-5</v>
      </c>
      <c r="H680" s="5">
        <v>0.800153</v>
      </c>
      <c r="I680" s="5">
        <v>0</v>
      </c>
      <c r="J680">
        <v>1853776</v>
      </c>
      <c r="K680">
        <v>1853800</v>
      </c>
      <c r="L680">
        <v>3</v>
      </c>
      <c r="M680">
        <v>1</v>
      </c>
      <c r="N680">
        <v>1</v>
      </c>
      <c r="O680">
        <v>1</v>
      </c>
    </row>
    <row r="681" spans="1:15" ht="14.5" x14ac:dyDescent="0.35">
      <c r="A681" s="6" t="s">
        <v>685</v>
      </c>
      <c r="B681" t="s">
        <v>7854</v>
      </c>
      <c r="C681" s="8">
        <v>40469</v>
      </c>
      <c r="D681" s="4">
        <v>3</v>
      </c>
      <c r="E681" s="5">
        <v>1795.365002</v>
      </c>
      <c r="F681" s="5">
        <v>1.7E-5</v>
      </c>
      <c r="G681" s="5">
        <v>2.5000000000000001E-5</v>
      </c>
      <c r="H681" s="5">
        <v>0.65778899999999996</v>
      </c>
      <c r="I681" s="5">
        <v>0</v>
      </c>
      <c r="J681">
        <v>396285</v>
      </c>
      <c r="K681">
        <v>411125</v>
      </c>
      <c r="L681">
        <v>3</v>
      </c>
      <c r="M681">
        <v>1</v>
      </c>
      <c r="N681">
        <v>1</v>
      </c>
      <c r="O681">
        <v>1</v>
      </c>
    </row>
    <row r="682" spans="1:15" ht="14.5" x14ac:dyDescent="0.35">
      <c r="A682" s="6" t="s">
        <v>686</v>
      </c>
      <c r="B682" t="s">
        <v>7855</v>
      </c>
      <c r="C682" s="8">
        <v>40469</v>
      </c>
      <c r="D682" s="4">
        <v>2</v>
      </c>
      <c r="E682" s="5">
        <v>638.903504</v>
      </c>
      <c r="F682" s="5">
        <v>1.7E-5</v>
      </c>
      <c r="G682" s="5">
        <v>1.2E-5</v>
      </c>
      <c r="H682" s="5">
        <v>0.552894</v>
      </c>
      <c r="I682" s="5">
        <v>0</v>
      </c>
      <c r="J682">
        <v>411125</v>
      </c>
      <c r="K682">
        <v>357679</v>
      </c>
      <c r="L682">
        <v>3</v>
      </c>
      <c r="M682">
        <v>1</v>
      </c>
      <c r="N682">
        <v>1</v>
      </c>
      <c r="O682">
        <v>1</v>
      </c>
    </row>
    <row r="683" spans="1:15" ht="14.5" x14ac:dyDescent="0.35">
      <c r="A683" s="6" t="s">
        <v>687</v>
      </c>
      <c r="B683" t="s">
        <v>7856</v>
      </c>
      <c r="C683" s="8">
        <v>40469</v>
      </c>
      <c r="D683" s="4">
        <v>3</v>
      </c>
      <c r="E683" s="5">
        <v>1241.7278389999999</v>
      </c>
      <c r="F683" s="5">
        <v>1.4E-5</v>
      </c>
      <c r="G683" s="5">
        <v>5.0000000000000004E-6</v>
      </c>
      <c r="H683" s="5">
        <v>0.82630099999999995</v>
      </c>
      <c r="I683" s="5">
        <v>0</v>
      </c>
      <c r="J683">
        <v>398769</v>
      </c>
      <c r="K683">
        <v>0</v>
      </c>
      <c r="L683">
        <v>3</v>
      </c>
      <c r="M683">
        <v>0</v>
      </c>
      <c r="N683">
        <v>1</v>
      </c>
      <c r="O683">
        <v>0</v>
      </c>
    </row>
    <row r="684" spans="1:15" ht="14.5" x14ac:dyDescent="0.35">
      <c r="A684" s="6" t="s">
        <v>688</v>
      </c>
      <c r="B684" t="s">
        <v>7857</v>
      </c>
      <c r="C684" s="8">
        <v>40522</v>
      </c>
      <c r="D684" s="4">
        <v>6</v>
      </c>
      <c r="E684" s="5">
        <v>23683.277543</v>
      </c>
      <c r="F684" s="5">
        <v>1.8E-5</v>
      </c>
      <c r="G684" s="5">
        <v>4.3999999999999999E-5</v>
      </c>
      <c r="H684" s="5">
        <v>1.280826</v>
      </c>
      <c r="I684" s="5">
        <v>0</v>
      </c>
      <c r="J684">
        <v>3320648</v>
      </c>
      <c r="K684">
        <v>2427104</v>
      </c>
      <c r="L684">
        <v>6</v>
      </c>
      <c r="M684">
        <v>1</v>
      </c>
      <c r="N684">
        <v>1</v>
      </c>
      <c r="O684">
        <v>1</v>
      </c>
    </row>
    <row r="685" spans="1:15" ht="14.5" x14ac:dyDescent="0.35">
      <c r="A685" s="6" t="s">
        <v>689</v>
      </c>
      <c r="B685" t="s">
        <v>7858</v>
      </c>
      <c r="C685" s="8">
        <v>40477</v>
      </c>
      <c r="D685" s="4">
        <v>6</v>
      </c>
      <c r="E685" s="5">
        <v>81480.460756999993</v>
      </c>
      <c r="F685" s="5">
        <v>2.0000000000000002E-5</v>
      </c>
      <c r="G685" s="5">
        <v>3.1300000000000002E-4</v>
      </c>
      <c r="H685" s="5">
        <v>1.1446860000000001</v>
      </c>
      <c r="I685" s="5">
        <v>0</v>
      </c>
      <c r="J685">
        <v>1868750</v>
      </c>
      <c r="K685">
        <v>0</v>
      </c>
      <c r="L685">
        <v>7</v>
      </c>
      <c r="M685">
        <v>0</v>
      </c>
      <c r="N685">
        <v>1</v>
      </c>
      <c r="O685">
        <v>0</v>
      </c>
    </row>
    <row r="686" spans="1:15" ht="14.5" x14ac:dyDescent="0.35">
      <c r="A686" s="6" t="s">
        <v>690</v>
      </c>
      <c r="B686" t="s">
        <v>7859</v>
      </c>
      <c r="C686" s="8">
        <v>40487</v>
      </c>
      <c r="D686" s="4">
        <v>4</v>
      </c>
      <c r="E686" s="5">
        <v>17809.635489</v>
      </c>
      <c r="F686" s="5">
        <v>2.0000000000000002E-5</v>
      </c>
      <c r="G686" s="5">
        <v>1.4549999999999999E-3</v>
      </c>
      <c r="H686" s="5">
        <v>0.78147200000000006</v>
      </c>
      <c r="I686" s="5">
        <v>0</v>
      </c>
      <c r="J686">
        <v>2777003</v>
      </c>
      <c r="K686">
        <v>0</v>
      </c>
      <c r="L686">
        <v>7</v>
      </c>
      <c r="M686">
        <v>0</v>
      </c>
      <c r="N686">
        <v>1</v>
      </c>
      <c r="O686">
        <v>0</v>
      </c>
    </row>
    <row r="687" spans="1:15" ht="14.5" x14ac:dyDescent="0.35">
      <c r="A687" s="6" t="s">
        <v>691</v>
      </c>
      <c r="B687" t="s">
        <v>7860</v>
      </c>
      <c r="C687" s="8">
        <v>40497</v>
      </c>
      <c r="D687" s="4">
        <v>6</v>
      </c>
      <c r="E687" s="5">
        <v>13275.970379</v>
      </c>
      <c r="F687" s="5">
        <v>1.8E-5</v>
      </c>
      <c r="G687" s="5">
        <v>9.8799999999999995E-4</v>
      </c>
      <c r="H687" s="5">
        <v>1.0818639999999999</v>
      </c>
      <c r="I687" s="5">
        <v>0</v>
      </c>
      <c r="J687">
        <v>748441</v>
      </c>
      <c r="K687">
        <v>0</v>
      </c>
      <c r="L687">
        <v>6</v>
      </c>
      <c r="M687">
        <v>0</v>
      </c>
      <c r="N687">
        <v>1</v>
      </c>
      <c r="O687">
        <v>0</v>
      </c>
    </row>
    <row r="688" spans="1:15" ht="14.5" x14ac:dyDescent="0.35">
      <c r="A688" s="6" t="s">
        <v>692</v>
      </c>
      <c r="B688" t="s">
        <v>7861</v>
      </c>
      <c r="C688" s="8">
        <v>40520</v>
      </c>
      <c r="D688" s="4">
        <v>3</v>
      </c>
      <c r="E688" s="5">
        <v>11770.562653999999</v>
      </c>
      <c r="F688" s="5">
        <v>1.7E-5</v>
      </c>
      <c r="G688" s="5">
        <v>3.4E-5</v>
      </c>
      <c r="H688" s="5">
        <v>0.86556</v>
      </c>
      <c r="I688" s="5">
        <v>0</v>
      </c>
      <c r="J688">
        <v>105345</v>
      </c>
      <c r="K688">
        <v>84032</v>
      </c>
      <c r="L688">
        <v>3</v>
      </c>
      <c r="M688">
        <v>1</v>
      </c>
      <c r="N688">
        <v>1</v>
      </c>
      <c r="O688">
        <v>1</v>
      </c>
    </row>
    <row r="689" spans="1:15" ht="14.5" x14ac:dyDescent="0.35">
      <c r="A689" s="6" t="s">
        <v>693</v>
      </c>
      <c r="B689" t="s">
        <v>7862</v>
      </c>
      <c r="C689" s="8">
        <v>40504</v>
      </c>
      <c r="D689" s="4">
        <v>9</v>
      </c>
      <c r="E689" s="5">
        <v>130633.696627</v>
      </c>
      <c r="F689" s="5">
        <v>2.0000000000000002E-5</v>
      </c>
      <c r="G689" s="5">
        <v>2.43E-4</v>
      </c>
      <c r="H689" s="5">
        <v>1.9859690000000001</v>
      </c>
      <c r="I689" s="5">
        <v>0</v>
      </c>
      <c r="J689">
        <v>1804396</v>
      </c>
      <c r="K689">
        <v>1635771</v>
      </c>
      <c r="L689">
        <v>10</v>
      </c>
      <c r="M689">
        <v>1</v>
      </c>
      <c r="N689">
        <v>1</v>
      </c>
      <c r="O689">
        <v>1</v>
      </c>
    </row>
    <row r="690" spans="1:15" ht="14.5" x14ac:dyDescent="0.35">
      <c r="A690" s="6" t="s">
        <v>694</v>
      </c>
      <c r="B690" t="s">
        <v>7863</v>
      </c>
      <c r="C690" s="8">
        <v>40528</v>
      </c>
      <c r="D690" s="4">
        <v>4</v>
      </c>
      <c r="E690" s="5">
        <v>1073.3536039999999</v>
      </c>
      <c r="F690" s="5">
        <v>1.7E-5</v>
      </c>
      <c r="G690" s="5">
        <v>1.5899999999999999E-4</v>
      </c>
      <c r="H690" s="5">
        <v>0.76197099999999995</v>
      </c>
      <c r="I690" s="5">
        <v>0</v>
      </c>
      <c r="J690">
        <v>1868750</v>
      </c>
      <c r="K690">
        <v>0</v>
      </c>
      <c r="L690">
        <v>6</v>
      </c>
      <c r="M690">
        <v>0</v>
      </c>
      <c r="N690">
        <v>1</v>
      </c>
      <c r="O690">
        <v>0</v>
      </c>
    </row>
    <row r="691" spans="1:15" ht="14.5" x14ac:dyDescent="0.35">
      <c r="A691" s="6" t="s">
        <v>695</v>
      </c>
      <c r="B691" t="s">
        <v>7864</v>
      </c>
      <c r="C691" s="8">
        <v>40771</v>
      </c>
      <c r="D691" s="4">
        <v>3</v>
      </c>
      <c r="E691" s="5">
        <v>1982.6349869999999</v>
      </c>
      <c r="F691" s="5">
        <v>1.7E-5</v>
      </c>
      <c r="G691" s="5">
        <v>5.3000000000000001E-5</v>
      </c>
      <c r="H691" s="5">
        <v>0.65481400000000001</v>
      </c>
      <c r="I691" s="5">
        <v>0</v>
      </c>
      <c r="J691">
        <v>1868750</v>
      </c>
      <c r="K691">
        <v>0</v>
      </c>
      <c r="L691">
        <v>5</v>
      </c>
      <c r="M691">
        <v>0</v>
      </c>
      <c r="N691">
        <v>1</v>
      </c>
      <c r="O691">
        <v>0</v>
      </c>
    </row>
    <row r="692" spans="1:15" ht="14.5" x14ac:dyDescent="0.35">
      <c r="A692" s="6" t="s">
        <v>696</v>
      </c>
      <c r="B692" t="s">
        <v>7865</v>
      </c>
      <c r="C692" s="8">
        <v>40534</v>
      </c>
      <c r="D692" s="4">
        <v>8</v>
      </c>
      <c r="E692" s="5">
        <v>73466.832699000006</v>
      </c>
      <c r="F692" s="5">
        <v>2.0000000000000002E-5</v>
      </c>
      <c r="G692" s="5">
        <v>2.9700000000000001E-4</v>
      </c>
      <c r="H692" s="5">
        <v>1.5246139999999999</v>
      </c>
      <c r="I692" s="5">
        <v>0</v>
      </c>
      <c r="J692">
        <v>1868750</v>
      </c>
      <c r="K692">
        <v>1243416</v>
      </c>
      <c r="L692">
        <v>9</v>
      </c>
      <c r="M692">
        <v>1</v>
      </c>
      <c r="N692">
        <v>1</v>
      </c>
      <c r="O692">
        <v>1</v>
      </c>
    </row>
    <row r="693" spans="1:15" ht="14.5" x14ac:dyDescent="0.35">
      <c r="A693" s="6" t="s">
        <v>697</v>
      </c>
      <c r="B693" t="s">
        <v>7866</v>
      </c>
      <c r="C693" s="8">
        <v>40700</v>
      </c>
      <c r="D693" s="4">
        <v>22</v>
      </c>
      <c r="E693" s="5">
        <v>201673.39580500001</v>
      </c>
      <c r="F693" s="5">
        <v>2.0000000000000002E-5</v>
      </c>
      <c r="G693" s="5">
        <v>1.22E-4</v>
      </c>
      <c r="H693" s="5">
        <v>4.7049260000000004</v>
      </c>
      <c r="I693" s="5">
        <v>0</v>
      </c>
      <c r="J693">
        <v>8728955</v>
      </c>
      <c r="K693">
        <v>0</v>
      </c>
      <c r="L693">
        <v>31</v>
      </c>
      <c r="M693">
        <v>0</v>
      </c>
      <c r="N693">
        <v>1</v>
      </c>
      <c r="O693">
        <v>0</v>
      </c>
    </row>
    <row r="694" spans="1:15" ht="14.5" x14ac:dyDescent="0.35">
      <c r="A694" s="6" t="s">
        <v>698</v>
      </c>
      <c r="B694" t="s">
        <v>7867</v>
      </c>
      <c r="C694" s="8">
        <v>40574</v>
      </c>
      <c r="D694" s="4">
        <v>4</v>
      </c>
      <c r="E694" s="5">
        <v>60255.862019</v>
      </c>
      <c r="F694" s="5">
        <v>2.0999999999999999E-5</v>
      </c>
      <c r="G694" s="5">
        <v>8.8000000000000003E-4</v>
      </c>
      <c r="H694" s="5">
        <v>0.83945400000000003</v>
      </c>
      <c r="I694" s="5">
        <v>0</v>
      </c>
      <c r="J694">
        <v>1021249</v>
      </c>
      <c r="K694">
        <v>943825</v>
      </c>
      <c r="L694">
        <v>4</v>
      </c>
      <c r="M694">
        <v>1</v>
      </c>
      <c r="N694">
        <v>1</v>
      </c>
      <c r="O694">
        <v>1</v>
      </c>
    </row>
    <row r="695" spans="1:15" ht="14.5" x14ac:dyDescent="0.35">
      <c r="A695" s="6" t="s">
        <v>699</v>
      </c>
      <c r="B695" t="s">
        <v>7868</v>
      </c>
      <c r="C695" s="8">
        <v>40555</v>
      </c>
      <c r="D695" s="4">
        <v>6</v>
      </c>
      <c r="E695" s="5">
        <v>52316.996500000001</v>
      </c>
      <c r="F695" s="5">
        <v>2.0000000000000002E-5</v>
      </c>
      <c r="G695" s="5">
        <v>9.1000000000000003E-5</v>
      </c>
      <c r="H695" s="5">
        <v>1.264205</v>
      </c>
      <c r="I695" s="5">
        <v>0</v>
      </c>
      <c r="J695">
        <v>1868750</v>
      </c>
      <c r="K695">
        <v>1478555</v>
      </c>
      <c r="L695">
        <v>6</v>
      </c>
      <c r="M695">
        <v>1</v>
      </c>
      <c r="N695">
        <v>1</v>
      </c>
      <c r="O695">
        <v>1</v>
      </c>
    </row>
    <row r="696" spans="1:15" ht="14.5" x14ac:dyDescent="0.35">
      <c r="A696" s="6" t="s">
        <v>700</v>
      </c>
      <c r="B696" t="s">
        <v>7869</v>
      </c>
      <c r="C696" s="8">
        <v>40584</v>
      </c>
      <c r="D696" s="4">
        <v>4</v>
      </c>
      <c r="E696" s="5">
        <v>11054.945702000001</v>
      </c>
      <c r="F696" s="5">
        <v>1.7E-5</v>
      </c>
      <c r="G696" s="5">
        <v>8.7999999999999998E-5</v>
      </c>
      <c r="H696" s="5">
        <v>0.89168400000000003</v>
      </c>
      <c r="I696" s="5">
        <v>0</v>
      </c>
      <c r="J696">
        <v>149499</v>
      </c>
      <c r="K696">
        <v>149500</v>
      </c>
      <c r="L696">
        <v>4</v>
      </c>
      <c r="M696">
        <v>1</v>
      </c>
      <c r="N696">
        <v>1</v>
      </c>
      <c r="O696">
        <v>1</v>
      </c>
    </row>
    <row r="697" spans="1:15" ht="14.5" x14ac:dyDescent="0.35">
      <c r="A697" s="6" t="s">
        <v>701</v>
      </c>
      <c r="B697" t="s">
        <v>7870</v>
      </c>
      <c r="C697" s="8">
        <v>40570</v>
      </c>
      <c r="D697" s="4">
        <v>4</v>
      </c>
      <c r="E697" s="5">
        <v>2912.8706699999998</v>
      </c>
      <c r="F697" s="5">
        <v>1.5999999999999999E-5</v>
      </c>
      <c r="G697" s="5">
        <v>1.2E-5</v>
      </c>
      <c r="H697" s="5">
        <v>0.803095</v>
      </c>
      <c r="I697" s="5">
        <v>0</v>
      </c>
      <c r="J697">
        <v>747500</v>
      </c>
      <c r="K697">
        <v>747500</v>
      </c>
      <c r="L697">
        <v>4</v>
      </c>
      <c r="M697">
        <v>1</v>
      </c>
      <c r="N697">
        <v>1</v>
      </c>
      <c r="O697">
        <v>1</v>
      </c>
    </row>
    <row r="698" spans="1:15" ht="14.5" x14ac:dyDescent="0.35">
      <c r="A698" s="6" t="s">
        <v>702</v>
      </c>
      <c r="B698" t="s">
        <v>7871</v>
      </c>
      <c r="C698" s="8">
        <v>40696</v>
      </c>
      <c r="D698" s="4">
        <v>8</v>
      </c>
      <c r="E698" s="5">
        <v>58948.677768000001</v>
      </c>
      <c r="F698" s="5">
        <v>2.0000000000000002E-5</v>
      </c>
      <c r="G698" s="5">
        <v>2.5099999999999998E-4</v>
      </c>
      <c r="H698" s="5">
        <v>1.6521619999999999</v>
      </c>
      <c r="I698" s="5">
        <v>0</v>
      </c>
      <c r="J698">
        <v>2395276</v>
      </c>
      <c r="K698">
        <v>0</v>
      </c>
      <c r="L698">
        <v>8</v>
      </c>
      <c r="M698">
        <v>0</v>
      </c>
      <c r="N698">
        <v>1</v>
      </c>
      <c r="O698">
        <v>0</v>
      </c>
    </row>
    <row r="699" spans="1:15" ht="14.5" x14ac:dyDescent="0.35">
      <c r="A699" s="6" t="s">
        <v>703</v>
      </c>
      <c r="B699" t="s">
        <v>7872</v>
      </c>
      <c r="C699" s="8">
        <v>40576</v>
      </c>
      <c r="D699" s="4">
        <v>3</v>
      </c>
      <c r="E699" s="5">
        <v>55041.343050000003</v>
      </c>
      <c r="F699" s="5">
        <v>1.8E-5</v>
      </c>
      <c r="G699" s="5">
        <v>1.26E-4</v>
      </c>
      <c r="H699" s="5">
        <v>0.74471399999999999</v>
      </c>
      <c r="I699" s="5">
        <v>0</v>
      </c>
      <c r="J699">
        <v>1868750</v>
      </c>
      <c r="K699">
        <v>0</v>
      </c>
      <c r="L699">
        <v>6</v>
      </c>
      <c r="M699">
        <v>0</v>
      </c>
      <c r="N699">
        <v>1</v>
      </c>
      <c r="O699">
        <v>0</v>
      </c>
    </row>
    <row r="700" spans="1:15" ht="14.5" x14ac:dyDescent="0.35">
      <c r="A700" s="6" t="s">
        <v>704</v>
      </c>
      <c r="B700" t="s">
        <v>7873</v>
      </c>
      <c r="C700" s="8">
        <v>40581</v>
      </c>
      <c r="D700" s="4">
        <v>5</v>
      </c>
      <c r="E700" s="5">
        <v>13384.905500000001</v>
      </c>
      <c r="F700" s="5">
        <v>1.8E-5</v>
      </c>
      <c r="G700" s="5">
        <v>4.5000000000000003E-5</v>
      </c>
      <c r="H700" s="5">
        <v>1.102978</v>
      </c>
      <c r="I700" s="5">
        <v>0</v>
      </c>
      <c r="J700">
        <v>1676676</v>
      </c>
      <c r="K700">
        <v>0</v>
      </c>
      <c r="L700">
        <v>6</v>
      </c>
      <c r="M700">
        <v>0</v>
      </c>
      <c r="N700">
        <v>1</v>
      </c>
      <c r="O700">
        <v>0</v>
      </c>
    </row>
    <row r="701" spans="1:15" ht="14.5" x14ac:dyDescent="0.35">
      <c r="A701" s="6" t="s">
        <v>705</v>
      </c>
      <c r="B701" t="s">
        <v>7874</v>
      </c>
      <c r="C701" s="8">
        <v>40648</v>
      </c>
      <c r="D701" s="4">
        <v>4</v>
      </c>
      <c r="E701" s="5">
        <v>12405.762642</v>
      </c>
      <c r="F701" s="5">
        <v>1.5999999999999999E-5</v>
      </c>
      <c r="G701" s="5">
        <v>3.9999999999999998E-6</v>
      </c>
      <c r="H701" s="5">
        <v>1.0857209999999999</v>
      </c>
      <c r="I701" s="5">
        <v>0</v>
      </c>
      <c r="J701">
        <v>398597</v>
      </c>
      <c r="K701">
        <v>0</v>
      </c>
      <c r="L701">
        <v>4</v>
      </c>
      <c r="M701">
        <v>0</v>
      </c>
      <c r="N701">
        <v>1</v>
      </c>
      <c r="O701">
        <v>0</v>
      </c>
    </row>
    <row r="702" spans="1:15" ht="14.5" x14ac:dyDescent="0.35">
      <c r="A702" s="6" t="s">
        <v>706</v>
      </c>
      <c r="B702" t="s">
        <v>7875</v>
      </c>
      <c r="C702" s="8">
        <v>40620</v>
      </c>
      <c r="D702" s="4">
        <v>6</v>
      </c>
      <c r="E702" s="5">
        <v>92257.147007000007</v>
      </c>
      <c r="F702" s="5">
        <v>2.0000000000000002E-5</v>
      </c>
      <c r="G702" s="5">
        <v>2.7300000000000002E-4</v>
      </c>
      <c r="H702" s="5">
        <v>1.149265</v>
      </c>
      <c r="I702" s="5">
        <v>0</v>
      </c>
      <c r="J702">
        <v>1868750</v>
      </c>
      <c r="K702">
        <v>1463978</v>
      </c>
      <c r="L702">
        <v>6</v>
      </c>
      <c r="M702">
        <v>1</v>
      </c>
      <c r="N702">
        <v>1</v>
      </c>
      <c r="O702">
        <v>1</v>
      </c>
    </row>
    <row r="703" spans="1:15" ht="14.5" x14ac:dyDescent="0.35">
      <c r="A703" s="6" t="s">
        <v>707</v>
      </c>
      <c r="B703" t="s">
        <v>7876</v>
      </c>
      <c r="C703" s="8">
        <v>40606</v>
      </c>
      <c r="D703" s="4">
        <v>8</v>
      </c>
      <c r="E703" s="5">
        <v>72581.516789000001</v>
      </c>
      <c r="F703" s="5">
        <v>1.9000000000000001E-5</v>
      </c>
      <c r="G703" s="5">
        <v>6.9999999999999994E-5</v>
      </c>
      <c r="H703" s="5">
        <v>1.642099</v>
      </c>
      <c r="I703" s="5">
        <v>0</v>
      </c>
      <c r="J703">
        <v>1837070</v>
      </c>
      <c r="K703">
        <v>0</v>
      </c>
      <c r="L703">
        <v>9</v>
      </c>
      <c r="M703">
        <v>0</v>
      </c>
      <c r="N703">
        <v>1</v>
      </c>
      <c r="O703">
        <v>0</v>
      </c>
    </row>
    <row r="704" spans="1:15" ht="14.5" x14ac:dyDescent="0.35">
      <c r="A704" s="6" t="s">
        <v>708</v>
      </c>
      <c r="B704" t="s">
        <v>7877</v>
      </c>
      <c r="C704" s="8">
        <v>40591</v>
      </c>
      <c r="D704" s="4">
        <v>7</v>
      </c>
      <c r="E704" s="5">
        <v>37523.886666999999</v>
      </c>
      <c r="F704" s="5">
        <v>2.0000000000000002E-5</v>
      </c>
      <c r="G704" s="5">
        <v>2.8699999999999998E-4</v>
      </c>
      <c r="H704" s="5">
        <v>1.3008630000000001</v>
      </c>
      <c r="I704" s="5">
        <v>0</v>
      </c>
      <c r="J704">
        <v>2295593</v>
      </c>
      <c r="K704">
        <v>0</v>
      </c>
      <c r="L704">
        <v>9</v>
      </c>
      <c r="M704">
        <v>0</v>
      </c>
      <c r="N704">
        <v>1</v>
      </c>
      <c r="O704">
        <v>0</v>
      </c>
    </row>
    <row r="705" spans="1:15" ht="14.5" x14ac:dyDescent="0.35">
      <c r="A705" s="6" t="s">
        <v>709</v>
      </c>
      <c r="B705" t="s">
        <v>7878</v>
      </c>
      <c r="C705" s="8">
        <v>40602</v>
      </c>
      <c r="D705" s="4">
        <v>4</v>
      </c>
      <c r="E705" s="5">
        <v>18627.590893000001</v>
      </c>
      <c r="F705" s="5">
        <v>1.8E-5</v>
      </c>
      <c r="G705" s="5">
        <v>3.6999999999999998E-5</v>
      </c>
      <c r="H705" s="5">
        <v>0.86907000000000001</v>
      </c>
      <c r="I705" s="5">
        <v>0</v>
      </c>
      <c r="J705">
        <v>1839050</v>
      </c>
      <c r="K705">
        <v>0</v>
      </c>
      <c r="L705">
        <v>4</v>
      </c>
      <c r="M705">
        <v>0</v>
      </c>
      <c r="N705">
        <v>1</v>
      </c>
      <c r="O705">
        <v>0</v>
      </c>
    </row>
    <row r="706" spans="1:15" ht="14.5" x14ac:dyDescent="0.35">
      <c r="A706" s="6" t="s">
        <v>710</v>
      </c>
      <c r="B706" t="s">
        <v>7879</v>
      </c>
      <c r="C706" s="8">
        <v>40605</v>
      </c>
      <c r="D706" s="4">
        <v>8</v>
      </c>
      <c r="E706" s="5">
        <v>58022.062901999998</v>
      </c>
      <c r="F706" s="5">
        <v>1.9000000000000001E-5</v>
      </c>
      <c r="G706" s="5">
        <v>2.6200000000000003E-4</v>
      </c>
      <c r="H706" s="5">
        <v>1.5548379999999999</v>
      </c>
      <c r="I706" s="5">
        <v>0</v>
      </c>
      <c r="J706">
        <v>1868754</v>
      </c>
      <c r="K706">
        <v>1463978</v>
      </c>
      <c r="L706">
        <v>8</v>
      </c>
      <c r="M706">
        <v>1</v>
      </c>
      <c r="N706">
        <v>1</v>
      </c>
      <c r="O706">
        <v>1</v>
      </c>
    </row>
    <row r="707" spans="1:15" ht="14.5" x14ac:dyDescent="0.35">
      <c r="A707" s="6" t="s">
        <v>711</v>
      </c>
      <c r="B707" t="s">
        <v>7880</v>
      </c>
      <c r="C707" s="8">
        <v>40738</v>
      </c>
      <c r="D707" s="4">
        <v>7</v>
      </c>
      <c r="E707" s="5">
        <v>35807.175603000003</v>
      </c>
      <c r="F707" s="5">
        <v>2.0000000000000002E-5</v>
      </c>
      <c r="G707" s="5">
        <v>2.1100000000000001E-4</v>
      </c>
      <c r="H707" s="5">
        <v>1.3730439999999999</v>
      </c>
      <c r="I707" s="5">
        <v>0</v>
      </c>
      <c r="J707">
        <v>1916176</v>
      </c>
      <c r="K707">
        <v>0</v>
      </c>
      <c r="L707">
        <v>8</v>
      </c>
      <c r="M707">
        <v>0</v>
      </c>
      <c r="N707">
        <v>1</v>
      </c>
      <c r="O707">
        <v>0</v>
      </c>
    </row>
    <row r="708" spans="1:15" ht="14.5" x14ac:dyDescent="0.35">
      <c r="A708" s="6" t="s">
        <v>712</v>
      </c>
      <c r="B708" t="s">
        <v>7881</v>
      </c>
      <c r="C708" s="8">
        <v>40590</v>
      </c>
      <c r="D708" s="4">
        <v>1</v>
      </c>
      <c r="E708" s="5">
        <v>0</v>
      </c>
      <c r="F708" s="5">
        <v>1.5999999999999999E-5</v>
      </c>
      <c r="G708" s="5">
        <v>3.0000000000000001E-6</v>
      </c>
      <c r="H708" s="5">
        <v>0.33612300000000001</v>
      </c>
      <c r="I708" s="5">
        <v>0</v>
      </c>
      <c r="J708">
        <v>394060</v>
      </c>
      <c r="K708">
        <v>0</v>
      </c>
      <c r="L708">
        <v>2</v>
      </c>
      <c r="M708">
        <v>0</v>
      </c>
      <c r="N708">
        <v>1</v>
      </c>
      <c r="O708">
        <v>0</v>
      </c>
    </row>
    <row r="709" spans="1:15" ht="14.5" x14ac:dyDescent="0.35">
      <c r="A709" s="6" t="s">
        <v>713</v>
      </c>
      <c r="B709" t="s">
        <v>7882</v>
      </c>
      <c r="C709" s="8">
        <v>40647</v>
      </c>
      <c r="D709" s="4">
        <v>4</v>
      </c>
      <c r="E709" s="5">
        <v>13131.878467</v>
      </c>
      <c r="F709" s="5">
        <v>1.8E-5</v>
      </c>
      <c r="G709" s="5">
        <v>9.5000000000000005E-5</v>
      </c>
      <c r="H709" s="5">
        <v>0.943357</v>
      </c>
      <c r="I709" s="5">
        <v>0</v>
      </c>
      <c r="J709">
        <v>411125</v>
      </c>
      <c r="K709">
        <v>0</v>
      </c>
      <c r="L709">
        <v>4</v>
      </c>
      <c r="M709">
        <v>0</v>
      </c>
      <c r="N709">
        <v>1</v>
      </c>
      <c r="O709">
        <v>0</v>
      </c>
    </row>
    <row r="710" spans="1:15" ht="14.5" x14ac:dyDescent="0.35">
      <c r="A710" s="6" t="s">
        <v>714</v>
      </c>
      <c r="B710" t="s">
        <v>7883</v>
      </c>
      <c r="C710" s="8">
        <v>40603</v>
      </c>
      <c r="D710" s="4">
        <v>4</v>
      </c>
      <c r="E710" s="5">
        <v>8311.6587550000004</v>
      </c>
      <c r="F710" s="5">
        <v>1.5999999999999999E-5</v>
      </c>
      <c r="G710" s="5">
        <v>1.7E-5</v>
      </c>
      <c r="H710" s="5">
        <v>0.94615800000000005</v>
      </c>
      <c r="I710" s="5">
        <v>0</v>
      </c>
      <c r="J710">
        <v>1308125</v>
      </c>
      <c r="K710">
        <v>884666</v>
      </c>
      <c r="L710">
        <v>5</v>
      </c>
      <c r="M710">
        <v>1</v>
      </c>
      <c r="N710">
        <v>1</v>
      </c>
      <c r="O710">
        <v>1</v>
      </c>
    </row>
    <row r="711" spans="1:15" ht="14.5" x14ac:dyDescent="0.35">
      <c r="A711" s="6" t="s">
        <v>715</v>
      </c>
      <c r="B711" t="s">
        <v>7884</v>
      </c>
      <c r="C711" s="8">
        <v>40605</v>
      </c>
      <c r="D711" s="4">
        <v>9</v>
      </c>
      <c r="E711" s="5">
        <v>38941.582907000004</v>
      </c>
      <c r="F711" s="5">
        <v>1.9000000000000001E-5</v>
      </c>
      <c r="G711" s="5">
        <v>1.1400000000000001E-4</v>
      </c>
      <c r="H711" s="5">
        <v>1.914015</v>
      </c>
      <c r="I711" s="5">
        <v>0</v>
      </c>
      <c r="J711">
        <v>1868750</v>
      </c>
      <c r="K711">
        <v>1472575</v>
      </c>
      <c r="L711">
        <v>9</v>
      </c>
      <c r="M711">
        <v>1</v>
      </c>
      <c r="N711">
        <v>1</v>
      </c>
      <c r="O711">
        <v>1</v>
      </c>
    </row>
    <row r="712" spans="1:15" ht="14.5" x14ac:dyDescent="0.35">
      <c r="A712" s="6" t="s">
        <v>716</v>
      </c>
      <c r="B712" t="s">
        <v>7885</v>
      </c>
      <c r="C712" s="8">
        <v>40697</v>
      </c>
      <c r="D712" s="4">
        <v>4</v>
      </c>
      <c r="E712" s="5">
        <v>17526.381311000001</v>
      </c>
      <c r="F712" s="5">
        <v>1.5E-5</v>
      </c>
      <c r="G712" s="5">
        <v>1.9999999999999999E-6</v>
      </c>
      <c r="H712" s="5">
        <v>1.239714</v>
      </c>
      <c r="I712" s="5">
        <v>0</v>
      </c>
      <c r="J712">
        <v>1792025</v>
      </c>
      <c r="K712">
        <v>0</v>
      </c>
      <c r="L712">
        <v>5</v>
      </c>
      <c r="M712">
        <v>0</v>
      </c>
      <c r="N712">
        <v>1</v>
      </c>
      <c r="O712">
        <v>0</v>
      </c>
    </row>
    <row r="713" spans="1:15" ht="14.5" x14ac:dyDescent="0.35">
      <c r="A713" s="6" t="s">
        <v>717</v>
      </c>
      <c r="B713" t="s">
        <v>7886</v>
      </c>
      <c r="C713" s="8">
        <v>40606</v>
      </c>
      <c r="D713" s="4">
        <v>4</v>
      </c>
      <c r="E713" s="5">
        <v>661.71319000000005</v>
      </c>
      <c r="F713" s="5">
        <v>1.5999999999999999E-5</v>
      </c>
      <c r="G713" s="5">
        <v>1.0000000000000001E-5</v>
      </c>
      <c r="H713" s="5">
        <v>0.78903800000000002</v>
      </c>
      <c r="I713" s="5">
        <v>0</v>
      </c>
      <c r="J713">
        <v>1495000</v>
      </c>
      <c r="K713">
        <v>0</v>
      </c>
      <c r="L713">
        <v>4</v>
      </c>
      <c r="M713">
        <v>0</v>
      </c>
      <c r="N713">
        <v>1</v>
      </c>
      <c r="O713">
        <v>0</v>
      </c>
    </row>
    <row r="714" spans="1:15" ht="14.5" x14ac:dyDescent="0.35">
      <c r="A714" s="6" t="s">
        <v>718</v>
      </c>
      <c r="B714" t="s">
        <v>7887</v>
      </c>
      <c r="C714" s="8">
        <v>40648</v>
      </c>
      <c r="D714" s="4">
        <v>9</v>
      </c>
      <c r="E714" s="5">
        <v>71273.258686999994</v>
      </c>
      <c r="F714" s="5">
        <v>1.9000000000000001E-5</v>
      </c>
      <c r="G714" s="5">
        <v>2.7999999999999998E-4</v>
      </c>
      <c r="H714" s="5">
        <v>1.597553</v>
      </c>
      <c r="I714" s="5">
        <v>0</v>
      </c>
      <c r="J714">
        <v>1868750</v>
      </c>
      <c r="K714">
        <v>0</v>
      </c>
      <c r="L714">
        <v>11</v>
      </c>
      <c r="M714">
        <v>0</v>
      </c>
      <c r="N714">
        <v>1</v>
      </c>
      <c r="O714">
        <v>0</v>
      </c>
    </row>
    <row r="715" spans="1:15" ht="14.5" x14ac:dyDescent="0.35">
      <c r="A715" s="6" t="s">
        <v>719</v>
      </c>
      <c r="B715" t="s">
        <v>7888</v>
      </c>
      <c r="C715" s="8">
        <v>40640</v>
      </c>
      <c r="D715" s="4">
        <v>4</v>
      </c>
      <c r="E715" s="5">
        <v>20839.5</v>
      </c>
      <c r="F715" s="5">
        <v>1.7E-5</v>
      </c>
      <c r="G715" s="5">
        <v>6.9999999999999994E-5</v>
      </c>
      <c r="H715" s="5">
        <v>1.281245</v>
      </c>
      <c r="I715" s="5">
        <v>0</v>
      </c>
      <c r="J715">
        <v>440814</v>
      </c>
      <c r="K715">
        <v>0</v>
      </c>
      <c r="L715">
        <v>6</v>
      </c>
      <c r="M715">
        <v>0</v>
      </c>
      <c r="N715">
        <v>1</v>
      </c>
      <c r="O715">
        <v>0</v>
      </c>
    </row>
    <row r="716" spans="1:15" ht="14.5" x14ac:dyDescent="0.35">
      <c r="A716" s="6" t="s">
        <v>720</v>
      </c>
      <c r="B716" t="s">
        <v>7889</v>
      </c>
      <c r="C716" s="8">
        <v>40651</v>
      </c>
      <c r="D716" s="4">
        <v>8</v>
      </c>
      <c r="E716" s="5">
        <v>41329.409747999998</v>
      </c>
      <c r="F716" s="5">
        <v>1.8E-5</v>
      </c>
      <c r="G716" s="5">
        <v>1.66E-4</v>
      </c>
      <c r="H716" s="5">
        <v>1.6059870000000001</v>
      </c>
      <c r="I716" s="5">
        <v>0</v>
      </c>
      <c r="J716">
        <v>1858558</v>
      </c>
      <c r="K716">
        <v>0</v>
      </c>
      <c r="L716">
        <v>10</v>
      </c>
      <c r="M716">
        <v>0</v>
      </c>
      <c r="N716">
        <v>1</v>
      </c>
      <c r="O716">
        <v>0</v>
      </c>
    </row>
    <row r="717" spans="1:15" ht="14.5" x14ac:dyDescent="0.35">
      <c r="A717" s="6" t="s">
        <v>721</v>
      </c>
      <c r="B717" t="s">
        <v>7890</v>
      </c>
      <c r="C717" s="8">
        <v>40654</v>
      </c>
      <c r="D717" s="4">
        <v>6</v>
      </c>
      <c r="E717" s="5">
        <v>38945.161244000003</v>
      </c>
      <c r="F717" s="5">
        <v>1.8E-5</v>
      </c>
      <c r="G717" s="5">
        <v>9.2E-5</v>
      </c>
      <c r="H717" s="5">
        <v>1.6211549999999999</v>
      </c>
      <c r="I717" s="5">
        <v>0</v>
      </c>
      <c r="J717">
        <v>513556</v>
      </c>
      <c r="K717">
        <v>0</v>
      </c>
      <c r="L717">
        <v>6</v>
      </c>
      <c r="M717">
        <v>0</v>
      </c>
      <c r="N717">
        <v>1</v>
      </c>
      <c r="O717">
        <v>0</v>
      </c>
    </row>
    <row r="718" spans="1:15" ht="14.5" x14ac:dyDescent="0.35">
      <c r="A718" s="6" t="s">
        <v>722</v>
      </c>
      <c r="B718" t="s">
        <v>7891</v>
      </c>
      <c r="C718" s="8">
        <v>40696</v>
      </c>
      <c r="D718" s="4">
        <v>13</v>
      </c>
      <c r="E718" s="5">
        <v>82876.416819000005</v>
      </c>
      <c r="F718" s="5">
        <v>1.9000000000000001E-5</v>
      </c>
      <c r="G718" s="5">
        <v>1.2300000000000001E-4</v>
      </c>
      <c r="H718" s="5">
        <v>2.8561670000000001</v>
      </c>
      <c r="I718" s="5">
        <v>0</v>
      </c>
      <c r="J718">
        <v>4022596</v>
      </c>
      <c r="K718">
        <v>0</v>
      </c>
      <c r="L718">
        <v>18</v>
      </c>
      <c r="M718">
        <v>0</v>
      </c>
      <c r="N718">
        <v>1</v>
      </c>
      <c r="O718">
        <v>0</v>
      </c>
    </row>
    <row r="719" spans="1:15" ht="14.5" x14ac:dyDescent="0.35">
      <c r="A719" s="6" t="s">
        <v>723</v>
      </c>
      <c r="B719" t="s">
        <v>7892</v>
      </c>
      <c r="C719" s="8">
        <v>40696</v>
      </c>
      <c r="D719" s="4">
        <v>4</v>
      </c>
      <c r="E719" s="5">
        <v>750.83777399999997</v>
      </c>
      <c r="F719" s="5">
        <v>1.5999999999999999E-5</v>
      </c>
      <c r="G719" s="5">
        <v>3.6999999999999998E-5</v>
      </c>
      <c r="H719" s="5">
        <v>0.82086400000000004</v>
      </c>
      <c r="I719" s="5">
        <v>0</v>
      </c>
      <c r="J719">
        <v>2098985</v>
      </c>
      <c r="K719">
        <v>0</v>
      </c>
      <c r="L719">
        <v>7</v>
      </c>
      <c r="M719">
        <v>0</v>
      </c>
      <c r="N719">
        <v>1</v>
      </c>
      <c r="O719">
        <v>0</v>
      </c>
    </row>
    <row r="720" spans="1:15" ht="14.5" x14ac:dyDescent="0.35">
      <c r="A720" s="6" t="s">
        <v>724</v>
      </c>
      <c r="B720" t="s">
        <v>7893</v>
      </c>
      <c r="C720" s="8">
        <v>40651</v>
      </c>
      <c r="D720" s="4">
        <v>3</v>
      </c>
      <c r="E720" s="5">
        <v>6267.1917160000003</v>
      </c>
      <c r="F720" s="5">
        <v>1.7E-5</v>
      </c>
      <c r="G720" s="5">
        <v>1.8E-5</v>
      </c>
      <c r="H720" s="5">
        <v>0.67897700000000005</v>
      </c>
      <c r="I720" s="5">
        <v>0</v>
      </c>
      <c r="J720">
        <v>1868750</v>
      </c>
      <c r="K720">
        <v>0</v>
      </c>
      <c r="L720">
        <v>3</v>
      </c>
      <c r="M720">
        <v>0</v>
      </c>
      <c r="N720">
        <v>1</v>
      </c>
      <c r="O720">
        <v>0</v>
      </c>
    </row>
    <row r="721" spans="1:15" ht="14.5" x14ac:dyDescent="0.35">
      <c r="A721" s="6" t="s">
        <v>725</v>
      </c>
      <c r="B721" t="s">
        <v>7894</v>
      </c>
      <c r="C721" s="8">
        <v>40639</v>
      </c>
      <c r="D721" s="4">
        <v>2</v>
      </c>
      <c r="E721" s="5">
        <v>1504.783418</v>
      </c>
      <c r="F721" s="5">
        <v>1.5999999999999999E-5</v>
      </c>
      <c r="G721" s="5">
        <v>6.0000000000000002E-6</v>
      </c>
      <c r="H721" s="5">
        <v>0.59657800000000005</v>
      </c>
      <c r="I721" s="5">
        <v>0</v>
      </c>
      <c r="J721">
        <v>112140</v>
      </c>
      <c r="K721">
        <v>0</v>
      </c>
      <c r="L721">
        <v>2</v>
      </c>
      <c r="M721">
        <v>0</v>
      </c>
      <c r="N721">
        <v>1</v>
      </c>
      <c r="O721">
        <v>0</v>
      </c>
    </row>
    <row r="722" spans="1:15" ht="14.5" x14ac:dyDescent="0.35">
      <c r="A722" s="6" t="s">
        <v>726</v>
      </c>
      <c r="B722" t="s">
        <v>7895</v>
      </c>
      <c r="C722" s="8">
        <v>40640</v>
      </c>
      <c r="D722" s="4">
        <v>2</v>
      </c>
      <c r="E722" s="5">
        <v>2972.5141680000002</v>
      </c>
      <c r="F722" s="5">
        <v>1.7E-5</v>
      </c>
      <c r="G722" s="5">
        <v>6.9999999999999994E-5</v>
      </c>
      <c r="H722" s="5">
        <v>0.57866499999999998</v>
      </c>
      <c r="I722" s="5">
        <v>0</v>
      </c>
      <c r="J722">
        <v>75178</v>
      </c>
      <c r="K722">
        <v>0</v>
      </c>
      <c r="L722">
        <v>2</v>
      </c>
      <c r="M722">
        <v>0</v>
      </c>
      <c r="N722">
        <v>1</v>
      </c>
      <c r="O722">
        <v>0</v>
      </c>
    </row>
    <row r="723" spans="1:15" ht="14.5" x14ac:dyDescent="0.35">
      <c r="A723" s="6" t="s">
        <v>727</v>
      </c>
      <c r="B723" t="s">
        <v>7896</v>
      </c>
      <c r="C723" s="8">
        <v>40640</v>
      </c>
      <c r="D723" s="4">
        <v>2</v>
      </c>
      <c r="E723" s="5">
        <v>2628.263868</v>
      </c>
      <c r="F723" s="5">
        <v>1.8E-5</v>
      </c>
      <c r="G723" s="5">
        <v>1.1E-4</v>
      </c>
      <c r="H723" s="5">
        <v>0.51649999999999996</v>
      </c>
      <c r="I723" s="5">
        <v>0</v>
      </c>
      <c r="J723">
        <v>98371</v>
      </c>
      <c r="K723">
        <v>81272</v>
      </c>
      <c r="L723">
        <v>2</v>
      </c>
      <c r="M723">
        <v>1</v>
      </c>
      <c r="N723">
        <v>1</v>
      </c>
      <c r="O723">
        <v>1</v>
      </c>
    </row>
    <row r="724" spans="1:15" ht="14.5" x14ac:dyDescent="0.35">
      <c r="A724" s="6" t="s">
        <v>728</v>
      </c>
      <c r="B724" t="s">
        <v>7897</v>
      </c>
      <c r="C724" s="8">
        <v>40645</v>
      </c>
      <c r="D724" s="4">
        <v>2</v>
      </c>
      <c r="E724" s="5">
        <v>10421</v>
      </c>
      <c r="F724" s="5">
        <v>1.7E-5</v>
      </c>
      <c r="G724" s="5">
        <v>2.1999999999999999E-5</v>
      </c>
      <c r="H724" s="5">
        <v>0.69782299999999997</v>
      </c>
      <c r="I724" s="5">
        <v>0</v>
      </c>
      <c r="J724">
        <v>201110</v>
      </c>
      <c r="K724">
        <v>0</v>
      </c>
      <c r="L724">
        <v>2</v>
      </c>
      <c r="M724">
        <v>0</v>
      </c>
      <c r="N724">
        <v>1</v>
      </c>
      <c r="O724">
        <v>0</v>
      </c>
    </row>
    <row r="725" spans="1:15" ht="14.5" x14ac:dyDescent="0.35">
      <c r="A725" s="6" t="s">
        <v>729</v>
      </c>
      <c r="B725" t="s">
        <v>7898</v>
      </c>
      <c r="C725" s="8">
        <v>40646</v>
      </c>
      <c r="D725" s="4">
        <v>2</v>
      </c>
      <c r="E725" s="5">
        <v>4497.3490330000004</v>
      </c>
      <c r="F725" s="5">
        <v>1.7E-5</v>
      </c>
      <c r="G725" s="5">
        <v>6.8999999999999997E-5</v>
      </c>
      <c r="H725" s="5">
        <v>0.62565099999999996</v>
      </c>
      <c r="I725" s="5">
        <v>0</v>
      </c>
      <c r="J725">
        <v>75178</v>
      </c>
      <c r="K725">
        <v>0</v>
      </c>
      <c r="L725">
        <v>2</v>
      </c>
      <c r="M725">
        <v>0</v>
      </c>
      <c r="N725">
        <v>1</v>
      </c>
      <c r="O725">
        <v>0</v>
      </c>
    </row>
    <row r="726" spans="1:15" ht="14.5" x14ac:dyDescent="0.35">
      <c r="A726" s="6" t="s">
        <v>730</v>
      </c>
      <c r="B726" t="s">
        <v>7899</v>
      </c>
      <c r="C726" s="8">
        <v>40641</v>
      </c>
      <c r="D726" s="4">
        <v>2</v>
      </c>
      <c r="E726" s="5">
        <v>10421</v>
      </c>
      <c r="F726" s="5">
        <v>1.7E-5</v>
      </c>
      <c r="G726" s="5">
        <v>5.3999999999999998E-5</v>
      </c>
      <c r="H726" s="5">
        <v>0.70706000000000002</v>
      </c>
      <c r="I726" s="5">
        <v>0</v>
      </c>
      <c r="J726">
        <v>75178</v>
      </c>
      <c r="K726">
        <v>0</v>
      </c>
      <c r="L726">
        <v>2</v>
      </c>
      <c r="M726">
        <v>0</v>
      </c>
      <c r="N726">
        <v>1</v>
      </c>
      <c r="O726">
        <v>0</v>
      </c>
    </row>
    <row r="727" spans="1:15" ht="14.5" x14ac:dyDescent="0.35">
      <c r="A727" s="6" t="s">
        <v>731</v>
      </c>
      <c r="B727" t="s">
        <v>7900</v>
      </c>
      <c r="C727" s="8">
        <v>40767</v>
      </c>
      <c r="D727" s="4">
        <v>2</v>
      </c>
      <c r="E727" s="5">
        <v>5965.0431660000004</v>
      </c>
      <c r="F727" s="5">
        <v>1.5999999999999999E-5</v>
      </c>
      <c r="G727" s="5">
        <v>5.0000000000000004E-6</v>
      </c>
      <c r="H727" s="5">
        <v>0.50330299999999994</v>
      </c>
      <c r="I727" s="5">
        <v>0</v>
      </c>
      <c r="J727">
        <v>114395</v>
      </c>
      <c r="K727">
        <v>0</v>
      </c>
      <c r="L727">
        <v>2</v>
      </c>
      <c r="M727">
        <v>0</v>
      </c>
      <c r="N727">
        <v>1</v>
      </c>
      <c r="O727">
        <v>0</v>
      </c>
    </row>
    <row r="728" spans="1:15" ht="14.5" x14ac:dyDescent="0.35">
      <c r="A728" s="6" t="s">
        <v>732</v>
      </c>
      <c r="B728" t="s">
        <v>7901</v>
      </c>
      <c r="C728" s="8">
        <v>40710</v>
      </c>
      <c r="D728" s="4">
        <v>7</v>
      </c>
      <c r="E728" s="5">
        <v>27270.334556999998</v>
      </c>
      <c r="F728" s="5">
        <v>2.0999999999999999E-5</v>
      </c>
      <c r="G728" s="5">
        <v>1.1050000000000001E-3</v>
      </c>
      <c r="H728" s="5">
        <v>1.2287079999999999</v>
      </c>
      <c r="I728" s="5">
        <v>0</v>
      </c>
      <c r="J728">
        <v>3405296</v>
      </c>
      <c r="K728">
        <v>0</v>
      </c>
      <c r="L728">
        <v>8</v>
      </c>
      <c r="M728">
        <v>0</v>
      </c>
      <c r="N728">
        <v>1</v>
      </c>
      <c r="O728">
        <v>0</v>
      </c>
    </row>
    <row r="729" spans="1:15" ht="14.5" x14ac:dyDescent="0.35">
      <c r="A729" s="6" t="s">
        <v>733</v>
      </c>
      <c r="B729" t="s">
        <v>7902</v>
      </c>
      <c r="C729" s="8">
        <v>40641</v>
      </c>
      <c r="D729" s="4">
        <v>3</v>
      </c>
      <c r="E729" s="5">
        <v>9637.9699459999993</v>
      </c>
      <c r="F729" s="5">
        <v>1.8E-5</v>
      </c>
      <c r="G729" s="5">
        <v>5.3999999999999998E-5</v>
      </c>
      <c r="H729" s="5">
        <v>0.78712599999999999</v>
      </c>
      <c r="I729" s="5">
        <v>0</v>
      </c>
      <c r="J729">
        <v>252645</v>
      </c>
      <c r="K729">
        <v>0</v>
      </c>
      <c r="L729">
        <v>3</v>
      </c>
      <c r="M729">
        <v>0</v>
      </c>
      <c r="N729">
        <v>1</v>
      </c>
      <c r="O729">
        <v>0</v>
      </c>
    </row>
    <row r="730" spans="1:15" ht="14.5" x14ac:dyDescent="0.35">
      <c r="A730" s="6" t="s">
        <v>734</v>
      </c>
      <c r="B730" t="s">
        <v>7903</v>
      </c>
      <c r="C730" s="8">
        <v>40641</v>
      </c>
      <c r="D730" s="4">
        <v>3</v>
      </c>
      <c r="E730" s="5">
        <v>14763.038549999999</v>
      </c>
      <c r="F730" s="5">
        <v>1.5E-5</v>
      </c>
      <c r="G730" s="5">
        <v>7.9999999999999996E-6</v>
      </c>
      <c r="H730" s="5">
        <v>0.89894399999999997</v>
      </c>
      <c r="I730" s="5">
        <v>0</v>
      </c>
      <c r="J730">
        <v>75178</v>
      </c>
      <c r="K730">
        <v>0</v>
      </c>
      <c r="L730">
        <v>3</v>
      </c>
      <c r="M730">
        <v>0</v>
      </c>
      <c r="N730">
        <v>1</v>
      </c>
      <c r="O730">
        <v>0</v>
      </c>
    </row>
    <row r="731" spans="1:15" ht="14.5" x14ac:dyDescent="0.35">
      <c r="A731" s="6" t="s">
        <v>735</v>
      </c>
      <c r="B731" t="s">
        <v>7904</v>
      </c>
      <c r="C731" s="8">
        <v>40700</v>
      </c>
      <c r="D731" s="4">
        <v>8</v>
      </c>
      <c r="E731" s="5">
        <v>30765.704293999999</v>
      </c>
      <c r="F731" s="5">
        <v>2.0000000000000002E-5</v>
      </c>
      <c r="G731" s="5">
        <v>1.928E-3</v>
      </c>
      <c r="H731" s="5">
        <v>1.3331230000000001</v>
      </c>
      <c r="I731" s="5">
        <v>0</v>
      </c>
      <c r="J731">
        <v>2341546</v>
      </c>
      <c r="K731">
        <v>0</v>
      </c>
      <c r="L731">
        <v>11</v>
      </c>
      <c r="M731">
        <v>0</v>
      </c>
      <c r="N731">
        <v>1</v>
      </c>
      <c r="O731">
        <v>0</v>
      </c>
    </row>
    <row r="732" spans="1:15" ht="14.5" x14ac:dyDescent="0.35">
      <c r="A732" s="6" t="s">
        <v>736</v>
      </c>
      <c r="B732" t="s">
        <v>7905</v>
      </c>
      <c r="C732" s="8">
        <v>40646</v>
      </c>
      <c r="D732" s="4">
        <v>4</v>
      </c>
      <c r="E732" s="5">
        <v>23952.24523</v>
      </c>
      <c r="F732" s="5">
        <v>1.8E-5</v>
      </c>
      <c r="G732" s="5">
        <v>3.6000000000000001E-5</v>
      </c>
      <c r="H732" s="5">
        <v>0.90544199999999997</v>
      </c>
      <c r="I732" s="5">
        <v>0</v>
      </c>
      <c r="J732">
        <v>2937897</v>
      </c>
      <c r="K732">
        <v>2264266</v>
      </c>
      <c r="L732">
        <v>6</v>
      </c>
      <c r="M732">
        <v>1</v>
      </c>
      <c r="N732">
        <v>1</v>
      </c>
      <c r="O732">
        <v>1</v>
      </c>
    </row>
    <row r="733" spans="1:15" ht="14.5" x14ac:dyDescent="0.35">
      <c r="A733" s="6" t="s">
        <v>737</v>
      </c>
      <c r="B733" t="s">
        <v>7906</v>
      </c>
      <c r="C733" s="8">
        <v>40973</v>
      </c>
      <c r="D733" s="4">
        <v>8</v>
      </c>
      <c r="E733" s="5">
        <v>35704.402226999999</v>
      </c>
      <c r="F733" s="5">
        <v>2.0000000000000002E-5</v>
      </c>
      <c r="G733" s="5">
        <v>1.13E-4</v>
      </c>
      <c r="H733" s="5">
        <v>1.551391</v>
      </c>
      <c r="I733" s="5">
        <v>0</v>
      </c>
      <c r="J733">
        <v>4359809</v>
      </c>
      <c r="K733">
        <v>1809009</v>
      </c>
      <c r="L733">
        <v>14</v>
      </c>
      <c r="M733">
        <v>1</v>
      </c>
      <c r="N733">
        <v>1</v>
      </c>
      <c r="O733">
        <v>1</v>
      </c>
    </row>
    <row r="734" spans="1:15" ht="14.5" x14ac:dyDescent="0.35">
      <c r="A734" s="6" t="s">
        <v>738</v>
      </c>
      <c r="B734" t="s">
        <v>7907</v>
      </c>
      <c r="C734" s="8">
        <v>40674</v>
      </c>
      <c r="D734" s="4">
        <v>9</v>
      </c>
      <c r="E734" s="5">
        <v>52340.145933</v>
      </c>
      <c r="F734" s="5">
        <v>2.0000000000000002E-5</v>
      </c>
      <c r="G734" s="5">
        <v>2.81E-4</v>
      </c>
      <c r="H734" s="5">
        <v>1.7033640000000001</v>
      </c>
      <c r="I734" s="5">
        <v>0</v>
      </c>
      <c r="J734">
        <v>1850593</v>
      </c>
      <c r="K734">
        <v>0</v>
      </c>
      <c r="L734">
        <v>14</v>
      </c>
      <c r="M734">
        <v>0</v>
      </c>
      <c r="N734">
        <v>1</v>
      </c>
      <c r="O734">
        <v>0</v>
      </c>
    </row>
    <row r="735" spans="1:15" ht="14.5" x14ac:dyDescent="0.35">
      <c r="A735" s="6" t="s">
        <v>739</v>
      </c>
      <c r="B735" t="s">
        <v>7908</v>
      </c>
      <c r="C735" s="8">
        <v>40688</v>
      </c>
      <c r="D735" s="4">
        <v>3</v>
      </c>
      <c r="E735" s="5">
        <v>18037.344800999999</v>
      </c>
      <c r="F735" s="5">
        <v>2.0000000000000002E-5</v>
      </c>
      <c r="G735" s="5">
        <v>1.8000000000000001E-4</v>
      </c>
      <c r="H735" s="5">
        <v>0.83130000000000004</v>
      </c>
      <c r="I735" s="5">
        <v>0</v>
      </c>
      <c r="J735">
        <v>928486</v>
      </c>
      <c r="K735">
        <v>538922</v>
      </c>
      <c r="L735">
        <v>3</v>
      </c>
      <c r="M735">
        <v>1</v>
      </c>
      <c r="N735">
        <v>1</v>
      </c>
      <c r="O735">
        <v>1</v>
      </c>
    </row>
    <row r="736" spans="1:15" ht="14.5" x14ac:dyDescent="0.35">
      <c r="A736" s="6" t="s">
        <v>740</v>
      </c>
      <c r="B736" t="s">
        <v>7909</v>
      </c>
      <c r="C736" s="8">
        <v>40696</v>
      </c>
      <c r="D736" s="4">
        <v>5</v>
      </c>
      <c r="E736" s="5">
        <v>16061.458735</v>
      </c>
      <c r="F736" s="5">
        <v>1.8E-5</v>
      </c>
      <c r="G736" s="5">
        <v>1.55E-4</v>
      </c>
      <c r="H736" s="5">
        <v>0.97340800000000005</v>
      </c>
      <c r="I736" s="5">
        <v>0</v>
      </c>
      <c r="J736">
        <v>1868750</v>
      </c>
      <c r="K736">
        <v>0</v>
      </c>
      <c r="L736">
        <v>7</v>
      </c>
      <c r="M736">
        <v>0</v>
      </c>
      <c r="N736">
        <v>1</v>
      </c>
      <c r="O736">
        <v>0</v>
      </c>
    </row>
    <row r="737" spans="1:15" ht="14.5" x14ac:dyDescent="0.35">
      <c r="A737" s="6" t="s">
        <v>741</v>
      </c>
      <c r="B737" t="s">
        <v>7910</v>
      </c>
      <c r="C737" s="8">
        <v>40689</v>
      </c>
      <c r="D737" s="4">
        <v>6</v>
      </c>
      <c r="E737" s="5">
        <v>18335.679271000001</v>
      </c>
      <c r="F737" s="5">
        <v>1.8E-5</v>
      </c>
      <c r="G737" s="5">
        <v>6.7000000000000002E-5</v>
      </c>
      <c r="H737" s="5">
        <v>1.2051940000000001</v>
      </c>
      <c r="I737" s="5">
        <v>0</v>
      </c>
      <c r="J737">
        <v>1878893</v>
      </c>
      <c r="K737">
        <v>0</v>
      </c>
      <c r="L737">
        <v>6</v>
      </c>
      <c r="M737">
        <v>0</v>
      </c>
      <c r="N737">
        <v>1</v>
      </c>
      <c r="O737">
        <v>0</v>
      </c>
    </row>
    <row r="738" spans="1:15" ht="14.5" x14ac:dyDescent="0.35">
      <c r="A738" s="6" t="s">
        <v>742</v>
      </c>
      <c r="B738" t="s">
        <v>7911</v>
      </c>
      <c r="C738" s="8">
        <v>40707</v>
      </c>
      <c r="D738" s="4">
        <v>3</v>
      </c>
      <c r="E738" s="5">
        <v>1130.985357</v>
      </c>
      <c r="F738" s="5">
        <v>1.5999999999999999E-5</v>
      </c>
      <c r="G738" s="5">
        <v>2.4000000000000001E-5</v>
      </c>
      <c r="H738" s="5">
        <v>0.65642800000000001</v>
      </c>
      <c r="I738" s="5">
        <v>0</v>
      </c>
      <c r="J738">
        <v>206012</v>
      </c>
      <c r="K738">
        <v>0</v>
      </c>
      <c r="L738">
        <v>5</v>
      </c>
      <c r="M738">
        <v>0</v>
      </c>
      <c r="N738">
        <v>1</v>
      </c>
      <c r="O738">
        <v>0</v>
      </c>
    </row>
    <row r="739" spans="1:15" ht="14.5" x14ac:dyDescent="0.35">
      <c r="A739" s="6" t="s">
        <v>743</v>
      </c>
      <c r="B739" t="s">
        <v>7912</v>
      </c>
      <c r="C739" s="8">
        <v>40672</v>
      </c>
      <c r="D739" s="4">
        <v>5</v>
      </c>
      <c r="E739" s="5">
        <v>12551.724506</v>
      </c>
      <c r="F739" s="5">
        <v>1.8E-5</v>
      </c>
      <c r="G739" s="5">
        <v>4.6E-5</v>
      </c>
      <c r="H739" s="5">
        <v>1.098141</v>
      </c>
      <c r="I739" s="5">
        <v>0</v>
      </c>
      <c r="J739">
        <v>432900</v>
      </c>
      <c r="K739">
        <v>0</v>
      </c>
      <c r="L739">
        <v>5</v>
      </c>
      <c r="M739">
        <v>0</v>
      </c>
      <c r="N739">
        <v>1</v>
      </c>
      <c r="O739">
        <v>0</v>
      </c>
    </row>
    <row r="740" spans="1:15" ht="14.5" x14ac:dyDescent="0.35">
      <c r="A740" s="6" t="s">
        <v>744</v>
      </c>
      <c r="B740" t="s">
        <v>7913</v>
      </c>
      <c r="C740" s="8">
        <v>40699</v>
      </c>
      <c r="D740" s="4">
        <v>5</v>
      </c>
      <c r="E740" s="5">
        <v>64626.424077999996</v>
      </c>
      <c r="F740" s="5">
        <v>1.9000000000000001E-5</v>
      </c>
      <c r="G740" s="5">
        <v>4.6E-5</v>
      </c>
      <c r="H740" s="5">
        <v>1.3040639999999999</v>
      </c>
      <c r="I740" s="5">
        <v>0</v>
      </c>
      <c r="J740">
        <v>1495000</v>
      </c>
      <c r="K740">
        <v>0</v>
      </c>
      <c r="L740">
        <v>6</v>
      </c>
      <c r="M740">
        <v>0</v>
      </c>
      <c r="N740">
        <v>1</v>
      </c>
      <c r="O740">
        <v>0</v>
      </c>
    </row>
    <row r="741" spans="1:15" ht="14.5" x14ac:dyDescent="0.35">
      <c r="A741" s="6" t="s">
        <v>745</v>
      </c>
      <c r="B741" t="s">
        <v>7914</v>
      </c>
      <c r="C741" s="8">
        <v>40672</v>
      </c>
      <c r="D741" s="4">
        <v>3</v>
      </c>
      <c r="E741" s="5">
        <v>6434.0152390000003</v>
      </c>
      <c r="F741" s="5">
        <v>1.7E-5</v>
      </c>
      <c r="G741" s="5">
        <v>8.1000000000000004E-5</v>
      </c>
      <c r="H741" s="5">
        <v>0.66389699999999996</v>
      </c>
      <c r="I741" s="5">
        <v>0</v>
      </c>
      <c r="J741">
        <v>86751</v>
      </c>
      <c r="K741">
        <v>74621</v>
      </c>
      <c r="L741">
        <v>3</v>
      </c>
      <c r="M741">
        <v>1</v>
      </c>
      <c r="N741">
        <v>1</v>
      </c>
      <c r="O741">
        <v>1</v>
      </c>
    </row>
    <row r="742" spans="1:15" ht="14.5" x14ac:dyDescent="0.35">
      <c r="A742" s="6" t="s">
        <v>746</v>
      </c>
      <c r="B742" t="s">
        <v>7915</v>
      </c>
      <c r="C742" s="8">
        <v>40672</v>
      </c>
      <c r="D742" s="4">
        <v>2</v>
      </c>
      <c r="E742" s="5">
        <v>1932.31321</v>
      </c>
      <c r="F742" s="5">
        <v>1.7E-5</v>
      </c>
      <c r="G742" s="5">
        <v>2.6999999999999999E-5</v>
      </c>
      <c r="H742" s="5">
        <v>0.55270799999999998</v>
      </c>
      <c r="I742" s="5">
        <v>0</v>
      </c>
      <c r="J742">
        <v>86751</v>
      </c>
      <c r="K742">
        <v>70867</v>
      </c>
      <c r="L742">
        <v>2</v>
      </c>
      <c r="M742">
        <v>1</v>
      </c>
      <c r="N742">
        <v>1</v>
      </c>
      <c r="O742">
        <v>1</v>
      </c>
    </row>
    <row r="743" spans="1:15" ht="14.5" x14ac:dyDescent="0.35">
      <c r="A743" s="6" t="s">
        <v>747</v>
      </c>
      <c r="B743" t="s">
        <v>7916</v>
      </c>
      <c r="C743" s="8">
        <v>40724</v>
      </c>
      <c r="D743" s="4">
        <v>7</v>
      </c>
      <c r="E743" s="5">
        <v>37882.460243000001</v>
      </c>
      <c r="F743" s="5">
        <v>1.8E-5</v>
      </c>
      <c r="G743" s="5">
        <v>1.3999999999999999E-4</v>
      </c>
      <c r="H743" s="5">
        <v>1.73404</v>
      </c>
      <c r="I743" s="5">
        <v>0</v>
      </c>
      <c r="J743">
        <v>2734061</v>
      </c>
      <c r="K743">
        <v>0</v>
      </c>
      <c r="L743">
        <v>8</v>
      </c>
      <c r="M743">
        <v>0</v>
      </c>
      <c r="N743">
        <v>1</v>
      </c>
      <c r="O743">
        <v>0</v>
      </c>
    </row>
    <row r="744" spans="1:15" ht="14.5" x14ac:dyDescent="0.35">
      <c r="A744" s="6" t="s">
        <v>748</v>
      </c>
      <c r="B744" t="s">
        <v>7917</v>
      </c>
      <c r="C744" s="8">
        <v>40703</v>
      </c>
      <c r="D744" s="4">
        <v>7</v>
      </c>
      <c r="E744" s="5">
        <v>80828.906636999993</v>
      </c>
      <c r="F744" s="5">
        <v>1.9000000000000001E-5</v>
      </c>
      <c r="G744" s="5">
        <v>3.2499999999999999E-4</v>
      </c>
      <c r="H744" s="5">
        <v>1.6259749999999999</v>
      </c>
      <c r="I744" s="5">
        <v>0</v>
      </c>
      <c r="J744">
        <v>4598177</v>
      </c>
      <c r="K744">
        <v>0</v>
      </c>
      <c r="L744">
        <v>10</v>
      </c>
      <c r="M744">
        <v>0</v>
      </c>
      <c r="N744">
        <v>1</v>
      </c>
      <c r="O744">
        <v>0</v>
      </c>
    </row>
    <row r="745" spans="1:15" ht="14.5" x14ac:dyDescent="0.35">
      <c r="A745" s="6" t="s">
        <v>749</v>
      </c>
      <c r="B745" t="s">
        <v>7918</v>
      </c>
      <c r="C745" s="8">
        <v>40700</v>
      </c>
      <c r="D745" s="4">
        <v>6</v>
      </c>
      <c r="E745" s="5">
        <v>64432.277742999999</v>
      </c>
      <c r="F745" s="5">
        <v>2.0999999999999999E-5</v>
      </c>
      <c r="G745" s="5">
        <v>1.364E-3</v>
      </c>
      <c r="H745" s="5">
        <v>1.191352</v>
      </c>
      <c r="I745" s="5">
        <v>0</v>
      </c>
      <c r="J745">
        <v>1684895</v>
      </c>
      <c r="K745">
        <v>0</v>
      </c>
      <c r="L745">
        <v>8</v>
      </c>
      <c r="M745">
        <v>0</v>
      </c>
      <c r="N745">
        <v>1</v>
      </c>
      <c r="O745">
        <v>0</v>
      </c>
    </row>
    <row r="746" spans="1:15" ht="14.5" x14ac:dyDescent="0.35">
      <c r="A746" s="6" t="s">
        <v>750</v>
      </c>
      <c r="B746" t="s">
        <v>7919</v>
      </c>
      <c r="C746" s="8">
        <v>40672</v>
      </c>
      <c r="D746" s="4">
        <v>8</v>
      </c>
      <c r="E746" s="5">
        <v>28225.298986000002</v>
      </c>
      <c r="F746" s="5">
        <v>1.8E-5</v>
      </c>
      <c r="G746" s="5">
        <v>4.8999999999999998E-5</v>
      </c>
      <c r="H746" s="5">
        <v>1.6281319999999999</v>
      </c>
      <c r="I746" s="5">
        <v>0</v>
      </c>
      <c r="J746">
        <v>2141996</v>
      </c>
      <c r="K746">
        <v>0</v>
      </c>
      <c r="L746">
        <v>8</v>
      </c>
      <c r="M746">
        <v>0</v>
      </c>
      <c r="N746">
        <v>1</v>
      </c>
      <c r="O746">
        <v>0</v>
      </c>
    </row>
    <row r="747" spans="1:15" ht="14.5" x14ac:dyDescent="0.35">
      <c r="A747" s="6" t="s">
        <v>751</v>
      </c>
      <c r="B747" t="s">
        <v>7920</v>
      </c>
      <c r="C747" s="8">
        <v>40672</v>
      </c>
      <c r="D747" s="4">
        <v>2</v>
      </c>
      <c r="E747" s="5">
        <v>824.36337700000001</v>
      </c>
      <c r="F747" s="5">
        <v>1.7E-5</v>
      </c>
      <c r="G747" s="5">
        <v>2.6999999999999999E-5</v>
      </c>
      <c r="H747" s="5">
        <v>0.49192799999999998</v>
      </c>
      <c r="I747" s="5">
        <v>0</v>
      </c>
      <c r="J747">
        <v>149533</v>
      </c>
      <c r="K747">
        <v>0</v>
      </c>
      <c r="L747">
        <v>2</v>
      </c>
      <c r="M747">
        <v>0</v>
      </c>
      <c r="N747">
        <v>1</v>
      </c>
      <c r="O747">
        <v>0</v>
      </c>
    </row>
    <row r="748" spans="1:15" ht="14.5" x14ac:dyDescent="0.35">
      <c r="A748" s="6" t="s">
        <v>752</v>
      </c>
      <c r="B748" t="s">
        <v>7921</v>
      </c>
      <c r="C748" s="8">
        <v>40710</v>
      </c>
      <c r="D748" s="4">
        <v>3</v>
      </c>
      <c r="E748" s="5">
        <v>3921.5840790000002</v>
      </c>
      <c r="F748" s="5">
        <v>1.8E-5</v>
      </c>
      <c r="G748" s="5">
        <v>9.0700000000000004E-4</v>
      </c>
      <c r="H748" s="5">
        <v>0.64880400000000005</v>
      </c>
      <c r="I748" s="5">
        <v>0</v>
      </c>
      <c r="J748">
        <v>149500</v>
      </c>
      <c r="K748">
        <v>0</v>
      </c>
      <c r="L748">
        <v>4</v>
      </c>
      <c r="M748">
        <v>0</v>
      </c>
      <c r="N748">
        <v>1</v>
      </c>
      <c r="O748">
        <v>0</v>
      </c>
    </row>
    <row r="749" spans="1:15" ht="14.5" x14ac:dyDescent="0.35">
      <c r="A749" s="6" t="s">
        <v>753</v>
      </c>
      <c r="B749" t="s">
        <v>7922</v>
      </c>
      <c r="C749" s="8">
        <v>40707</v>
      </c>
      <c r="D749" s="4">
        <v>6</v>
      </c>
      <c r="E749" s="5">
        <v>13013.448436999999</v>
      </c>
      <c r="F749" s="5">
        <v>1.8E-5</v>
      </c>
      <c r="G749" s="5">
        <v>8.6000000000000003E-5</v>
      </c>
      <c r="H749" s="5">
        <v>1.185168</v>
      </c>
      <c r="I749" s="5">
        <v>0</v>
      </c>
      <c r="J749">
        <v>1318185</v>
      </c>
      <c r="K749">
        <v>701887</v>
      </c>
      <c r="L749">
        <v>7</v>
      </c>
      <c r="M749">
        <v>1</v>
      </c>
      <c r="N749">
        <v>1</v>
      </c>
      <c r="O749">
        <v>1</v>
      </c>
    </row>
    <row r="750" spans="1:15" ht="14.5" x14ac:dyDescent="0.35">
      <c r="A750" s="6" t="s">
        <v>754</v>
      </c>
      <c r="B750" t="s">
        <v>7923</v>
      </c>
      <c r="C750" s="8">
        <v>40696</v>
      </c>
      <c r="D750" s="4">
        <v>5</v>
      </c>
      <c r="E750" s="5">
        <v>14548.666015999999</v>
      </c>
      <c r="F750" s="5">
        <v>1.8E-5</v>
      </c>
      <c r="G750" s="5">
        <v>6.0000000000000002E-5</v>
      </c>
      <c r="H750" s="5">
        <v>1.032008</v>
      </c>
      <c r="I750" s="5">
        <v>0</v>
      </c>
      <c r="J750">
        <v>1833050</v>
      </c>
      <c r="K750">
        <v>0</v>
      </c>
      <c r="L750">
        <v>6</v>
      </c>
      <c r="M750">
        <v>0</v>
      </c>
      <c r="N750">
        <v>1</v>
      </c>
      <c r="O750">
        <v>0</v>
      </c>
    </row>
    <row r="751" spans="1:15" ht="14.5" x14ac:dyDescent="0.35">
      <c r="A751" s="6" t="s">
        <v>755</v>
      </c>
      <c r="B751" t="s">
        <v>7924</v>
      </c>
      <c r="C751" s="8">
        <v>40700</v>
      </c>
      <c r="D751" s="4">
        <v>5</v>
      </c>
      <c r="E751" s="5">
        <v>110629.462388</v>
      </c>
      <c r="F751" s="5">
        <v>2.0000000000000002E-5</v>
      </c>
      <c r="G751" s="5">
        <v>1.8000000000000001E-4</v>
      </c>
      <c r="H751" s="5">
        <v>1.071672</v>
      </c>
      <c r="I751" s="5">
        <v>0</v>
      </c>
      <c r="J751">
        <v>1909541</v>
      </c>
      <c r="K751">
        <v>0</v>
      </c>
      <c r="L751">
        <v>6</v>
      </c>
      <c r="M751">
        <v>0</v>
      </c>
      <c r="N751">
        <v>1</v>
      </c>
      <c r="O751">
        <v>0</v>
      </c>
    </row>
    <row r="752" spans="1:15" ht="14.5" x14ac:dyDescent="0.35">
      <c r="A752" s="6" t="s">
        <v>756</v>
      </c>
      <c r="B752" t="s">
        <v>7925</v>
      </c>
      <c r="C752" s="8">
        <v>40700</v>
      </c>
      <c r="D752" s="4">
        <v>4</v>
      </c>
      <c r="E752" s="5">
        <v>43340.859806</v>
      </c>
      <c r="F752" s="5">
        <v>1.9000000000000001E-5</v>
      </c>
      <c r="G752" s="5">
        <v>3.3000000000000003E-5</v>
      </c>
      <c r="H752" s="5">
        <v>0.88358899999999996</v>
      </c>
      <c r="I752" s="5">
        <v>0</v>
      </c>
      <c r="J752">
        <v>1468276</v>
      </c>
      <c r="K752">
        <v>0</v>
      </c>
      <c r="L752">
        <v>4</v>
      </c>
      <c r="M752">
        <v>0</v>
      </c>
      <c r="N752">
        <v>1</v>
      </c>
      <c r="O752">
        <v>0</v>
      </c>
    </row>
    <row r="753" spans="1:15" ht="14.5" x14ac:dyDescent="0.35">
      <c r="A753" s="6" t="s">
        <v>757</v>
      </c>
      <c r="B753" t="s">
        <v>7926</v>
      </c>
      <c r="C753" s="8">
        <v>40708</v>
      </c>
      <c r="D753" s="4">
        <v>1</v>
      </c>
      <c r="E753" s="5">
        <v>0</v>
      </c>
      <c r="F753" s="5">
        <v>1.5E-5</v>
      </c>
      <c r="G753" s="5">
        <v>6.9999999999999999E-6</v>
      </c>
      <c r="H753" s="5">
        <v>0.32367099999999999</v>
      </c>
      <c r="I753" s="5">
        <v>0</v>
      </c>
      <c r="J753">
        <v>99889</v>
      </c>
      <c r="K753">
        <v>99553</v>
      </c>
      <c r="L753">
        <v>2</v>
      </c>
      <c r="M753">
        <v>1</v>
      </c>
      <c r="N753">
        <v>0</v>
      </c>
      <c r="O753">
        <v>0</v>
      </c>
    </row>
    <row r="754" spans="1:15" ht="14.5" x14ac:dyDescent="0.35">
      <c r="A754" s="6" t="s">
        <v>758</v>
      </c>
      <c r="B754" t="s">
        <v>7927</v>
      </c>
      <c r="C754" s="8">
        <v>40697</v>
      </c>
      <c r="D754" s="4">
        <v>6</v>
      </c>
      <c r="E754" s="5">
        <v>12498.265582</v>
      </c>
      <c r="F754" s="5">
        <v>1.7E-5</v>
      </c>
      <c r="G754" s="5">
        <v>2.9E-5</v>
      </c>
      <c r="H754" s="5">
        <v>1.2274529999999999</v>
      </c>
      <c r="I754" s="5">
        <v>0</v>
      </c>
      <c r="J754">
        <v>1868750</v>
      </c>
      <c r="K754">
        <v>0</v>
      </c>
      <c r="L754">
        <v>7</v>
      </c>
      <c r="M754">
        <v>0</v>
      </c>
      <c r="N754">
        <v>1</v>
      </c>
      <c r="O754">
        <v>0</v>
      </c>
    </row>
    <row r="755" spans="1:15" ht="14.5" x14ac:dyDescent="0.35">
      <c r="A755" s="6" t="s">
        <v>759</v>
      </c>
      <c r="B755" t="s">
        <v>7928</v>
      </c>
      <c r="C755" s="8">
        <v>40700</v>
      </c>
      <c r="D755" s="4">
        <v>6</v>
      </c>
      <c r="E755" s="5">
        <v>28565.118148000001</v>
      </c>
      <c r="F755" s="5">
        <v>1.7E-5</v>
      </c>
      <c r="G755" s="5">
        <v>1.9000000000000001E-5</v>
      </c>
      <c r="H755" s="5">
        <v>1.406717</v>
      </c>
      <c r="I755" s="5">
        <v>0</v>
      </c>
      <c r="J755">
        <v>2921947</v>
      </c>
      <c r="K755">
        <v>0</v>
      </c>
      <c r="L755">
        <v>8</v>
      </c>
      <c r="M755">
        <v>0</v>
      </c>
      <c r="N755">
        <v>1</v>
      </c>
      <c r="O755">
        <v>0</v>
      </c>
    </row>
    <row r="756" spans="1:15" ht="14.5" x14ac:dyDescent="0.35">
      <c r="A756" s="6" t="s">
        <v>760</v>
      </c>
      <c r="B756" t="s">
        <v>7929</v>
      </c>
      <c r="C756" s="8">
        <v>40696</v>
      </c>
      <c r="D756" s="4">
        <v>6</v>
      </c>
      <c r="E756" s="5">
        <v>49973.010946000002</v>
      </c>
      <c r="F756" s="5">
        <v>2.0000000000000002E-5</v>
      </c>
      <c r="G756" s="5">
        <v>2.2900000000000001E-4</v>
      </c>
      <c r="H756" s="5">
        <v>1.1885159999999999</v>
      </c>
      <c r="I756" s="5">
        <v>0</v>
      </c>
      <c r="J756">
        <v>2814743</v>
      </c>
      <c r="K756">
        <v>0</v>
      </c>
      <c r="L756">
        <v>12</v>
      </c>
      <c r="M756">
        <v>0</v>
      </c>
      <c r="N756">
        <v>1</v>
      </c>
      <c r="O756">
        <v>0</v>
      </c>
    </row>
    <row r="757" spans="1:15" ht="14.5" x14ac:dyDescent="0.35">
      <c r="A757" s="6" t="s">
        <v>761</v>
      </c>
      <c r="B757" t="s">
        <v>7930</v>
      </c>
      <c r="C757" s="8">
        <v>40696</v>
      </c>
      <c r="D757" s="4">
        <v>8</v>
      </c>
      <c r="E757" s="5">
        <v>102560.714391</v>
      </c>
      <c r="F757" s="5">
        <v>2.0000000000000002E-5</v>
      </c>
      <c r="G757" s="5">
        <v>3.1700000000000001E-4</v>
      </c>
      <c r="H757" s="5">
        <v>1.496375</v>
      </c>
      <c r="I757" s="5">
        <v>0</v>
      </c>
      <c r="J757">
        <v>1756625</v>
      </c>
      <c r="K757">
        <v>0</v>
      </c>
      <c r="L757">
        <v>9</v>
      </c>
      <c r="M757">
        <v>0</v>
      </c>
      <c r="N757">
        <v>1</v>
      </c>
      <c r="O757">
        <v>0</v>
      </c>
    </row>
    <row r="758" spans="1:15" ht="14.5" x14ac:dyDescent="0.35">
      <c r="A758" s="6" t="s">
        <v>762</v>
      </c>
      <c r="B758" t="s">
        <v>7931</v>
      </c>
      <c r="C758" s="8">
        <v>40708</v>
      </c>
      <c r="D758" s="4">
        <v>6</v>
      </c>
      <c r="E758" s="5">
        <v>29431.738428000001</v>
      </c>
      <c r="F758" s="5">
        <v>1.9000000000000001E-5</v>
      </c>
      <c r="G758" s="5">
        <v>2.04E-4</v>
      </c>
      <c r="H758" s="5">
        <v>1.189773</v>
      </c>
      <c r="I758" s="5">
        <v>0</v>
      </c>
      <c r="J758">
        <v>411125</v>
      </c>
      <c r="K758">
        <v>0</v>
      </c>
      <c r="L758">
        <v>6</v>
      </c>
      <c r="M758">
        <v>0</v>
      </c>
      <c r="N758">
        <v>1</v>
      </c>
      <c r="O758">
        <v>0</v>
      </c>
    </row>
    <row r="759" spans="1:15" ht="14.5" x14ac:dyDescent="0.35">
      <c r="A759" s="6" t="s">
        <v>763</v>
      </c>
      <c r="B759" t="s">
        <v>7932</v>
      </c>
      <c r="C759" s="8">
        <v>40695</v>
      </c>
      <c r="D759" s="4">
        <v>7</v>
      </c>
      <c r="E759" s="5">
        <v>51754.440573</v>
      </c>
      <c r="F759" s="5">
        <v>1.9000000000000001E-5</v>
      </c>
      <c r="G759" s="5">
        <v>7.7000000000000001E-5</v>
      </c>
      <c r="H759" s="5">
        <v>1.6619379999999999</v>
      </c>
      <c r="I759" s="5">
        <v>0</v>
      </c>
      <c r="J759">
        <v>1958955</v>
      </c>
      <c r="K759">
        <v>0</v>
      </c>
      <c r="L759">
        <v>7</v>
      </c>
      <c r="M759">
        <v>0</v>
      </c>
      <c r="N759">
        <v>1</v>
      </c>
      <c r="O759">
        <v>0</v>
      </c>
    </row>
    <row r="760" spans="1:15" ht="14.5" x14ac:dyDescent="0.35">
      <c r="A760" s="6" t="s">
        <v>764</v>
      </c>
      <c r="B760" t="s">
        <v>7933</v>
      </c>
      <c r="C760" s="8">
        <v>40700</v>
      </c>
      <c r="D760" s="4">
        <v>2</v>
      </c>
      <c r="E760" s="5">
        <v>12294.994414999999</v>
      </c>
      <c r="F760" s="5">
        <v>1.9000000000000001E-5</v>
      </c>
      <c r="G760" s="5">
        <v>8.3999999999999995E-5</v>
      </c>
      <c r="H760" s="5">
        <v>0.52856899999999996</v>
      </c>
      <c r="I760" s="5">
        <v>0</v>
      </c>
      <c r="J760">
        <v>1554405</v>
      </c>
      <c r="K760">
        <v>0</v>
      </c>
      <c r="L760">
        <v>4</v>
      </c>
      <c r="M760">
        <v>0</v>
      </c>
      <c r="N760">
        <v>1</v>
      </c>
      <c r="O760">
        <v>0</v>
      </c>
    </row>
    <row r="761" spans="1:15" ht="14.5" x14ac:dyDescent="0.35">
      <c r="A761" s="6" t="s">
        <v>765</v>
      </c>
      <c r="B761" t="s">
        <v>7934</v>
      </c>
      <c r="C761" s="8">
        <v>40707</v>
      </c>
      <c r="D761" s="4">
        <v>2</v>
      </c>
      <c r="E761" s="5">
        <v>5210</v>
      </c>
      <c r="F761" s="5">
        <v>1.7E-5</v>
      </c>
      <c r="G761" s="5">
        <v>2.5000000000000001E-5</v>
      </c>
      <c r="H761" s="5">
        <v>0.62529199999999996</v>
      </c>
      <c r="I761" s="5">
        <v>0</v>
      </c>
      <c r="J761">
        <v>457560</v>
      </c>
      <c r="K761">
        <v>0</v>
      </c>
      <c r="L761">
        <v>3</v>
      </c>
      <c r="M761">
        <v>0</v>
      </c>
      <c r="N761">
        <v>1</v>
      </c>
      <c r="O761">
        <v>0</v>
      </c>
    </row>
    <row r="762" spans="1:15" ht="14.5" x14ac:dyDescent="0.35">
      <c r="A762" s="6" t="s">
        <v>766</v>
      </c>
      <c r="B762" t="s">
        <v>7935</v>
      </c>
      <c r="C762" s="8">
        <v>40725</v>
      </c>
      <c r="D762" s="4">
        <v>5</v>
      </c>
      <c r="E762" s="5">
        <v>13470.447905999999</v>
      </c>
      <c r="F762" s="5">
        <v>1.7E-5</v>
      </c>
      <c r="G762" s="5">
        <v>5.5000000000000002E-5</v>
      </c>
      <c r="H762" s="5">
        <v>1.109507</v>
      </c>
      <c r="I762" s="5">
        <v>0</v>
      </c>
      <c r="J762">
        <v>1868750</v>
      </c>
      <c r="K762">
        <v>0</v>
      </c>
      <c r="L762">
        <v>7</v>
      </c>
      <c r="M762">
        <v>0</v>
      </c>
      <c r="N762">
        <v>1</v>
      </c>
      <c r="O762">
        <v>0</v>
      </c>
    </row>
    <row r="763" spans="1:15" ht="14.5" x14ac:dyDescent="0.35">
      <c r="A763" s="6" t="s">
        <v>767</v>
      </c>
      <c r="B763" t="s">
        <v>7936</v>
      </c>
      <c r="C763" s="8">
        <v>40697</v>
      </c>
      <c r="D763" s="4">
        <v>8</v>
      </c>
      <c r="E763" s="5">
        <v>35704.402226999999</v>
      </c>
      <c r="F763" s="5">
        <v>2.0000000000000002E-5</v>
      </c>
      <c r="G763" s="5">
        <v>1.13E-4</v>
      </c>
      <c r="H763" s="5">
        <v>1.551391</v>
      </c>
      <c r="I763" s="5">
        <v>0</v>
      </c>
      <c r="J763">
        <v>4194689</v>
      </c>
      <c r="K763">
        <v>0</v>
      </c>
      <c r="L763">
        <v>13</v>
      </c>
      <c r="M763">
        <v>0</v>
      </c>
      <c r="N763">
        <v>1</v>
      </c>
      <c r="O763">
        <v>0</v>
      </c>
    </row>
    <row r="764" spans="1:15" ht="14.5" x14ac:dyDescent="0.35">
      <c r="A764" s="6" t="s">
        <v>768</v>
      </c>
      <c r="B764" t="s">
        <v>7937</v>
      </c>
      <c r="C764" s="8">
        <v>40710</v>
      </c>
      <c r="D764" s="4">
        <v>5</v>
      </c>
      <c r="E764" s="5">
        <v>42359.719524</v>
      </c>
      <c r="F764" s="5">
        <v>1.8E-5</v>
      </c>
      <c r="G764" s="5">
        <v>4.6999999999999997E-5</v>
      </c>
      <c r="H764" s="5">
        <v>1.0614220000000001</v>
      </c>
      <c r="I764" s="5">
        <v>0</v>
      </c>
      <c r="J764">
        <v>582660</v>
      </c>
      <c r="K764">
        <v>0</v>
      </c>
      <c r="L764">
        <v>5</v>
      </c>
      <c r="M764">
        <v>0</v>
      </c>
      <c r="N764">
        <v>1</v>
      </c>
      <c r="O764">
        <v>0</v>
      </c>
    </row>
    <row r="765" spans="1:15" ht="14.5" x14ac:dyDescent="0.35">
      <c r="A765" s="6" t="s">
        <v>769</v>
      </c>
      <c r="B765" t="s">
        <v>7938</v>
      </c>
      <c r="C765" s="8">
        <v>40710</v>
      </c>
      <c r="D765" s="4">
        <v>2</v>
      </c>
      <c r="E765" s="5">
        <v>10421</v>
      </c>
      <c r="F765" s="5">
        <v>1.7E-5</v>
      </c>
      <c r="G765" s="5">
        <v>4.3000000000000002E-5</v>
      </c>
      <c r="H765" s="5">
        <v>0.67972999999999995</v>
      </c>
      <c r="I765" s="5">
        <v>0</v>
      </c>
      <c r="J765">
        <v>330092</v>
      </c>
      <c r="K765">
        <v>0</v>
      </c>
      <c r="L765">
        <v>3</v>
      </c>
      <c r="M765">
        <v>0</v>
      </c>
      <c r="N765">
        <v>1</v>
      </c>
      <c r="O765">
        <v>0</v>
      </c>
    </row>
    <row r="766" spans="1:15" ht="14.5" x14ac:dyDescent="0.35">
      <c r="A766" s="6" t="s">
        <v>770</v>
      </c>
      <c r="B766" t="s">
        <v>7939</v>
      </c>
      <c r="C766" s="8">
        <v>40707</v>
      </c>
      <c r="D766" s="4">
        <v>6</v>
      </c>
      <c r="E766" s="5">
        <v>25451.229287999999</v>
      </c>
      <c r="F766" s="5">
        <v>1.9000000000000001E-5</v>
      </c>
      <c r="G766" s="5">
        <v>1.4999999999999999E-4</v>
      </c>
      <c r="H766" s="5">
        <v>1.2084999999999999</v>
      </c>
      <c r="I766" s="5">
        <v>0</v>
      </c>
      <c r="J766">
        <v>608414</v>
      </c>
      <c r="K766">
        <v>0</v>
      </c>
      <c r="L766">
        <v>6</v>
      </c>
      <c r="M766">
        <v>0</v>
      </c>
      <c r="N766">
        <v>1</v>
      </c>
      <c r="O766">
        <v>0</v>
      </c>
    </row>
    <row r="767" spans="1:15" ht="14.5" x14ac:dyDescent="0.35">
      <c r="A767" s="6" t="s">
        <v>771</v>
      </c>
      <c r="B767" t="s">
        <v>7940</v>
      </c>
      <c r="C767" s="8">
        <v>40708</v>
      </c>
      <c r="D767" s="4">
        <v>2</v>
      </c>
      <c r="E767" s="5">
        <v>1651.6674310000001</v>
      </c>
      <c r="F767" s="5">
        <v>1.7E-5</v>
      </c>
      <c r="G767" s="5">
        <v>7.2000000000000002E-5</v>
      </c>
      <c r="H767" s="5">
        <v>0.47789399999999999</v>
      </c>
      <c r="I767" s="5">
        <v>0</v>
      </c>
      <c r="J767">
        <v>411125</v>
      </c>
      <c r="K767">
        <v>0</v>
      </c>
      <c r="L767">
        <v>4</v>
      </c>
      <c r="M767">
        <v>0</v>
      </c>
      <c r="N767">
        <v>1</v>
      </c>
      <c r="O767">
        <v>0</v>
      </c>
    </row>
    <row r="768" spans="1:15" ht="14.5" x14ac:dyDescent="0.35">
      <c r="A768" s="6" t="s">
        <v>772</v>
      </c>
      <c r="B768" t="s">
        <v>7941</v>
      </c>
      <c r="C768" s="8">
        <v>40708</v>
      </c>
      <c r="D768" s="4">
        <v>1</v>
      </c>
      <c r="E768" s="5">
        <v>0</v>
      </c>
      <c r="F768" s="5">
        <v>1.5999999999999999E-5</v>
      </c>
      <c r="G768" s="5">
        <v>6.9999999999999999E-6</v>
      </c>
      <c r="H768" s="5">
        <v>0.35376099999999999</v>
      </c>
      <c r="I768" s="5">
        <v>0</v>
      </c>
      <c r="J768">
        <v>149500</v>
      </c>
      <c r="K768">
        <v>0</v>
      </c>
      <c r="L768">
        <v>2</v>
      </c>
      <c r="M768">
        <v>0</v>
      </c>
      <c r="N768">
        <v>1</v>
      </c>
      <c r="O768">
        <v>0</v>
      </c>
    </row>
    <row r="769" spans="1:15" ht="14.5" x14ac:dyDescent="0.35">
      <c r="A769" s="6" t="s">
        <v>773</v>
      </c>
      <c r="B769" t="s">
        <v>7942</v>
      </c>
      <c r="C769" s="8">
        <v>40710</v>
      </c>
      <c r="D769" s="4">
        <v>3</v>
      </c>
      <c r="E769" s="5">
        <v>15552.79659</v>
      </c>
      <c r="F769" s="5">
        <v>1.9000000000000001E-5</v>
      </c>
      <c r="G769" s="5">
        <v>2.6800000000000001E-4</v>
      </c>
      <c r="H769" s="5">
        <v>0.66713699999999998</v>
      </c>
      <c r="I769" s="5">
        <v>0</v>
      </c>
      <c r="J769">
        <v>398640</v>
      </c>
      <c r="K769">
        <v>0</v>
      </c>
      <c r="L769">
        <v>5</v>
      </c>
      <c r="M769">
        <v>0</v>
      </c>
      <c r="N769">
        <v>1</v>
      </c>
      <c r="O769">
        <v>0</v>
      </c>
    </row>
    <row r="770" spans="1:15" ht="14.5" x14ac:dyDescent="0.35">
      <c r="A770" s="6" t="s">
        <v>774</v>
      </c>
      <c r="B770" t="s">
        <v>7943</v>
      </c>
      <c r="C770" s="8">
        <v>40708</v>
      </c>
      <c r="D770" s="4">
        <v>4</v>
      </c>
      <c r="E770" s="5">
        <v>6239.3520239999998</v>
      </c>
      <c r="F770" s="5">
        <v>1.7E-5</v>
      </c>
      <c r="G770" s="5">
        <v>7.6000000000000004E-5</v>
      </c>
      <c r="H770" s="5">
        <v>0.82727300000000004</v>
      </c>
      <c r="I770" s="5">
        <v>0</v>
      </c>
      <c r="J770">
        <v>411125</v>
      </c>
      <c r="K770">
        <v>0</v>
      </c>
      <c r="L770">
        <v>4</v>
      </c>
      <c r="M770">
        <v>0</v>
      </c>
      <c r="N770">
        <v>1</v>
      </c>
      <c r="O770">
        <v>0</v>
      </c>
    </row>
    <row r="771" spans="1:15" ht="14.5" x14ac:dyDescent="0.35">
      <c r="A771" s="6" t="s">
        <v>775</v>
      </c>
      <c r="B771" t="s">
        <v>7944</v>
      </c>
      <c r="C771" s="8">
        <v>40708</v>
      </c>
      <c r="D771" s="4">
        <v>2</v>
      </c>
      <c r="E771" s="5">
        <v>10421</v>
      </c>
      <c r="F771" s="5">
        <v>1.7E-5</v>
      </c>
      <c r="G771" s="5">
        <v>5.3000000000000001E-5</v>
      </c>
      <c r="H771" s="5">
        <v>0.67942400000000003</v>
      </c>
      <c r="I771" s="5">
        <v>0</v>
      </c>
      <c r="J771">
        <v>162251</v>
      </c>
      <c r="K771">
        <v>0</v>
      </c>
      <c r="L771">
        <v>3</v>
      </c>
      <c r="M771">
        <v>0</v>
      </c>
      <c r="N771">
        <v>1</v>
      </c>
      <c r="O771">
        <v>0</v>
      </c>
    </row>
    <row r="772" spans="1:15" ht="14.5" x14ac:dyDescent="0.35">
      <c r="A772" s="6" t="s">
        <v>776</v>
      </c>
      <c r="B772" t="s">
        <v>7945</v>
      </c>
      <c r="C772" s="8">
        <v>40724</v>
      </c>
      <c r="D772" s="4">
        <v>4</v>
      </c>
      <c r="E772" s="5">
        <v>20622.315266000001</v>
      </c>
      <c r="F772" s="5">
        <v>1.9000000000000001E-5</v>
      </c>
      <c r="G772" s="5">
        <v>5.8E-5</v>
      </c>
      <c r="H772" s="5">
        <v>0.92575600000000002</v>
      </c>
      <c r="I772" s="5">
        <v>0</v>
      </c>
      <c r="J772">
        <v>1812076</v>
      </c>
      <c r="K772">
        <v>316547</v>
      </c>
      <c r="L772">
        <v>6</v>
      </c>
      <c r="M772">
        <v>1</v>
      </c>
      <c r="N772">
        <v>1</v>
      </c>
      <c r="O772">
        <v>1</v>
      </c>
    </row>
    <row r="773" spans="1:15" ht="14.5" x14ac:dyDescent="0.35">
      <c r="A773" s="6" t="s">
        <v>777</v>
      </c>
      <c r="B773" t="s">
        <v>7946</v>
      </c>
      <c r="C773" s="8">
        <v>40709</v>
      </c>
      <c r="D773" s="4">
        <v>4</v>
      </c>
      <c r="E773" s="5">
        <v>10485.464556000001</v>
      </c>
      <c r="F773" s="5">
        <v>1.9000000000000001E-5</v>
      </c>
      <c r="G773" s="5">
        <v>1.7699999999999999E-4</v>
      </c>
      <c r="H773" s="5">
        <v>0.82623899999999995</v>
      </c>
      <c r="I773" s="5">
        <v>0</v>
      </c>
      <c r="J773">
        <v>411125</v>
      </c>
      <c r="K773">
        <v>0</v>
      </c>
      <c r="L773">
        <v>4</v>
      </c>
      <c r="M773">
        <v>0</v>
      </c>
      <c r="N773">
        <v>1</v>
      </c>
      <c r="O773">
        <v>0</v>
      </c>
    </row>
    <row r="774" spans="1:15" ht="14.5" x14ac:dyDescent="0.35">
      <c r="A774" s="6" t="s">
        <v>778</v>
      </c>
      <c r="B774" t="s">
        <v>7947</v>
      </c>
      <c r="C774" s="8">
        <v>40725</v>
      </c>
      <c r="D774" s="4">
        <v>9</v>
      </c>
      <c r="E774" s="5">
        <v>94505.870204000006</v>
      </c>
      <c r="F774" s="5">
        <v>1.9000000000000001E-5</v>
      </c>
      <c r="G774" s="5">
        <v>1.3100000000000001E-4</v>
      </c>
      <c r="H774" s="5">
        <v>1.7992969999999999</v>
      </c>
      <c r="I774" s="5">
        <v>0</v>
      </c>
      <c r="J774">
        <v>2089583</v>
      </c>
      <c r="K774">
        <v>1200800</v>
      </c>
      <c r="L774">
        <v>10</v>
      </c>
      <c r="M774">
        <v>1</v>
      </c>
      <c r="N774">
        <v>1</v>
      </c>
      <c r="O774">
        <v>1</v>
      </c>
    </row>
    <row r="775" spans="1:15" ht="14.5" x14ac:dyDescent="0.35">
      <c r="A775" s="6" t="s">
        <v>779</v>
      </c>
      <c r="B775" t="s">
        <v>7948</v>
      </c>
      <c r="C775" s="8">
        <v>40729</v>
      </c>
      <c r="D775" s="4">
        <v>8</v>
      </c>
      <c r="E775" s="5">
        <v>32752.435278000001</v>
      </c>
      <c r="F775" s="5">
        <v>1.7E-5</v>
      </c>
      <c r="G775" s="5">
        <v>2.0000000000000002E-5</v>
      </c>
      <c r="H775" s="5">
        <v>1.753342</v>
      </c>
      <c r="I775" s="5">
        <v>0</v>
      </c>
      <c r="J775">
        <v>1949816</v>
      </c>
      <c r="K775">
        <v>1146156</v>
      </c>
      <c r="L775">
        <v>8</v>
      </c>
      <c r="M775">
        <v>1</v>
      </c>
      <c r="N775">
        <v>1</v>
      </c>
      <c r="O775">
        <v>1</v>
      </c>
    </row>
    <row r="776" spans="1:15" ht="14.5" x14ac:dyDescent="0.35">
      <c r="A776" s="6" t="s">
        <v>780</v>
      </c>
      <c r="B776" t="s">
        <v>7949</v>
      </c>
      <c r="C776" s="8">
        <v>40709</v>
      </c>
      <c r="D776" s="4">
        <v>4</v>
      </c>
      <c r="E776" s="5">
        <v>16195.273816000001</v>
      </c>
      <c r="F776" s="5">
        <v>1.7E-5</v>
      </c>
      <c r="G776" s="5">
        <v>1.5E-5</v>
      </c>
      <c r="H776" s="5">
        <v>0.93251499999999998</v>
      </c>
      <c r="I776" s="5">
        <v>0</v>
      </c>
      <c r="J776">
        <v>411125</v>
      </c>
      <c r="K776">
        <v>0</v>
      </c>
      <c r="L776">
        <v>6</v>
      </c>
      <c r="M776">
        <v>0</v>
      </c>
      <c r="N776">
        <v>1</v>
      </c>
      <c r="O776">
        <v>0</v>
      </c>
    </row>
    <row r="777" spans="1:15" ht="14.5" x14ac:dyDescent="0.35">
      <c r="A777" s="6" t="s">
        <v>781</v>
      </c>
      <c r="B777" t="s">
        <v>7950</v>
      </c>
      <c r="C777" s="8">
        <v>40729</v>
      </c>
      <c r="D777" s="4">
        <v>6</v>
      </c>
      <c r="E777" s="5">
        <v>20382.636203999999</v>
      </c>
      <c r="F777" s="5">
        <v>1.9000000000000001E-5</v>
      </c>
      <c r="G777" s="5">
        <v>1.4100000000000001E-4</v>
      </c>
      <c r="H777" s="5">
        <v>1.2462299999999999</v>
      </c>
      <c r="I777" s="5">
        <v>0</v>
      </c>
      <c r="J777">
        <v>1854253</v>
      </c>
      <c r="K777">
        <v>0</v>
      </c>
      <c r="L777">
        <v>7</v>
      </c>
      <c r="M777">
        <v>0</v>
      </c>
      <c r="N777">
        <v>1</v>
      </c>
      <c r="O777">
        <v>0</v>
      </c>
    </row>
    <row r="778" spans="1:15" ht="14.5" x14ac:dyDescent="0.35">
      <c r="A778" s="6" t="s">
        <v>782</v>
      </c>
      <c r="B778" t="s">
        <v>7951</v>
      </c>
      <c r="C778" s="8">
        <v>40729</v>
      </c>
      <c r="D778" s="4">
        <v>6</v>
      </c>
      <c r="E778" s="5">
        <v>9614.0567840000003</v>
      </c>
      <c r="F778" s="5">
        <v>1.8E-5</v>
      </c>
      <c r="G778" s="5">
        <v>8.7000000000000001E-5</v>
      </c>
      <c r="H778" s="5">
        <v>1.222105</v>
      </c>
      <c r="I778" s="5">
        <v>0</v>
      </c>
      <c r="J778">
        <v>1940919</v>
      </c>
      <c r="K778">
        <v>1126258</v>
      </c>
      <c r="L778">
        <v>6</v>
      </c>
      <c r="M778">
        <v>1</v>
      </c>
      <c r="N778">
        <v>1</v>
      </c>
      <c r="O778">
        <v>1</v>
      </c>
    </row>
    <row r="779" spans="1:15" ht="14.5" x14ac:dyDescent="0.35">
      <c r="A779" s="6" t="s">
        <v>783</v>
      </c>
      <c r="B779" t="s">
        <v>7952</v>
      </c>
      <c r="C779" s="8">
        <v>40819</v>
      </c>
      <c r="D779" s="4">
        <v>3</v>
      </c>
      <c r="E779" s="5">
        <v>1984.4819930000001</v>
      </c>
      <c r="F779" s="5">
        <v>1.7E-5</v>
      </c>
      <c r="G779" s="5">
        <v>5.0000000000000002E-5</v>
      </c>
      <c r="H779" s="5">
        <v>0.67412099999999997</v>
      </c>
      <c r="I779" s="5">
        <v>0</v>
      </c>
      <c r="J779">
        <v>2990000</v>
      </c>
      <c r="K779">
        <v>0</v>
      </c>
      <c r="L779">
        <v>7</v>
      </c>
      <c r="M779">
        <v>0</v>
      </c>
      <c r="N779">
        <v>1</v>
      </c>
      <c r="O779">
        <v>0</v>
      </c>
    </row>
    <row r="780" spans="1:15" ht="14.5" x14ac:dyDescent="0.35">
      <c r="A780" s="6" t="s">
        <v>784</v>
      </c>
      <c r="B780" t="s">
        <v>7953</v>
      </c>
      <c r="C780" s="8">
        <v>40729</v>
      </c>
      <c r="D780" s="4">
        <v>7</v>
      </c>
      <c r="E780" s="5">
        <v>68187.606784999996</v>
      </c>
      <c r="F780" s="5">
        <v>2.0000000000000002E-5</v>
      </c>
      <c r="G780" s="5">
        <v>3.6400000000000001E-4</v>
      </c>
      <c r="H780" s="5">
        <v>1.293094</v>
      </c>
      <c r="I780" s="5">
        <v>0</v>
      </c>
      <c r="J780">
        <v>1868750</v>
      </c>
      <c r="K780">
        <v>1289272</v>
      </c>
      <c r="L780">
        <v>8</v>
      </c>
      <c r="M780">
        <v>1</v>
      </c>
      <c r="N780">
        <v>1</v>
      </c>
      <c r="O780">
        <v>1</v>
      </c>
    </row>
    <row r="781" spans="1:15" ht="14.5" x14ac:dyDescent="0.35">
      <c r="A781" s="6" t="s">
        <v>785</v>
      </c>
      <c r="B781" t="s">
        <v>7954</v>
      </c>
      <c r="C781" s="8">
        <v>40732</v>
      </c>
      <c r="D781" s="4">
        <v>10</v>
      </c>
      <c r="E781" s="5">
        <v>55755.767215</v>
      </c>
      <c r="F781" s="5">
        <v>1.9000000000000001E-5</v>
      </c>
      <c r="G781" s="5">
        <v>1.75E-4</v>
      </c>
      <c r="H781" s="5">
        <v>2.3625069999999999</v>
      </c>
      <c r="I781" s="5">
        <v>0</v>
      </c>
      <c r="J781">
        <v>2877505</v>
      </c>
      <c r="K781">
        <v>0</v>
      </c>
      <c r="L781">
        <v>12</v>
      </c>
      <c r="M781">
        <v>0</v>
      </c>
      <c r="N781">
        <v>1</v>
      </c>
      <c r="O781">
        <v>0</v>
      </c>
    </row>
    <row r="782" spans="1:15" ht="14.5" x14ac:dyDescent="0.35">
      <c r="A782" s="6" t="s">
        <v>786</v>
      </c>
      <c r="B782" t="s">
        <v>7955</v>
      </c>
      <c r="C782" s="8">
        <v>40731</v>
      </c>
      <c r="D782" s="4">
        <v>11</v>
      </c>
      <c r="E782" s="5">
        <v>93945.286821999995</v>
      </c>
      <c r="F782" s="5">
        <v>2.0000000000000002E-5</v>
      </c>
      <c r="G782" s="5">
        <v>4.0200000000000001E-4</v>
      </c>
      <c r="H782" s="5">
        <v>2.5806429999999998</v>
      </c>
      <c r="I782" s="5">
        <v>0</v>
      </c>
      <c r="J782">
        <v>1488175</v>
      </c>
      <c r="K782">
        <v>0</v>
      </c>
      <c r="L782">
        <v>12</v>
      </c>
      <c r="M782">
        <v>0</v>
      </c>
      <c r="N782">
        <v>1</v>
      </c>
      <c r="O782">
        <v>0</v>
      </c>
    </row>
    <row r="783" spans="1:15" ht="14.5" x14ac:dyDescent="0.35">
      <c r="A783" s="6" t="s">
        <v>787</v>
      </c>
      <c r="B783" t="s">
        <v>7956</v>
      </c>
      <c r="C783" s="8">
        <v>40763</v>
      </c>
      <c r="D783" s="4">
        <v>3</v>
      </c>
      <c r="E783" s="5">
        <v>14521.614691999999</v>
      </c>
      <c r="F783" s="5">
        <v>1.7E-5</v>
      </c>
      <c r="G783" s="5">
        <v>1.5E-5</v>
      </c>
      <c r="H783" s="5">
        <v>0.89017199999999996</v>
      </c>
      <c r="I783" s="5">
        <v>0</v>
      </c>
      <c r="J783">
        <v>114900</v>
      </c>
      <c r="K783">
        <v>0</v>
      </c>
      <c r="L783">
        <v>3</v>
      </c>
      <c r="M783">
        <v>0</v>
      </c>
      <c r="N783">
        <v>1</v>
      </c>
      <c r="O783">
        <v>0</v>
      </c>
    </row>
    <row r="784" spans="1:15" ht="14.5" x14ac:dyDescent="0.35">
      <c r="A784" s="6" t="s">
        <v>788</v>
      </c>
      <c r="B784" t="s">
        <v>7957</v>
      </c>
      <c r="C784" s="8">
        <v>40725</v>
      </c>
      <c r="D784" s="4">
        <v>9</v>
      </c>
      <c r="E784" s="5">
        <v>88659.670484000002</v>
      </c>
      <c r="F784" s="5">
        <v>2.0000000000000002E-5</v>
      </c>
      <c r="G784" s="5">
        <v>5.9599999999999996E-4</v>
      </c>
      <c r="H784" s="5">
        <v>1.8718300000000001</v>
      </c>
      <c r="I784" s="5">
        <v>0</v>
      </c>
      <c r="J784">
        <v>1868750</v>
      </c>
      <c r="K784">
        <v>0</v>
      </c>
      <c r="L784">
        <v>9</v>
      </c>
      <c r="M784">
        <v>0</v>
      </c>
      <c r="N784">
        <v>1</v>
      </c>
      <c r="O784">
        <v>0</v>
      </c>
    </row>
    <row r="785" spans="1:15" ht="14.5" x14ac:dyDescent="0.35">
      <c r="A785" s="6" t="s">
        <v>789</v>
      </c>
      <c r="B785" t="s">
        <v>7958</v>
      </c>
      <c r="C785" s="8">
        <v>40737</v>
      </c>
      <c r="D785" s="4">
        <v>4</v>
      </c>
      <c r="E785" s="5">
        <v>29135.724139000002</v>
      </c>
      <c r="F785" s="5">
        <v>1.7E-5</v>
      </c>
      <c r="G785" s="5">
        <v>4.1999999999999998E-5</v>
      </c>
      <c r="H785" s="5">
        <v>0.91408299999999998</v>
      </c>
      <c r="I785" s="5">
        <v>0</v>
      </c>
      <c r="J785">
        <v>411125</v>
      </c>
      <c r="K785">
        <v>0</v>
      </c>
      <c r="L785">
        <v>4</v>
      </c>
      <c r="M785">
        <v>0</v>
      </c>
      <c r="N785">
        <v>1</v>
      </c>
      <c r="O785">
        <v>0</v>
      </c>
    </row>
    <row r="786" spans="1:15" ht="14.5" x14ac:dyDescent="0.35">
      <c r="A786" s="6" t="s">
        <v>790</v>
      </c>
      <c r="B786" t="s">
        <v>7959</v>
      </c>
      <c r="C786" s="8">
        <v>40729</v>
      </c>
      <c r="D786" s="4">
        <v>5</v>
      </c>
      <c r="E786" s="5">
        <v>22144.098330000001</v>
      </c>
      <c r="F786" s="5">
        <v>1.7E-5</v>
      </c>
      <c r="G786" s="5">
        <v>6.9999999999999999E-6</v>
      </c>
      <c r="H786" s="5">
        <v>1.2242360000000001</v>
      </c>
      <c r="I786" s="5">
        <v>0</v>
      </c>
      <c r="J786">
        <v>1815290</v>
      </c>
      <c r="K786">
        <v>0</v>
      </c>
      <c r="L786">
        <v>6</v>
      </c>
      <c r="M786">
        <v>0</v>
      </c>
      <c r="N786">
        <v>1</v>
      </c>
      <c r="O786">
        <v>0</v>
      </c>
    </row>
    <row r="787" spans="1:15" ht="14.5" x14ac:dyDescent="0.35">
      <c r="A787" s="6" t="s">
        <v>791</v>
      </c>
      <c r="B787" t="s">
        <v>7960</v>
      </c>
      <c r="C787" s="8">
        <v>40739</v>
      </c>
      <c r="D787" s="4">
        <v>3</v>
      </c>
      <c r="E787" s="5">
        <v>16850.759281999999</v>
      </c>
      <c r="F787" s="5">
        <v>1.7E-5</v>
      </c>
      <c r="G787" s="5">
        <v>1.5E-5</v>
      </c>
      <c r="H787" s="5">
        <v>0.96973399999999998</v>
      </c>
      <c r="I787" s="5">
        <v>0</v>
      </c>
      <c r="J787">
        <v>149500</v>
      </c>
      <c r="K787">
        <v>0</v>
      </c>
      <c r="L787">
        <v>3</v>
      </c>
      <c r="M787">
        <v>0</v>
      </c>
      <c r="N787">
        <v>1</v>
      </c>
      <c r="O787">
        <v>0</v>
      </c>
    </row>
    <row r="788" spans="1:15" ht="14.5" x14ac:dyDescent="0.35">
      <c r="A788" s="6" t="s">
        <v>792</v>
      </c>
      <c r="B788" t="s">
        <v>7961</v>
      </c>
      <c r="C788" s="8">
        <v>40729</v>
      </c>
      <c r="D788" s="4">
        <v>8</v>
      </c>
      <c r="E788" s="5">
        <v>30765.704293999999</v>
      </c>
      <c r="F788" s="5">
        <v>2.0000000000000002E-5</v>
      </c>
      <c r="G788" s="5">
        <v>1.928E-3</v>
      </c>
      <c r="H788" s="5">
        <v>1.3331230000000001</v>
      </c>
      <c r="I788" s="5">
        <v>0</v>
      </c>
      <c r="J788">
        <v>2361731</v>
      </c>
      <c r="K788">
        <v>0</v>
      </c>
      <c r="L788">
        <v>11</v>
      </c>
      <c r="M788">
        <v>0</v>
      </c>
      <c r="N788">
        <v>1</v>
      </c>
      <c r="O788">
        <v>0</v>
      </c>
    </row>
    <row r="789" spans="1:15" ht="14.5" x14ac:dyDescent="0.35">
      <c r="A789" s="6" t="s">
        <v>793</v>
      </c>
      <c r="B789" t="s">
        <v>7962</v>
      </c>
      <c r="C789" s="8">
        <v>40756</v>
      </c>
      <c r="D789" s="4">
        <v>7</v>
      </c>
      <c r="E789" s="5">
        <v>27245.491932000001</v>
      </c>
      <c r="F789" s="5">
        <v>1.5999999999999999E-5</v>
      </c>
      <c r="G789" s="5">
        <v>1.5999999999999999E-5</v>
      </c>
      <c r="H789" s="5">
        <v>1.6937359999999999</v>
      </c>
      <c r="I789" s="5">
        <v>0</v>
      </c>
      <c r="J789">
        <v>1851910</v>
      </c>
      <c r="K789">
        <v>0</v>
      </c>
      <c r="L789">
        <v>8</v>
      </c>
      <c r="M789">
        <v>0</v>
      </c>
      <c r="N789">
        <v>1</v>
      </c>
      <c r="O789">
        <v>0</v>
      </c>
    </row>
    <row r="790" spans="1:15" ht="14.5" x14ac:dyDescent="0.35">
      <c r="A790" s="6" t="s">
        <v>794</v>
      </c>
      <c r="B790" t="s">
        <v>7963</v>
      </c>
      <c r="C790" s="8">
        <v>40739</v>
      </c>
      <c r="D790" s="4">
        <v>4</v>
      </c>
      <c r="E790" s="5">
        <v>13069.158079999999</v>
      </c>
      <c r="F790" s="5">
        <v>1.8E-5</v>
      </c>
      <c r="G790" s="5">
        <v>1.26E-4</v>
      </c>
      <c r="H790" s="5">
        <v>0.916076</v>
      </c>
      <c r="I790" s="5">
        <v>0</v>
      </c>
      <c r="J790">
        <v>411125</v>
      </c>
      <c r="K790">
        <v>0</v>
      </c>
      <c r="L790">
        <v>4</v>
      </c>
      <c r="M790">
        <v>0</v>
      </c>
      <c r="N790">
        <v>1</v>
      </c>
      <c r="O790">
        <v>0</v>
      </c>
    </row>
    <row r="791" spans="1:15" ht="14.5" x14ac:dyDescent="0.35">
      <c r="A791" s="6" t="s">
        <v>795</v>
      </c>
      <c r="B791" t="s">
        <v>7964</v>
      </c>
      <c r="C791" s="8">
        <v>40771</v>
      </c>
      <c r="D791" s="4">
        <v>8</v>
      </c>
      <c r="E791" s="5">
        <v>66588.762033000006</v>
      </c>
      <c r="F791" s="5">
        <v>2.0000000000000002E-5</v>
      </c>
      <c r="G791" s="5">
        <v>6.9700000000000003E-4</v>
      </c>
      <c r="H791" s="5">
        <v>1.5593980000000001</v>
      </c>
      <c r="I791" s="5">
        <v>0</v>
      </c>
      <c r="J791">
        <v>2296646</v>
      </c>
      <c r="K791">
        <v>0</v>
      </c>
      <c r="L791">
        <v>10</v>
      </c>
      <c r="M791">
        <v>0</v>
      </c>
      <c r="N791">
        <v>1</v>
      </c>
      <c r="O791">
        <v>0</v>
      </c>
    </row>
    <row r="792" spans="1:15" ht="14.5" x14ac:dyDescent="0.35">
      <c r="A792" s="6" t="s">
        <v>796</v>
      </c>
      <c r="B792" t="s">
        <v>7965</v>
      </c>
      <c r="C792" s="8">
        <v>40771</v>
      </c>
      <c r="D792" s="4">
        <v>7</v>
      </c>
      <c r="E792" s="5">
        <v>71095.565870999999</v>
      </c>
      <c r="F792" s="5">
        <v>2.0999999999999999E-5</v>
      </c>
      <c r="G792" s="5">
        <v>7.27E-4</v>
      </c>
      <c r="H792" s="5">
        <v>1.305005</v>
      </c>
      <c r="I792" s="5">
        <v>0</v>
      </c>
      <c r="J792">
        <v>411125</v>
      </c>
      <c r="K792">
        <v>0</v>
      </c>
      <c r="L792">
        <v>9</v>
      </c>
      <c r="M792">
        <v>0</v>
      </c>
      <c r="N792">
        <v>1</v>
      </c>
      <c r="O792">
        <v>0</v>
      </c>
    </row>
    <row r="793" spans="1:15" ht="14.5" x14ac:dyDescent="0.35">
      <c r="A793" s="6" t="s">
        <v>797</v>
      </c>
      <c r="B793" t="s">
        <v>7966</v>
      </c>
      <c r="C793" s="8">
        <v>40758</v>
      </c>
      <c r="D793" s="4">
        <v>8</v>
      </c>
      <c r="E793" s="5">
        <v>128036.309842</v>
      </c>
      <c r="F793" s="5">
        <v>1.9000000000000001E-5</v>
      </c>
      <c r="G793" s="5">
        <v>2.03E-4</v>
      </c>
      <c r="H793" s="5">
        <v>1.54539</v>
      </c>
      <c r="I793" s="5">
        <v>0</v>
      </c>
      <c r="J793">
        <v>1868750</v>
      </c>
      <c r="K793">
        <v>0</v>
      </c>
      <c r="L793">
        <v>8</v>
      </c>
      <c r="M793">
        <v>0</v>
      </c>
      <c r="N793">
        <v>1</v>
      </c>
      <c r="O793">
        <v>0</v>
      </c>
    </row>
    <row r="794" spans="1:15" ht="14.5" x14ac:dyDescent="0.35">
      <c r="A794" s="6" t="s">
        <v>798</v>
      </c>
      <c r="B794" t="s">
        <v>7967</v>
      </c>
      <c r="C794" s="8">
        <v>40955</v>
      </c>
      <c r="D794" s="4">
        <v>5</v>
      </c>
      <c r="E794" s="5">
        <v>58071.742990999999</v>
      </c>
      <c r="F794" s="5">
        <v>2.0000000000000002E-5</v>
      </c>
      <c r="G794" s="5">
        <v>1.66E-4</v>
      </c>
      <c r="H794" s="5">
        <v>1.019333</v>
      </c>
      <c r="I794" s="5">
        <v>0</v>
      </c>
      <c r="J794">
        <v>411125</v>
      </c>
      <c r="K794">
        <v>0</v>
      </c>
      <c r="L794">
        <v>5</v>
      </c>
      <c r="M794">
        <v>0</v>
      </c>
      <c r="N794">
        <v>1</v>
      </c>
      <c r="O794">
        <v>0</v>
      </c>
    </row>
    <row r="795" spans="1:15" ht="14.5" x14ac:dyDescent="0.35">
      <c r="A795" s="6" t="s">
        <v>799</v>
      </c>
      <c r="B795" t="s">
        <v>7968</v>
      </c>
      <c r="C795" s="8">
        <v>40884</v>
      </c>
      <c r="D795" s="4">
        <v>2</v>
      </c>
      <c r="E795" s="5">
        <v>1775.5631880000001</v>
      </c>
      <c r="F795" s="5">
        <v>1.8E-5</v>
      </c>
      <c r="G795" s="5">
        <v>9.7E-5</v>
      </c>
      <c r="H795" s="5">
        <v>0.52366500000000005</v>
      </c>
      <c r="I795" s="5">
        <v>0</v>
      </c>
      <c r="J795">
        <v>76018</v>
      </c>
      <c r="K795">
        <v>63573</v>
      </c>
      <c r="L795">
        <v>2</v>
      </c>
      <c r="M795">
        <v>1</v>
      </c>
      <c r="N795">
        <v>1</v>
      </c>
      <c r="O795">
        <v>1</v>
      </c>
    </row>
    <row r="796" spans="1:15" ht="14.5" x14ac:dyDescent="0.35">
      <c r="A796" s="6" t="s">
        <v>800</v>
      </c>
      <c r="B796" t="s">
        <v>7969</v>
      </c>
      <c r="C796" s="8">
        <v>40763</v>
      </c>
      <c r="D796" s="4">
        <v>2</v>
      </c>
      <c r="E796" s="5">
        <v>8720.5698169999996</v>
      </c>
      <c r="F796" s="5">
        <v>1.8E-5</v>
      </c>
      <c r="G796" s="5">
        <v>4.3999999999999999E-5</v>
      </c>
      <c r="H796" s="5">
        <v>0.53784600000000005</v>
      </c>
      <c r="I796" s="5">
        <v>0</v>
      </c>
      <c r="J796">
        <v>107776</v>
      </c>
      <c r="K796">
        <v>0</v>
      </c>
      <c r="L796">
        <v>2</v>
      </c>
      <c r="M796">
        <v>0</v>
      </c>
      <c r="N796">
        <v>1</v>
      </c>
      <c r="O796">
        <v>0</v>
      </c>
    </row>
    <row r="797" spans="1:15" ht="14.5" x14ac:dyDescent="0.35">
      <c r="A797" s="6" t="s">
        <v>801</v>
      </c>
      <c r="B797" t="s">
        <v>7970</v>
      </c>
      <c r="C797" s="8">
        <v>40763</v>
      </c>
      <c r="D797" s="4">
        <v>3</v>
      </c>
      <c r="E797" s="5">
        <v>19717.233262000002</v>
      </c>
      <c r="F797" s="5">
        <v>1.5999999999999999E-5</v>
      </c>
      <c r="G797" s="5">
        <v>1.0000000000000001E-5</v>
      </c>
      <c r="H797" s="5">
        <v>0.71820600000000001</v>
      </c>
      <c r="I797" s="5">
        <v>0</v>
      </c>
      <c r="J797">
        <v>57542</v>
      </c>
      <c r="K797">
        <v>0</v>
      </c>
      <c r="L797">
        <v>3</v>
      </c>
      <c r="M797">
        <v>0</v>
      </c>
      <c r="N797">
        <v>1</v>
      </c>
      <c r="O797">
        <v>0</v>
      </c>
    </row>
    <row r="798" spans="1:15" ht="14.5" x14ac:dyDescent="0.35">
      <c r="A798" s="6" t="s">
        <v>802</v>
      </c>
      <c r="B798" t="s">
        <v>7971</v>
      </c>
      <c r="C798" s="8">
        <v>40765</v>
      </c>
      <c r="D798" s="4">
        <v>3</v>
      </c>
      <c r="E798" s="5">
        <v>3082.704984</v>
      </c>
      <c r="F798" s="5">
        <v>1.7E-5</v>
      </c>
      <c r="G798" s="5">
        <v>9.0000000000000002E-6</v>
      </c>
      <c r="H798" s="5">
        <v>0.72090600000000005</v>
      </c>
      <c r="I798" s="5">
        <v>0</v>
      </c>
      <c r="J798">
        <v>59509</v>
      </c>
      <c r="K798">
        <v>0</v>
      </c>
      <c r="L798">
        <v>3</v>
      </c>
      <c r="M798">
        <v>0</v>
      </c>
      <c r="N798">
        <v>1</v>
      </c>
      <c r="O798">
        <v>0</v>
      </c>
    </row>
    <row r="799" spans="1:15" ht="14.5" x14ac:dyDescent="0.35">
      <c r="A799" s="6" t="s">
        <v>803</v>
      </c>
      <c r="B799" t="s">
        <v>7972</v>
      </c>
      <c r="C799" s="8">
        <v>40763</v>
      </c>
      <c r="D799" s="4">
        <v>2</v>
      </c>
      <c r="E799" s="5">
        <v>1141.3218750000001</v>
      </c>
      <c r="F799" s="5">
        <v>1.5999999999999999E-5</v>
      </c>
      <c r="G799" s="5">
        <v>1.8E-5</v>
      </c>
      <c r="H799" s="5">
        <v>0.47171200000000002</v>
      </c>
      <c r="I799" s="5">
        <v>0</v>
      </c>
      <c r="J799">
        <v>76600</v>
      </c>
      <c r="K799">
        <v>0</v>
      </c>
      <c r="L799">
        <v>2</v>
      </c>
      <c r="M799">
        <v>0</v>
      </c>
      <c r="N799">
        <v>1</v>
      </c>
      <c r="O799">
        <v>0</v>
      </c>
    </row>
    <row r="800" spans="1:15" ht="14.5" x14ac:dyDescent="0.35">
      <c r="A800" s="6" t="s">
        <v>804</v>
      </c>
      <c r="B800" t="s">
        <v>7973</v>
      </c>
      <c r="C800" s="8">
        <v>40770</v>
      </c>
      <c r="D800" s="4">
        <v>9</v>
      </c>
      <c r="E800" s="5">
        <v>74469.512317000001</v>
      </c>
      <c r="F800" s="5">
        <v>2.0000000000000002E-5</v>
      </c>
      <c r="G800" s="5">
        <v>5.3200000000000003E-4</v>
      </c>
      <c r="H800" s="5">
        <v>1.9261919999999999</v>
      </c>
      <c r="I800" s="5">
        <v>0</v>
      </c>
      <c r="J800">
        <v>1740151</v>
      </c>
      <c r="K800">
        <v>0</v>
      </c>
      <c r="L800">
        <v>9</v>
      </c>
      <c r="M800">
        <v>0</v>
      </c>
      <c r="N800">
        <v>1</v>
      </c>
      <c r="O800">
        <v>0</v>
      </c>
    </row>
    <row r="801" spans="1:15" ht="14.5" x14ac:dyDescent="0.35">
      <c r="A801" s="6" t="s">
        <v>805</v>
      </c>
      <c r="B801" t="s">
        <v>7974</v>
      </c>
      <c r="C801" s="8">
        <v>40760</v>
      </c>
      <c r="D801" s="4">
        <v>4</v>
      </c>
      <c r="E801" s="5">
        <v>16214.208328999999</v>
      </c>
      <c r="F801" s="5">
        <v>1.8E-5</v>
      </c>
      <c r="G801" s="5">
        <v>6.9999999999999994E-5</v>
      </c>
      <c r="H801" s="5">
        <v>0.93216399999999999</v>
      </c>
      <c r="I801" s="5">
        <v>0</v>
      </c>
      <c r="J801">
        <v>76018</v>
      </c>
      <c r="K801">
        <v>36358</v>
      </c>
      <c r="L801">
        <v>4</v>
      </c>
      <c r="M801">
        <v>1</v>
      </c>
      <c r="N801">
        <v>1</v>
      </c>
      <c r="O801">
        <v>1</v>
      </c>
    </row>
    <row r="802" spans="1:15" ht="14.5" x14ac:dyDescent="0.35">
      <c r="A802" s="6" t="s">
        <v>806</v>
      </c>
      <c r="B802" t="s">
        <v>7975</v>
      </c>
      <c r="C802" s="8">
        <v>40801</v>
      </c>
      <c r="D802" s="4">
        <v>9</v>
      </c>
      <c r="E802" s="5">
        <v>42747.765742000003</v>
      </c>
      <c r="F802" s="5">
        <v>1.8E-5</v>
      </c>
      <c r="G802" s="5">
        <v>3.1999999999999999E-5</v>
      </c>
      <c r="H802" s="5">
        <v>1.817588</v>
      </c>
      <c r="I802" s="5">
        <v>0</v>
      </c>
      <c r="J802">
        <v>5802219</v>
      </c>
      <c r="K802">
        <v>2181933</v>
      </c>
      <c r="L802">
        <v>10</v>
      </c>
      <c r="M802">
        <v>1</v>
      </c>
      <c r="N802">
        <v>1</v>
      </c>
      <c r="O802">
        <v>1</v>
      </c>
    </row>
    <row r="803" spans="1:15" ht="14.5" x14ac:dyDescent="0.35">
      <c r="A803" s="6" t="s">
        <v>807</v>
      </c>
      <c r="B803" t="s">
        <v>7976</v>
      </c>
      <c r="C803" s="8">
        <v>40770</v>
      </c>
      <c r="D803" s="4">
        <v>6</v>
      </c>
      <c r="E803" s="5">
        <v>95756.038834000006</v>
      </c>
      <c r="F803" s="5">
        <v>2.0999999999999999E-5</v>
      </c>
      <c r="G803" s="5">
        <v>1.8E-3</v>
      </c>
      <c r="H803" s="5">
        <v>1.1361540000000001</v>
      </c>
      <c r="I803" s="5">
        <v>0</v>
      </c>
      <c r="J803">
        <v>1995318</v>
      </c>
      <c r="K803">
        <v>1075712</v>
      </c>
      <c r="L803">
        <v>10</v>
      </c>
      <c r="M803">
        <v>1</v>
      </c>
      <c r="N803">
        <v>1</v>
      </c>
      <c r="O803">
        <v>1</v>
      </c>
    </row>
    <row r="804" spans="1:15" ht="14.5" x14ac:dyDescent="0.35">
      <c r="A804" s="6" t="s">
        <v>808</v>
      </c>
      <c r="B804" t="s">
        <v>7977</v>
      </c>
      <c r="C804" s="8">
        <v>40821</v>
      </c>
      <c r="D804" s="4">
        <v>9</v>
      </c>
      <c r="E804" s="5">
        <v>82319.871935000003</v>
      </c>
      <c r="F804" s="5">
        <v>1.9000000000000001E-5</v>
      </c>
      <c r="G804" s="5">
        <v>7.2000000000000002E-5</v>
      </c>
      <c r="H804" s="5">
        <v>1.8982969999999999</v>
      </c>
      <c r="I804" s="5">
        <v>0</v>
      </c>
      <c r="J804">
        <v>1804658</v>
      </c>
      <c r="K804">
        <v>0</v>
      </c>
      <c r="L804">
        <v>9</v>
      </c>
      <c r="M804">
        <v>0</v>
      </c>
      <c r="N804">
        <v>1</v>
      </c>
      <c r="O804">
        <v>0</v>
      </c>
    </row>
    <row r="805" spans="1:15" ht="14.5" x14ac:dyDescent="0.35">
      <c r="A805" s="6" t="s">
        <v>809</v>
      </c>
      <c r="B805" t="s">
        <v>7978</v>
      </c>
      <c r="C805" s="8">
        <v>40777</v>
      </c>
      <c r="D805" s="4">
        <v>12</v>
      </c>
      <c r="E805" s="5">
        <v>64816.070122999998</v>
      </c>
      <c r="F805" s="5">
        <v>1.9000000000000001E-5</v>
      </c>
      <c r="G805" s="5">
        <v>2.72E-4</v>
      </c>
      <c r="H805" s="5">
        <v>2.5150640000000002</v>
      </c>
      <c r="I805" s="5">
        <v>0</v>
      </c>
      <c r="J805">
        <v>6093576</v>
      </c>
      <c r="K805">
        <v>0</v>
      </c>
      <c r="L805">
        <v>15</v>
      </c>
      <c r="M805">
        <v>0</v>
      </c>
      <c r="N805">
        <v>1</v>
      </c>
      <c r="O805">
        <v>0</v>
      </c>
    </row>
    <row r="806" spans="1:15" ht="14.5" x14ac:dyDescent="0.35">
      <c r="A806" s="6" t="s">
        <v>810</v>
      </c>
      <c r="B806" t="s">
        <v>7979</v>
      </c>
      <c r="C806" s="8">
        <v>40771</v>
      </c>
      <c r="D806" s="4">
        <v>2</v>
      </c>
      <c r="E806" s="5">
        <v>10421</v>
      </c>
      <c r="F806" s="5">
        <v>1.5E-5</v>
      </c>
      <c r="G806" s="5">
        <v>3.0000000000000001E-6</v>
      </c>
      <c r="H806" s="5">
        <v>0.78601200000000004</v>
      </c>
      <c r="I806" s="5">
        <v>0</v>
      </c>
      <c r="J806">
        <v>153916</v>
      </c>
      <c r="K806">
        <v>0</v>
      </c>
      <c r="L806">
        <v>2</v>
      </c>
      <c r="M806">
        <v>0</v>
      </c>
      <c r="N806">
        <v>1</v>
      </c>
      <c r="O806">
        <v>0</v>
      </c>
    </row>
    <row r="807" spans="1:15" ht="14.5" x14ac:dyDescent="0.35">
      <c r="A807" s="6" t="s">
        <v>811</v>
      </c>
      <c r="B807" t="s">
        <v>7980</v>
      </c>
      <c r="C807" s="8">
        <v>40820</v>
      </c>
      <c r="D807" s="4">
        <v>22</v>
      </c>
      <c r="E807" s="5">
        <v>170929.22898499999</v>
      </c>
      <c r="F807" s="5">
        <v>1.9000000000000001E-5</v>
      </c>
      <c r="G807" s="5">
        <v>1.07E-4</v>
      </c>
      <c r="H807" s="5">
        <v>4.6770750000000003</v>
      </c>
      <c r="I807" s="5">
        <v>0</v>
      </c>
      <c r="J807">
        <v>3809278</v>
      </c>
      <c r="K807">
        <v>0</v>
      </c>
      <c r="L807">
        <v>24</v>
      </c>
      <c r="M807">
        <v>0</v>
      </c>
      <c r="N807">
        <v>1</v>
      </c>
      <c r="O807">
        <v>0</v>
      </c>
    </row>
    <row r="808" spans="1:15" ht="14.5" x14ac:dyDescent="0.35">
      <c r="A808" s="6" t="s">
        <v>812</v>
      </c>
      <c r="B808" t="s">
        <v>7981</v>
      </c>
      <c r="C808" s="8">
        <v>40806</v>
      </c>
      <c r="D808" s="4">
        <v>11</v>
      </c>
      <c r="E808" s="5">
        <v>81440.809156999996</v>
      </c>
      <c r="F808" s="5">
        <v>2.0999999999999999E-5</v>
      </c>
      <c r="G808" s="5">
        <v>1.1739999999999999E-3</v>
      </c>
      <c r="H808" s="5">
        <v>1.922895</v>
      </c>
      <c r="I808" s="5">
        <v>0</v>
      </c>
      <c r="J808">
        <v>2880551</v>
      </c>
      <c r="K808">
        <v>0</v>
      </c>
      <c r="L808">
        <v>12</v>
      </c>
      <c r="M808">
        <v>0</v>
      </c>
      <c r="N808">
        <v>1</v>
      </c>
      <c r="O808">
        <v>0</v>
      </c>
    </row>
    <row r="809" spans="1:15" ht="14.5" x14ac:dyDescent="0.35">
      <c r="A809" s="6" t="s">
        <v>813</v>
      </c>
      <c r="B809" t="s">
        <v>7982</v>
      </c>
      <c r="C809" s="8">
        <v>40829</v>
      </c>
      <c r="D809" s="4">
        <v>20</v>
      </c>
      <c r="E809" s="5">
        <v>418426.952475</v>
      </c>
      <c r="F809" s="5">
        <v>2.0000000000000002E-5</v>
      </c>
      <c r="G809" s="5">
        <v>2.4499999999999999E-4</v>
      </c>
      <c r="H809" s="5">
        <v>4.2101110000000004</v>
      </c>
      <c r="I809" s="5">
        <v>0</v>
      </c>
      <c r="J809">
        <v>3406776</v>
      </c>
      <c r="K809">
        <v>0</v>
      </c>
      <c r="L809">
        <v>20</v>
      </c>
      <c r="M809">
        <v>0</v>
      </c>
      <c r="N809">
        <v>1</v>
      </c>
      <c r="O809">
        <v>0</v>
      </c>
    </row>
    <row r="810" spans="1:15" ht="14.5" x14ac:dyDescent="0.35">
      <c r="A810" s="6" t="s">
        <v>814</v>
      </c>
      <c r="B810" t="s">
        <v>7983</v>
      </c>
      <c r="C810" s="8">
        <v>40793</v>
      </c>
      <c r="D810" s="4">
        <v>2</v>
      </c>
      <c r="E810" s="5">
        <v>429.18477000000001</v>
      </c>
      <c r="F810" s="5">
        <v>1.7E-5</v>
      </c>
      <c r="G810" s="5">
        <v>3.1000000000000001E-5</v>
      </c>
      <c r="H810" s="5">
        <v>0.47149799999999997</v>
      </c>
      <c r="I810" s="5">
        <v>0</v>
      </c>
      <c r="J810">
        <v>107776</v>
      </c>
      <c r="K810">
        <v>0</v>
      </c>
      <c r="L810">
        <v>2</v>
      </c>
      <c r="M810">
        <v>0</v>
      </c>
      <c r="N810">
        <v>1</v>
      </c>
      <c r="O810">
        <v>0</v>
      </c>
    </row>
    <row r="811" spans="1:15" ht="14.5" x14ac:dyDescent="0.35">
      <c r="A811" s="6" t="s">
        <v>815</v>
      </c>
      <c r="B811" t="s">
        <v>7984</v>
      </c>
      <c r="C811" s="8">
        <v>40793</v>
      </c>
      <c r="D811" s="4">
        <v>3</v>
      </c>
      <c r="E811" s="5">
        <v>3776.737674</v>
      </c>
      <c r="F811" s="5">
        <v>1.8E-5</v>
      </c>
      <c r="G811" s="5">
        <v>4.3000000000000002E-5</v>
      </c>
      <c r="H811" s="5">
        <v>0.63483800000000001</v>
      </c>
      <c r="I811" s="5">
        <v>0</v>
      </c>
      <c r="J811">
        <v>554889</v>
      </c>
      <c r="K811">
        <v>0</v>
      </c>
      <c r="L811">
        <v>3</v>
      </c>
      <c r="M811">
        <v>0</v>
      </c>
      <c r="N811">
        <v>1</v>
      </c>
      <c r="O811">
        <v>0</v>
      </c>
    </row>
    <row r="812" spans="1:15" ht="14.5" x14ac:dyDescent="0.35">
      <c r="A812" s="6" t="s">
        <v>816</v>
      </c>
      <c r="B812" t="s">
        <v>7985</v>
      </c>
      <c r="C812" s="8">
        <v>40793</v>
      </c>
      <c r="D812" s="4">
        <v>5</v>
      </c>
      <c r="E812" s="5">
        <v>12551.724506</v>
      </c>
      <c r="F812" s="5">
        <v>1.8E-5</v>
      </c>
      <c r="G812" s="5">
        <v>4.6E-5</v>
      </c>
      <c r="H812" s="5">
        <v>1.098141</v>
      </c>
      <c r="I812" s="5">
        <v>0</v>
      </c>
      <c r="J812">
        <v>432900</v>
      </c>
      <c r="K812">
        <v>0</v>
      </c>
      <c r="L812">
        <v>5</v>
      </c>
      <c r="M812">
        <v>0</v>
      </c>
      <c r="N812">
        <v>1</v>
      </c>
      <c r="O812">
        <v>0</v>
      </c>
    </row>
    <row r="813" spans="1:15" ht="14.5" x14ac:dyDescent="0.35">
      <c r="A813" s="6" t="s">
        <v>817</v>
      </c>
      <c r="B813" t="s">
        <v>7986</v>
      </c>
      <c r="C813" s="8">
        <v>40793</v>
      </c>
      <c r="D813" s="4">
        <v>3</v>
      </c>
      <c r="E813" s="5">
        <v>43801.649560999998</v>
      </c>
      <c r="F813" s="5">
        <v>1.9000000000000001E-5</v>
      </c>
      <c r="G813" s="5">
        <v>5.1E-5</v>
      </c>
      <c r="H813" s="5">
        <v>0.66844499999999996</v>
      </c>
      <c r="I813" s="5">
        <v>0</v>
      </c>
      <c r="J813">
        <v>99724</v>
      </c>
      <c r="K813">
        <v>0</v>
      </c>
      <c r="L813">
        <v>3</v>
      </c>
      <c r="M813">
        <v>0</v>
      </c>
      <c r="N813">
        <v>1</v>
      </c>
      <c r="O813">
        <v>0</v>
      </c>
    </row>
    <row r="814" spans="1:15" ht="14.5" x14ac:dyDescent="0.35">
      <c r="A814" s="6" t="s">
        <v>818</v>
      </c>
      <c r="B814" t="s">
        <v>7987</v>
      </c>
      <c r="C814" s="8">
        <v>40833</v>
      </c>
      <c r="D814" s="4">
        <v>7</v>
      </c>
      <c r="E814" s="5">
        <v>36471.630584999999</v>
      </c>
      <c r="F814" s="5">
        <v>1.9000000000000001E-5</v>
      </c>
      <c r="G814" s="5">
        <v>1.03E-4</v>
      </c>
      <c r="H814" s="5">
        <v>1.4459599999999999</v>
      </c>
      <c r="I814" s="5">
        <v>0</v>
      </c>
      <c r="J814">
        <v>544945</v>
      </c>
      <c r="K814">
        <v>0</v>
      </c>
      <c r="L814">
        <v>8</v>
      </c>
      <c r="M814">
        <v>0</v>
      </c>
      <c r="N814">
        <v>1</v>
      </c>
      <c r="O814">
        <v>0</v>
      </c>
    </row>
    <row r="815" spans="1:15" ht="14.5" x14ac:dyDescent="0.35">
      <c r="A815" s="6" t="s">
        <v>819</v>
      </c>
      <c r="B815" t="s">
        <v>7988</v>
      </c>
      <c r="C815" s="8">
        <v>40826</v>
      </c>
      <c r="D815" s="4">
        <v>6</v>
      </c>
      <c r="E815" s="5">
        <v>22282.983735000002</v>
      </c>
      <c r="F815" s="5">
        <v>1.8E-5</v>
      </c>
      <c r="G815" s="5">
        <v>1.323E-3</v>
      </c>
      <c r="H815" s="5">
        <v>1.0923560000000001</v>
      </c>
      <c r="I815" s="5">
        <v>0</v>
      </c>
      <c r="J815">
        <v>767595</v>
      </c>
      <c r="K815">
        <v>418414</v>
      </c>
      <c r="L815">
        <v>7</v>
      </c>
      <c r="M815">
        <v>1</v>
      </c>
      <c r="N815">
        <v>1</v>
      </c>
      <c r="O815">
        <v>1</v>
      </c>
    </row>
    <row r="816" spans="1:15" ht="14.5" x14ac:dyDescent="0.35">
      <c r="A816" s="6" t="s">
        <v>820</v>
      </c>
      <c r="B816" t="s">
        <v>7989</v>
      </c>
      <c r="C816" s="8">
        <v>40834</v>
      </c>
      <c r="D816" s="4">
        <v>6</v>
      </c>
      <c r="E816" s="5">
        <v>6660.3070369999996</v>
      </c>
      <c r="F816" s="5">
        <v>1.8E-5</v>
      </c>
      <c r="G816" s="5">
        <v>4.5000000000000003E-5</v>
      </c>
      <c r="H816" s="5">
        <v>1.1035870000000001</v>
      </c>
      <c r="I816" s="5">
        <v>0</v>
      </c>
      <c r="J816">
        <v>2673486</v>
      </c>
      <c r="K816">
        <v>0</v>
      </c>
      <c r="L816">
        <v>8</v>
      </c>
      <c r="M816">
        <v>0</v>
      </c>
      <c r="N816">
        <v>1</v>
      </c>
      <c r="O816">
        <v>0</v>
      </c>
    </row>
    <row r="817" spans="1:15" ht="14.5" x14ac:dyDescent="0.35">
      <c r="A817" s="6" t="s">
        <v>821</v>
      </c>
      <c r="B817" t="s">
        <v>7990</v>
      </c>
      <c r="C817" s="8">
        <v>40821</v>
      </c>
      <c r="D817" s="4">
        <v>4</v>
      </c>
      <c r="E817" s="5">
        <v>5197.7640080000001</v>
      </c>
      <c r="F817" s="5">
        <v>1.5999999999999999E-5</v>
      </c>
      <c r="G817" s="5">
        <v>1.4E-5</v>
      </c>
      <c r="H817" s="5">
        <v>0.884189</v>
      </c>
      <c r="I817" s="5">
        <v>0</v>
      </c>
      <c r="J817">
        <v>2666986</v>
      </c>
      <c r="K817">
        <v>0</v>
      </c>
      <c r="L817">
        <v>7</v>
      </c>
      <c r="M817">
        <v>0</v>
      </c>
      <c r="N817">
        <v>1</v>
      </c>
      <c r="O817">
        <v>0</v>
      </c>
    </row>
    <row r="818" spans="1:15" ht="14.5" x14ac:dyDescent="0.35">
      <c r="A818" s="6" t="s">
        <v>822</v>
      </c>
      <c r="B818" t="s">
        <v>7991</v>
      </c>
      <c r="C818" s="8">
        <v>40827</v>
      </c>
      <c r="D818" s="4">
        <v>2</v>
      </c>
      <c r="E818" s="5">
        <v>5210</v>
      </c>
      <c r="F818" s="5">
        <v>1.7E-5</v>
      </c>
      <c r="G818" s="5">
        <v>2.5000000000000001E-5</v>
      </c>
      <c r="H818" s="5">
        <v>0.62529199999999996</v>
      </c>
      <c r="I818" s="5">
        <v>0</v>
      </c>
      <c r="J818">
        <v>458252</v>
      </c>
      <c r="K818">
        <v>0</v>
      </c>
      <c r="L818">
        <v>3</v>
      </c>
      <c r="M818">
        <v>0</v>
      </c>
      <c r="N818">
        <v>1</v>
      </c>
      <c r="O818">
        <v>0</v>
      </c>
    </row>
    <row r="819" spans="1:15" ht="14.5" x14ac:dyDescent="0.35">
      <c r="A819" s="6" t="s">
        <v>823</v>
      </c>
      <c r="B819" t="s">
        <v>7992</v>
      </c>
      <c r="C819" s="8">
        <v>40821</v>
      </c>
      <c r="D819" s="4">
        <v>2</v>
      </c>
      <c r="E819" s="5">
        <v>183.73381800000001</v>
      </c>
      <c r="F819" s="5">
        <v>1.5E-5</v>
      </c>
      <c r="G819" s="5">
        <v>2.0999999999999999E-5</v>
      </c>
      <c r="H819" s="5">
        <v>0.514405</v>
      </c>
      <c r="I819" s="5">
        <v>0</v>
      </c>
      <c r="J819">
        <v>1434674</v>
      </c>
      <c r="K819">
        <v>0</v>
      </c>
      <c r="L819">
        <v>4</v>
      </c>
      <c r="M819">
        <v>0</v>
      </c>
      <c r="N819">
        <v>1</v>
      </c>
      <c r="O819">
        <v>0</v>
      </c>
    </row>
    <row r="820" spans="1:15" ht="14.5" x14ac:dyDescent="0.35">
      <c r="A820" s="6" t="s">
        <v>824</v>
      </c>
      <c r="B820" t="s">
        <v>7993</v>
      </c>
      <c r="C820" s="8">
        <v>40833</v>
      </c>
      <c r="D820" s="4">
        <v>9</v>
      </c>
      <c r="E820" s="5">
        <v>170165.23859200001</v>
      </c>
      <c r="F820" s="5">
        <v>2.0000000000000002E-5</v>
      </c>
      <c r="G820" s="5">
        <v>2.72E-4</v>
      </c>
      <c r="H820" s="5">
        <v>1.832805</v>
      </c>
      <c r="I820" s="5">
        <v>0</v>
      </c>
      <c r="J820">
        <v>411125</v>
      </c>
      <c r="K820">
        <v>0</v>
      </c>
      <c r="L820">
        <v>10</v>
      </c>
      <c r="M820">
        <v>0</v>
      </c>
      <c r="N820">
        <v>1</v>
      </c>
      <c r="O820">
        <v>0</v>
      </c>
    </row>
    <row r="821" spans="1:15" ht="14.5" x14ac:dyDescent="0.35">
      <c r="A821" s="6" t="s">
        <v>825</v>
      </c>
      <c r="B821" t="s">
        <v>7994</v>
      </c>
      <c r="C821" s="8">
        <v>40819</v>
      </c>
      <c r="D821" s="4">
        <v>4</v>
      </c>
      <c r="E821" s="5">
        <v>17720.171586</v>
      </c>
      <c r="F821" s="5">
        <v>1.8E-5</v>
      </c>
      <c r="G821" s="5">
        <v>8.5000000000000006E-5</v>
      </c>
      <c r="H821" s="5">
        <v>0.88012900000000005</v>
      </c>
      <c r="I821" s="5">
        <v>0</v>
      </c>
      <c r="J821">
        <v>2739275</v>
      </c>
      <c r="K821">
        <v>0</v>
      </c>
      <c r="L821">
        <v>10</v>
      </c>
      <c r="M821">
        <v>0</v>
      </c>
      <c r="N821">
        <v>1</v>
      </c>
      <c r="O821">
        <v>0</v>
      </c>
    </row>
    <row r="822" spans="1:15" ht="14.5" x14ac:dyDescent="0.35">
      <c r="A822" s="6" t="s">
        <v>826</v>
      </c>
      <c r="B822" t="s">
        <v>7995</v>
      </c>
      <c r="C822" s="8">
        <v>40816</v>
      </c>
      <c r="D822" s="4">
        <v>5</v>
      </c>
      <c r="E822" s="5">
        <v>11791.173722</v>
      </c>
      <c r="F822" s="5">
        <v>1.9000000000000001E-5</v>
      </c>
      <c r="G822" s="5">
        <v>1.12E-4</v>
      </c>
      <c r="H822" s="5">
        <v>0.98109999999999997</v>
      </c>
      <c r="I822" s="5">
        <v>0</v>
      </c>
      <c r="J822">
        <v>3570238</v>
      </c>
      <c r="K822">
        <v>0</v>
      </c>
      <c r="L822">
        <v>10</v>
      </c>
      <c r="M822">
        <v>0</v>
      </c>
      <c r="N822">
        <v>1</v>
      </c>
      <c r="O822">
        <v>0</v>
      </c>
    </row>
    <row r="823" spans="1:15" ht="14.5" x14ac:dyDescent="0.35">
      <c r="A823" s="6" t="s">
        <v>827</v>
      </c>
      <c r="B823" t="s">
        <v>7996</v>
      </c>
      <c r="C823" s="8">
        <v>40821</v>
      </c>
      <c r="D823" s="4">
        <v>3</v>
      </c>
      <c r="E823" s="5">
        <v>6917.2509700000001</v>
      </c>
      <c r="F823" s="5">
        <v>1.9000000000000001E-5</v>
      </c>
      <c r="G823" s="5">
        <v>8.7999999999999998E-5</v>
      </c>
      <c r="H823" s="5">
        <v>0.64743799999999996</v>
      </c>
      <c r="I823" s="5">
        <v>0</v>
      </c>
      <c r="J823">
        <v>2434252</v>
      </c>
      <c r="K823">
        <v>0</v>
      </c>
      <c r="L823">
        <v>7</v>
      </c>
      <c r="M823">
        <v>0</v>
      </c>
      <c r="N823">
        <v>1</v>
      </c>
      <c r="O823">
        <v>0</v>
      </c>
    </row>
    <row r="824" spans="1:15" ht="14.5" x14ac:dyDescent="0.35">
      <c r="A824" s="6" t="s">
        <v>828</v>
      </c>
      <c r="B824" t="s">
        <v>7997</v>
      </c>
      <c r="C824" s="8">
        <v>40820</v>
      </c>
      <c r="D824" s="4">
        <v>6</v>
      </c>
      <c r="E824" s="5">
        <v>28803.217033000001</v>
      </c>
      <c r="F824" s="5">
        <v>1.8E-5</v>
      </c>
      <c r="G824" s="5">
        <v>2.0000000000000002E-5</v>
      </c>
      <c r="H824" s="5">
        <v>1.346948</v>
      </c>
      <c r="I824" s="5">
        <v>0</v>
      </c>
      <c r="J824">
        <v>2668944</v>
      </c>
      <c r="K824">
        <v>0</v>
      </c>
      <c r="L824">
        <v>6</v>
      </c>
      <c r="M824">
        <v>0</v>
      </c>
      <c r="N824">
        <v>1</v>
      </c>
      <c r="O824">
        <v>0</v>
      </c>
    </row>
    <row r="825" spans="1:15" ht="14.5" x14ac:dyDescent="0.35">
      <c r="A825" s="6" t="s">
        <v>829</v>
      </c>
      <c r="B825" t="s">
        <v>7998</v>
      </c>
      <c r="C825" s="8">
        <v>40952</v>
      </c>
      <c r="D825" s="4">
        <v>6</v>
      </c>
      <c r="E825" s="5">
        <v>140579.17577100001</v>
      </c>
      <c r="F825" s="5">
        <v>2.0000000000000002E-5</v>
      </c>
      <c r="G825" s="5">
        <v>5.6700000000000001E-4</v>
      </c>
      <c r="H825" s="5">
        <v>1.178804</v>
      </c>
      <c r="I825" s="5">
        <v>0</v>
      </c>
      <c r="J825">
        <v>795754</v>
      </c>
      <c r="K825">
        <v>0</v>
      </c>
      <c r="L825">
        <v>6</v>
      </c>
      <c r="M825">
        <v>0</v>
      </c>
      <c r="N825">
        <v>1</v>
      </c>
      <c r="O825">
        <v>0</v>
      </c>
    </row>
    <row r="826" spans="1:15" ht="14.5" x14ac:dyDescent="0.35">
      <c r="A826" s="6" t="s">
        <v>830</v>
      </c>
      <c r="B826" t="s">
        <v>7999</v>
      </c>
      <c r="C826" s="8">
        <v>40816</v>
      </c>
      <c r="D826" s="4">
        <v>3</v>
      </c>
      <c r="E826" s="5">
        <v>3896.9831899999999</v>
      </c>
      <c r="F826" s="5">
        <v>1.8E-5</v>
      </c>
      <c r="G826" s="5">
        <v>6.9999999999999994E-5</v>
      </c>
      <c r="H826" s="5">
        <v>0.66431600000000002</v>
      </c>
      <c r="I826" s="5">
        <v>0</v>
      </c>
      <c r="J826">
        <v>449339</v>
      </c>
      <c r="K826">
        <v>0</v>
      </c>
      <c r="L826">
        <v>4</v>
      </c>
      <c r="M826">
        <v>0</v>
      </c>
      <c r="N826">
        <v>1</v>
      </c>
      <c r="O826">
        <v>0</v>
      </c>
    </row>
    <row r="827" spans="1:15" ht="14.5" x14ac:dyDescent="0.35">
      <c r="A827" s="6" t="s">
        <v>831</v>
      </c>
      <c r="B827" t="s">
        <v>8000</v>
      </c>
      <c r="C827" s="8">
        <v>40830</v>
      </c>
      <c r="D827" s="4">
        <v>2</v>
      </c>
      <c r="E827" s="5">
        <v>401.01739400000002</v>
      </c>
      <c r="F827" s="5">
        <v>1.5999999999999999E-5</v>
      </c>
      <c r="G827" s="5">
        <v>2.6999999999999999E-5</v>
      </c>
      <c r="H827" s="5">
        <v>0.488674</v>
      </c>
      <c r="I827" s="5">
        <v>0</v>
      </c>
      <c r="J827">
        <v>336375</v>
      </c>
      <c r="K827">
        <v>0</v>
      </c>
      <c r="L827">
        <v>3</v>
      </c>
      <c r="M827">
        <v>0</v>
      </c>
      <c r="N827">
        <v>1</v>
      </c>
      <c r="O827">
        <v>0</v>
      </c>
    </row>
    <row r="828" spans="1:15" ht="14.5" x14ac:dyDescent="0.35">
      <c r="A828" s="6" t="s">
        <v>832</v>
      </c>
      <c r="B828" t="s">
        <v>8001</v>
      </c>
      <c r="C828" s="8">
        <v>40821</v>
      </c>
      <c r="D828" s="4">
        <v>8</v>
      </c>
      <c r="E828" s="5">
        <v>74959.934576</v>
      </c>
      <c r="F828" s="5">
        <v>1.8E-5</v>
      </c>
      <c r="G828" s="5">
        <v>7.1000000000000005E-5</v>
      </c>
      <c r="H828" s="5">
        <v>1.5207550000000001</v>
      </c>
      <c r="I828" s="5">
        <v>0</v>
      </c>
      <c r="J828">
        <v>1514608</v>
      </c>
      <c r="K828">
        <v>0</v>
      </c>
      <c r="L828">
        <v>10</v>
      </c>
      <c r="M828">
        <v>0</v>
      </c>
      <c r="N828">
        <v>1</v>
      </c>
      <c r="O828">
        <v>0</v>
      </c>
    </row>
    <row r="829" spans="1:15" ht="14.5" x14ac:dyDescent="0.35">
      <c r="A829" s="6" t="s">
        <v>833</v>
      </c>
      <c r="B829" t="s">
        <v>8002</v>
      </c>
      <c r="C829" s="8">
        <v>40820</v>
      </c>
      <c r="D829" s="4">
        <v>6</v>
      </c>
      <c r="E829" s="5">
        <v>9058.4249749999999</v>
      </c>
      <c r="F829" s="5">
        <v>1.9000000000000001E-5</v>
      </c>
      <c r="G829" s="5">
        <v>2.41E-4</v>
      </c>
      <c r="H829" s="5">
        <v>1.1208130000000001</v>
      </c>
      <c r="I829" s="5">
        <v>0</v>
      </c>
      <c r="J829">
        <v>1851425</v>
      </c>
      <c r="K829">
        <v>0</v>
      </c>
      <c r="L829">
        <v>7</v>
      </c>
      <c r="M829">
        <v>0</v>
      </c>
      <c r="N829">
        <v>1</v>
      </c>
      <c r="O829">
        <v>0</v>
      </c>
    </row>
    <row r="830" spans="1:15" ht="14.5" x14ac:dyDescent="0.35">
      <c r="A830" s="6" t="s">
        <v>834</v>
      </c>
      <c r="B830" t="s">
        <v>8003</v>
      </c>
      <c r="C830" s="8">
        <v>40830</v>
      </c>
      <c r="D830" s="4">
        <v>4</v>
      </c>
      <c r="E830" s="5">
        <v>12475.900928999999</v>
      </c>
      <c r="F830" s="5">
        <v>1.8E-5</v>
      </c>
      <c r="G830" s="5">
        <v>9.0899999999999998E-4</v>
      </c>
      <c r="H830" s="5">
        <v>0.87159500000000001</v>
      </c>
      <c r="I830" s="5">
        <v>0</v>
      </c>
      <c r="J830">
        <v>386084</v>
      </c>
      <c r="K830">
        <v>0</v>
      </c>
      <c r="L830">
        <v>6</v>
      </c>
      <c r="M830">
        <v>0</v>
      </c>
      <c r="N830">
        <v>1</v>
      </c>
      <c r="O830">
        <v>0</v>
      </c>
    </row>
    <row r="831" spans="1:15" ht="14.5" x14ac:dyDescent="0.35">
      <c r="A831" s="6" t="s">
        <v>835</v>
      </c>
      <c r="B831" t="s">
        <v>8004</v>
      </c>
      <c r="C831" s="8">
        <v>40848</v>
      </c>
      <c r="D831" s="4">
        <v>9</v>
      </c>
      <c r="E831" s="5">
        <v>160548.26114300001</v>
      </c>
      <c r="F831" s="5">
        <v>2.0000000000000002E-5</v>
      </c>
      <c r="G831" s="5">
        <v>3.0499999999999999E-4</v>
      </c>
      <c r="H831" s="5">
        <v>1.7451700000000001</v>
      </c>
      <c r="I831" s="5">
        <v>0</v>
      </c>
      <c r="J831">
        <v>1619817</v>
      </c>
      <c r="K831">
        <v>0</v>
      </c>
      <c r="L831">
        <v>10</v>
      </c>
      <c r="M831">
        <v>0</v>
      </c>
      <c r="N831">
        <v>1</v>
      </c>
      <c r="O831">
        <v>0</v>
      </c>
    </row>
    <row r="832" spans="1:15" ht="14.5" x14ac:dyDescent="0.35">
      <c r="A832" s="6" t="s">
        <v>836</v>
      </c>
      <c r="B832" t="s">
        <v>8005</v>
      </c>
      <c r="C832" s="8">
        <v>40833</v>
      </c>
      <c r="D832" s="4">
        <v>4</v>
      </c>
      <c r="E832" s="5">
        <v>6009.8964560000004</v>
      </c>
      <c r="F832" s="5">
        <v>1.9000000000000001E-5</v>
      </c>
      <c r="G832" s="5">
        <v>2.0799999999999999E-4</v>
      </c>
      <c r="H832" s="5">
        <v>0.79557699999999998</v>
      </c>
      <c r="I832" s="5">
        <v>0</v>
      </c>
      <c r="J832">
        <v>411125</v>
      </c>
      <c r="K832">
        <v>0</v>
      </c>
      <c r="L832">
        <v>4</v>
      </c>
      <c r="M832">
        <v>0</v>
      </c>
      <c r="N832">
        <v>1</v>
      </c>
      <c r="O832">
        <v>0</v>
      </c>
    </row>
    <row r="833" spans="1:15" ht="14.5" x14ac:dyDescent="0.35">
      <c r="A833" s="6" t="s">
        <v>837</v>
      </c>
      <c r="B833" t="s">
        <v>8006</v>
      </c>
      <c r="C833" s="8">
        <v>40830</v>
      </c>
      <c r="D833" s="4">
        <v>1</v>
      </c>
      <c r="E833" s="5">
        <v>0</v>
      </c>
      <c r="F833" s="5">
        <v>1.7E-5</v>
      </c>
      <c r="G833" s="5">
        <v>5.3000000000000001E-5</v>
      </c>
      <c r="H833" s="5">
        <v>0.31525399999999998</v>
      </c>
      <c r="I833" s="5">
        <v>0</v>
      </c>
      <c r="J833">
        <v>1500000</v>
      </c>
      <c r="K833">
        <v>0</v>
      </c>
      <c r="L833">
        <v>1</v>
      </c>
      <c r="M833">
        <v>0</v>
      </c>
      <c r="N833">
        <v>1</v>
      </c>
      <c r="O833">
        <v>0</v>
      </c>
    </row>
    <row r="834" spans="1:15" ht="14.5" x14ac:dyDescent="0.35">
      <c r="A834" s="6" t="s">
        <v>838</v>
      </c>
      <c r="B834" t="s">
        <v>8007</v>
      </c>
      <c r="C834" s="8">
        <v>40821</v>
      </c>
      <c r="D834" s="4">
        <v>2</v>
      </c>
      <c r="E834" s="5">
        <v>10421</v>
      </c>
      <c r="F834" s="5">
        <v>1.8E-5</v>
      </c>
      <c r="G834" s="5">
        <v>3.3000000000000003E-5</v>
      </c>
      <c r="H834" s="5">
        <v>0.71047199999999999</v>
      </c>
      <c r="I834" s="5">
        <v>0</v>
      </c>
      <c r="J834">
        <v>1746702</v>
      </c>
      <c r="K834">
        <v>1449576</v>
      </c>
      <c r="L834">
        <v>4</v>
      </c>
      <c r="M834">
        <v>1</v>
      </c>
      <c r="N834">
        <v>1</v>
      </c>
      <c r="O834">
        <v>1</v>
      </c>
    </row>
    <row r="835" spans="1:15" ht="14.5" x14ac:dyDescent="0.35">
      <c r="A835" s="6" t="s">
        <v>839</v>
      </c>
      <c r="B835" t="s">
        <v>8008</v>
      </c>
      <c r="C835" s="8">
        <v>40821</v>
      </c>
      <c r="D835" s="4">
        <v>7</v>
      </c>
      <c r="E835" s="5">
        <v>21427.459341000002</v>
      </c>
      <c r="F835" s="5">
        <v>1.9000000000000001E-5</v>
      </c>
      <c r="G835" s="5">
        <v>1.16E-4</v>
      </c>
      <c r="H835" s="5">
        <v>1.350576</v>
      </c>
      <c r="I835" s="5">
        <v>0</v>
      </c>
      <c r="J835">
        <v>2383054</v>
      </c>
      <c r="K835">
        <v>0</v>
      </c>
      <c r="L835">
        <v>9</v>
      </c>
      <c r="M835">
        <v>0</v>
      </c>
      <c r="N835">
        <v>0</v>
      </c>
      <c r="O835">
        <v>0</v>
      </c>
    </row>
    <row r="836" spans="1:15" ht="14.5" x14ac:dyDescent="0.35">
      <c r="A836" s="6" t="s">
        <v>840</v>
      </c>
      <c r="B836" t="s">
        <v>8009</v>
      </c>
      <c r="C836" s="8">
        <v>40820</v>
      </c>
      <c r="D836" s="4">
        <v>5</v>
      </c>
      <c r="E836" s="5">
        <v>10904.134803000001</v>
      </c>
      <c r="F836" s="5">
        <v>1.7E-5</v>
      </c>
      <c r="G836" s="5">
        <v>1.5E-5</v>
      </c>
      <c r="H836" s="5">
        <v>1.1683269999999999</v>
      </c>
      <c r="I836" s="5">
        <v>0</v>
      </c>
      <c r="J836">
        <v>893535</v>
      </c>
      <c r="K836">
        <v>0</v>
      </c>
      <c r="L836">
        <v>5</v>
      </c>
      <c r="M836">
        <v>0</v>
      </c>
      <c r="N836">
        <v>1</v>
      </c>
      <c r="O836">
        <v>0</v>
      </c>
    </row>
    <row r="837" spans="1:15" ht="14.5" x14ac:dyDescent="0.35">
      <c r="A837" s="6" t="s">
        <v>841</v>
      </c>
      <c r="B837" t="s">
        <v>8010</v>
      </c>
      <c r="C837" s="8">
        <v>40835</v>
      </c>
      <c r="D837" s="4">
        <v>10</v>
      </c>
      <c r="E837" s="5">
        <v>31506.572808000001</v>
      </c>
      <c r="F837" s="5">
        <v>1.8E-5</v>
      </c>
      <c r="G837" s="5">
        <v>1.4599999999999999E-3</v>
      </c>
      <c r="H837" s="5">
        <v>1.813717</v>
      </c>
      <c r="I837" s="5">
        <v>0</v>
      </c>
      <c r="J837">
        <v>1762426</v>
      </c>
      <c r="K837">
        <v>1559449</v>
      </c>
      <c r="L837">
        <v>15</v>
      </c>
      <c r="M837">
        <v>1</v>
      </c>
      <c r="N837">
        <v>1</v>
      </c>
      <c r="O837">
        <v>1</v>
      </c>
    </row>
    <row r="838" spans="1:15" ht="14.5" x14ac:dyDescent="0.35">
      <c r="A838" s="6" t="s">
        <v>842</v>
      </c>
      <c r="B838" t="s">
        <v>8011</v>
      </c>
      <c r="C838" s="8">
        <v>40821</v>
      </c>
      <c r="D838" s="4">
        <v>4</v>
      </c>
      <c r="E838" s="5">
        <v>38021.358265000003</v>
      </c>
      <c r="F838" s="5">
        <v>2.0000000000000002E-5</v>
      </c>
      <c r="G838" s="5">
        <v>2.4399999999999999E-4</v>
      </c>
      <c r="H838" s="5">
        <v>0.81995499999999999</v>
      </c>
      <c r="I838" s="5">
        <v>0</v>
      </c>
      <c r="J838">
        <v>1681875</v>
      </c>
      <c r="K838">
        <v>1317581</v>
      </c>
      <c r="L838">
        <v>5</v>
      </c>
      <c r="M838">
        <v>1</v>
      </c>
      <c r="N838">
        <v>1</v>
      </c>
      <c r="O838">
        <v>1</v>
      </c>
    </row>
    <row r="839" spans="1:15" ht="14.5" x14ac:dyDescent="0.35">
      <c r="A839" s="6" t="s">
        <v>843</v>
      </c>
      <c r="B839" t="s">
        <v>8012</v>
      </c>
      <c r="C839" s="8">
        <v>40833</v>
      </c>
      <c r="D839" s="4">
        <v>4</v>
      </c>
      <c r="E839" s="5">
        <v>15400.379097999999</v>
      </c>
      <c r="F839" s="5">
        <v>1.8E-5</v>
      </c>
      <c r="G839" s="5">
        <v>6.7999999999999999E-5</v>
      </c>
      <c r="H839" s="5">
        <v>1.037002</v>
      </c>
      <c r="I839" s="5">
        <v>0</v>
      </c>
      <c r="J839">
        <v>448283</v>
      </c>
      <c r="K839">
        <v>0</v>
      </c>
      <c r="L839">
        <v>4</v>
      </c>
      <c r="M839">
        <v>0</v>
      </c>
      <c r="N839">
        <v>1</v>
      </c>
      <c r="O839">
        <v>0</v>
      </c>
    </row>
    <row r="840" spans="1:15" ht="14.5" x14ac:dyDescent="0.35">
      <c r="A840" s="6" t="s">
        <v>844</v>
      </c>
      <c r="B840" t="s">
        <v>8013</v>
      </c>
      <c r="C840" s="8">
        <v>40945</v>
      </c>
      <c r="D840" s="4">
        <v>4</v>
      </c>
      <c r="E840" s="5">
        <v>4568.8628010000002</v>
      </c>
      <c r="F840" s="5">
        <v>1.9000000000000001E-5</v>
      </c>
      <c r="G840" s="5">
        <v>8.8999999999999995E-5</v>
      </c>
      <c r="H840" s="5">
        <v>0.77469299999999996</v>
      </c>
      <c r="I840" s="5">
        <v>0</v>
      </c>
      <c r="J840">
        <v>1839050</v>
      </c>
      <c r="K840">
        <v>0</v>
      </c>
      <c r="L840">
        <v>5</v>
      </c>
      <c r="M840">
        <v>0</v>
      </c>
      <c r="N840">
        <v>1</v>
      </c>
      <c r="O840">
        <v>0</v>
      </c>
    </row>
    <row r="841" spans="1:15" ht="14.5" x14ac:dyDescent="0.35">
      <c r="A841" s="6" t="s">
        <v>845</v>
      </c>
      <c r="B841" t="s">
        <v>8014</v>
      </c>
      <c r="C841" s="8">
        <v>40821</v>
      </c>
      <c r="D841" s="4">
        <v>6</v>
      </c>
      <c r="E841" s="5">
        <v>17974.342998</v>
      </c>
      <c r="F841" s="5">
        <v>1.9000000000000001E-5</v>
      </c>
      <c r="G841" s="5">
        <v>1.2799999999999999E-4</v>
      </c>
      <c r="H841" s="5">
        <v>1.2707839999999999</v>
      </c>
      <c r="I841" s="5">
        <v>0</v>
      </c>
      <c r="J841">
        <v>1868750</v>
      </c>
      <c r="K841">
        <v>0</v>
      </c>
      <c r="L841">
        <v>6</v>
      </c>
      <c r="M841">
        <v>0</v>
      </c>
      <c r="N841">
        <v>1</v>
      </c>
      <c r="O841">
        <v>0</v>
      </c>
    </row>
    <row r="842" spans="1:15" ht="14.5" x14ac:dyDescent="0.35">
      <c r="A842" s="6" t="s">
        <v>846</v>
      </c>
      <c r="B842" t="s">
        <v>8015</v>
      </c>
      <c r="C842" s="8">
        <v>40854</v>
      </c>
      <c r="D842" s="4">
        <v>8</v>
      </c>
      <c r="E842" s="5">
        <v>54232.609224</v>
      </c>
      <c r="F842" s="5">
        <v>2.0000000000000002E-5</v>
      </c>
      <c r="G842" s="5">
        <v>1.6799999999999999E-4</v>
      </c>
      <c r="H842" s="5">
        <v>1.5496570000000001</v>
      </c>
      <c r="I842" s="5">
        <v>0</v>
      </c>
      <c r="J842">
        <v>3180594</v>
      </c>
      <c r="K842">
        <v>0</v>
      </c>
      <c r="L842">
        <v>13</v>
      </c>
      <c r="M842">
        <v>0</v>
      </c>
      <c r="N842">
        <v>1</v>
      </c>
      <c r="O842">
        <v>0</v>
      </c>
    </row>
    <row r="843" spans="1:15" ht="14.5" x14ac:dyDescent="0.35">
      <c r="A843" s="6" t="s">
        <v>847</v>
      </c>
      <c r="B843" t="s">
        <v>8016</v>
      </c>
      <c r="C843" s="8">
        <v>40821</v>
      </c>
      <c r="D843" s="4">
        <v>4</v>
      </c>
      <c r="E843" s="5">
        <v>38673.042606000003</v>
      </c>
      <c r="F843" s="5">
        <v>2.0000000000000002E-5</v>
      </c>
      <c r="G843" s="5">
        <v>8.8999999999999995E-5</v>
      </c>
      <c r="H843" s="5">
        <v>0.84828300000000001</v>
      </c>
      <c r="I843" s="5">
        <v>0</v>
      </c>
      <c r="J843">
        <v>1686852</v>
      </c>
      <c r="K843">
        <v>0</v>
      </c>
      <c r="L843">
        <v>8</v>
      </c>
      <c r="M843">
        <v>0</v>
      </c>
      <c r="N843">
        <v>1</v>
      </c>
      <c r="O843">
        <v>0</v>
      </c>
    </row>
    <row r="844" spans="1:15" ht="14.5" x14ac:dyDescent="0.35">
      <c r="A844" s="6" t="s">
        <v>848</v>
      </c>
      <c r="B844" t="s">
        <v>8017</v>
      </c>
      <c r="C844" s="8">
        <v>40827</v>
      </c>
      <c r="D844" s="4">
        <v>2</v>
      </c>
      <c r="E844" s="5">
        <v>162.15091100000001</v>
      </c>
      <c r="F844" s="5">
        <v>1.5999999999999999E-5</v>
      </c>
      <c r="G844" s="5">
        <v>6.9999999999999999E-6</v>
      </c>
      <c r="H844" s="5">
        <v>0.49832199999999999</v>
      </c>
      <c r="I844" s="5">
        <v>0</v>
      </c>
      <c r="J844">
        <v>149500</v>
      </c>
      <c r="K844">
        <v>145912</v>
      </c>
      <c r="L844">
        <v>2</v>
      </c>
      <c r="M844">
        <v>1</v>
      </c>
      <c r="N844">
        <v>1</v>
      </c>
      <c r="O844">
        <v>1</v>
      </c>
    </row>
    <row r="845" spans="1:15" ht="14.5" x14ac:dyDescent="0.35">
      <c r="A845" s="6" t="s">
        <v>849</v>
      </c>
      <c r="B845" t="s">
        <v>8018</v>
      </c>
      <c r="C845" s="8">
        <v>40830</v>
      </c>
      <c r="D845" s="4">
        <v>3</v>
      </c>
      <c r="E845" s="5">
        <v>14385.469934999999</v>
      </c>
      <c r="F845" s="5">
        <v>2.0000000000000002E-5</v>
      </c>
      <c r="G845" s="5">
        <v>1.325E-3</v>
      </c>
      <c r="H845" s="5">
        <v>0.63341400000000003</v>
      </c>
      <c r="I845" s="5">
        <v>0</v>
      </c>
      <c r="J845">
        <v>529974</v>
      </c>
      <c r="K845">
        <v>0</v>
      </c>
      <c r="L845">
        <v>5</v>
      </c>
      <c r="M845">
        <v>0</v>
      </c>
      <c r="N845">
        <v>1</v>
      </c>
      <c r="O845">
        <v>0</v>
      </c>
    </row>
    <row r="846" spans="1:15" ht="14.5" x14ac:dyDescent="0.35">
      <c r="A846" s="6" t="s">
        <v>850</v>
      </c>
      <c r="B846" t="s">
        <v>8019</v>
      </c>
      <c r="C846" s="8">
        <v>40830</v>
      </c>
      <c r="D846" s="4">
        <v>4</v>
      </c>
      <c r="E846" s="5">
        <v>3951.9901719999998</v>
      </c>
      <c r="F846" s="5">
        <v>1.5999999999999999E-5</v>
      </c>
      <c r="G846" s="5">
        <v>1.2E-5</v>
      </c>
      <c r="H846" s="5">
        <v>0.91285400000000005</v>
      </c>
      <c r="I846" s="5">
        <v>0</v>
      </c>
      <c r="J846">
        <v>149500</v>
      </c>
      <c r="K846">
        <v>149500</v>
      </c>
      <c r="L846">
        <v>4</v>
      </c>
      <c r="M846">
        <v>1</v>
      </c>
      <c r="N846">
        <v>1</v>
      </c>
      <c r="O846">
        <v>1</v>
      </c>
    </row>
    <row r="847" spans="1:15" ht="14.5" x14ac:dyDescent="0.35">
      <c r="A847" s="6" t="s">
        <v>851</v>
      </c>
      <c r="B847" t="s">
        <v>8020</v>
      </c>
      <c r="C847" s="8">
        <v>40863</v>
      </c>
      <c r="D847" s="4">
        <v>6</v>
      </c>
      <c r="E847" s="5">
        <v>29272.174056</v>
      </c>
      <c r="F847" s="5">
        <v>1.7E-5</v>
      </c>
      <c r="G847" s="5">
        <v>1.8699999999999999E-4</v>
      </c>
      <c r="H847" s="5">
        <v>1.420604</v>
      </c>
      <c r="I847" s="5">
        <v>0</v>
      </c>
      <c r="J847">
        <v>672750</v>
      </c>
      <c r="K847">
        <v>627751</v>
      </c>
      <c r="L847">
        <v>11</v>
      </c>
      <c r="M847">
        <v>1</v>
      </c>
      <c r="N847">
        <v>1</v>
      </c>
      <c r="O847">
        <v>1</v>
      </c>
    </row>
    <row r="848" spans="1:15" ht="14.5" x14ac:dyDescent="0.35">
      <c r="A848" s="6" t="s">
        <v>852</v>
      </c>
      <c r="B848" t="s">
        <v>8021</v>
      </c>
      <c r="C848" s="8">
        <v>40833</v>
      </c>
      <c r="D848" s="4">
        <v>6</v>
      </c>
      <c r="E848" s="5">
        <v>55049.836278000002</v>
      </c>
      <c r="F848" s="5">
        <v>2.0000000000000002E-5</v>
      </c>
      <c r="G848" s="5">
        <v>4.2400000000000001E-4</v>
      </c>
      <c r="H848" s="5">
        <v>1.240518</v>
      </c>
      <c r="I848" s="5">
        <v>0</v>
      </c>
      <c r="J848">
        <v>421316</v>
      </c>
      <c r="K848">
        <v>0</v>
      </c>
      <c r="L848">
        <v>7</v>
      </c>
      <c r="M848">
        <v>0</v>
      </c>
      <c r="N848">
        <v>1</v>
      </c>
      <c r="O848">
        <v>0</v>
      </c>
    </row>
    <row r="849" spans="1:15" ht="14.5" x14ac:dyDescent="0.35">
      <c r="A849" s="6" t="s">
        <v>853</v>
      </c>
      <c r="B849" t="s">
        <v>8022</v>
      </c>
      <c r="C849" s="8">
        <v>40833</v>
      </c>
      <c r="D849" s="4">
        <v>4</v>
      </c>
      <c r="E849" s="5">
        <v>6522.7347200000004</v>
      </c>
      <c r="F849" s="5">
        <v>1.9000000000000001E-5</v>
      </c>
      <c r="G849" s="5">
        <v>2.9E-4</v>
      </c>
      <c r="H849" s="5">
        <v>0.78200199999999997</v>
      </c>
      <c r="I849" s="5">
        <v>0</v>
      </c>
      <c r="J849">
        <v>411125</v>
      </c>
      <c r="K849">
        <v>0</v>
      </c>
      <c r="L849">
        <v>4</v>
      </c>
      <c r="M849">
        <v>0</v>
      </c>
      <c r="N849">
        <v>1</v>
      </c>
      <c r="O849">
        <v>0</v>
      </c>
    </row>
    <row r="850" spans="1:15" ht="14.5" x14ac:dyDescent="0.35">
      <c r="A850" s="6" t="s">
        <v>854</v>
      </c>
      <c r="B850" t="s">
        <v>8023</v>
      </c>
      <c r="C850" s="8">
        <v>40833</v>
      </c>
      <c r="D850" s="4">
        <v>4</v>
      </c>
      <c r="E850" s="5">
        <v>22455.789967000001</v>
      </c>
      <c r="F850" s="5">
        <v>1.9000000000000001E-5</v>
      </c>
      <c r="G850" s="5">
        <v>7.3999999999999996E-5</v>
      </c>
      <c r="H850" s="5">
        <v>0.971418</v>
      </c>
      <c r="I850" s="5">
        <v>0</v>
      </c>
      <c r="J850">
        <v>432297</v>
      </c>
      <c r="K850">
        <v>0</v>
      </c>
      <c r="L850">
        <v>5</v>
      </c>
      <c r="M850">
        <v>0</v>
      </c>
      <c r="N850">
        <v>1</v>
      </c>
      <c r="O850">
        <v>0</v>
      </c>
    </row>
    <row r="851" spans="1:15" ht="14.5" x14ac:dyDescent="0.35">
      <c r="A851" s="6" t="s">
        <v>855</v>
      </c>
      <c r="B851" t="s">
        <v>8024</v>
      </c>
      <c r="C851" s="8">
        <v>40833</v>
      </c>
      <c r="D851" s="4">
        <v>6</v>
      </c>
      <c r="E851" s="5">
        <v>29669.298845000001</v>
      </c>
      <c r="F851" s="5">
        <v>1.8E-5</v>
      </c>
      <c r="G851" s="5">
        <v>1.27E-4</v>
      </c>
      <c r="H851" s="5">
        <v>1.179678</v>
      </c>
      <c r="I851" s="5">
        <v>0</v>
      </c>
      <c r="J851">
        <v>411015</v>
      </c>
      <c r="K851">
        <v>400847</v>
      </c>
      <c r="L851">
        <v>7</v>
      </c>
      <c r="M851">
        <v>1</v>
      </c>
      <c r="N851">
        <v>1</v>
      </c>
      <c r="O851">
        <v>1</v>
      </c>
    </row>
    <row r="852" spans="1:15" ht="14.5" x14ac:dyDescent="0.35">
      <c r="A852" s="6" t="s">
        <v>856</v>
      </c>
      <c r="B852" t="s">
        <v>8025</v>
      </c>
      <c r="C852" s="8">
        <v>40830</v>
      </c>
      <c r="D852" s="4">
        <v>2</v>
      </c>
      <c r="E852" s="5">
        <v>1155.204135</v>
      </c>
      <c r="F852" s="5">
        <v>1.5E-5</v>
      </c>
      <c r="G852" s="5">
        <v>3.9999999999999998E-6</v>
      </c>
      <c r="H852" s="5">
        <v>0.58904599999999996</v>
      </c>
      <c r="I852" s="5">
        <v>0</v>
      </c>
      <c r="J852">
        <v>407984</v>
      </c>
      <c r="K852">
        <v>0</v>
      </c>
      <c r="L852">
        <v>3</v>
      </c>
      <c r="M852">
        <v>0</v>
      </c>
      <c r="N852">
        <v>1</v>
      </c>
      <c r="O852">
        <v>0</v>
      </c>
    </row>
    <row r="853" spans="1:15" ht="14.5" x14ac:dyDescent="0.35">
      <c r="A853" s="6" t="s">
        <v>857</v>
      </c>
      <c r="B853" t="s">
        <v>8026</v>
      </c>
      <c r="C853" s="8">
        <v>40830</v>
      </c>
      <c r="D853" s="4">
        <v>1</v>
      </c>
      <c r="E853" s="5">
        <v>0</v>
      </c>
      <c r="F853" s="5">
        <v>1.8E-5</v>
      </c>
      <c r="G853" s="5">
        <v>9.2999999999999997E-5</v>
      </c>
      <c r="H853" s="5">
        <v>0.313388</v>
      </c>
      <c r="I853" s="5">
        <v>0</v>
      </c>
      <c r="J853">
        <v>1500000</v>
      </c>
      <c r="K853">
        <v>0</v>
      </c>
      <c r="L853">
        <v>1</v>
      </c>
      <c r="M853">
        <v>0</v>
      </c>
      <c r="N853">
        <v>1</v>
      </c>
      <c r="O853">
        <v>0</v>
      </c>
    </row>
    <row r="854" spans="1:15" ht="14.5" x14ac:dyDescent="0.35">
      <c r="A854" s="6" t="s">
        <v>858</v>
      </c>
      <c r="B854" t="s">
        <v>8027</v>
      </c>
      <c r="C854" s="8">
        <v>40830</v>
      </c>
      <c r="D854" s="4">
        <v>1</v>
      </c>
      <c r="E854" s="5">
        <v>0</v>
      </c>
      <c r="F854" s="5">
        <v>1.5999999999999999E-5</v>
      </c>
      <c r="G854" s="5">
        <v>6.9999999999999999E-6</v>
      </c>
      <c r="H854" s="5">
        <v>0.35376099999999999</v>
      </c>
      <c r="I854" s="5">
        <v>0</v>
      </c>
      <c r="J854">
        <v>149500</v>
      </c>
      <c r="K854">
        <v>0</v>
      </c>
      <c r="L854">
        <v>2</v>
      </c>
      <c r="M854">
        <v>0</v>
      </c>
      <c r="N854">
        <v>1</v>
      </c>
      <c r="O854">
        <v>0</v>
      </c>
    </row>
    <row r="855" spans="1:15" ht="14.5" x14ac:dyDescent="0.35">
      <c r="A855" s="6" t="s">
        <v>859</v>
      </c>
      <c r="B855" t="s">
        <v>8028</v>
      </c>
      <c r="C855" s="8">
        <v>40851</v>
      </c>
      <c r="D855" s="4">
        <v>8</v>
      </c>
      <c r="E855" s="5">
        <v>13616.061774</v>
      </c>
      <c r="F855" s="5">
        <v>1.5999999999999999E-5</v>
      </c>
      <c r="G855" s="5">
        <v>6.9999999999999999E-6</v>
      </c>
      <c r="H855" s="5">
        <v>1.8727990000000001</v>
      </c>
      <c r="I855" s="5">
        <v>0</v>
      </c>
      <c r="J855">
        <v>1839050</v>
      </c>
      <c r="K855">
        <v>367810</v>
      </c>
      <c r="L855">
        <v>11</v>
      </c>
      <c r="M855">
        <v>1</v>
      </c>
      <c r="N855">
        <v>1</v>
      </c>
      <c r="O855">
        <v>1</v>
      </c>
    </row>
    <row r="856" spans="1:15" ht="14.5" x14ac:dyDescent="0.35">
      <c r="A856" s="6" t="s">
        <v>860</v>
      </c>
      <c r="B856" t="s">
        <v>8029</v>
      </c>
      <c r="C856" s="8">
        <v>40885</v>
      </c>
      <c r="D856" s="4">
        <v>4</v>
      </c>
      <c r="E856" s="5">
        <v>11126.231367</v>
      </c>
      <c r="F856" s="5">
        <v>1.7E-5</v>
      </c>
      <c r="G856" s="5">
        <v>2.0999999999999999E-5</v>
      </c>
      <c r="H856" s="5">
        <v>0.84253199999999995</v>
      </c>
      <c r="I856" s="5">
        <v>0</v>
      </c>
      <c r="J856">
        <v>200345</v>
      </c>
      <c r="K856">
        <v>0</v>
      </c>
      <c r="L856">
        <v>4</v>
      </c>
      <c r="M856">
        <v>0</v>
      </c>
      <c r="N856">
        <v>1</v>
      </c>
      <c r="O856">
        <v>0</v>
      </c>
    </row>
    <row r="857" spans="1:15" ht="14.5" x14ac:dyDescent="0.35">
      <c r="A857" s="6" t="s">
        <v>861</v>
      </c>
      <c r="B857" t="s">
        <v>8030</v>
      </c>
      <c r="C857" s="8">
        <v>40837</v>
      </c>
      <c r="D857" s="4">
        <v>4</v>
      </c>
      <c r="E857" s="5">
        <v>32093.922740999998</v>
      </c>
      <c r="F857" s="5">
        <v>2.0000000000000002E-5</v>
      </c>
      <c r="G857" s="5">
        <v>1.35E-4</v>
      </c>
      <c r="H857" s="5">
        <v>0.878278</v>
      </c>
      <c r="I857" s="5">
        <v>0</v>
      </c>
      <c r="J857">
        <v>2515335</v>
      </c>
      <c r="K857">
        <v>0</v>
      </c>
      <c r="L857">
        <v>8</v>
      </c>
      <c r="M857">
        <v>0</v>
      </c>
      <c r="N857">
        <v>1</v>
      </c>
      <c r="O857">
        <v>0</v>
      </c>
    </row>
    <row r="858" spans="1:15" ht="14.5" x14ac:dyDescent="0.35">
      <c r="A858" s="6" t="s">
        <v>862</v>
      </c>
      <c r="B858" t="s">
        <v>8031</v>
      </c>
      <c r="C858" s="8">
        <v>40854</v>
      </c>
      <c r="D858" s="4">
        <v>7</v>
      </c>
      <c r="E858" s="5">
        <v>85644.233827999997</v>
      </c>
      <c r="F858" s="5">
        <v>1.8E-5</v>
      </c>
      <c r="G858" s="5">
        <v>3.8000000000000002E-5</v>
      </c>
      <c r="H858" s="5">
        <v>1.662685</v>
      </c>
      <c r="I858" s="5">
        <v>0</v>
      </c>
      <c r="J858">
        <v>3999512</v>
      </c>
      <c r="K858">
        <v>0</v>
      </c>
      <c r="L858">
        <v>10</v>
      </c>
      <c r="M858">
        <v>0</v>
      </c>
      <c r="N858">
        <v>1</v>
      </c>
      <c r="O858">
        <v>0</v>
      </c>
    </row>
    <row r="859" spans="1:15" ht="14.5" x14ac:dyDescent="0.35">
      <c r="A859" s="6" t="s">
        <v>863</v>
      </c>
      <c r="B859" t="s">
        <v>8032</v>
      </c>
      <c r="C859" s="8">
        <v>40850</v>
      </c>
      <c r="D859" s="4">
        <v>10</v>
      </c>
      <c r="E859" s="5">
        <v>52656.723575999997</v>
      </c>
      <c r="F859" s="5">
        <v>1.9000000000000001E-5</v>
      </c>
      <c r="G859" s="5">
        <v>2.03E-4</v>
      </c>
      <c r="H859" s="5">
        <v>1.8446279999999999</v>
      </c>
      <c r="I859" s="5">
        <v>0</v>
      </c>
      <c r="J859">
        <v>2016090</v>
      </c>
      <c r="K859">
        <v>0</v>
      </c>
      <c r="L859">
        <v>10</v>
      </c>
      <c r="M859">
        <v>0</v>
      </c>
      <c r="N859">
        <v>1</v>
      </c>
      <c r="O859">
        <v>0</v>
      </c>
    </row>
    <row r="860" spans="1:15" ht="14.5" x14ac:dyDescent="0.35">
      <c r="A860" s="6" t="s">
        <v>864</v>
      </c>
      <c r="B860" t="s">
        <v>8033</v>
      </c>
      <c r="C860" s="8">
        <v>40854</v>
      </c>
      <c r="D860" s="4">
        <v>10</v>
      </c>
      <c r="E860" s="5">
        <v>76525.467971000005</v>
      </c>
      <c r="F860" s="5">
        <v>1.9000000000000001E-5</v>
      </c>
      <c r="G860" s="5">
        <v>1.3799999999999999E-4</v>
      </c>
      <c r="H860" s="5">
        <v>2.3931740000000001</v>
      </c>
      <c r="I860" s="5">
        <v>0</v>
      </c>
      <c r="J860">
        <v>1868750</v>
      </c>
      <c r="K860">
        <v>1212933</v>
      </c>
      <c r="L860">
        <v>10</v>
      </c>
      <c r="M860">
        <v>1</v>
      </c>
      <c r="N860">
        <v>1</v>
      </c>
      <c r="O860">
        <v>1</v>
      </c>
    </row>
    <row r="861" spans="1:15" ht="14.5" x14ac:dyDescent="0.35">
      <c r="A861" s="6" t="s">
        <v>865</v>
      </c>
      <c r="B861" t="s">
        <v>8034</v>
      </c>
      <c r="C861" s="8">
        <v>40851</v>
      </c>
      <c r="D861" s="4">
        <v>4</v>
      </c>
      <c r="E861" s="5">
        <v>2008.1867830000001</v>
      </c>
      <c r="F861" s="5">
        <v>1.5E-5</v>
      </c>
      <c r="G861" s="5">
        <v>6.9999999999999999E-6</v>
      </c>
      <c r="H861" s="5">
        <v>0.92449599999999998</v>
      </c>
      <c r="I861" s="5">
        <v>0</v>
      </c>
      <c r="J861">
        <v>3372615</v>
      </c>
      <c r="K861">
        <v>0</v>
      </c>
      <c r="L861">
        <v>6</v>
      </c>
      <c r="M861">
        <v>0</v>
      </c>
      <c r="N861">
        <v>1</v>
      </c>
      <c r="O861">
        <v>0</v>
      </c>
    </row>
    <row r="862" spans="1:15" ht="14.5" x14ac:dyDescent="0.35">
      <c r="A862" s="6" t="s">
        <v>866</v>
      </c>
      <c r="B862" t="s">
        <v>8035</v>
      </c>
      <c r="C862" s="8">
        <v>40862</v>
      </c>
      <c r="D862" s="4">
        <v>4</v>
      </c>
      <c r="E862" s="5">
        <v>5938.9506869999996</v>
      </c>
      <c r="F862" s="5">
        <v>1.8E-5</v>
      </c>
      <c r="G862" s="5">
        <v>4.1999999999999998E-5</v>
      </c>
      <c r="H862" s="5">
        <v>0.89927800000000002</v>
      </c>
      <c r="I862" s="5">
        <v>0</v>
      </c>
      <c r="J862">
        <v>1839019</v>
      </c>
      <c r="K862">
        <v>0</v>
      </c>
      <c r="L862">
        <v>7</v>
      </c>
      <c r="M862">
        <v>0</v>
      </c>
      <c r="N862">
        <v>1</v>
      </c>
      <c r="O862">
        <v>0</v>
      </c>
    </row>
    <row r="863" spans="1:15" ht="14.5" x14ac:dyDescent="0.35">
      <c r="A863" s="6" t="s">
        <v>867</v>
      </c>
      <c r="B863" t="s">
        <v>8036</v>
      </c>
      <c r="C863" s="8">
        <v>40854</v>
      </c>
      <c r="D863" s="4">
        <v>3</v>
      </c>
      <c r="E863" s="5">
        <v>20841</v>
      </c>
      <c r="F863" s="5">
        <v>1.8E-5</v>
      </c>
      <c r="G863" s="5">
        <v>9.3999999999999994E-5</v>
      </c>
      <c r="H863" s="5">
        <v>1.096568</v>
      </c>
      <c r="I863" s="5">
        <v>0</v>
      </c>
      <c r="J863">
        <v>1851656</v>
      </c>
      <c r="K863">
        <v>0</v>
      </c>
      <c r="L863">
        <v>7</v>
      </c>
      <c r="M863">
        <v>0</v>
      </c>
      <c r="N863">
        <v>1</v>
      </c>
      <c r="O863">
        <v>0</v>
      </c>
    </row>
    <row r="864" spans="1:15" ht="14.5" x14ac:dyDescent="0.35">
      <c r="A864" s="6" t="s">
        <v>868</v>
      </c>
      <c r="B864" t="s">
        <v>8037</v>
      </c>
      <c r="C864" s="8">
        <v>40854</v>
      </c>
      <c r="D864" s="4">
        <v>4</v>
      </c>
      <c r="E864" s="5">
        <v>31926.078419000001</v>
      </c>
      <c r="F864" s="5">
        <v>1.7E-5</v>
      </c>
      <c r="G864" s="5">
        <v>1.5999999999999999E-5</v>
      </c>
      <c r="H864" s="5">
        <v>1.008119</v>
      </c>
      <c r="I864" s="5">
        <v>0</v>
      </c>
      <c r="J864">
        <v>1479492</v>
      </c>
      <c r="K864">
        <v>0</v>
      </c>
      <c r="L864">
        <v>5</v>
      </c>
      <c r="M864">
        <v>0</v>
      </c>
      <c r="N864">
        <v>1</v>
      </c>
      <c r="O864">
        <v>0</v>
      </c>
    </row>
    <row r="865" spans="1:15" ht="14.5" x14ac:dyDescent="0.35">
      <c r="A865" s="6" t="s">
        <v>869</v>
      </c>
      <c r="B865" t="s">
        <v>8038</v>
      </c>
      <c r="C865" s="8">
        <v>40885</v>
      </c>
      <c r="D865" s="4">
        <v>2</v>
      </c>
      <c r="E865" s="5">
        <v>5210</v>
      </c>
      <c r="F865" s="5">
        <v>1.8E-5</v>
      </c>
      <c r="G865" s="5">
        <v>5.3000000000000001E-5</v>
      </c>
      <c r="H865" s="5">
        <v>0.59413800000000005</v>
      </c>
      <c r="I865" s="5">
        <v>0</v>
      </c>
      <c r="J865">
        <v>113977</v>
      </c>
      <c r="K865">
        <v>100728</v>
      </c>
      <c r="L865">
        <v>2</v>
      </c>
      <c r="M865">
        <v>1</v>
      </c>
      <c r="N865">
        <v>1</v>
      </c>
      <c r="O865">
        <v>1</v>
      </c>
    </row>
    <row r="866" spans="1:15" ht="14.5" x14ac:dyDescent="0.35">
      <c r="A866" s="6" t="s">
        <v>870</v>
      </c>
      <c r="B866" t="s">
        <v>8039</v>
      </c>
      <c r="C866" s="8">
        <v>40885</v>
      </c>
      <c r="D866" s="4">
        <v>3</v>
      </c>
      <c r="E866" s="5">
        <v>3807.944755</v>
      </c>
      <c r="F866" s="5">
        <v>1.8E-5</v>
      </c>
      <c r="G866" s="5">
        <v>1.1900000000000001E-4</v>
      </c>
      <c r="H866" s="5">
        <v>0.63563099999999995</v>
      </c>
      <c r="I866" s="5">
        <v>0</v>
      </c>
      <c r="J866">
        <v>118323</v>
      </c>
      <c r="K866">
        <v>0</v>
      </c>
      <c r="L866">
        <v>3</v>
      </c>
      <c r="M866">
        <v>0</v>
      </c>
      <c r="N866">
        <v>1</v>
      </c>
      <c r="O866">
        <v>0</v>
      </c>
    </row>
    <row r="867" spans="1:15" ht="14.5" x14ac:dyDescent="0.35">
      <c r="A867" s="6" t="s">
        <v>871</v>
      </c>
      <c r="B867" t="s">
        <v>8040</v>
      </c>
      <c r="C867" s="8">
        <v>41008</v>
      </c>
      <c r="D867" s="4">
        <v>2</v>
      </c>
      <c r="E867" s="5">
        <v>139.79148799999999</v>
      </c>
      <c r="F867" s="5">
        <v>1.7E-5</v>
      </c>
      <c r="G867" s="5">
        <v>4.8000000000000001E-5</v>
      </c>
      <c r="H867" s="5">
        <v>0.48486800000000002</v>
      </c>
      <c r="I867" s="5">
        <v>0</v>
      </c>
      <c r="J867">
        <v>101404</v>
      </c>
      <c r="K867">
        <v>0</v>
      </c>
      <c r="L867">
        <v>2</v>
      </c>
      <c r="M867">
        <v>0</v>
      </c>
      <c r="N867">
        <v>1</v>
      </c>
      <c r="O867">
        <v>0</v>
      </c>
    </row>
    <row r="868" spans="1:15" ht="14.5" x14ac:dyDescent="0.35">
      <c r="A868" s="6" t="s">
        <v>872</v>
      </c>
      <c r="B868" t="s">
        <v>8041</v>
      </c>
      <c r="C868" s="8">
        <v>40863</v>
      </c>
      <c r="D868" s="4">
        <v>1</v>
      </c>
      <c r="E868" s="5">
        <v>0</v>
      </c>
      <c r="F868" s="5">
        <v>1.5999999999999999E-5</v>
      </c>
      <c r="G868" s="5">
        <v>3.0000000000000001E-6</v>
      </c>
      <c r="H868" s="5">
        <v>0.33612300000000001</v>
      </c>
      <c r="I868" s="5">
        <v>0</v>
      </c>
      <c r="J868">
        <v>411125</v>
      </c>
      <c r="K868">
        <v>0</v>
      </c>
      <c r="L868">
        <v>2</v>
      </c>
      <c r="M868">
        <v>0</v>
      </c>
      <c r="N868">
        <v>1</v>
      </c>
      <c r="O868">
        <v>0</v>
      </c>
    </row>
    <row r="869" spans="1:15" ht="14.5" x14ac:dyDescent="0.35">
      <c r="A869" s="6" t="s">
        <v>873</v>
      </c>
      <c r="B869" t="s">
        <v>8042</v>
      </c>
      <c r="C869" s="8">
        <v>40885</v>
      </c>
      <c r="D869" s="4">
        <v>3</v>
      </c>
      <c r="E869" s="5">
        <v>15065.787226</v>
      </c>
      <c r="F869" s="5">
        <v>1.9000000000000001E-5</v>
      </c>
      <c r="G869" s="5">
        <v>4.7399999999999997E-4</v>
      </c>
      <c r="H869" s="5">
        <v>0.81299999999999994</v>
      </c>
      <c r="I869" s="5">
        <v>0</v>
      </c>
      <c r="J869">
        <v>121359</v>
      </c>
      <c r="K869">
        <v>0</v>
      </c>
      <c r="L869">
        <v>3</v>
      </c>
      <c r="M869">
        <v>0</v>
      </c>
      <c r="N869">
        <v>1</v>
      </c>
      <c r="O869">
        <v>0</v>
      </c>
    </row>
    <row r="870" spans="1:15" ht="14.5" x14ac:dyDescent="0.35">
      <c r="A870" s="6" t="s">
        <v>874</v>
      </c>
      <c r="B870" t="s">
        <v>8043</v>
      </c>
      <c r="C870" s="8">
        <v>40865</v>
      </c>
      <c r="D870" s="4">
        <v>6</v>
      </c>
      <c r="E870" s="5">
        <v>11995.243555999999</v>
      </c>
      <c r="F870" s="5">
        <v>1.9000000000000001E-5</v>
      </c>
      <c r="G870" s="5">
        <v>2.1599999999999999E-4</v>
      </c>
      <c r="H870" s="5">
        <v>1.1636280000000001</v>
      </c>
      <c r="I870" s="5">
        <v>0</v>
      </c>
      <c r="J870">
        <v>2636740</v>
      </c>
      <c r="K870">
        <v>0</v>
      </c>
      <c r="L870">
        <v>8</v>
      </c>
      <c r="M870">
        <v>0</v>
      </c>
      <c r="N870">
        <v>1</v>
      </c>
      <c r="O870">
        <v>0</v>
      </c>
    </row>
    <row r="871" spans="1:15" ht="14.5" x14ac:dyDescent="0.35">
      <c r="A871" s="6" t="s">
        <v>875</v>
      </c>
      <c r="B871" t="s">
        <v>8044</v>
      </c>
      <c r="C871" s="8">
        <v>40861</v>
      </c>
      <c r="D871" s="4">
        <v>3</v>
      </c>
      <c r="E871" s="5">
        <v>1823.81891</v>
      </c>
      <c r="F871" s="5">
        <v>1.7E-5</v>
      </c>
      <c r="G871" s="5">
        <v>6.0999999999999999E-5</v>
      </c>
      <c r="H871" s="5">
        <v>0.65242199999999995</v>
      </c>
      <c r="I871" s="5">
        <v>0</v>
      </c>
      <c r="J871">
        <v>424621</v>
      </c>
      <c r="K871">
        <v>0</v>
      </c>
      <c r="L871">
        <v>4</v>
      </c>
      <c r="M871">
        <v>0</v>
      </c>
      <c r="N871">
        <v>1</v>
      </c>
      <c r="O871">
        <v>0</v>
      </c>
    </row>
    <row r="872" spans="1:15" ht="14.5" x14ac:dyDescent="0.35">
      <c r="A872" s="6" t="s">
        <v>876</v>
      </c>
      <c r="B872" t="s">
        <v>8045</v>
      </c>
      <c r="C872" s="8">
        <v>40884</v>
      </c>
      <c r="D872" s="4">
        <v>3</v>
      </c>
      <c r="E872" s="5">
        <v>8547.8489140000001</v>
      </c>
      <c r="F872" s="5">
        <v>1.7E-5</v>
      </c>
      <c r="G872" s="5">
        <v>1.5E-5</v>
      </c>
      <c r="H872" s="5">
        <v>0.73450400000000005</v>
      </c>
      <c r="I872" s="5">
        <v>0</v>
      </c>
      <c r="J872">
        <v>149533</v>
      </c>
      <c r="K872">
        <v>0</v>
      </c>
      <c r="L872">
        <v>3</v>
      </c>
      <c r="M872">
        <v>1</v>
      </c>
      <c r="N872">
        <v>1</v>
      </c>
      <c r="O872">
        <v>1</v>
      </c>
    </row>
    <row r="873" spans="1:15" ht="14.5" x14ac:dyDescent="0.35">
      <c r="A873" s="6" t="s">
        <v>877</v>
      </c>
      <c r="B873" t="s">
        <v>8046</v>
      </c>
      <c r="C873" s="8">
        <v>40893</v>
      </c>
      <c r="D873" s="4">
        <v>3</v>
      </c>
      <c r="E873" s="5">
        <v>10847.914006999999</v>
      </c>
      <c r="F873" s="5">
        <v>1.7E-5</v>
      </c>
      <c r="G873" s="5">
        <v>1.2E-5</v>
      </c>
      <c r="H873" s="5">
        <v>0.77055200000000001</v>
      </c>
      <c r="I873" s="5">
        <v>0</v>
      </c>
      <c r="J873">
        <v>425393</v>
      </c>
      <c r="K873">
        <v>418830</v>
      </c>
      <c r="L873">
        <v>4</v>
      </c>
      <c r="M873">
        <v>1</v>
      </c>
      <c r="N873">
        <v>1</v>
      </c>
      <c r="O873">
        <v>1</v>
      </c>
    </row>
    <row r="874" spans="1:15" ht="14.5" x14ac:dyDescent="0.35">
      <c r="A874" s="6" t="s">
        <v>878</v>
      </c>
      <c r="B874" t="s">
        <v>8047</v>
      </c>
      <c r="C874" s="8">
        <v>40893</v>
      </c>
      <c r="D874" s="4">
        <v>8</v>
      </c>
      <c r="E874" s="5">
        <v>24794.960278999999</v>
      </c>
      <c r="F874" s="5">
        <v>1.8E-5</v>
      </c>
      <c r="G874" s="5">
        <v>4.6999999999999997E-5</v>
      </c>
      <c r="H874" s="5">
        <v>1.4959629999999999</v>
      </c>
      <c r="I874" s="5">
        <v>0</v>
      </c>
      <c r="J874">
        <v>1826498</v>
      </c>
      <c r="K874">
        <v>0</v>
      </c>
      <c r="L874">
        <v>8</v>
      </c>
      <c r="M874">
        <v>0</v>
      </c>
      <c r="N874">
        <v>1</v>
      </c>
      <c r="O874">
        <v>0</v>
      </c>
    </row>
    <row r="875" spans="1:15" ht="14.5" x14ac:dyDescent="0.35">
      <c r="A875" s="6" t="s">
        <v>879</v>
      </c>
      <c r="B875" t="s">
        <v>8048</v>
      </c>
      <c r="C875" s="8">
        <v>40896</v>
      </c>
      <c r="D875" s="4">
        <v>3</v>
      </c>
      <c r="E875" s="5">
        <v>10418.5</v>
      </c>
      <c r="F875" s="5">
        <v>1.7E-5</v>
      </c>
      <c r="G875" s="5">
        <v>6.9999999999999994E-5</v>
      </c>
      <c r="H875" s="5">
        <v>0.92232000000000003</v>
      </c>
      <c r="I875" s="5">
        <v>0</v>
      </c>
      <c r="J875">
        <v>441445</v>
      </c>
      <c r="K875">
        <v>0</v>
      </c>
      <c r="L875">
        <v>5</v>
      </c>
      <c r="M875">
        <v>0</v>
      </c>
      <c r="N875">
        <v>1</v>
      </c>
      <c r="O875">
        <v>0</v>
      </c>
    </row>
    <row r="876" spans="1:15" ht="14.5" x14ac:dyDescent="0.35">
      <c r="A876" s="6" t="s">
        <v>880</v>
      </c>
      <c r="B876" t="s">
        <v>8049</v>
      </c>
      <c r="C876" s="8">
        <v>40927</v>
      </c>
      <c r="D876" s="4">
        <v>3</v>
      </c>
      <c r="E876" s="5">
        <v>8990.7223849999991</v>
      </c>
      <c r="F876" s="5">
        <v>1.9000000000000001E-5</v>
      </c>
      <c r="G876" s="5">
        <v>1.65E-4</v>
      </c>
      <c r="H876" s="5">
        <v>0.66906100000000002</v>
      </c>
      <c r="I876" s="5">
        <v>0</v>
      </c>
      <c r="J876">
        <v>1121250</v>
      </c>
      <c r="K876">
        <v>0</v>
      </c>
      <c r="L876">
        <v>3</v>
      </c>
      <c r="M876">
        <v>0</v>
      </c>
      <c r="N876">
        <v>1</v>
      </c>
      <c r="O876">
        <v>0</v>
      </c>
    </row>
    <row r="877" spans="1:15" ht="14.5" x14ac:dyDescent="0.35">
      <c r="A877" s="6" t="s">
        <v>881</v>
      </c>
      <c r="B877" t="s">
        <v>8050</v>
      </c>
      <c r="C877" s="8">
        <v>40885</v>
      </c>
      <c r="D877" s="4">
        <v>2</v>
      </c>
      <c r="E877" s="5">
        <v>140529.08794900001</v>
      </c>
      <c r="F877" s="5">
        <v>1.7E-5</v>
      </c>
      <c r="G877" s="5">
        <v>1.2E-5</v>
      </c>
      <c r="H877" s="5">
        <v>0.63480400000000003</v>
      </c>
      <c r="I877" s="5">
        <v>0</v>
      </c>
      <c r="J877">
        <v>113400</v>
      </c>
      <c r="K877">
        <v>67451</v>
      </c>
      <c r="L877">
        <v>2</v>
      </c>
      <c r="M877">
        <v>1</v>
      </c>
      <c r="N877">
        <v>1</v>
      </c>
      <c r="O877">
        <v>1</v>
      </c>
    </row>
    <row r="878" spans="1:15" ht="14.5" x14ac:dyDescent="0.35">
      <c r="A878" s="6" t="s">
        <v>882</v>
      </c>
      <c r="B878" t="s">
        <v>8051</v>
      </c>
      <c r="C878" s="8">
        <v>40883</v>
      </c>
      <c r="D878" s="4">
        <v>5</v>
      </c>
      <c r="E878" s="5">
        <v>46002.664541999999</v>
      </c>
      <c r="F878" s="5">
        <v>1.9000000000000001E-5</v>
      </c>
      <c r="G878" s="5">
        <v>4.6299999999999998E-4</v>
      </c>
      <c r="H878" s="5">
        <v>1.149435</v>
      </c>
      <c r="I878" s="5">
        <v>0</v>
      </c>
      <c r="J878">
        <v>1868750</v>
      </c>
      <c r="K878">
        <v>644439</v>
      </c>
      <c r="L878">
        <v>6</v>
      </c>
      <c r="M878">
        <v>1</v>
      </c>
      <c r="N878">
        <v>1</v>
      </c>
      <c r="O878">
        <v>1</v>
      </c>
    </row>
    <row r="879" spans="1:15" ht="14.5" x14ac:dyDescent="0.35">
      <c r="A879" s="6" t="s">
        <v>883</v>
      </c>
      <c r="B879" t="s">
        <v>8052</v>
      </c>
      <c r="C879" s="8">
        <v>40892</v>
      </c>
      <c r="D879" s="4">
        <v>10</v>
      </c>
      <c r="E879" s="5">
        <v>34573.601068999997</v>
      </c>
      <c r="F879" s="5">
        <v>1.8E-5</v>
      </c>
      <c r="G879" s="5">
        <v>1.3960000000000001E-3</v>
      </c>
      <c r="H879" s="5">
        <v>1.808468</v>
      </c>
      <c r="I879" s="5">
        <v>0</v>
      </c>
      <c r="J879">
        <v>999225</v>
      </c>
      <c r="K879">
        <v>0</v>
      </c>
      <c r="L879">
        <v>12</v>
      </c>
      <c r="M879">
        <v>0</v>
      </c>
      <c r="N879">
        <v>1</v>
      </c>
      <c r="O879">
        <v>0</v>
      </c>
    </row>
    <row r="880" spans="1:15" ht="14.5" x14ac:dyDescent="0.35">
      <c r="A880" s="6" t="s">
        <v>884</v>
      </c>
      <c r="B880" t="s">
        <v>8053</v>
      </c>
      <c r="C880" s="8">
        <v>40897</v>
      </c>
      <c r="D880" s="4">
        <v>22</v>
      </c>
      <c r="E880" s="5">
        <v>306854.34468099999</v>
      </c>
      <c r="F880" s="5">
        <v>2.0999999999999999E-5</v>
      </c>
      <c r="G880" s="5">
        <v>1.9799999999999999E-4</v>
      </c>
      <c r="H880" s="5">
        <v>5.1177919999999997</v>
      </c>
      <c r="I880" s="5">
        <v>0</v>
      </c>
      <c r="J880">
        <v>3738646</v>
      </c>
      <c r="K880">
        <v>0</v>
      </c>
      <c r="L880">
        <v>24</v>
      </c>
      <c r="M880">
        <v>0</v>
      </c>
      <c r="N880">
        <v>1</v>
      </c>
      <c r="O880">
        <v>0</v>
      </c>
    </row>
    <row r="881" spans="1:15" ht="14.5" x14ac:dyDescent="0.35">
      <c r="A881" s="6" t="s">
        <v>885</v>
      </c>
      <c r="B881" t="s">
        <v>8054</v>
      </c>
      <c r="C881" s="8">
        <v>40885</v>
      </c>
      <c r="D881" s="4">
        <v>3</v>
      </c>
      <c r="E881" s="5">
        <v>7876.0435170000001</v>
      </c>
      <c r="F881" s="5">
        <v>1.7E-5</v>
      </c>
      <c r="G881" s="5">
        <v>2.5000000000000001E-5</v>
      </c>
      <c r="H881" s="5">
        <v>0.78969500000000004</v>
      </c>
      <c r="I881" s="5">
        <v>0</v>
      </c>
      <c r="J881">
        <v>177699</v>
      </c>
      <c r="K881">
        <v>91938</v>
      </c>
      <c r="L881">
        <v>3</v>
      </c>
      <c r="M881">
        <v>1</v>
      </c>
      <c r="N881">
        <v>1</v>
      </c>
      <c r="O881">
        <v>1</v>
      </c>
    </row>
    <row r="882" spans="1:15" ht="14.5" x14ac:dyDescent="0.35">
      <c r="A882" s="6" t="s">
        <v>886</v>
      </c>
      <c r="B882" t="s">
        <v>8055</v>
      </c>
      <c r="C882" s="8">
        <v>40945</v>
      </c>
      <c r="D882" s="4">
        <v>2</v>
      </c>
      <c r="E882" s="5">
        <v>227.063017</v>
      </c>
      <c r="F882" s="5">
        <v>1.5E-5</v>
      </c>
      <c r="G882" s="5">
        <v>1.9999999999999999E-6</v>
      </c>
      <c r="H882" s="5">
        <v>0.60997299999999999</v>
      </c>
      <c r="I882" s="5">
        <v>0</v>
      </c>
      <c r="J882">
        <v>1868750</v>
      </c>
      <c r="K882">
        <v>0</v>
      </c>
      <c r="L882">
        <v>4</v>
      </c>
      <c r="M882">
        <v>0</v>
      </c>
      <c r="N882">
        <v>1</v>
      </c>
      <c r="O882">
        <v>0</v>
      </c>
    </row>
    <row r="883" spans="1:15" ht="14.5" x14ac:dyDescent="0.35">
      <c r="A883" s="6" t="s">
        <v>887</v>
      </c>
      <c r="B883" t="s">
        <v>8056</v>
      </c>
      <c r="C883" s="8">
        <v>40928</v>
      </c>
      <c r="D883" s="4">
        <v>5</v>
      </c>
      <c r="E883" s="5">
        <v>16175.886399999999</v>
      </c>
      <c r="F883" s="5">
        <v>1.8E-5</v>
      </c>
      <c r="G883" s="5">
        <v>6.9999999999999994E-5</v>
      </c>
      <c r="H883" s="5">
        <v>0.99525300000000005</v>
      </c>
      <c r="I883" s="5">
        <v>0</v>
      </c>
      <c r="J883">
        <v>612544</v>
      </c>
      <c r="K883">
        <v>0</v>
      </c>
      <c r="L883">
        <v>6</v>
      </c>
      <c r="M883">
        <v>0</v>
      </c>
      <c r="N883">
        <v>1</v>
      </c>
      <c r="O883">
        <v>0</v>
      </c>
    </row>
    <row r="884" spans="1:15" ht="14.5" x14ac:dyDescent="0.35">
      <c r="A884" s="6" t="s">
        <v>888</v>
      </c>
      <c r="B884" t="s">
        <v>8057</v>
      </c>
      <c r="C884" s="8">
        <v>40942</v>
      </c>
      <c r="D884" s="4">
        <v>1</v>
      </c>
      <c r="E884" s="5">
        <v>0</v>
      </c>
      <c r="F884" s="5">
        <v>1.4E-5</v>
      </c>
      <c r="G884" s="5">
        <v>9.9999999999999995E-7</v>
      </c>
      <c r="H884" s="5">
        <v>0.37822899999999998</v>
      </c>
      <c r="I884" s="5">
        <v>0</v>
      </c>
      <c r="J884">
        <v>1291542</v>
      </c>
      <c r="K884">
        <v>0</v>
      </c>
      <c r="L884">
        <v>2</v>
      </c>
      <c r="M884">
        <v>0</v>
      </c>
      <c r="N884">
        <v>1</v>
      </c>
      <c r="O884">
        <v>0</v>
      </c>
    </row>
    <row r="885" spans="1:15" ht="14.5" x14ac:dyDescent="0.35">
      <c r="A885" s="6" t="s">
        <v>889</v>
      </c>
      <c r="B885" t="s">
        <v>8058</v>
      </c>
      <c r="C885" s="8">
        <v>40933</v>
      </c>
      <c r="D885" s="4">
        <v>6</v>
      </c>
      <c r="E885" s="5">
        <v>80655.276861999999</v>
      </c>
      <c r="F885" s="5">
        <v>2.0999999999999999E-5</v>
      </c>
      <c r="G885" s="5">
        <v>1.0820000000000001E-3</v>
      </c>
      <c r="H885" s="5">
        <v>1.106117</v>
      </c>
      <c r="I885" s="5">
        <v>0</v>
      </c>
      <c r="J885">
        <v>1028022</v>
      </c>
      <c r="K885">
        <v>0</v>
      </c>
      <c r="L885">
        <v>6</v>
      </c>
      <c r="M885">
        <v>0</v>
      </c>
      <c r="N885">
        <v>1</v>
      </c>
      <c r="O885">
        <v>0</v>
      </c>
    </row>
    <row r="886" spans="1:15" ht="14.5" x14ac:dyDescent="0.35">
      <c r="A886" s="6" t="s">
        <v>890</v>
      </c>
      <c r="B886" t="s">
        <v>8059</v>
      </c>
      <c r="C886" s="8">
        <v>40893</v>
      </c>
      <c r="D886" s="4">
        <v>2</v>
      </c>
      <c r="E886" s="5">
        <v>326.120406</v>
      </c>
      <c r="F886" s="5">
        <v>1.5999999999999999E-5</v>
      </c>
      <c r="G886" s="5">
        <v>6.9999999999999999E-6</v>
      </c>
      <c r="H886" s="5">
        <v>0.51618799999999998</v>
      </c>
      <c r="I886" s="5">
        <v>0</v>
      </c>
      <c r="J886">
        <v>391325</v>
      </c>
      <c r="K886">
        <v>0</v>
      </c>
      <c r="L886">
        <v>3</v>
      </c>
      <c r="M886">
        <v>0</v>
      </c>
      <c r="N886">
        <v>1</v>
      </c>
      <c r="O886">
        <v>0</v>
      </c>
    </row>
    <row r="887" spans="1:15" ht="14.5" x14ac:dyDescent="0.35">
      <c r="A887" s="6" t="s">
        <v>891</v>
      </c>
      <c r="B887" t="s">
        <v>8060</v>
      </c>
      <c r="C887" s="8">
        <v>40914</v>
      </c>
      <c r="D887" s="4">
        <v>6</v>
      </c>
      <c r="E887" s="5">
        <v>24224.672534000001</v>
      </c>
      <c r="F887" s="5">
        <v>2.0999999999999999E-5</v>
      </c>
      <c r="G887" s="5">
        <v>1.0920000000000001E-3</v>
      </c>
      <c r="H887" s="5">
        <v>1.062713</v>
      </c>
      <c r="I887" s="5">
        <v>0</v>
      </c>
      <c r="J887">
        <v>2074605</v>
      </c>
      <c r="K887">
        <v>1969977</v>
      </c>
      <c r="L887">
        <v>8</v>
      </c>
      <c r="M887">
        <v>1</v>
      </c>
      <c r="N887">
        <v>1</v>
      </c>
      <c r="O887">
        <v>1</v>
      </c>
    </row>
    <row r="888" spans="1:15" ht="14.5" x14ac:dyDescent="0.35">
      <c r="A888" s="6" t="s">
        <v>892</v>
      </c>
      <c r="B888" t="s">
        <v>8061</v>
      </c>
      <c r="C888" s="8">
        <v>40898</v>
      </c>
      <c r="D888" s="4">
        <v>17</v>
      </c>
      <c r="E888" s="5">
        <v>70135.180049000002</v>
      </c>
      <c r="F888" s="5">
        <v>1.9000000000000001E-5</v>
      </c>
      <c r="G888" s="5">
        <v>1.8910000000000001E-3</v>
      </c>
      <c r="H888" s="5">
        <v>3.2670659999999998</v>
      </c>
      <c r="I888" s="5">
        <v>0</v>
      </c>
      <c r="J888">
        <v>2343231</v>
      </c>
      <c r="K888">
        <v>0</v>
      </c>
      <c r="L888">
        <v>18</v>
      </c>
      <c r="M888">
        <v>0</v>
      </c>
      <c r="N888">
        <v>1</v>
      </c>
      <c r="O888">
        <v>0</v>
      </c>
    </row>
    <row r="889" spans="1:15" ht="14.5" x14ac:dyDescent="0.35">
      <c r="A889" s="6" t="s">
        <v>893</v>
      </c>
      <c r="B889" t="s">
        <v>8062</v>
      </c>
      <c r="C889" s="8">
        <v>40940</v>
      </c>
      <c r="D889" s="4">
        <v>5</v>
      </c>
      <c r="E889" s="5">
        <v>17580.400941</v>
      </c>
      <c r="F889" s="5">
        <v>1.8E-5</v>
      </c>
      <c r="G889" s="5">
        <v>6.8999999999999997E-5</v>
      </c>
      <c r="H889" s="5">
        <v>0.99138700000000002</v>
      </c>
      <c r="I889" s="5">
        <v>0</v>
      </c>
      <c r="J889">
        <v>1868750</v>
      </c>
      <c r="K889">
        <v>0</v>
      </c>
      <c r="L889">
        <v>7</v>
      </c>
      <c r="M889">
        <v>0</v>
      </c>
      <c r="N889">
        <v>1</v>
      </c>
      <c r="O889">
        <v>0</v>
      </c>
    </row>
    <row r="890" spans="1:15" ht="14.5" x14ac:dyDescent="0.35">
      <c r="A890" s="6" t="s">
        <v>894</v>
      </c>
      <c r="B890" t="s">
        <v>8063</v>
      </c>
      <c r="C890" s="8">
        <v>40917</v>
      </c>
      <c r="D890" s="4">
        <v>2</v>
      </c>
      <c r="E890" s="5">
        <v>296.49803700000001</v>
      </c>
      <c r="F890" s="5">
        <v>1.7E-5</v>
      </c>
      <c r="G890" s="5">
        <v>3.0000000000000001E-5</v>
      </c>
      <c r="H890" s="5">
        <v>0.46995700000000001</v>
      </c>
      <c r="I890" s="5">
        <v>0</v>
      </c>
      <c r="J890">
        <v>411125</v>
      </c>
      <c r="K890">
        <v>0</v>
      </c>
      <c r="L890">
        <v>4</v>
      </c>
      <c r="M890">
        <v>0</v>
      </c>
      <c r="N890">
        <v>1</v>
      </c>
      <c r="O890">
        <v>0</v>
      </c>
    </row>
    <row r="891" spans="1:15" ht="14.5" x14ac:dyDescent="0.35">
      <c r="A891" s="6" t="s">
        <v>895</v>
      </c>
      <c r="B891" t="s">
        <v>8064</v>
      </c>
      <c r="C891" s="8">
        <v>41078</v>
      </c>
      <c r="D891" s="4">
        <v>3</v>
      </c>
      <c r="E891" s="5">
        <v>11036.717038999999</v>
      </c>
      <c r="F891" s="5">
        <v>1.7E-5</v>
      </c>
      <c r="G891" s="5">
        <v>9.3999999999999994E-5</v>
      </c>
      <c r="H891" s="5">
        <v>0.67491100000000004</v>
      </c>
      <c r="I891" s="5">
        <v>0</v>
      </c>
      <c r="J891">
        <v>398750</v>
      </c>
      <c r="K891">
        <v>0</v>
      </c>
      <c r="L891">
        <v>3</v>
      </c>
      <c r="M891">
        <v>0</v>
      </c>
      <c r="N891">
        <v>1</v>
      </c>
      <c r="O891">
        <v>0</v>
      </c>
    </row>
    <row r="892" spans="1:15" ht="14.5" x14ac:dyDescent="0.35">
      <c r="A892" s="6" t="s">
        <v>896</v>
      </c>
      <c r="B892" t="s">
        <v>8065</v>
      </c>
      <c r="C892" s="8">
        <v>40917</v>
      </c>
      <c r="D892" s="4">
        <v>7</v>
      </c>
      <c r="E892" s="5">
        <v>26411.986035000002</v>
      </c>
      <c r="F892" s="5">
        <v>1.9000000000000001E-5</v>
      </c>
      <c r="G892" s="5">
        <v>6.9999999999999994E-5</v>
      </c>
      <c r="H892" s="5">
        <v>1.303248</v>
      </c>
      <c r="I892" s="5">
        <v>0</v>
      </c>
      <c r="J892">
        <v>1837218</v>
      </c>
      <c r="K892">
        <v>0</v>
      </c>
      <c r="L892">
        <v>7</v>
      </c>
      <c r="M892">
        <v>0</v>
      </c>
      <c r="N892">
        <v>1</v>
      </c>
      <c r="O892">
        <v>0</v>
      </c>
    </row>
    <row r="893" spans="1:15" ht="14.5" x14ac:dyDescent="0.35">
      <c r="A893" s="6" t="s">
        <v>897</v>
      </c>
      <c r="B893" t="s">
        <v>8066</v>
      </c>
      <c r="C893" s="8">
        <v>40920</v>
      </c>
      <c r="D893" s="4">
        <v>11</v>
      </c>
      <c r="E893" s="5">
        <v>81622.360318999999</v>
      </c>
      <c r="F893" s="5">
        <v>1.8E-5</v>
      </c>
      <c r="G893" s="5">
        <v>4.6E-5</v>
      </c>
      <c r="H893" s="5">
        <v>2.9795630000000002</v>
      </c>
      <c r="I893" s="5">
        <v>0</v>
      </c>
      <c r="J893">
        <v>4796459</v>
      </c>
      <c r="K893">
        <v>0</v>
      </c>
      <c r="L893">
        <v>13</v>
      </c>
      <c r="M893">
        <v>0</v>
      </c>
      <c r="N893">
        <v>1</v>
      </c>
      <c r="O893">
        <v>0</v>
      </c>
    </row>
    <row r="894" spans="1:15" ht="14.5" x14ac:dyDescent="0.35">
      <c r="A894" s="6" t="s">
        <v>898</v>
      </c>
      <c r="B894" t="s">
        <v>8067</v>
      </c>
      <c r="C894" s="8">
        <v>40917</v>
      </c>
      <c r="D894" s="4">
        <v>3</v>
      </c>
      <c r="E894" s="5">
        <v>43801.649560999998</v>
      </c>
      <c r="F894" s="5">
        <v>1.9000000000000001E-5</v>
      </c>
      <c r="G894" s="5">
        <v>5.1E-5</v>
      </c>
      <c r="H894" s="5">
        <v>0.66844499999999996</v>
      </c>
      <c r="I894" s="5">
        <v>0</v>
      </c>
      <c r="J894">
        <v>69784</v>
      </c>
      <c r="K894">
        <v>70960</v>
      </c>
      <c r="L894">
        <v>3</v>
      </c>
      <c r="M894">
        <v>1</v>
      </c>
      <c r="N894">
        <v>1</v>
      </c>
      <c r="O894">
        <v>1</v>
      </c>
    </row>
    <row r="895" spans="1:15" ht="14.5" x14ac:dyDescent="0.35">
      <c r="A895" s="6" t="s">
        <v>899</v>
      </c>
      <c r="B895" t="s">
        <v>8068</v>
      </c>
      <c r="C895" s="8">
        <v>40917</v>
      </c>
      <c r="D895" s="4">
        <v>3</v>
      </c>
      <c r="E895" s="5">
        <v>3776.737674</v>
      </c>
      <c r="F895" s="5">
        <v>1.8E-5</v>
      </c>
      <c r="G895" s="5">
        <v>4.3000000000000002E-5</v>
      </c>
      <c r="H895" s="5">
        <v>0.63483800000000001</v>
      </c>
      <c r="I895" s="5">
        <v>0</v>
      </c>
      <c r="J895">
        <v>687592</v>
      </c>
      <c r="K895">
        <v>220380</v>
      </c>
      <c r="L895">
        <v>3</v>
      </c>
      <c r="M895">
        <v>1</v>
      </c>
      <c r="N895">
        <v>1</v>
      </c>
      <c r="O895">
        <v>1</v>
      </c>
    </row>
    <row r="896" spans="1:15" ht="14.5" x14ac:dyDescent="0.35">
      <c r="A896" s="6" t="s">
        <v>900</v>
      </c>
      <c r="B896" t="s">
        <v>8069</v>
      </c>
      <c r="C896" s="8">
        <v>40940</v>
      </c>
      <c r="D896" s="4">
        <v>2</v>
      </c>
      <c r="E896" s="5">
        <v>5210</v>
      </c>
      <c r="F896" s="5">
        <v>1.8E-5</v>
      </c>
      <c r="G896" s="5">
        <v>5.3000000000000001E-5</v>
      </c>
      <c r="H896" s="5">
        <v>0.59413800000000005</v>
      </c>
      <c r="I896" s="5">
        <v>0</v>
      </c>
      <c r="J896">
        <v>1844240</v>
      </c>
      <c r="K896">
        <v>0</v>
      </c>
      <c r="L896">
        <v>4</v>
      </c>
      <c r="M896">
        <v>0</v>
      </c>
      <c r="N896">
        <v>1</v>
      </c>
      <c r="O896">
        <v>0</v>
      </c>
    </row>
    <row r="897" spans="1:15" ht="14.5" x14ac:dyDescent="0.35">
      <c r="A897" s="6" t="s">
        <v>901</v>
      </c>
      <c r="B897" t="s">
        <v>8070</v>
      </c>
      <c r="C897" s="8">
        <v>40945</v>
      </c>
      <c r="D897" s="4">
        <v>5</v>
      </c>
      <c r="E897" s="5">
        <v>72419.003255000003</v>
      </c>
      <c r="F897" s="5">
        <v>2.0000000000000002E-5</v>
      </c>
      <c r="G897" s="5">
        <v>1.5300000000000001E-4</v>
      </c>
      <c r="H897" s="5">
        <v>0.96266300000000005</v>
      </c>
      <c r="I897" s="5">
        <v>0</v>
      </c>
      <c r="J897">
        <v>1943194</v>
      </c>
      <c r="K897">
        <v>0</v>
      </c>
      <c r="L897">
        <v>6</v>
      </c>
      <c r="M897">
        <v>0</v>
      </c>
      <c r="N897">
        <v>1</v>
      </c>
      <c r="O897">
        <v>0</v>
      </c>
    </row>
    <row r="898" spans="1:15" ht="14.5" x14ac:dyDescent="0.35">
      <c r="A898" s="6" t="s">
        <v>902</v>
      </c>
      <c r="B898" t="s">
        <v>8071</v>
      </c>
      <c r="C898" s="8">
        <v>40953</v>
      </c>
      <c r="D898" s="4">
        <v>4</v>
      </c>
      <c r="E898" s="5">
        <v>1087.510031</v>
      </c>
      <c r="F898" s="5">
        <v>1.5999999999999999E-5</v>
      </c>
      <c r="G898" s="5">
        <v>1.9000000000000001E-5</v>
      </c>
      <c r="H898" s="5">
        <v>0.80557999999999996</v>
      </c>
      <c r="I898" s="5">
        <v>0</v>
      </c>
      <c r="J898">
        <v>411125</v>
      </c>
      <c r="K898">
        <v>0</v>
      </c>
      <c r="L898">
        <v>4</v>
      </c>
      <c r="M898">
        <v>0</v>
      </c>
      <c r="N898">
        <v>1</v>
      </c>
      <c r="O898">
        <v>0</v>
      </c>
    </row>
    <row r="899" spans="1:15" ht="14.5" x14ac:dyDescent="0.35">
      <c r="A899" s="6" t="s">
        <v>903</v>
      </c>
      <c r="B899" t="s">
        <v>8072</v>
      </c>
      <c r="C899" s="8">
        <v>40954</v>
      </c>
      <c r="D899" s="4">
        <v>3</v>
      </c>
      <c r="E899" s="5">
        <v>23677.978829</v>
      </c>
      <c r="F899" s="5">
        <v>2.0000000000000002E-5</v>
      </c>
      <c r="G899" s="5">
        <v>7.0100000000000002E-4</v>
      </c>
      <c r="H899" s="5">
        <v>0.756969</v>
      </c>
      <c r="I899" s="5">
        <v>0</v>
      </c>
      <c r="J899">
        <v>411125</v>
      </c>
      <c r="K899">
        <v>0</v>
      </c>
      <c r="L899">
        <v>3</v>
      </c>
      <c r="M899">
        <v>0</v>
      </c>
      <c r="N899">
        <v>1</v>
      </c>
      <c r="O899">
        <v>0</v>
      </c>
    </row>
    <row r="900" spans="1:15" ht="14.5" x14ac:dyDescent="0.35">
      <c r="A900" s="6" t="s">
        <v>904</v>
      </c>
      <c r="B900" t="s">
        <v>8073</v>
      </c>
      <c r="C900" s="8">
        <v>40987</v>
      </c>
      <c r="D900" s="4">
        <v>8</v>
      </c>
      <c r="E900" s="5">
        <v>46228.175603000003</v>
      </c>
      <c r="F900" s="5">
        <v>2.0000000000000002E-5</v>
      </c>
      <c r="G900" s="5">
        <v>2.12E-4</v>
      </c>
      <c r="H900" s="5">
        <v>1.649516</v>
      </c>
      <c r="I900" s="5">
        <v>0</v>
      </c>
      <c r="J900">
        <v>1730163</v>
      </c>
      <c r="K900">
        <v>845371</v>
      </c>
      <c r="L900">
        <v>9</v>
      </c>
      <c r="M900">
        <v>1</v>
      </c>
      <c r="N900">
        <v>1</v>
      </c>
      <c r="O900">
        <v>1</v>
      </c>
    </row>
    <row r="901" spans="1:15" ht="14.5" x14ac:dyDescent="0.35">
      <c r="A901" s="6" t="s">
        <v>905</v>
      </c>
      <c r="B901" t="s">
        <v>8074</v>
      </c>
      <c r="C901" s="8">
        <v>40920</v>
      </c>
      <c r="D901" s="4">
        <v>15</v>
      </c>
      <c r="E901" s="5">
        <v>188443.46626399999</v>
      </c>
      <c r="F901" s="5">
        <v>2.0999999999999999E-5</v>
      </c>
      <c r="G901" s="5">
        <v>1.0709999999999999E-3</v>
      </c>
      <c r="H901" s="5">
        <v>2.978577</v>
      </c>
      <c r="I901" s="5">
        <v>0</v>
      </c>
      <c r="J901">
        <v>9055736</v>
      </c>
      <c r="K901">
        <v>0</v>
      </c>
      <c r="L901">
        <v>17</v>
      </c>
      <c r="M901">
        <v>0</v>
      </c>
      <c r="N901">
        <v>1</v>
      </c>
      <c r="O901">
        <v>0</v>
      </c>
    </row>
    <row r="902" spans="1:15" ht="14.5" x14ac:dyDescent="0.35">
      <c r="A902" s="6" t="s">
        <v>906</v>
      </c>
      <c r="B902" t="s">
        <v>8075</v>
      </c>
      <c r="C902" s="8">
        <v>40952</v>
      </c>
      <c r="D902" s="4">
        <v>5</v>
      </c>
      <c r="E902" s="5">
        <v>18543.434633000001</v>
      </c>
      <c r="F902" s="5">
        <v>1.8E-5</v>
      </c>
      <c r="G902" s="5">
        <v>8.7000000000000001E-5</v>
      </c>
      <c r="H902" s="5">
        <v>1.07264</v>
      </c>
      <c r="I902" s="5">
        <v>0</v>
      </c>
      <c r="J902">
        <v>889968</v>
      </c>
      <c r="K902">
        <v>0</v>
      </c>
      <c r="L902">
        <v>7</v>
      </c>
      <c r="M902">
        <v>0</v>
      </c>
      <c r="N902">
        <v>1</v>
      </c>
      <c r="O902">
        <v>0</v>
      </c>
    </row>
    <row r="903" spans="1:15" ht="14.5" x14ac:dyDescent="0.35">
      <c r="A903" s="6" t="s">
        <v>907</v>
      </c>
      <c r="B903" t="s">
        <v>8076</v>
      </c>
      <c r="C903" s="8">
        <v>40945</v>
      </c>
      <c r="D903" s="4">
        <v>13</v>
      </c>
      <c r="E903" s="5">
        <v>302481.80174099997</v>
      </c>
      <c r="F903" s="5">
        <v>1.9000000000000001E-5</v>
      </c>
      <c r="G903" s="5">
        <v>8.2999999999999998E-5</v>
      </c>
      <c r="H903" s="5">
        <v>2.8383240000000001</v>
      </c>
      <c r="I903" s="5">
        <v>0</v>
      </c>
      <c r="J903">
        <v>1820636</v>
      </c>
      <c r="K903">
        <v>0</v>
      </c>
      <c r="L903">
        <v>14</v>
      </c>
      <c r="M903">
        <v>0</v>
      </c>
      <c r="N903">
        <v>1</v>
      </c>
      <c r="O903">
        <v>0</v>
      </c>
    </row>
    <row r="904" spans="1:15" ht="14.5" x14ac:dyDescent="0.35">
      <c r="A904" s="6" t="s">
        <v>908</v>
      </c>
      <c r="B904" t="s">
        <v>8077</v>
      </c>
      <c r="C904" s="8">
        <v>40933</v>
      </c>
      <c r="D904" s="4">
        <v>14</v>
      </c>
      <c r="E904" s="5">
        <v>355826.43135000003</v>
      </c>
      <c r="F904" s="5">
        <v>2.0999999999999999E-5</v>
      </c>
      <c r="G904" s="5">
        <v>1.0820000000000001E-3</v>
      </c>
      <c r="H904" s="5">
        <v>2.501331</v>
      </c>
      <c r="I904" s="5">
        <v>0</v>
      </c>
      <c r="J904">
        <v>1066921</v>
      </c>
      <c r="K904">
        <v>0</v>
      </c>
      <c r="L904">
        <v>14</v>
      </c>
      <c r="M904">
        <v>0</v>
      </c>
      <c r="N904">
        <v>1</v>
      </c>
      <c r="O904">
        <v>0</v>
      </c>
    </row>
    <row r="905" spans="1:15" ht="14.5" x14ac:dyDescent="0.35">
      <c r="A905" s="6" t="s">
        <v>909</v>
      </c>
      <c r="B905" t="s">
        <v>8078</v>
      </c>
      <c r="C905" s="8">
        <v>40940</v>
      </c>
      <c r="D905" s="4">
        <v>7</v>
      </c>
      <c r="E905" s="5">
        <v>47155.973662999997</v>
      </c>
      <c r="F905" s="5">
        <v>2.0000000000000002E-5</v>
      </c>
      <c r="G905" s="5">
        <v>2.1100000000000001E-4</v>
      </c>
      <c r="H905" s="5">
        <v>1.467765</v>
      </c>
      <c r="I905" s="5">
        <v>0</v>
      </c>
      <c r="J905">
        <v>1651227</v>
      </c>
      <c r="K905">
        <v>0</v>
      </c>
      <c r="L905">
        <v>8</v>
      </c>
      <c r="M905">
        <v>0</v>
      </c>
      <c r="N905">
        <v>1</v>
      </c>
      <c r="O905">
        <v>0</v>
      </c>
    </row>
    <row r="906" spans="1:15" ht="14.5" x14ac:dyDescent="0.35">
      <c r="A906" s="6" t="s">
        <v>910</v>
      </c>
      <c r="B906" t="s">
        <v>8079</v>
      </c>
      <c r="C906" s="8">
        <v>40920</v>
      </c>
      <c r="D906" s="4">
        <v>7</v>
      </c>
      <c r="E906" s="5">
        <v>12891.935901000001</v>
      </c>
      <c r="F906" s="5">
        <v>1.8E-5</v>
      </c>
      <c r="G906" s="5">
        <v>1.65E-4</v>
      </c>
      <c r="H906" s="5">
        <v>1.3055349999999999</v>
      </c>
      <c r="I906" s="5">
        <v>0</v>
      </c>
      <c r="J906">
        <v>3227459</v>
      </c>
      <c r="K906">
        <v>0</v>
      </c>
      <c r="L906">
        <v>9</v>
      </c>
      <c r="M906">
        <v>0</v>
      </c>
      <c r="N906">
        <v>1</v>
      </c>
      <c r="O906">
        <v>0</v>
      </c>
    </row>
    <row r="907" spans="1:15" ht="14.5" x14ac:dyDescent="0.35">
      <c r="A907" s="6" t="s">
        <v>911</v>
      </c>
      <c r="B907" t="s">
        <v>8080</v>
      </c>
      <c r="C907" s="8">
        <v>40941</v>
      </c>
      <c r="D907" s="4">
        <v>2</v>
      </c>
      <c r="E907" s="5">
        <v>10421</v>
      </c>
      <c r="F907" s="5">
        <v>1.2999999999999999E-5</v>
      </c>
      <c r="G907" s="5">
        <v>0</v>
      </c>
      <c r="H907" s="5">
        <v>0.94494500000000003</v>
      </c>
      <c r="I907" s="5">
        <v>0</v>
      </c>
      <c r="J907">
        <v>1615918</v>
      </c>
      <c r="K907">
        <v>0</v>
      </c>
      <c r="L907">
        <v>3</v>
      </c>
      <c r="M907">
        <v>0</v>
      </c>
      <c r="N907">
        <v>1</v>
      </c>
      <c r="O907">
        <v>0</v>
      </c>
    </row>
    <row r="908" spans="1:15" ht="14.5" x14ac:dyDescent="0.35">
      <c r="A908" s="6" t="s">
        <v>912</v>
      </c>
      <c r="B908" t="s">
        <v>8081</v>
      </c>
      <c r="C908" s="8">
        <v>40945</v>
      </c>
      <c r="D908" s="4">
        <v>10</v>
      </c>
      <c r="E908" s="5">
        <v>20856.750453000001</v>
      </c>
      <c r="F908" s="5">
        <v>1.8E-5</v>
      </c>
      <c r="G908" s="5">
        <v>3.3500000000000001E-4</v>
      </c>
      <c r="H908" s="5">
        <v>1.879216</v>
      </c>
      <c r="I908" s="5">
        <v>0</v>
      </c>
      <c r="J908">
        <v>5106903</v>
      </c>
      <c r="K908">
        <v>0</v>
      </c>
      <c r="L908">
        <v>17</v>
      </c>
      <c r="M908">
        <v>0</v>
      </c>
      <c r="N908">
        <v>1</v>
      </c>
      <c r="O908">
        <v>0</v>
      </c>
    </row>
    <row r="909" spans="1:15" ht="14.5" x14ac:dyDescent="0.35">
      <c r="A909" s="6" t="s">
        <v>913</v>
      </c>
      <c r="B909" t="s">
        <v>8082</v>
      </c>
      <c r="C909" s="8">
        <v>40945</v>
      </c>
      <c r="D909" s="4">
        <v>4</v>
      </c>
      <c r="E909" s="5">
        <v>6933.4922349999997</v>
      </c>
      <c r="F909" s="5">
        <v>1.9000000000000001E-5</v>
      </c>
      <c r="G909" s="5">
        <v>1.459E-3</v>
      </c>
      <c r="H909" s="5">
        <v>0.74264600000000003</v>
      </c>
      <c r="I909" s="5">
        <v>0</v>
      </c>
      <c r="J909">
        <v>1681908</v>
      </c>
      <c r="K909">
        <v>0</v>
      </c>
      <c r="L909">
        <v>8</v>
      </c>
      <c r="M909">
        <v>0</v>
      </c>
      <c r="N909">
        <v>1</v>
      </c>
      <c r="O909">
        <v>0</v>
      </c>
    </row>
    <row r="910" spans="1:15" ht="14.5" x14ac:dyDescent="0.35">
      <c r="A910" s="6" t="s">
        <v>914</v>
      </c>
      <c r="B910" t="s">
        <v>8083</v>
      </c>
      <c r="C910" s="8">
        <v>40953</v>
      </c>
      <c r="D910" s="4">
        <v>5</v>
      </c>
      <c r="E910" s="5">
        <v>12445.627066999999</v>
      </c>
      <c r="F910" s="5">
        <v>1.9000000000000001E-5</v>
      </c>
      <c r="G910" s="5">
        <v>1.0399999999999999E-4</v>
      </c>
      <c r="H910" s="5">
        <v>1.007719</v>
      </c>
      <c r="I910" s="5">
        <v>0</v>
      </c>
      <c r="J910">
        <v>481239</v>
      </c>
      <c r="K910">
        <v>0</v>
      </c>
      <c r="L910">
        <v>6</v>
      </c>
      <c r="M910">
        <v>0</v>
      </c>
      <c r="N910">
        <v>1</v>
      </c>
      <c r="O910">
        <v>0</v>
      </c>
    </row>
    <row r="911" spans="1:15" ht="14.5" x14ac:dyDescent="0.35">
      <c r="A911" s="6" t="s">
        <v>915</v>
      </c>
      <c r="B911" t="s">
        <v>8084</v>
      </c>
      <c r="C911" s="8">
        <v>40942</v>
      </c>
      <c r="D911" s="4">
        <v>7</v>
      </c>
      <c r="E911" s="5">
        <v>81956.50877</v>
      </c>
      <c r="F911" s="5">
        <v>2.0999999999999999E-5</v>
      </c>
      <c r="G911" s="5">
        <v>3.6400000000000001E-4</v>
      </c>
      <c r="H911" s="5">
        <v>1.352789</v>
      </c>
      <c r="I911" s="5">
        <v>0</v>
      </c>
      <c r="J911">
        <v>1907853</v>
      </c>
      <c r="K911">
        <v>0</v>
      </c>
      <c r="L911">
        <v>7</v>
      </c>
      <c r="M911">
        <v>0</v>
      </c>
      <c r="N911">
        <v>1</v>
      </c>
      <c r="O911">
        <v>0</v>
      </c>
    </row>
    <row r="912" spans="1:15" ht="14.5" x14ac:dyDescent="0.35">
      <c r="A912" s="6" t="s">
        <v>916</v>
      </c>
      <c r="B912" t="s">
        <v>8085</v>
      </c>
      <c r="C912" s="8">
        <v>41064</v>
      </c>
      <c r="D912" s="4">
        <v>4</v>
      </c>
      <c r="E912" s="5">
        <v>42329.967204</v>
      </c>
      <c r="F912" s="5">
        <v>1.8E-5</v>
      </c>
      <c r="G912" s="5">
        <v>1.8E-5</v>
      </c>
      <c r="H912" s="5">
        <v>0.881023</v>
      </c>
      <c r="I912" s="5">
        <v>0</v>
      </c>
      <c r="J912">
        <v>1245453</v>
      </c>
      <c r="K912">
        <v>0</v>
      </c>
      <c r="L912">
        <v>6</v>
      </c>
      <c r="M912">
        <v>0</v>
      </c>
      <c r="N912">
        <v>1</v>
      </c>
      <c r="O912">
        <v>0</v>
      </c>
    </row>
    <row r="913" spans="1:15" ht="14.5" x14ac:dyDescent="0.35">
      <c r="A913" s="6" t="s">
        <v>917</v>
      </c>
      <c r="B913" t="s">
        <v>8086</v>
      </c>
      <c r="C913" s="8">
        <v>40945</v>
      </c>
      <c r="D913" s="4">
        <v>4</v>
      </c>
      <c r="E913" s="5">
        <v>13715.122305000001</v>
      </c>
      <c r="F913" s="5">
        <v>1.5999999999999999E-5</v>
      </c>
      <c r="G913" s="5">
        <v>7.7000000000000001E-5</v>
      </c>
      <c r="H913" s="5">
        <v>0.86734199999999995</v>
      </c>
      <c r="I913" s="5">
        <v>0</v>
      </c>
      <c r="J913">
        <v>1670490</v>
      </c>
      <c r="K913">
        <v>0</v>
      </c>
      <c r="L913">
        <v>5</v>
      </c>
      <c r="M913">
        <v>0</v>
      </c>
      <c r="N913">
        <v>1</v>
      </c>
      <c r="O913">
        <v>0</v>
      </c>
    </row>
    <row r="914" spans="1:15" ht="14.5" x14ac:dyDescent="0.35">
      <c r="A914" s="6" t="s">
        <v>918</v>
      </c>
      <c r="B914" t="s">
        <v>8087</v>
      </c>
      <c r="C914" s="8">
        <v>40954</v>
      </c>
      <c r="D914" s="4">
        <v>5</v>
      </c>
      <c r="E914" s="5">
        <v>7500.0921289999997</v>
      </c>
      <c r="F914" s="5">
        <v>1.9000000000000001E-5</v>
      </c>
      <c r="G914" s="5">
        <v>1.3899999999999999E-4</v>
      </c>
      <c r="H914" s="5">
        <v>0.94178300000000004</v>
      </c>
      <c r="I914" s="5">
        <v>0</v>
      </c>
      <c r="J914">
        <v>400192</v>
      </c>
      <c r="K914">
        <v>0</v>
      </c>
      <c r="L914">
        <v>5</v>
      </c>
      <c r="M914">
        <v>0</v>
      </c>
      <c r="N914">
        <v>1</v>
      </c>
      <c r="O914">
        <v>0</v>
      </c>
    </row>
    <row r="915" spans="1:15" ht="14.5" x14ac:dyDescent="0.35">
      <c r="A915" s="6" t="s">
        <v>919</v>
      </c>
      <c r="B915" t="s">
        <v>8088</v>
      </c>
      <c r="C915" s="8">
        <v>40954</v>
      </c>
      <c r="D915" s="4">
        <v>7</v>
      </c>
      <c r="E915" s="5">
        <v>47856.752817000001</v>
      </c>
      <c r="F915" s="5">
        <v>1.9000000000000001E-5</v>
      </c>
      <c r="G915" s="5">
        <v>7.3999999999999996E-5</v>
      </c>
      <c r="H915" s="5">
        <v>1.386266</v>
      </c>
      <c r="I915" s="5">
        <v>0</v>
      </c>
      <c r="J915">
        <v>2551299</v>
      </c>
      <c r="K915">
        <v>1791626</v>
      </c>
      <c r="L915">
        <v>8</v>
      </c>
      <c r="M915">
        <v>1</v>
      </c>
      <c r="N915">
        <v>1</v>
      </c>
      <c r="O915">
        <v>1</v>
      </c>
    </row>
    <row r="916" spans="1:15" ht="14.5" x14ac:dyDescent="0.35">
      <c r="A916" s="6" t="s">
        <v>920</v>
      </c>
      <c r="B916" t="s">
        <v>8089</v>
      </c>
      <c r="C916" s="8">
        <v>40953</v>
      </c>
      <c r="D916" s="4">
        <v>1</v>
      </c>
      <c r="E916" s="5">
        <v>0</v>
      </c>
      <c r="F916" s="5">
        <v>1.7E-5</v>
      </c>
      <c r="G916" s="5">
        <v>1.3799999999999999E-4</v>
      </c>
      <c r="H916" s="5">
        <v>0.3024</v>
      </c>
      <c r="I916" s="5">
        <v>0</v>
      </c>
      <c r="J916">
        <v>299000</v>
      </c>
      <c r="K916">
        <v>0</v>
      </c>
      <c r="L916">
        <v>2</v>
      </c>
      <c r="M916">
        <v>0</v>
      </c>
      <c r="N916">
        <v>1</v>
      </c>
      <c r="O916">
        <v>0</v>
      </c>
    </row>
    <row r="917" spans="1:15" ht="14.5" x14ac:dyDescent="0.35">
      <c r="A917" s="6" t="s">
        <v>921</v>
      </c>
      <c r="B917" t="s">
        <v>8090</v>
      </c>
      <c r="C917" s="8">
        <v>40946</v>
      </c>
      <c r="D917" s="4">
        <v>4</v>
      </c>
      <c r="E917" s="5">
        <v>29160.677333</v>
      </c>
      <c r="F917" s="5">
        <v>1.9000000000000001E-5</v>
      </c>
      <c r="G917" s="5">
        <v>2.0699999999999999E-4</v>
      </c>
      <c r="H917" s="5">
        <v>0.81478499999999998</v>
      </c>
      <c r="I917" s="5">
        <v>0</v>
      </c>
      <c r="J917">
        <v>1868750</v>
      </c>
      <c r="K917">
        <v>0</v>
      </c>
      <c r="L917">
        <v>5</v>
      </c>
      <c r="M917">
        <v>0</v>
      </c>
      <c r="N917">
        <v>1</v>
      </c>
      <c r="O917">
        <v>0</v>
      </c>
    </row>
    <row r="918" spans="1:15" ht="14.5" x14ac:dyDescent="0.35">
      <c r="A918" s="6" t="s">
        <v>922</v>
      </c>
      <c r="B918" t="s">
        <v>8091</v>
      </c>
      <c r="C918" s="8">
        <v>40945</v>
      </c>
      <c r="D918" s="4">
        <v>5</v>
      </c>
      <c r="E918" s="5">
        <v>21046.691887000001</v>
      </c>
      <c r="F918" s="5">
        <v>1.8E-5</v>
      </c>
      <c r="G918" s="5">
        <v>1.3999999999999999E-4</v>
      </c>
      <c r="H918" s="5">
        <v>1.051304</v>
      </c>
      <c r="I918" s="5">
        <v>0</v>
      </c>
      <c r="J918">
        <v>1868750</v>
      </c>
      <c r="K918">
        <v>0</v>
      </c>
      <c r="L918">
        <v>6</v>
      </c>
      <c r="M918">
        <v>0</v>
      </c>
      <c r="N918">
        <v>1</v>
      </c>
      <c r="O918">
        <v>0</v>
      </c>
    </row>
    <row r="919" spans="1:15" ht="14.5" x14ac:dyDescent="0.35">
      <c r="A919" s="6" t="s">
        <v>923</v>
      </c>
      <c r="B919" t="s">
        <v>8092</v>
      </c>
      <c r="C919" s="8">
        <v>40947</v>
      </c>
      <c r="D919" s="4">
        <v>5</v>
      </c>
      <c r="E919" s="5">
        <v>5932.7254190000003</v>
      </c>
      <c r="F919" s="5">
        <v>1.8E-5</v>
      </c>
      <c r="G919" s="5">
        <v>4.8999999999999998E-5</v>
      </c>
      <c r="H919" s="5">
        <v>1.0843469999999999</v>
      </c>
      <c r="I919" s="5">
        <v>0</v>
      </c>
      <c r="J919">
        <v>1339436</v>
      </c>
      <c r="K919">
        <v>0</v>
      </c>
      <c r="L919">
        <v>7</v>
      </c>
      <c r="M919">
        <v>0</v>
      </c>
      <c r="N919">
        <v>1</v>
      </c>
      <c r="O919">
        <v>0</v>
      </c>
    </row>
    <row r="920" spans="1:15" ht="14.5" x14ac:dyDescent="0.35">
      <c r="A920" s="6" t="s">
        <v>924</v>
      </c>
      <c r="B920" t="s">
        <v>8093</v>
      </c>
      <c r="C920" s="8">
        <v>40945</v>
      </c>
      <c r="D920" s="4">
        <v>6</v>
      </c>
      <c r="E920" s="5">
        <v>29089.985015999999</v>
      </c>
      <c r="F920" s="5">
        <v>1.7E-5</v>
      </c>
      <c r="G920" s="5">
        <v>6.9999999999999999E-6</v>
      </c>
      <c r="H920" s="5">
        <v>1.2826109999999999</v>
      </c>
      <c r="I920" s="5">
        <v>0</v>
      </c>
      <c r="J920">
        <v>1155070</v>
      </c>
      <c r="K920">
        <v>0</v>
      </c>
      <c r="L920">
        <v>6</v>
      </c>
      <c r="M920">
        <v>0</v>
      </c>
      <c r="N920">
        <v>1</v>
      </c>
      <c r="O920">
        <v>0</v>
      </c>
    </row>
    <row r="921" spans="1:15" ht="14.5" x14ac:dyDescent="0.35">
      <c r="A921" s="6" t="s">
        <v>925</v>
      </c>
      <c r="B921" t="s">
        <v>8094</v>
      </c>
      <c r="C921" s="8">
        <v>40945</v>
      </c>
      <c r="D921" s="4">
        <v>7</v>
      </c>
      <c r="E921" s="5">
        <v>41554.733278</v>
      </c>
      <c r="F921" s="5">
        <v>1.9000000000000001E-5</v>
      </c>
      <c r="G921" s="5">
        <v>1.2400000000000001E-4</v>
      </c>
      <c r="H921" s="5">
        <v>1.4360250000000001</v>
      </c>
      <c r="I921" s="5">
        <v>0</v>
      </c>
      <c r="J921">
        <v>1794000</v>
      </c>
      <c r="K921">
        <v>877093</v>
      </c>
      <c r="L921">
        <v>10</v>
      </c>
      <c r="M921">
        <v>1</v>
      </c>
      <c r="N921">
        <v>1</v>
      </c>
      <c r="O921">
        <v>1</v>
      </c>
    </row>
    <row r="922" spans="1:15" ht="14.5" x14ac:dyDescent="0.35">
      <c r="A922" s="6" t="s">
        <v>926</v>
      </c>
      <c r="B922" t="s">
        <v>8095</v>
      </c>
      <c r="C922" s="8">
        <v>40955</v>
      </c>
      <c r="D922" s="4">
        <v>8</v>
      </c>
      <c r="E922" s="5">
        <v>120456.25307399999</v>
      </c>
      <c r="F922" s="5">
        <v>2.1999999999999999E-5</v>
      </c>
      <c r="G922" s="5">
        <v>1.846E-3</v>
      </c>
      <c r="H922" s="5">
        <v>1.430877</v>
      </c>
      <c r="I922" s="5">
        <v>0</v>
      </c>
      <c r="J922">
        <v>443528</v>
      </c>
      <c r="K922">
        <v>0</v>
      </c>
      <c r="L922">
        <v>8</v>
      </c>
      <c r="M922">
        <v>0</v>
      </c>
      <c r="N922">
        <v>1</v>
      </c>
      <c r="O922">
        <v>0</v>
      </c>
    </row>
    <row r="923" spans="1:15" ht="14.5" x14ac:dyDescent="0.35">
      <c r="A923" s="6" t="s">
        <v>927</v>
      </c>
      <c r="B923" t="s">
        <v>8096</v>
      </c>
      <c r="C923" s="8">
        <v>40954</v>
      </c>
      <c r="D923" s="4">
        <v>3</v>
      </c>
      <c r="E923" s="5">
        <v>4000.2068420000001</v>
      </c>
      <c r="F923" s="5">
        <v>1.7E-5</v>
      </c>
      <c r="G923" s="5">
        <v>3.6000000000000001E-5</v>
      </c>
      <c r="H923" s="5">
        <v>0.78792499999999999</v>
      </c>
      <c r="I923" s="5">
        <v>0</v>
      </c>
      <c r="J923">
        <v>396609</v>
      </c>
      <c r="K923">
        <v>0</v>
      </c>
      <c r="L923">
        <v>5</v>
      </c>
      <c r="M923">
        <v>0</v>
      </c>
      <c r="N923">
        <v>1</v>
      </c>
      <c r="O923">
        <v>0</v>
      </c>
    </row>
    <row r="924" spans="1:15" ht="14.5" x14ac:dyDescent="0.35">
      <c r="A924" s="6" t="s">
        <v>928</v>
      </c>
      <c r="B924" t="s">
        <v>8097</v>
      </c>
      <c r="C924" s="8">
        <v>41059</v>
      </c>
      <c r="D924" s="4">
        <v>2</v>
      </c>
      <c r="E924" s="5">
        <v>37052.150927000002</v>
      </c>
      <c r="F924" s="5">
        <v>1.8E-5</v>
      </c>
      <c r="G924" s="5">
        <v>9.8999999999999994E-5</v>
      </c>
      <c r="H924" s="5">
        <v>0.55073899999999998</v>
      </c>
      <c r="I924" s="5">
        <v>0</v>
      </c>
      <c r="J924">
        <v>1868750</v>
      </c>
      <c r="K924">
        <v>0</v>
      </c>
      <c r="L924">
        <v>4</v>
      </c>
      <c r="M924">
        <v>0</v>
      </c>
      <c r="N924">
        <v>1</v>
      </c>
      <c r="O924">
        <v>0</v>
      </c>
    </row>
    <row r="925" spans="1:15" ht="14.5" x14ac:dyDescent="0.35">
      <c r="A925" s="6" t="s">
        <v>929</v>
      </c>
      <c r="B925" t="s">
        <v>8098</v>
      </c>
      <c r="C925" s="8">
        <v>41044</v>
      </c>
      <c r="D925" s="4">
        <v>7</v>
      </c>
      <c r="E925" s="5">
        <v>38093.587165999998</v>
      </c>
      <c r="F925" s="5">
        <v>1.8E-5</v>
      </c>
      <c r="G925" s="5">
        <v>1.4200000000000001E-4</v>
      </c>
      <c r="H925" s="5">
        <v>1.539504</v>
      </c>
      <c r="I925" s="5">
        <v>0</v>
      </c>
      <c r="J925">
        <v>848511</v>
      </c>
      <c r="K925">
        <v>0</v>
      </c>
      <c r="L925">
        <v>8</v>
      </c>
      <c r="M925">
        <v>0</v>
      </c>
      <c r="N925">
        <v>1</v>
      </c>
      <c r="O925">
        <v>0</v>
      </c>
    </row>
    <row r="926" spans="1:15" ht="14.5" x14ac:dyDescent="0.35">
      <c r="A926" s="6" t="s">
        <v>930</v>
      </c>
      <c r="B926" t="s">
        <v>8099</v>
      </c>
      <c r="C926" s="8">
        <v>40945</v>
      </c>
      <c r="D926" s="4">
        <v>6</v>
      </c>
      <c r="E926" s="5">
        <v>21279.694864000001</v>
      </c>
      <c r="F926" s="5">
        <v>1.5999999999999999E-5</v>
      </c>
      <c r="G926" s="5">
        <v>9.0000000000000002E-6</v>
      </c>
      <c r="H926" s="5">
        <v>1.5634680000000001</v>
      </c>
      <c r="I926" s="5">
        <v>0</v>
      </c>
      <c r="J926">
        <v>2694250</v>
      </c>
      <c r="K926">
        <v>0</v>
      </c>
      <c r="L926">
        <v>8</v>
      </c>
      <c r="M926">
        <v>0</v>
      </c>
      <c r="N926">
        <v>1</v>
      </c>
      <c r="O926">
        <v>0</v>
      </c>
    </row>
    <row r="927" spans="1:15" ht="14.5" x14ac:dyDescent="0.35">
      <c r="A927" s="6" t="s">
        <v>931</v>
      </c>
      <c r="B927" t="s">
        <v>8100</v>
      </c>
      <c r="C927" s="8">
        <v>40954</v>
      </c>
      <c r="D927" s="4">
        <v>4</v>
      </c>
      <c r="E927" s="5">
        <v>4159.5369129999999</v>
      </c>
      <c r="F927" s="5">
        <v>1.5999999999999999E-5</v>
      </c>
      <c r="G927" s="5">
        <v>1.0000000000000001E-5</v>
      </c>
      <c r="H927" s="5">
        <v>0.92280300000000004</v>
      </c>
      <c r="I927" s="5">
        <v>0</v>
      </c>
      <c r="J927">
        <v>411125</v>
      </c>
      <c r="K927">
        <v>405650</v>
      </c>
      <c r="L927">
        <v>4</v>
      </c>
      <c r="M927">
        <v>1</v>
      </c>
      <c r="N927">
        <v>1</v>
      </c>
      <c r="O927">
        <v>1</v>
      </c>
    </row>
    <row r="928" spans="1:15" ht="14.5" x14ac:dyDescent="0.35">
      <c r="A928" s="6" t="s">
        <v>932</v>
      </c>
      <c r="B928" t="s">
        <v>8101</v>
      </c>
      <c r="C928" s="8">
        <v>40955</v>
      </c>
      <c r="D928" s="4">
        <v>3</v>
      </c>
      <c r="E928" s="5">
        <v>1550.5966559999999</v>
      </c>
      <c r="F928" s="5">
        <v>1.5999999999999999E-5</v>
      </c>
      <c r="G928" s="5">
        <v>7.9999999999999996E-6</v>
      </c>
      <c r="H928" s="5">
        <v>0.81311299999999997</v>
      </c>
      <c r="I928" s="5">
        <v>0</v>
      </c>
      <c r="J928">
        <v>499136</v>
      </c>
      <c r="K928">
        <v>0</v>
      </c>
      <c r="L928">
        <v>3</v>
      </c>
      <c r="M928">
        <v>0</v>
      </c>
      <c r="N928">
        <v>1</v>
      </c>
      <c r="O928">
        <v>0</v>
      </c>
    </row>
    <row r="929" spans="1:15" ht="14.5" x14ac:dyDescent="0.35">
      <c r="A929" s="6" t="s">
        <v>933</v>
      </c>
      <c r="B929" t="s">
        <v>8102</v>
      </c>
      <c r="C929" s="8">
        <v>40953</v>
      </c>
      <c r="D929" s="4">
        <v>3</v>
      </c>
      <c r="E929" s="5">
        <v>2886.8632349999998</v>
      </c>
      <c r="F929" s="5">
        <v>1.5999999999999999E-5</v>
      </c>
      <c r="G929" s="5">
        <v>6.9999999999999999E-6</v>
      </c>
      <c r="H929" s="5">
        <v>0.74996600000000002</v>
      </c>
      <c r="I929" s="5">
        <v>0</v>
      </c>
      <c r="J929">
        <v>411125</v>
      </c>
      <c r="K929">
        <v>0</v>
      </c>
      <c r="L929">
        <v>3</v>
      </c>
      <c r="M929">
        <v>0</v>
      </c>
      <c r="N929">
        <v>1</v>
      </c>
      <c r="O929">
        <v>0</v>
      </c>
    </row>
    <row r="930" spans="1:15" ht="14.5" x14ac:dyDescent="0.35">
      <c r="A930" s="6" t="s">
        <v>934</v>
      </c>
      <c r="B930" t="s">
        <v>8103</v>
      </c>
      <c r="C930" s="8">
        <v>40955</v>
      </c>
      <c r="D930" s="4">
        <v>2</v>
      </c>
      <c r="E930" s="5">
        <v>66195.453454999995</v>
      </c>
      <c r="F930" s="5">
        <v>1.8E-5</v>
      </c>
      <c r="G930" s="5">
        <v>9.7E-5</v>
      </c>
      <c r="H930" s="5">
        <v>0.52195100000000005</v>
      </c>
      <c r="I930" s="5">
        <v>0</v>
      </c>
      <c r="J930">
        <v>149280</v>
      </c>
      <c r="K930">
        <v>0</v>
      </c>
      <c r="L930">
        <v>2</v>
      </c>
      <c r="M930">
        <v>0</v>
      </c>
      <c r="N930">
        <v>1</v>
      </c>
      <c r="O930">
        <v>0</v>
      </c>
    </row>
    <row r="931" spans="1:15" ht="14.5" x14ac:dyDescent="0.35">
      <c r="A931" s="6" t="s">
        <v>935</v>
      </c>
      <c r="B931" t="s">
        <v>8104</v>
      </c>
      <c r="C931" s="8">
        <v>40954</v>
      </c>
      <c r="D931" s="4">
        <v>3</v>
      </c>
      <c r="E931" s="5">
        <v>13549.371913999999</v>
      </c>
      <c r="F931" s="5">
        <v>1.8E-5</v>
      </c>
      <c r="G931" s="5">
        <v>2.5999999999999998E-5</v>
      </c>
      <c r="H931" s="5">
        <v>0.75067899999999999</v>
      </c>
      <c r="I931" s="5">
        <v>0</v>
      </c>
      <c r="J931">
        <v>411125</v>
      </c>
      <c r="K931">
        <v>0</v>
      </c>
      <c r="L931">
        <v>3</v>
      </c>
      <c r="M931">
        <v>0</v>
      </c>
      <c r="N931">
        <v>1</v>
      </c>
      <c r="O931">
        <v>0</v>
      </c>
    </row>
    <row r="932" spans="1:15" ht="14.5" x14ac:dyDescent="0.35">
      <c r="A932" s="6" t="s">
        <v>936</v>
      </c>
      <c r="B932" t="s">
        <v>8105</v>
      </c>
      <c r="C932" s="8">
        <v>40954</v>
      </c>
      <c r="D932" s="4">
        <v>3</v>
      </c>
      <c r="E932" s="5">
        <v>5237.461198</v>
      </c>
      <c r="F932" s="5">
        <v>1.8E-5</v>
      </c>
      <c r="G932" s="5">
        <v>3.6999999999999998E-5</v>
      </c>
      <c r="H932" s="5">
        <v>0.69346700000000006</v>
      </c>
      <c r="I932" s="5">
        <v>0</v>
      </c>
      <c r="J932">
        <v>411125</v>
      </c>
      <c r="K932">
        <v>0</v>
      </c>
      <c r="L932">
        <v>3</v>
      </c>
      <c r="M932">
        <v>0</v>
      </c>
      <c r="N932">
        <v>1</v>
      </c>
      <c r="O932">
        <v>0</v>
      </c>
    </row>
    <row r="933" spans="1:15" ht="14.5" x14ac:dyDescent="0.35">
      <c r="A933" s="6" t="s">
        <v>937</v>
      </c>
      <c r="B933" t="s">
        <v>8106</v>
      </c>
      <c r="C933" s="8">
        <v>40960</v>
      </c>
      <c r="D933" s="4">
        <v>3</v>
      </c>
      <c r="E933" s="5">
        <v>1130.985357</v>
      </c>
      <c r="F933" s="5">
        <v>1.5999999999999999E-5</v>
      </c>
      <c r="G933" s="5">
        <v>2.4000000000000001E-5</v>
      </c>
      <c r="H933" s="5">
        <v>0.65642800000000001</v>
      </c>
      <c r="I933" s="5">
        <v>0</v>
      </c>
      <c r="J933">
        <v>160782</v>
      </c>
      <c r="K933">
        <v>0</v>
      </c>
      <c r="L933">
        <v>5</v>
      </c>
      <c r="M933">
        <v>0</v>
      </c>
      <c r="N933">
        <v>1</v>
      </c>
      <c r="O933">
        <v>0</v>
      </c>
    </row>
    <row r="934" spans="1:15" ht="14.5" x14ac:dyDescent="0.35">
      <c r="A934" s="6" t="s">
        <v>938</v>
      </c>
      <c r="B934" t="s">
        <v>8107</v>
      </c>
      <c r="C934" s="8">
        <v>40968</v>
      </c>
      <c r="D934" s="4">
        <v>6</v>
      </c>
      <c r="E934" s="5">
        <v>12133.483733999999</v>
      </c>
      <c r="F934" s="5">
        <v>1.5999999999999999E-5</v>
      </c>
      <c r="G934" s="5">
        <v>6.9999999999999999E-6</v>
      </c>
      <c r="H934" s="5">
        <v>1.4279949999999999</v>
      </c>
      <c r="I934" s="5">
        <v>0</v>
      </c>
      <c r="J934">
        <v>1822210</v>
      </c>
      <c r="K934">
        <v>0</v>
      </c>
      <c r="L934">
        <v>9</v>
      </c>
      <c r="M934">
        <v>0</v>
      </c>
      <c r="N934">
        <v>1</v>
      </c>
      <c r="O934">
        <v>0</v>
      </c>
    </row>
    <row r="935" spans="1:15" ht="14.5" x14ac:dyDescent="0.35">
      <c r="A935" s="6" t="s">
        <v>939</v>
      </c>
      <c r="B935" t="s">
        <v>8108</v>
      </c>
      <c r="C935" s="8">
        <v>40953</v>
      </c>
      <c r="D935" s="4">
        <v>3</v>
      </c>
      <c r="E935" s="5">
        <v>6267.1917160000003</v>
      </c>
      <c r="F935" s="5">
        <v>1.7E-5</v>
      </c>
      <c r="G935" s="5">
        <v>1.8E-5</v>
      </c>
      <c r="H935" s="5">
        <v>0.67897700000000005</v>
      </c>
      <c r="I935" s="5">
        <v>0</v>
      </c>
      <c r="J935">
        <v>411125</v>
      </c>
      <c r="K935">
        <v>0</v>
      </c>
      <c r="L935">
        <v>3</v>
      </c>
      <c r="M935">
        <v>0</v>
      </c>
      <c r="N935">
        <v>1</v>
      </c>
      <c r="O935">
        <v>0</v>
      </c>
    </row>
    <row r="936" spans="1:15" ht="14.5" x14ac:dyDescent="0.35">
      <c r="A936" s="6" t="s">
        <v>940</v>
      </c>
      <c r="B936" t="s">
        <v>8109</v>
      </c>
      <c r="C936" s="8">
        <v>40973</v>
      </c>
      <c r="D936" s="4">
        <v>4</v>
      </c>
      <c r="E936" s="5">
        <v>750.83777399999997</v>
      </c>
      <c r="F936" s="5">
        <v>1.5999999999999999E-5</v>
      </c>
      <c r="G936" s="5">
        <v>3.6999999999999998E-5</v>
      </c>
      <c r="H936" s="5">
        <v>0.82086400000000004</v>
      </c>
      <c r="I936" s="5">
        <v>0</v>
      </c>
      <c r="J936">
        <v>1901516</v>
      </c>
      <c r="K936">
        <v>930461</v>
      </c>
      <c r="L936">
        <v>6</v>
      </c>
      <c r="M936">
        <v>1</v>
      </c>
      <c r="N936">
        <v>1</v>
      </c>
      <c r="O936">
        <v>1</v>
      </c>
    </row>
    <row r="937" spans="1:15" ht="14.5" x14ac:dyDescent="0.35">
      <c r="A937" s="6" t="s">
        <v>941</v>
      </c>
      <c r="B937" t="s">
        <v>8110</v>
      </c>
      <c r="C937" s="8">
        <v>40955</v>
      </c>
      <c r="D937" s="4">
        <v>3</v>
      </c>
      <c r="E937" s="5">
        <v>15530.145986</v>
      </c>
      <c r="F937" s="5">
        <v>1.9000000000000001E-5</v>
      </c>
      <c r="G937" s="5">
        <v>3.0200000000000002E-4</v>
      </c>
      <c r="H937" s="5">
        <v>0.62077099999999996</v>
      </c>
      <c r="I937" s="5">
        <v>0</v>
      </c>
      <c r="J937">
        <v>398750</v>
      </c>
      <c r="K937">
        <v>0</v>
      </c>
      <c r="L937">
        <v>4</v>
      </c>
      <c r="M937">
        <v>0</v>
      </c>
      <c r="N937">
        <v>1</v>
      </c>
      <c r="O937">
        <v>0</v>
      </c>
    </row>
    <row r="938" spans="1:15" ht="14.5" x14ac:dyDescent="0.35">
      <c r="A938" s="6" t="s">
        <v>942</v>
      </c>
      <c r="B938" t="s">
        <v>8111</v>
      </c>
      <c r="C938" s="8">
        <v>40962</v>
      </c>
      <c r="D938" s="4">
        <v>3</v>
      </c>
      <c r="E938" s="5">
        <v>16546.107182</v>
      </c>
      <c r="F938" s="5">
        <v>1.5E-5</v>
      </c>
      <c r="G938" s="5">
        <v>5.0000000000000004E-6</v>
      </c>
      <c r="H938" s="5">
        <v>1.0247759999999999</v>
      </c>
      <c r="I938" s="5">
        <v>0</v>
      </c>
      <c r="J938">
        <v>667455</v>
      </c>
      <c r="K938">
        <v>0</v>
      </c>
      <c r="L938">
        <v>3</v>
      </c>
      <c r="M938">
        <v>0</v>
      </c>
      <c r="N938">
        <v>1</v>
      </c>
      <c r="O938">
        <v>0</v>
      </c>
    </row>
    <row r="939" spans="1:15" ht="14.5" x14ac:dyDescent="0.35">
      <c r="A939" s="6" t="s">
        <v>943</v>
      </c>
      <c r="B939" t="s">
        <v>8112</v>
      </c>
      <c r="C939" s="8">
        <v>40968</v>
      </c>
      <c r="D939" s="4">
        <v>4</v>
      </c>
      <c r="E939" s="5">
        <v>17483.990468</v>
      </c>
      <c r="F939" s="5">
        <v>2.0000000000000002E-5</v>
      </c>
      <c r="G939" s="5">
        <v>1.3300000000000001E-4</v>
      </c>
      <c r="H939" s="5">
        <v>0.85710900000000001</v>
      </c>
      <c r="I939" s="5">
        <v>0</v>
      </c>
      <c r="J939">
        <v>1868750</v>
      </c>
      <c r="K939">
        <v>0</v>
      </c>
      <c r="L939">
        <v>5</v>
      </c>
      <c r="M939">
        <v>0</v>
      </c>
      <c r="N939">
        <v>1</v>
      </c>
      <c r="O939">
        <v>0</v>
      </c>
    </row>
    <row r="940" spans="1:15" ht="14.5" x14ac:dyDescent="0.35">
      <c r="A940" s="6" t="s">
        <v>944</v>
      </c>
      <c r="B940" t="s">
        <v>8113</v>
      </c>
      <c r="C940" s="8">
        <v>40973</v>
      </c>
      <c r="D940" s="4">
        <v>9</v>
      </c>
      <c r="E940" s="5">
        <v>41892.629465999999</v>
      </c>
      <c r="F940" s="5">
        <v>1.9000000000000001E-5</v>
      </c>
      <c r="G940" s="5">
        <v>1.4999999999999999E-4</v>
      </c>
      <c r="H940" s="5">
        <v>1.602681</v>
      </c>
      <c r="I940" s="5">
        <v>0</v>
      </c>
      <c r="J940">
        <v>1868750</v>
      </c>
      <c r="K940">
        <v>994792</v>
      </c>
      <c r="L940">
        <v>9</v>
      </c>
      <c r="M940">
        <v>1</v>
      </c>
      <c r="N940">
        <v>1</v>
      </c>
      <c r="O940">
        <v>1</v>
      </c>
    </row>
    <row r="941" spans="1:15" ht="14.5" x14ac:dyDescent="0.35">
      <c r="A941" s="6" t="s">
        <v>945</v>
      </c>
      <c r="B941" t="s">
        <v>8114</v>
      </c>
      <c r="C941" s="8">
        <v>40984</v>
      </c>
      <c r="D941" s="4">
        <v>6</v>
      </c>
      <c r="E941" s="5">
        <v>52347.285221999999</v>
      </c>
      <c r="F941" s="5">
        <v>1.9000000000000001E-5</v>
      </c>
      <c r="G941" s="5">
        <v>1.008E-3</v>
      </c>
      <c r="H941" s="5">
        <v>1.3230310000000001</v>
      </c>
      <c r="I941" s="5">
        <v>0</v>
      </c>
      <c r="J941">
        <v>362926</v>
      </c>
      <c r="K941">
        <v>367565</v>
      </c>
      <c r="L941">
        <v>6</v>
      </c>
      <c r="M941">
        <v>1</v>
      </c>
      <c r="N941">
        <v>1</v>
      </c>
      <c r="O941">
        <v>1</v>
      </c>
    </row>
    <row r="942" spans="1:15" ht="14.5" x14ac:dyDescent="0.35">
      <c r="A942" s="6" t="s">
        <v>946</v>
      </c>
      <c r="B942" t="s">
        <v>8115</v>
      </c>
      <c r="C942" s="8">
        <v>40973</v>
      </c>
      <c r="D942" s="4">
        <v>11</v>
      </c>
      <c r="E942" s="5">
        <v>75573.284226999996</v>
      </c>
      <c r="F942" s="5">
        <v>1.9000000000000001E-5</v>
      </c>
      <c r="G942" s="5">
        <v>1.1400000000000001E-4</v>
      </c>
      <c r="H942" s="5">
        <v>2.7091599999999998</v>
      </c>
      <c r="I942" s="5">
        <v>0</v>
      </c>
      <c r="J942">
        <v>3587815</v>
      </c>
      <c r="K942">
        <v>0</v>
      </c>
      <c r="L942">
        <v>19</v>
      </c>
      <c r="M942">
        <v>0</v>
      </c>
      <c r="N942">
        <v>1</v>
      </c>
      <c r="O942">
        <v>0</v>
      </c>
    </row>
    <row r="943" spans="1:15" ht="14.5" x14ac:dyDescent="0.35">
      <c r="A943" s="6" t="s">
        <v>947</v>
      </c>
      <c r="B943" t="s">
        <v>8116</v>
      </c>
      <c r="C943" s="8">
        <v>40968</v>
      </c>
      <c r="D943" s="4">
        <v>5</v>
      </c>
      <c r="E943" s="5">
        <v>25832.39529</v>
      </c>
      <c r="F943" s="5">
        <v>1.8E-5</v>
      </c>
      <c r="G943" s="5">
        <v>4.0000000000000003E-5</v>
      </c>
      <c r="H943" s="5">
        <v>1.070263</v>
      </c>
      <c r="I943" s="5">
        <v>0</v>
      </c>
      <c r="J943">
        <v>2821192</v>
      </c>
      <c r="K943">
        <v>0</v>
      </c>
      <c r="L943">
        <v>5</v>
      </c>
      <c r="M943">
        <v>0</v>
      </c>
      <c r="N943">
        <v>1</v>
      </c>
      <c r="O943">
        <v>0</v>
      </c>
    </row>
    <row r="944" spans="1:15" ht="14.5" x14ac:dyDescent="0.35">
      <c r="A944" s="6" t="s">
        <v>948</v>
      </c>
      <c r="B944" t="s">
        <v>8117</v>
      </c>
      <c r="C944" s="8">
        <v>40968</v>
      </c>
      <c r="D944" s="4">
        <v>5</v>
      </c>
      <c r="E944" s="5">
        <v>22144.098330000001</v>
      </c>
      <c r="F944" s="5">
        <v>1.7E-5</v>
      </c>
      <c r="G944" s="5">
        <v>6.9999999999999999E-6</v>
      </c>
      <c r="H944" s="5">
        <v>1.2242360000000001</v>
      </c>
      <c r="I944" s="5">
        <v>0</v>
      </c>
      <c r="J944">
        <v>1815290</v>
      </c>
      <c r="K944">
        <v>346531</v>
      </c>
      <c r="L944">
        <v>6</v>
      </c>
      <c r="M944">
        <v>1</v>
      </c>
      <c r="N944">
        <v>1</v>
      </c>
      <c r="O944">
        <v>1</v>
      </c>
    </row>
    <row r="945" spans="1:15" ht="14.5" x14ac:dyDescent="0.35">
      <c r="A945" s="6" t="s">
        <v>949</v>
      </c>
      <c r="B945" t="s">
        <v>8118</v>
      </c>
      <c r="C945" s="8">
        <v>40973</v>
      </c>
      <c r="D945" s="4">
        <v>5</v>
      </c>
      <c r="E945" s="5">
        <v>12186.163273</v>
      </c>
      <c r="F945" s="5">
        <v>1.8E-5</v>
      </c>
      <c r="G945" s="5">
        <v>1.06E-4</v>
      </c>
      <c r="H945" s="5">
        <v>1.027328</v>
      </c>
      <c r="I945" s="5">
        <v>0</v>
      </c>
      <c r="J945">
        <v>1868750</v>
      </c>
      <c r="K945">
        <v>0</v>
      </c>
      <c r="L945">
        <v>5</v>
      </c>
      <c r="M945">
        <v>0</v>
      </c>
      <c r="N945">
        <v>1</v>
      </c>
      <c r="O945">
        <v>0</v>
      </c>
    </row>
    <row r="946" spans="1:15" ht="14.5" x14ac:dyDescent="0.35">
      <c r="A946" s="6" t="s">
        <v>950</v>
      </c>
      <c r="B946" t="s">
        <v>8119</v>
      </c>
      <c r="C946" s="8">
        <v>40981</v>
      </c>
      <c r="D946" s="4">
        <v>10</v>
      </c>
      <c r="E946" s="5">
        <v>110077.502222</v>
      </c>
      <c r="F946" s="5">
        <v>2.0999999999999999E-5</v>
      </c>
      <c r="G946" s="5">
        <v>1.1019999999999999E-3</v>
      </c>
      <c r="H946" s="5">
        <v>2.644917</v>
      </c>
      <c r="I946" s="5">
        <v>0</v>
      </c>
      <c r="J946">
        <v>411125</v>
      </c>
      <c r="K946">
        <v>0</v>
      </c>
      <c r="L946">
        <v>12</v>
      </c>
      <c r="M946">
        <v>0</v>
      </c>
      <c r="N946">
        <v>1</v>
      </c>
      <c r="O946">
        <v>0</v>
      </c>
    </row>
    <row r="947" spans="1:15" ht="14.5" x14ac:dyDescent="0.35">
      <c r="A947" s="6" t="s">
        <v>951</v>
      </c>
      <c r="B947" t="s">
        <v>8120</v>
      </c>
      <c r="C947" s="8">
        <v>40984</v>
      </c>
      <c r="D947" s="4">
        <v>2</v>
      </c>
      <c r="E947" s="5">
        <v>2277.861073</v>
      </c>
      <c r="F947" s="5">
        <v>1.8E-5</v>
      </c>
      <c r="G947" s="5">
        <v>3.4E-5</v>
      </c>
      <c r="H947" s="5">
        <v>0.51175400000000004</v>
      </c>
      <c r="I947" s="5">
        <v>0</v>
      </c>
      <c r="J947">
        <v>99568</v>
      </c>
      <c r="K947">
        <v>0</v>
      </c>
      <c r="L947">
        <v>2</v>
      </c>
      <c r="M947">
        <v>0</v>
      </c>
      <c r="N947">
        <v>0</v>
      </c>
      <c r="O947">
        <v>0</v>
      </c>
    </row>
    <row r="948" spans="1:15" ht="14.5" x14ac:dyDescent="0.35">
      <c r="A948" s="6" t="s">
        <v>952</v>
      </c>
      <c r="B948" t="s">
        <v>8121</v>
      </c>
      <c r="C948" s="8">
        <v>40987</v>
      </c>
      <c r="D948" s="4">
        <v>3</v>
      </c>
      <c r="E948" s="5">
        <v>26848.23141</v>
      </c>
      <c r="F948" s="5">
        <v>1.8E-5</v>
      </c>
      <c r="G948" s="5">
        <v>2.4000000000000001E-5</v>
      </c>
      <c r="H948" s="5">
        <v>0.750027</v>
      </c>
      <c r="I948" s="5">
        <v>0</v>
      </c>
      <c r="J948">
        <v>149500</v>
      </c>
      <c r="K948">
        <v>0</v>
      </c>
      <c r="L948">
        <v>4</v>
      </c>
      <c r="M948">
        <v>0</v>
      </c>
      <c r="N948">
        <v>1</v>
      </c>
      <c r="O948">
        <v>0</v>
      </c>
    </row>
    <row r="949" spans="1:15" ht="14.5" x14ac:dyDescent="0.35">
      <c r="A949" s="6" t="s">
        <v>953</v>
      </c>
      <c r="B949" t="s">
        <v>8122</v>
      </c>
      <c r="C949" s="8">
        <v>41008</v>
      </c>
      <c r="D949" s="4">
        <v>2</v>
      </c>
      <c r="E949" s="5">
        <v>634.38977</v>
      </c>
      <c r="F949" s="5">
        <v>1.5E-5</v>
      </c>
      <c r="G949" s="5">
        <v>7.9999999999999996E-6</v>
      </c>
      <c r="H949" s="5">
        <v>0.58091099999999996</v>
      </c>
      <c r="I949" s="5">
        <v>0</v>
      </c>
      <c r="J949">
        <v>155138</v>
      </c>
      <c r="K949">
        <v>80996</v>
      </c>
      <c r="L949">
        <v>2</v>
      </c>
      <c r="M949">
        <v>1</v>
      </c>
      <c r="N949">
        <v>1</v>
      </c>
      <c r="O949">
        <v>1</v>
      </c>
    </row>
    <row r="950" spans="1:15" ht="14.5" x14ac:dyDescent="0.35">
      <c r="A950" s="6" t="s">
        <v>954</v>
      </c>
      <c r="B950" t="s">
        <v>8123</v>
      </c>
      <c r="C950" s="8">
        <v>40996</v>
      </c>
      <c r="D950" s="4">
        <v>14</v>
      </c>
      <c r="E950" s="5">
        <v>209674.170855</v>
      </c>
      <c r="F950" s="5">
        <v>2.0000000000000002E-5</v>
      </c>
      <c r="G950" s="5">
        <v>1.9599999999999999E-4</v>
      </c>
      <c r="H950" s="5">
        <v>3.1672229999999999</v>
      </c>
      <c r="I950" s="5">
        <v>0</v>
      </c>
      <c r="J950">
        <v>807609</v>
      </c>
      <c r="K950">
        <v>840657</v>
      </c>
      <c r="L950">
        <v>14</v>
      </c>
      <c r="M950">
        <v>1</v>
      </c>
      <c r="N950">
        <v>0</v>
      </c>
      <c r="O950">
        <v>0</v>
      </c>
    </row>
    <row r="951" spans="1:15" ht="14.5" x14ac:dyDescent="0.35">
      <c r="A951" s="6" t="s">
        <v>955</v>
      </c>
      <c r="B951" t="s">
        <v>8124</v>
      </c>
      <c r="C951" s="8">
        <v>40984</v>
      </c>
      <c r="D951" s="4">
        <v>2</v>
      </c>
      <c r="E951" s="5">
        <v>660.64067599999998</v>
      </c>
      <c r="F951" s="5">
        <v>1.7E-5</v>
      </c>
      <c r="G951" s="5">
        <v>2.4000000000000001E-5</v>
      </c>
      <c r="H951" s="5">
        <v>0.51279200000000003</v>
      </c>
      <c r="I951" s="5">
        <v>0</v>
      </c>
      <c r="J951">
        <v>411125</v>
      </c>
      <c r="K951">
        <v>0</v>
      </c>
      <c r="L951">
        <v>3</v>
      </c>
      <c r="M951">
        <v>0</v>
      </c>
      <c r="N951">
        <v>1</v>
      </c>
      <c r="O951">
        <v>0</v>
      </c>
    </row>
    <row r="952" spans="1:15" ht="14.5" x14ac:dyDescent="0.35">
      <c r="A952" s="6" t="s">
        <v>956</v>
      </c>
      <c r="B952" t="s">
        <v>8125</v>
      </c>
      <c r="C952" s="8">
        <v>40984</v>
      </c>
      <c r="D952" s="4">
        <v>4</v>
      </c>
      <c r="E952" s="5">
        <v>3492.1404729999999</v>
      </c>
      <c r="F952" s="5">
        <v>1.5999999999999999E-5</v>
      </c>
      <c r="G952" s="5">
        <v>3.9999999999999998E-6</v>
      </c>
      <c r="H952" s="5">
        <v>0.89081600000000005</v>
      </c>
      <c r="I952" s="5">
        <v>0</v>
      </c>
      <c r="J952">
        <v>615237</v>
      </c>
      <c r="K952">
        <v>0</v>
      </c>
      <c r="L952">
        <v>4</v>
      </c>
      <c r="M952">
        <v>0</v>
      </c>
      <c r="N952">
        <v>1</v>
      </c>
      <c r="O952">
        <v>0</v>
      </c>
    </row>
    <row r="953" spans="1:15" ht="14.5" x14ac:dyDescent="0.35">
      <c r="A953" s="6" t="s">
        <v>957</v>
      </c>
      <c r="B953" t="s">
        <v>8126</v>
      </c>
      <c r="C953" s="8">
        <v>41128</v>
      </c>
      <c r="D953" s="4">
        <v>4</v>
      </c>
      <c r="E953" s="5">
        <v>13405.744305</v>
      </c>
      <c r="F953" s="5">
        <v>1.8E-5</v>
      </c>
      <c r="G953" s="5">
        <v>8.6000000000000003E-5</v>
      </c>
      <c r="H953" s="5">
        <v>0.80658600000000003</v>
      </c>
      <c r="I953" s="5">
        <v>0</v>
      </c>
      <c r="J953">
        <v>161802</v>
      </c>
      <c r="K953">
        <v>0</v>
      </c>
      <c r="L953">
        <v>4</v>
      </c>
      <c r="M953">
        <v>0</v>
      </c>
      <c r="N953">
        <v>1</v>
      </c>
      <c r="O953">
        <v>0</v>
      </c>
    </row>
    <row r="954" spans="1:15" ht="14.5" x14ac:dyDescent="0.35">
      <c r="A954" s="6" t="s">
        <v>958</v>
      </c>
      <c r="B954" t="s">
        <v>8127</v>
      </c>
      <c r="C954" s="8">
        <v>40984</v>
      </c>
      <c r="D954" s="4">
        <v>3</v>
      </c>
      <c r="E954" s="5">
        <v>15552.79659</v>
      </c>
      <c r="F954" s="5">
        <v>1.9000000000000001E-5</v>
      </c>
      <c r="G954" s="5">
        <v>2.6800000000000001E-4</v>
      </c>
      <c r="H954" s="5">
        <v>0.66713699999999998</v>
      </c>
      <c r="I954" s="5">
        <v>0</v>
      </c>
      <c r="J954">
        <v>509323</v>
      </c>
      <c r="K954">
        <v>398555</v>
      </c>
      <c r="L954">
        <v>5</v>
      </c>
      <c r="M954">
        <v>1</v>
      </c>
      <c r="N954">
        <v>1</v>
      </c>
      <c r="O954">
        <v>1</v>
      </c>
    </row>
    <row r="955" spans="1:15" ht="14.5" x14ac:dyDescent="0.35">
      <c r="A955" s="6" t="s">
        <v>959</v>
      </c>
      <c r="B955" t="s">
        <v>8128</v>
      </c>
      <c r="C955" s="8">
        <v>41075</v>
      </c>
      <c r="D955" s="4">
        <v>8</v>
      </c>
      <c r="E955" s="5">
        <v>46899.310371</v>
      </c>
      <c r="F955" s="5">
        <v>1.9000000000000001E-5</v>
      </c>
      <c r="G955" s="5">
        <v>7.2999999999999999E-5</v>
      </c>
      <c r="H955" s="5">
        <v>1.5193460000000001</v>
      </c>
      <c r="I955" s="5">
        <v>0</v>
      </c>
      <c r="J955">
        <v>692123</v>
      </c>
      <c r="K955">
        <v>0</v>
      </c>
      <c r="L955">
        <v>8</v>
      </c>
      <c r="M955">
        <v>0</v>
      </c>
      <c r="N955">
        <v>1</v>
      </c>
      <c r="O955">
        <v>0</v>
      </c>
    </row>
    <row r="956" spans="1:15" ht="14.5" x14ac:dyDescent="0.35">
      <c r="A956" s="6" t="s">
        <v>960</v>
      </c>
      <c r="B956" t="s">
        <v>8129</v>
      </c>
      <c r="C956" s="8">
        <v>41138</v>
      </c>
      <c r="D956" s="4">
        <v>4</v>
      </c>
      <c r="E956" s="5">
        <v>21084.849522</v>
      </c>
      <c r="F956" s="5">
        <v>1.8E-5</v>
      </c>
      <c r="G956" s="5">
        <v>8.5000000000000006E-5</v>
      </c>
      <c r="H956" s="5">
        <v>0.93729300000000004</v>
      </c>
      <c r="I956" s="5">
        <v>0</v>
      </c>
      <c r="J956">
        <v>155346</v>
      </c>
      <c r="K956">
        <v>0</v>
      </c>
      <c r="L956">
        <v>4</v>
      </c>
      <c r="M956">
        <v>0</v>
      </c>
      <c r="N956">
        <v>1</v>
      </c>
      <c r="O956">
        <v>0</v>
      </c>
    </row>
    <row r="957" spans="1:15" ht="14.5" x14ac:dyDescent="0.35">
      <c r="A957" s="6" t="s">
        <v>961</v>
      </c>
      <c r="B957" t="s">
        <v>8130</v>
      </c>
      <c r="C957" s="8">
        <v>41129</v>
      </c>
      <c r="D957" s="4">
        <v>6</v>
      </c>
      <c r="E957" s="5">
        <v>77545.957196000003</v>
      </c>
      <c r="F957" s="5">
        <v>1.9000000000000001E-5</v>
      </c>
      <c r="G957" s="5">
        <v>9.1799999999999998E-4</v>
      </c>
      <c r="H957" s="5">
        <v>1.365499</v>
      </c>
      <c r="I957" s="5">
        <v>0</v>
      </c>
      <c r="J957">
        <v>97214</v>
      </c>
      <c r="K957">
        <v>0</v>
      </c>
      <c r="L957">
        <v>6</v>
      </c>
      <c r="M957">
        <v>0</v>
      </c>
      <c r="N957">
        <v>1</v>
      </c>
      <c r="O957">
        <v>0</v>
      </c>
    </row>
    <row r="958" spans="1:15" ht="14.5" x14ac:dyDescent="0.35">
      <c r="A958" s="6" t="s">
        <v>962</v>
      </c>
      <c r="B958" t="s">
        <v>8131</v>
      </c>
      <c r="C958" s="8">
        <v>41017</v>
      </c>
      <c r="D958" s="4">
        <v>4</v>
      </c>
      <c r="E958" s="5">
        <v>7389.885816</v>
      </c>
      <c r="F958" s="5">
        <v>1.5999999999999999E-5</v>
      </c>
      <c r="G958" s="5">
        <v>6.9999999999999999E-6</v>
      </c>
      <c r="H958" s="5">
        <v>0.98172400000000004</v>
      </c>
      <c r="I958" s="5">
        <v>0</v>
      </c>
      <c r="J958">
        <v>1837459</v>
      </c>
      <c r="K958">
        <v>0</v>
      </c>
      <c r="L958">
        <v>4</v>
      </c>
      <c r="M958">
        <v>0</v>
      </c>
      <c r="N958">
        <v>1</v>
      </c>
      <c r="O958">
        <v>0</v>
      </c>
    </row>
    <row r="959" spans="1:15" ht="14.5" x14ac:dyDescent="0.35">
      <c r="A959" s="6" t="s">
        <v>963</v>
      </c>
      <c r="B959" t="s">
        <v>8132</v>
      </c>
      <c r="C959" s="8">
        <v>40997</v>
      </c>
      <c r="D959" s="4">
        <v>4</v>
      </c>
      <c r="E959" s="5">
        <v>11238.700516999999</v>
      </c>
      <c r="F959" s="5">
        <v>1.5999999999999999E-5</v>
      </c>
      <c r="G959" s="5">
        <v>5.0000000000000004E-6</v>
      </c>
      <c r="H959" s="5">
        <v>0.93931600000000004</v>
      </c>
      <c r="I959" s="5">
        <v>0</v>
      </c>
      <c r="J959">
        <v>411125</v>
      </c>
      <c r="K959">
        <v>0</v>
      </c>
      <c r="L959">
        <v>4</v>
      </c>
      <c r="M959">
        <v>0</v>
      </c>
      <c r="N959">
        <v>1</v>
      </c>
      <c r="O959">
        <v>0</v>
      </c>
    </row>
    <row r="960" spans="1:15" ht="14.5" x14ac:dyDescent="0.35">
      <c r="A960" s="6" t="s">
        <v>964</v>
      </c>
      <c r="B960" t="s">
        <v>8133</v>
      </c>
      <c r="C960" s="8">
        <v>41004</v>
      </c>
      <c r="D960" s="4">
        <v>4</v>
      </c>
      <c r="E960" s="5">
        <v>13373.140921</v>
      </c>
      <c r="F960" s="5">
        <v>1.8E-5</v>
      </c>
      <c r="G960" s="5">
        <v>4.6999999999999997E-5</v>
      </c>
      <c r="H960" s="5">
        <v>0.94467100000000004</v>
      </c>
      <c r="I960" s="5">
        <v>0</v>
      </c>
      <c r="J960">
        <v>1805463</v>
      </c>
      <c r="K960">
        <v>152415</v>
      </c>
      <c r="L960">
        <v>6</v>
      </c>
      <c r="M960">
        <v>1</v>
      </c>
      <c r="N960">
        <v>1</v>
      </c>
      <c r="O960">
        <v>1</v>
      </c>
    </row>
    <row r="961" spans="1:15" ht="14.5" x14ac:dyDescent="0.35">
      <c r="A961" s="6" t="s">
        <v>965</v>
      </c>
      <c r="B961" t="s">
        <v>8134</v>
      </c>
      <c r="C961" s="8">
        <v>41123</v>
      </c>
      <c r="D961" s="4">
        <v>6</v>
      </c>
      <c r="E961" s="5">
        <v>66013.906386000002</v>
      </c>
      <c r="F961" s="5">
        <v>1.9000000000000001E-5</v>
      </c>
      <c r="G961" s="5">
        <v>1E-4</v>
      </c>
      <c r="H961" s="5">
        <v>1.6818059999999999</v>
      </c>
      <c r="I961" s="5">
        <v>0</v>
      </c>
      <c r="J961">
        <v>458708</v>
      </c>
      <c r="K961">
        <v>0</v>
      </c>
      <c r="L961">
        <v>6</v>
      </c>
      <c r="M961">
        <v>0</v>
      </c>
      <c r="N961">
        <v>1</v>
      </c>
      <c r="O961">
        <v>0</v>
      </c>
    </row>
    <row r="962" spans="1:15" ht="14.5" x14ac:dyDescent="0.35">
      <c r="A962" s="6" t="s">
        <v>966</v>
      </c>
      <c r="B962" t="s">
        <v>8135</v>
      </c>
      <c r="C962" s="8">
        <v>41004</v>
      </c>
      <c r="D962" s="4">
        <v>3</v>
      </c>
      <c r="E962" s="5">
        <v>5584.8130220000003</v>
      </c>
      <c r="F962" s="5">
        <v>1.5999999999999999E-5</v>
      </c>
      <c r="G962" s="5">
        <v>1.5999999999999999E-5</v>
      </c>
      <c r="H962" s="5">
        <v>0.72190500000000002</v>
      </c>
      <c r="I962" s="5">
        <v>0</v>
      </c>
      <c r="J962">
        <v>116078</v>
      </c>
      <c r="K962">
        <v>0</v>
      </c>
      <c r="L962">
        <v>3</v>
      </c>
      <c r="M962">
        <v>0</v>
      </c>
      <c r="N962">
        <v>1</v>
      </c>
      <c r="O962">
        <v>0</v>
      </c>
    </row>
    <row r="963" spans="1:15" ht="14.5" x14ac:dyDescent="0.35">
      <c r="A963" s="6" t="s">
        <v>967</v>
      </c>
      <c r="B963" t="s">
        <v>8136</v>
      </c>
      <c r="C963" s="8">
        <v>41008</v>
      </c>
      <c r="D963" s="4">
        <v>3</v>
      </c>
      <c r="E963" s="5">
        <v>5374.9981509999998</v>
      </c>
      <c r="F963" s="5">
        <v>1.8E-5</v>
      </c>
      <c r="G963" s="5">
        <v>1.1280000000000001E-3</v>
      </c>
      <c r="H963" s="5">
        <v>0.65441000000000005</v>
      </c>
      <c r="I963" s="5">
        <v>0</v>
      </c>
      <c r="J963">
        <v>153184</v>
      </c>
      <c r="K963">
        <v>0</v>
      </c>
      <c r="L963">
        <v>3</v>
      </c>
      <c r="M963">
        <v>0</v>
      </c>
      <c r="N963">
        <v>1</v>
      </c>
      <c r="O963">
        <v>0</v>
      </c>
    </row>
    <row r="964" spans="1:15" ht="14.5" x14ac:dyDescent="0.35">
      <c r="A964" s="6" t="s">
        <v>968</v>
      </c>
      <c r="B964" t="s">
        <v>8137</v>
      </c>
      <c r="C964" s="8">
        <v>41054</v>
      </c>
      <c r="D964" s="4">
        <v>1</v>
      </c>
      <c r="E964" s="5">
        <v>0</v>
      </c>
      <c r="F964" s="5">
        <v>1.7E-5</v>
      </c>
      <c r="G964" s="5">
        <v>3.6000000000000001E-5</v>
      </c>
      <c r="H964" s="5">
        <v>0.33194600000000002</v>
      </c>
      <c r="I964" s="5">
        <v>0</v>
      </c>
      <c r="J964">
        <v>1795900</v>
      </c>
      <c r="K964">
        <v>640518</v>
      </c>
      <c r="L964">
        <v>1</v>
      </c>
      <c r="M964">
        <v>1</v>
      </c>
      <c r="N964">
        <v>1</v>
      </c>
      <c r="O964">
        <v>1</v>
      </c>
    </row>
    <row r="965" spans="1:15" ht="14.5" x14ac:dyDescent="0.35">
      <c r="A965" s="6" t="s">
        <v>969</v>
      </c>
      <c r="B965" t="s">
        <v>8138</v>
      </c>
      <c r="C965" s="8">
        <v>41009</v>
      </c>
      <c r="D965" s="4">
        <v>2</v>
      </c>
      <c r="E965" s="5">
        <v>384.16866900000002</v>
      </c>
      <c r="F965" s="5">
        <v>1.7E-5</v>
      </c>
      <c r="G965" s="5">
        <v>1.9000000000000001E-5</v>
      </c>
      <c r="H965" s="5">
        <v>0.47530600000000001</v>
      </c>
      <c r="I965" s="5">
        <v>0</v>
      </c>
      <c r="J965">
        <v>89500</v>
      </c>
      <c r="K965">
        <v>0</v>
      </c>
      <c r="L965">
        <v>2</v>
      </c>
      <c r="M965">
        <v>0</v>
      </c>
      <c r="N965">
        <v>1</v>
      </c>
      <c r="O965">
        <v>0</v>
      </c>
    </row>
    <row r="966" spans="1:15" ht="14.5" x14ac:dyDescent="0.35">
      <c r="A966" s="6" t="s">
        <v>970</v>
      </c>
      <c r="B966" t="s">
        <v>8139</v>
      </c>
      <c r="C966" s="8">
        <v>41008</v>
      </c>
      <c r="D966" s="4">
        <v>2</v>
      </c>
      <c r="E966" s="5">
        <v>241.244786</v>
      </c>
      <c r="F966" s="5">
        <v>1.5999999999999999E-5</v>
      </c>
      <c r="G966" s="5">
        <v>3.6999999999999998E-5</v>
      </c>
      <c r="H966" s="5">
        <v>0.50322</v>
      </c>
      <c r="I966" s="5">
        <v>0</v>
      </c>
      <c r="J966">
        <v>115978</v>
      </c>
      <c r="K966">
        <v>0</v>
      </c>
      <c r="L966">
        <v>2</v>
      </c>
      <c r="M966">
        <v>0</v>
      </c>
      <c r="N966">
        <v>1</v>
      </c>
      <c r="O966">
        <v>0</v>
      </c>
    </row>
    <row r="967" spans="1:15" ht="14.5" x14ac:dyDescent="0.35">
      <c r="A967" s="6" t="s">
        <v>971</v>
      </c>
      <c r="B967" t="s">
        <v>8140</v>
      </c>
      <c r="C967" s="8">
        <v>41024</v>
      </c>
      <c r="D967" s="4">
        <v>11</v>
      </c>
      <c r="E967" s="5">
        <v>91241.500000999993</v>
      </c>
      <c r="F967" s="5">
        <v>1.9000000000000001E-5</v>
      </c>
      <c r="G967" s="5">
        <v>6.3E-5</v>
      </c>
      <c r="H967" s="5">
        <v>2.2711209999999999</v>
      </c>
      <c r="I967" s="5">
        <v>0</v>
      </c>
      <c r="J967">
        <v>1545386</v>
      </c>
      <c r="K967">
        <v>0</v>
      </c>
      <c r="L967">
        <v>12</v>
      </c>
      <c r="M967">
        <v>0</v>
      </c>
      <c r="N967">
        <v>1</v>
      </c>
      <c r="O967">
        <v>0</v>
      </c>
    </row>
    <row r="968" spans="1:15" ht="14.5" x14ac:dyDescent="0.35">
      <c r="A968" s="6" t="s">
        <v>972</v>
      </c>
      <c r="B968" t="s">
        <v>8141</v>
      </c>
      <c r="C968" s="8">
        <v>41015</v>
      </c>
      <c r="D968" s="4">
        <v>6</v>
      </c>
      <c r="E968" s="5">
        <v>4573.1443730000001</v>
      </c>
      <c r="F968" s="5">
        <v>1.7E-5</v>
      </c>
      <c r="G968" s="5">
        <v>1.65E-4</v>
      </c>
      <c r="H968" s="5">
        <v>1.0928150000000001</v>
      </c>
      <c r="I968" s="5">
        <v>0</v>
      </c>
      <c r="J968">
        <v>149500</v>
      </c>
      <c r="K968">
        <v>0</v>
      </c>
      <c r="L968">
        <v>6</v>
      </c>
      <c r="M968">
        <v>0</v>
      </c>
      <c r="N968">
        <v>1</v>
      </c>
      <c r="O968">
        <v>0</v>
      </c>
    </row>
    <row r="969" spans="1:15" ht="14.5" x14ac:dyDescent="0.35">
      <c r="A969" s="6" t="s">
        <v>973</v>
      </c>
      <c r="B969" t="s">
        <v>8142</v>
      </c>
      <c r="C969" s="8">
        <v>41044</v>
      </c>
      <c r="D969" s="4">
        <v>10</v>
      </c>
      <c r="E969" s="5">
        <v>20856.750453000001</v>
      </c>
      <c r="F969" s="5">
        <v>1.8E-5</v>
      </c>
      <c r="G969" s="5">
        <v>3.3500000000000001E-4</v>
      </c>
      <c r="H969" s="5">
        <v>1.879216</v>
      </c>
      <c r="I969" s="5">
        <v>0</v>
      </c>
      <c r="J969">
        <v>5235732</v>
      </c>
      <c r="K969">
        <v>0</v>
      </c>
      <c r="L969">
        <v>17</v>
      </c>
      <c r="M969">
        <v>0</v>
      </c>
      <c r="N969">
        <v>1</v>
      </c>
      <c r="O969">
        <v>0</v>
      </c>
    </row>
    <row r="970" spans="1:15" ht="14.5" x14ac:dyDescent="0.35">
      <c r="A970" s="6" t="s">
        <v>974</v>
      </c>
      <c r="B970" t="s">
        <v>8143</v>
      </c>
      <c r="C970" s="8">
        <v>41065</v>
      </c>
      <c r="D970" s="4">
        <v>10</v>
      </c>
      <c r="E970" s="5">
        <v>40850.134264</v>
      </c>
      <c r="F970" s="5">
        <v>2.0000000000000002E-5</v>
      </c>
      <c r="G970" s="5">
        <v>1.9599999999999999E-4</v>
      </c>
      <c r="H970" s="5">
        <v>1.808338</v>
      </c>
      <c r="I970" s="5">
        <v>0</v>
      </c>
      <c r="J970">
        <v>4133562</v>
      </c>
      <c r="K970">
        <v>0</v>
      </c>
      <c r="L970">
        <v>10</v>
      </c>
      <c r="M970">
        <v>0</v>
      </c>
      <c r="N970">
        <v>1</v>
      </c>
      <c r="O970">
        <v>0</v>
      </c>
    </row>
    <row r="971" spans="1:15" ht="14.5" x14ac:dyDescent="0.35">
      <c r="A971" s="6" t="s">
        <v>975</v>
      </c>
      <c r="B971" t="s">
        <v>8144</v>
      </c>
      <c r="C971" s="8">
        <v>41015</v>
      </c>
      <c r="D971" s="4">
        <v>4</v>
      </c>
      <c r="E971" s="5">
        <v>48645.006965</v>
      </c>
      <c r="F971" s="5">
        <v>1.9000000000000001E-5</v>
      </c>
      <c r="G971" s="5">
        <v>4.6099999999999998E-4</v>
      </c>
      <c r="H971" s="5">
        <v>0.98160599999999998</v>
      </c>
      <c r="I971" s="5">
        <v>0</v>
      </c>
      <c r="J971">
        <v>1868750</v>
      </c>
      <c r="K971">
        <v>422789</v>
      </c>
      <c r="L971">
        <v>5</v>
      </c>
      <c r="M971">
        <v>1</v>
      </c>
      <c r="N971">
        <v>1</v>
      </c>
      <c r="O971">
        <v>1</v>
      </c>
    </row>
    <row r="972" spans="1:15" ht="14.5" x14ac:dyDescent="0.35">
      <c r="A972" s="6" t="s">
        <v>976</v>
      </c>
      <c r="B972" t="s">
        <v>8145</v>
      </c>
      <c r="C972" s="8">
        <v>41075</v>
      </c>
      <c r="D972" s="4">
        <v>6</v>
      </c>
      <c r="E972" s="5">
        <v>27767.643970000001</v>
      </c>
      <c r="F972" s="5">
        <v>1.8E-5</v>
      </c>
      <c r="G972" s="5">
        <v>4.1E-5</v>
      </c>
      <c r="H972" s="5">
        <v>1.1708940000000001</v>
      </c>
      <c r="I972" s="5">
        <v>0</v>
      </c>
      <c r="J972">
        <v>451816</v>
      </c>
      <c r="K972">
        <v>0</v>
      </c>
      <c r="L972">
        <v>6</v>
      </c>
      <c r="M972">
        <v>0</v>
      </c>
      <c r="N972">
        <v>1</v>
      </c>
      <c r="O972">
        <v>0</v>
      </c>
    </row>
    <row r="973" spans="1:15" ht="14.5" x14ac:dyDescent="0.35">
      <c r="A973" s="6" t="s">
        <v>977</v>
      </c>
      <c r="B973" t="s">
        <v>8146</v>
      </c>
      <c r="C973" s="8">
        <v>41036</v>
      </c>
      <c r="D973" s="4">
        <v>2</v>
      </c>
      <c r="E973" s="5">
        <v>429.18477000000001</v>
      </c>
      <c r="F973" s="5">
        <v>1.7E-5</v>
      </c>
      <c r="G973" s="5">
        <v>3.1000000000000001E-5</v>
      </c>
      <c r="H973" s="5">
        <v>0.47149799999999997</v>
      </c>
      <c r="I973" s="5">
        <v>0</v>
      </c>
      <c r="J973">
        <v>81777</v>
      </c>
      <c r="K973">
        <v>69611</v>
      </c>
      <c r="L973">
        <v>2</v>
      </c>
      <c r="M973">
        <v>1</v>
      </c>
      <c r="N973">
        <v>1</v>
      </c>
      <c r="O973">
        <v>1</v>
      </c>
    </row>
    <row r="974" spans="1:15" ht="14.5" x14ac:dyDescent="0.35">
      <c r="A974" s="6" t="s">
        <v>978</v>
      </c>
      <c r="B974" t="s">
        <v>8147</v>
      </c>
      <c r="C974" s="8">
        <v>41033</v>
      </c>
      <c r="D974" s="4">
        <v>7</v>
      </c>
      <c r="E974" s="5">
        <v>34571.174365999999</v>
      </c>
      <c r="F974" s="5">
        <v>1.9000000000000001E-5</v>
      </c>
      <c r="G974" s="5">
        <v>1.84E-4</v>
      </c>
      <c r="H974" s="5">
        <v>1.545957</v>
      </c>
      <c r="I974" s="5">
        <v>0</v>
      </c>
      <c r="J974">
        <v>614440</v>
      </c>
      <c r="K974">
        <v>0</v>
      </c>
      <c r="L974">
        <v>10</v>
      </c>
      <c r="M974">
        <v>0</v>
      </c>
      <c r="N974">
        <v>1</v>
      </c>
      <c r="O974">
        <v>0</v>
      </c>
    </row>
    <row r="975" spans="1:15" ht="14.5" x14ac:dyDescent="0.35">
      <c r="A975" s="6" t="s">
        <v>979</v>
      </c>
      <c r="B975" t="s">
        <v>8148</v>
      </c>
      <c r="C975" s="8">
        <v>41085</v>
      </c>
      <c r="D975" s="4">
        <v>4</v>
      </c>
      <c r="E975" s="5">
        <v>5197.7640080000001</v>
      </c>
      <c r="F975" s="5">
        <v>1.5999999999999999E-5</v>
      </c>
      <c r="G975" s="5">
        <v>1.4E-5</v>
      </c>
      <c r="H975" s="5">
        <v>0.884189</v>
      </c>
      <c r="I975" s="5">
        <v>0</v>
      </c>
      <c r="J975">
        <v>531289</v>
      </c>
      <c r="K975">
        <v>0</v>
      </c>
      <c r="L975">
        <v>4</v>
      </c>
      <c r="M975">
        <v>0</v>
      </c>
      <c r="N975">
        <v>1</v>
      </c>
      <c r="O975">
        <v>0</v>
      </c>
    </row>
    <row r="976" spans="1:15" ht="14.5" x14ac:dyDescent="0.35">
      <c r="A976" s="6" t="s">
        <v>980</v>
      </c>
      <c r="B976" t="s">
        <v>8149</v>
      </c>
      <c r="C976" s="8">
        <v>41080</v>
      </c>
      <c r="D976" s="4">
        <v>10</v>
      </c>
      <c r="E976" s="5">
        <v>47872.559300000001</v>
      </c>
      <c r="F976" s="5">
        <v>2.0000000000000002E-5</v>
      </c>
      <c r="G976" s="5">
        <v>4.0900000000000002E-4</v>
      </c>
      <c r="H976" s="5">
        <v>2.038125</v>
      </c>
      <c r="I976" s="5">
        <v>0</v>
      </c>
      <c r="J976">
        <v>4648768</v>
      </c>
      <c r="K976">
        <v>0</v>
      </c>
      <c r="L976">
        <v>10</v>
      </c>
      <c r="M976">
        <v>0</v>
      </c>
      <c r="N976">
        <v>1</v>
      </c>
      <c r="O976">
        <v>0</v>
      </c>
    </row>
    <row r="977" spans="1:15" ht="14.5" x14ac:dyDescent="0.35">
      <c r="A977" s="6" t="s">
        <v>981</v>
      </c>
      <c r="B977" t="s">
        <v>8150</v>
      </c>
      <c r="C977" s="8">
        <v>41036</v>
      </c>
      <c r="D977" s="4">
        <v>2</v>
      </c>
      <c r="E977" s="5">
        <v>296.49803700000001</v>
      </c>
      <c r="F977" s="5">
        <v>1.7E-5</v>
      </c>
      <c r="G977" s="5">
        <v>3.0000000000000001E-5</v>
      </c>
      <c r="H977" s="5">
        <v>0.46995700000000001</v>
      </c>
      <c r="I977" s="5">
        <v>0</v>
      </c>
      <c r="J977">
        <v>1866605</v>
      </c>
      <c r="K977">
        <v>0</v>
      </c>
      <c r="L977">
        <v>4</v>
      </c>
      <c r="M977">
        <v>0</v>
      </c>
      <c r="N977">
        <v>1</v>
      </c>
      <c r="O977">
        <v>0</v>
      </c>
    </row>
    <row r="978" spans="1:15" ht="14.5" x14ac:dyDescent="0.35">
      <c r="A978" s="6" t="s">
        <v>982</v>
      </c>
      <c r="B978" t="s">
        <v>8151</v>
      </c>
      <c r="C978" s="8">
        <v>41072</v>
      </c>
      <c r="D978" s="4">
        <v>6</v>
      </c>
      <c r="E978" s="5">
        <v>19575.139444</v>
      </c>
      <c r="F978" s="5">
        <v>1.9000000000000001E-5</v>
      </c>
      <c r="G978" s="5">
        <v>1.1E-4</v>
      </c>
      <c r="H978" s="5">
        <v>1.114849</v>
      </c>
      <c r="I978" s="5">
        <v>0</v>
      </c>
      <c r="J978">
        <v>2052172</v>
      </c>
      <c r="K978">
        <v>0</v>
      </c>
      <c r="L978">
        <v>6</v>
      </c>
      <c r="M978">
        <v>0</v>
      </c>
      <c r="N978">
        <v>1</v>
      </c>
      <c r="O978">
        <v>0</v>
      </c>
    </row>
    <row r="979" spans="1:15" ht="14.5" x14ac:dyDescent="0.35">
      <c r="A979" s="6" t="s">
        <v>983</v>
      </c>
      <c r="B979" t="s">
        <v>8152</v>
      </c>
      <c r="C979" s="8">
        <v>41058</v>
      </c>
      <c r="D979" s="4">
        <v>6</v>
      </c>
      <c r="E979" s="5">
        <v>25740.123269</v>
      </c>
      <c r="F979" s="5">
        <v>1.9000000000000001E-5</v>
      </c>
      <c r="G979" s="5">
        <v>2.1499999999999999E-4</v>
      </c>
      <c r="H979" s="5">
        <v>1.2433970000000001</v>
      </c>
      <c r="I979" s="5">
        <v>0</v>
      </c>
      <c r="J979">
        <v>2007616</v>
      </c>
      <c r="K979">
        <v>0</v>
      </c>
      <c r="L979">
        <v>6</v>
      </c>
      <c r="M979">
        <v>0</v>
      </c>
      <c r="N979">
        <v>1</v>
      </c>
      <c r="O979">
        <v>0</v>
      </c>
    </row>
    <row r="980" spans="1:15" ht="14.5" x14ac:dyDescent="0.35">
      <c r="A980" s="6" t="s">
        <v>984</v>
      </c>
      <c r="B980" t="s">
        <v>8153</v>
      </c>
      <c r="C980" s="8">
        <v>41079</v>
      </c>
      <c r="D980" s="4">
        <v>13</v>
      </c>
      <c r="E980" s="5">
        <v>63837.230603999997</v>
      </c>
      <c r="F980" s="5">
        <v>2.0000000000000002E-5</v>
      </c>
      <c r="G980" s="5">
        <v>2.4759999999999999E-3</v>
      </c>
      <c r="H980" s="5">
        <v>2.1501130000000002</v>
      </c>
      <c r="I980" s="5">
        <v>0</v>
      </c>
      <c r="J980">
        <v>2652122</v>
      </c>
      <c r="K980">
        <v>1276878</v>
      </c>
      <c r="L980">
        <v>15</v>
      </c>
      <c r="M980">
        <v>1</v>
      </c>
      <c r="N980">
        <v>1</v>
      </c>
      <c r="O980">
        <v>1</v>
      </c>
    </row>
    <row r="981" spans="1:15" ht="14.5" x14ac:dyDescent="0.35">
      <c r="A981" s="6" t="s">
        <v>985</v>
      </c>
      <c r="B981" t="s">
        <v>8154</v>
      </c>
      <c r="C981" s="8">
        <v>41065</v>
      </c>
      <c r="D981" s="4">
        <v>4</v>
      </c>
      <c r="E981" s="5">
        <v>38231.501865999999</v>
      </c>
      <c r="F981" s="5">
        <v>1.8E-5</v>
      </c>
      <c r="G981" s="5">
        <v>7.1000000000000005E-5</v>
      </c>
      <c r="H981" s="5">
        <v>0.95626500000000003</v>
      </c>
      <c r="I981" s="5">
        <v>0</v>
      </c>
      <c r="J981">
        <v>1741158</v>
      </c>
      <c r="K981">
        <v>0</v>
      </c>
      <c r="L981">
        <v>5</v>
      </c>
      <c r="M981">
        <v>0</v>
      </c>
      <c r="N981">
        <v>1</v>
      </c>
      <c r="O981">
        <v>0</v>
      </c>
    </row>
    <row r="982" spans="1:15" ht="14.5" x14ac:dyDescent="0.35">
      <c r="A982" s="6" t="s">
        <v>986</v>
      </c>
      <c r="B982" t="s">
        <v>8155</v>
      </c>
      <c r="C982" s="8">
        <v>41180</v>
      </c>
      <c r="D982" s="4">
        <v>4</v>
      </c>
      <c r="E982" s="5">
        <v>4322.7931289999997</v>
      </c>
      <c r="F982" s="5">
        <v>1.7E-5</v>
      </c>
      <c r="G982" s="5">
        <v>3.8999999999999999E-5</v>
      </c>
      <c r="H982" s="5">
        <v>0.78586800000000001</v>
      </c>
      <c r="I982" s="5">
        <v>0</v>
      </c>
      <c r="J982">
        <v>1891976</v>
      </c>
      <c r="K982">
        <v>0</v>
      </c>
      <c r="L982">
        <v>5</v>
      </c>
      <c r="M982">
        <v>0</v>
      </c>
      <c r="N982">
        <v>1</v>
      </c>
      <c r="O982">
        <v>0</v>
      </c>
    </row>
    <row r="983" spans="1:15" ht="14.5" x14ac:dyDescent="0.35">
      <c r="A983" s="6" t="s">
        <v>987</v>
      </c>
      <c r="B983" t="s">
        <v>8156</v>
      </c>
      <c r="C983" s="8">
        <v>41072</v>
      </c>
      <c r="D983" s="4">
        <v>4</v>
      </c>
      <c r="E983" s="5">
        <v>2981.0856680000002</v>
      </c>
      <c r="F983" s="5">
        <v>1.8E-5</v>
      </c>
      <c r="G983" s="5">
        <v>1.2799999999999999E-4</v>
      </c>
      <c r="H983" s="5">
        <v>0.80489999999999995</v>
      </c>
      <c r="I983" s="5">
        <v>0</v>
      </c>
      <c r="J983">
        <v>432657</v>
      </c>
      <c r="K983">
        <v>0</v>
      </c>
      <c r="L983">
        <v>4</v>
      </c>
      <c r="M983">
        <v>0</v>
      </c>
      <c r="N983">
        <v>1</v>
      </c>
      <c r="O983">
        <v>0</v>
      </c>
    </row>
    <row r="984" spans="1:15" ht="14.5" x14ac:dyDescent="0.35">
      <c r="A984" s="6" t="s">
        <v>988</v>
      </c>
      <c r="B984" t="s">
        <v>8157</v>
      </c>
      <c r="C984" s="8">
        <v>41075</v>
      </c>
      <c r="D984" s="4">
        <v>4</v>
      </c>
      <c r="E984" s="5">
        <v>28561.129664</v>
      </c>
      <c r="F984" s="5">
        <v>1.9000000000000001E-5</v>
      </c>
      <c r="G984" s="5">
        <v>8.2999999999999998E-5</v>
      </c>
      <c r="H984" s="5">
        <v>0.869278</v>
      </c>
      <c r="I984" s="5">
        <v>0</v>
      </c>
      <c r="J984">
        <v>611636</v>
      </c>
      <c r="K984">
        <v>0</v>
      </c>
      <c r="L984">
        <v>5</v>
      </c>
      <c r="M984">
        <v>0</v>
      </c>
      <c r="N984">
        <v>1</v>
      </c>
      <c r="O984">
        <v>0</v>
      </c>
    </row>
    <row r="985" spans="1:15" ht="14.5" x14ac:dyDescent="0.35">
      <c r="A985" s="6" t="s">
        <v>989</v>
      </c>
      <c r="B985" t="s">
        <v>8158</v>
      </c>
      <c r="C985" s="8">
        <v>41092</v>
      </c>
      <c r="D985" s="4">
        <v>5</v>
      </c>
      <c r="E985" s="5">
        <v>58012.778916000003</v>
      </c>
      <c r="F985" s="5">
        <v>2.0999999999999999E-5</v>
      </c>
      <c r="G985" s="5">
        <v>6.8900000000000005E-4</v>
      </c>
      <c r="H985" s="5">
        <v>0.98730200000000001</v>
      </c>
      <c r="I985" s="5">
        <v>0</v>
      </c>
      <c r="J985">
        <v>1383074</v>
      </c>
      <c r="K985">
        <v>0</v>
      </c>
      <c r="L985">
        <v>6</v>
      </c>
      <c r="M985">
        <v>0</v>
      </c>
      <c r="N985">
        <v>1</v>
      </c>
      <c r="O985">
        <v>0</v>
      </c>
    </row>
    <row r="986" spans="1:15" ht="14.5" x14ac:dyDescent="0.35">
      <c r="A986" s="6" t="s">
        <v>990</v>
      </c>
      <c r="B986" t="s">
        <v>8159</v>
      </c>
      <c r="C986" s="8">
        <v>41166</v>
      </c>
      <c r="D986" s="4">
        <v>7</v>
      </c>
      <c r="E986" s="5">
        <v>77941.157128000006</v>
      </c>
      <c r="F986" s="5">
        <v>1.8E-5</v>
      </c>
      <c r="G986" s="5">
        <v>2.5000000000000001E-5</v>
      </c>
      <c r="H986" s="5">
        <v>1.4666859999999999</v>
      </c>
      <c r="I986" s="5">
        <v>0</v>
      </c>
      <c r="J986">
        <v>382885</v>
      </c>
      <c r="K986">
        <v>0</v>
      </c>
      <c r="L986">
        <v>7</v>
      </c>
      <c r="M986">
        <v>0</v>
      </c>
      <c r="N986">
        <v>1</v>
      </c>
      <c r="O986">
        <v>0</v>
      </c>
    </row>
    <row r="987" spans="1:15" ht="14.5" x14ac:dyDescent="0.35">
      <c r="A987" s="6" t="s">
        <v>991</v>
      </c>
      <c r="B987" t="s">
        <v>8160</v>
      </c>
      <c r="C987" s="8">
        <v>41187</v>
      </c>
      <c r="D987" s="4">
        <v>6</v>
      </c>
      <c r="E987" s="5">
        <v>5033.5985549999996</v>
      </c>
      <c r="F987" s="5">
        <v>1.7E-5</v>
      </c>
      <c r="G987" s="5">
        <v>2.9E-5</v>
      </c>
      <c r="H987" s="5">
        <v>1.190966</v>
      </c>
      <c r="I987" s="5">
        <v>0</v>
      </c>
      <c r="J987">
        <v>3220002</v>
      </c>
      <c r="K987">
        <v>0</v>
      </c>
      <c r="L987">
        <v>10</v>
      </c>
      <c r="M987">
        <v>0</v>
      </c>
      <c r="N987">
        <v>1</v>
      </c>
      <c r="O987">
        <v>0</v>
      </c>
    </row>
    <row r="988" spans="1:15" ht="14.5" x14ac:dyDescent="0.35">
      <c r="A988" s="6" t="s">
        <v>992</v>
      </c>
      <c r="B988" t="s">
        <v>8161</v>
      </c>
      <c r="C988" s="8">
        <v>41072</v>
      </c>
      <c r="D988" s="4">
        <v>5</v>
      </c>
      <c r="E988" s="5">
        <v>22405.006987000001</v>
      </c>
      <c r="F988" s="5">
        <v>1.9000000000000001E-5</v>
      </c>
      <c r="G988" s="5">
        <v>1.9699999999999999E-4</v>
      </c>
      <c r="H988" s="5">
        <v>1.0473790000000001</v>
      </c>
      <c r="I988" s="5">
        <v>0</v>
      </c>
      <c r="J988">
        <v>441140</v>
      </c>
      <c r="K988">
        <v>0</v>
      </c>
      <c r="L988">
        <v>5</v>
      </c>
      <c r="M988">
        <v>0</v>
      </c>
      <c r="N988">
        <v>1</v>
      </c>
      <c r="O988">
        <v>0</v>
      </c>
    </row>
    <row r="989" spans="1:15" ht="14.5" x14ac:dyDescent="0.35">
      <c r="A989" s="6" t="s">
        <v>993</v>
      </c>
      <c r="B989" t="s">
        <v>8162</v>
      </c>
      <c r="C989" s="8">
        <v>41122</v>
      </c>
      <c r="D989" s="4">
        <v>3</v>
      </c>
      <c r="E989" s="5">
        <v>12830.381658</v>
      </c>
      <c r="F989" s="5">
        <v>2.0000000000000002E-5</v>
      </c>
      <c r="G989" s="5">
        <v>3.5399999999999999E-4</v>
      </c>
      <c r="H989" s="5">
        <v>0.62708799999999998</v>
      </c>
      <c r="I989" s="5">
        <v>0</v>
      </c>
      <c r="J989">
        <v>1715343</v>
      </c>
      <c r="K989">
        <v>0</v>
      </c>
      <c r="L989">
        <v>5</v>
      </c>
      <c r="M989">
        <v>0</v>
      </c>
      <c r="N989">
        <v>1</v>
      </c>
      <c r="O989">
        <v>0</v>
      </c>
    </row>
    <row r="990" spans="1:15" ht="14.5" x14ac:dyDescent="0.35">
      <c r="A990" s="6" t="s">
        <v>994</v>
      </c>
      <c r="B990" t="s">
        <v>8163</v>
      </c>
      <c r="C990" s="8">
        <v>41101</v>
      </c>
      <c r="D990" s="4">
        <v>6</v>
      </c>
      <c r="E990" s="5">
        <v>36159.631258000001</v>
      </c>
      <c r="F990" s="5">
        <v>1.9000000000000001E-5</v>
      </c>
      <c r="G990" s="5">
        <v>8.6000000000000003E-5</v>
      </c>
      <c r="H990" s="5">
        <v>1.3531040000000001</v>
      </c>
      <c r="I990" s="5">
        <v>0</v>
      </c>
      <c r="J990">
        <v>493512</v>
      </c>
      <c r="K990">
        <v>0</v>
      </c>
      <c r="L990">
        <v>8</v>
      </c>
      <c r="M990">
        <v>0</v>
      </c>
      <c r="N990">
        <v>1</v>
      </c>
      <c r="O990">
        <v>0</v>
      </c>
    </row>
    <row r="991" spans="1:15" ht="14.5" x14ac:dyDescent="0.35">
      <c r="A991" s="6" t="s">
        <v>995</v>
      </c>
      <c r="B991" t="s">
        <v>8164</v>
      </c>
      <c r="C991" s="8">
        <v>41051</v>
      </c>
      <c r="D991" s="4">
        <v>9</v>
      </c>
      <c r="E991" s="5">
        <v>38044.983027000002</v>
      </c>
      <c r="F991" s="5">
        <v>2.0000000000000002E-5</v>
      </c>
      <c r="G991" s="5">
        <v>1.66E-4</v>
      </c>
      <c r="H991" s="5">
        <v>1.620716</v>
      </c>
      <c r="I991" s="5">
        <v>0</v>
      </c>
      <c r="J991">
        <v>4513756</v>
      </c>
      <c r="K991">
        <v>0</v>
      </c>
      <c r="L991">
        <v>11</v>
      </c>
      <c r="M991">
        <v>0</v>
      </c>
      <c r="N991">
        <v>1</v>
      </c>
      <c r="O991">
        <v>0</v>
      </c>
    </row>
    <row r="992" spans="1:15" ht="14.5" x14ac:dyDescent="0.35">
      <c r="A992" s="6" t="s">
        <v>996</v>
      </c>
      <c r="B992" t="s">
        <v>8165</v>
      </c>
      <c r="C992" s="8">
        <v>41054</v>
      </c>
      <c r="D992" s="4">
        <v>2</v>
      </c>
      <c r="E992" s="5">
        <v>4263.7531760000002</v>
      </c>
      <c r="F992" s="5">
        <v>1.5999999999999999E-5</v>
      </c>
      <c r="G992" s="5">
        <v>6.0000000000000002E-6</v>
      </c>
      <c r="H992" s="5">
        <v>0.53701600000000005</v>
      </c>
      <c r="I992" s="5">
        <v>0</v>
      </c>
      <c r="J992">
        <v>1323281</v>
      </c>
      <c r="K992">
        <v>0</v>
      </c>
      <c r="L992">
        <v>2</v>
      </c>
      <c r="M992">
        <v>0</v>
      </c>
      <c r="N992">
        <v>1</v>
      </c>
      <c r="O992">
        <v>0</v>
      </c>
    </row>
    <row r="993" spans="1:15" ht="14.5" x14ac:dyDescent="0.35">
      <c r="A993" s="6" t="s">
        <v>997</v>
      </c>
      <c r="B993" t="s">
        <v>8166</v>
      </c>
      <c r="C993" s="8">
        <v>41065</v>
      </c>
      <c r="D993" s="4">
        <v>9</v>
      </c>
      <c r="E993" s="5">
        <v>86993.996666000006</v>
      </c>
      <c r="F993" s="5">
        <v>2.0000000000000002E-5</v>
      </c>
      <c r="G993" s="5">
        <v>2.4399999999999999E-4</v>
      </c>
      <c r="H993" s="5">
        <v>1.8243419999999999</v>
      </c>
      <c r="I993" s="5">
        <v>0</v>
      </c>
      <c r="J993">
        <v>1868750</v>
      </c>
      <c r="K993">
        <v>0</v>
      </c>
      <c r="L993">
        <v>9</v>
      </c>
      <c r="M993">
        <v>0</v>
      </c>
      <c r="N993">
        <v>1</v>
      </c>
      <c r="O993">
        <v>0</v>
      </c>
    </row>
    <row r="994" spans="1:15" ht="14.5" x14ac:dyDescent="0.35">
      <c r="A994" s="6" t="s">
        <v>998</v>
      </c>
      <c r="B994" t="s">
        <v>8167</v>
      </c>
      <c r="C994" s="8">
        <v>41065</v>
      </c>
      <c r="D994" s="4">
        <v>9</v>
      </c>
      <c r="E994" s="5">
        <v>20718.662974999999</v>
      </c>
      <c r="F994" s="5">
        <v>1.8E-5</v>
      </c>
      <c r="G994" s="5">
        <v>1.371E-3</v>
      </c>
      <c r="H994" s="5">
        <v>1.6578550000000001</v>
      </c>
      <c r="I994" s="5">
        <v>0</v>
      </c>
      <c r="J994">
        <v>1957842</v>
      </c>
      <c r="K994">
        <v>0</v>
      </c>
      <c r="L994">
        <v>16</v>
      </c>
      <c r="M994">
        <v>0</v>
      </c>
      <c r="N994">
        <v>1</v>
      </c>
      <c r="O994">
        <v>0</v>
      </c>
    </row>
    <row r="995" spans="1:15" ht="14.5" x14ac:dyDescent="0.35">
      <c r="A995" s="6" t="s">
        <v>999</v>
      </c>
      <c r="B995" t="s">
        <v>8168</v>
      </c>
      <c r="C995" s="8">
        <v>41064</v>
      </c>
      <c r="D995" s="4">
        <v>7</v>
      </c>
      <c r="E995" s="5">
        <v>45128.646481999996</v>
      </c>
      <c r="F995" s="5">
        <v>2.0999999999999999E-5</v>
      </c>
      <c r="G995" s="5">
        <v>1.042E-3</v>
      </c>
      <c r="H995" s="5">
        <v>1.3198289999999999</v>
      </c>
      <c r="I995" s="5">
        <v>0</v>
      </c>
      <c r="J995">
        <v>1868750</v>
      </c>
      <c r="K995">
        <v>0</v>
      </c>
      <c r="L995">
        <v>7</v>
      </c>
      <c r="M995">
        <v>0</v>
      </c>
      <c r="N995">
        <v>1</v>
      </c>
      <c r="O995">
        <v>0</v>
      </c>
    </row>
    <row r="996" spans="1:15" ht="14.5" x14ac:dyDescent="0.35">
      <c r="A996" s="6" t="s">
        <v>1000</v>
      </c>
      <c r="B996" t="s">
        <v>8169</v>
      </c>
      <c r="C996" s="8">
        <v>41064</v>
      </c>
      <c r="D996" s="4">
        <v>6</v>
      </c>
      <c r="E996" s="5">
        <v>19090.571005000002</v>
      </c>
      <c r="F996" s="5">
        <v>1.7E-5</v>
      </c>
      <c r="G996" s="5">
        <v>1.07E-4</v>
      </c>
      <c r="H996" s="5">
        <v>1.2518039999999999</v>
      </c>
      <c r="I996" s="5">
        <v>0</v>
      </c>
      <c r="J996">
        <v>1839050</v>
      </c>
      <c r="K996">
        <v>0</v>
      </c>
      <c r="L996">
        <v>8</v>
      </c>
      <c r="M996">
        <v>0</v>
      </c>
      <c r="N996">
        <v>1</v>
      </c>
      <c r="O996">
        <v>0</v>
      </c>
    </row>
    <row r="997" spans="1:15" ht="14.5" x14ac:dyDescent="0.35">
      <c r="A997" s="6" t="s">
        <v>1001</v>
      </c>
      <c r="B997" t="s">
        <v>8170</v>
      </c>
      <c r="C997" s="8">
        <v>41093</v>
      </c>
      <c r="D997" s="4">
        <v>5</v>
      </c>
      <c r="E997" s="5">
        <v>14548.666015999999</v>
      </c>
      <c r="F997" s="5">
        <v>1.8E-5</v>
      </c>
      <c r="G997" s="5">
        <v>6.0000000000000002E-5</v>
      </c>
      <c r="H997" s="5">
        <v>1.032008</v>
      </c>
      <c r="I997" s="5">
        <v>0</v>
      </c>
      <c r="J997">
        <v>1840780</v>
      </c>
      <c r="K997">
        <v>0</v>
      </c>
      <c r="L997">
        <v>6</v>
      </c>
      <c r="M997">
        <v>0</v>
      </c>
      <c r="N997">
        <v>1</v>
      </c>
      <c r="O997">
        <v>0</v>
      </c>
    </row>
    <row r="998" spans="1:15" ht="14.5" x14ac:dyDescent="0.35">
      <c r="A998" s="6" t="s">
        <v>1002</v>
      </c>
      <c r="B998" t="s">
        <v>8171</v>
      </c>
      <c r="C998" s="8">
        <v>41095</v>
      </c>
      <c r="D998" s="4">
        <v>7</v>
      </c>
      <c r="E998" s="5">
        <v>42086.696359000001</v>
      </c>
      <c r="F998" s="5">
        <v>1.9000000000000001E-5</v>
      </c>
      <c r="G998" s="5">
        <v>6.0999999999999999E-5</v>
      </c>
      <c r="H998" s="5">
        <v>1.408504</v>
      </c>
      <c r="I998" s="5">
        <v>0</v>
      </c>
      <c r="J998">
        <v>2405804</v>
      </c>
      <c r="K998">
        <v>0</v>
      </c>
      <c r="L998">
        <v>8</v>
      </c>
      <c r="M998">
        <v>0</v>
      </c>
      <c r="N998">
        <v>1</v>
      </c>
      <c r="O998">
        <v>0</v>
      </c>
    </row>
    <row r="999" spans="1:15" ht="14.5" x14ac:dyDescent="0.35">
      <c r="A999" s="6" t="s">
        <v>1003</v>
      </c>
      <c r="B999" t="s">
        <v>8172</v>
      </c>
      <c r="C999" s="8">
        <v>41065</v>
      </c>
      <c r="D999" s="4">
        <v>9</v>
      </c>
      <c r="E999" s="5">
        <v>101925.061712</v>
      </c>
      <c r="F999" s="5">
        <v>1.9000000000000001E-5</v>
      </c>
      <c r="G999" s="5">
        <v>1.5799999999999999E-4</v>
      </c>
      <c r="H999" s="5">
        <v>1.972143</v>
      </c>
      <c r="I999" s="5">
        <v>0</v>
      </c>
      <c r="J999">
        <v>1826393</v>
      </c>
      <c r="K999">
        <v>0</v>
      </c>
      <c r="L999">
        <v>10</v>
      </c>
      <c r="M999">
        <v>0</v>
      </c>
      <c r="N999">
        <v>1</v>
      </c>
      <c r="O999">
        <v>0</v>
      </c>
    </row>
    <row r="1000" spans="1:15" ht="14.5" x14ac:dyDescent="0.35">
      <c r="A1000" s="6" t="s">
        <v>1004</v>
      </c>
      <c r="B1000" t="s">
        <v>8173</v>
      </c>
      <c r="C1000" s="8">
        <v>41047</v>
      </c>
      <c r="D1000" s="4">
        <v>8</v>
      </c>
      <c r="E1000" s="5">
        <v>47981.806928999998</v>
      </c>
      <c r="F1000" s="5">
        <v>2.0000000000000002E-5</v>
      </c>
      <c r="G1000" s="5">
        <v>4.2400000000000001E-4</v>
      </c>
      <c r="H1000" s="5">
        <v>1.555609</v>
      </c>
      <c r="I1000" s="5">
        <v>0</v>
      </c>
      <c r="J1000">
        <v>4624040</v>
      </c>
      <c r="K1000">
        <v>0</v>
      </c>
      <c r="L1000">
        <v>8</v>
      </c>
      <c r="M1000">
        <v>0</v>
      </c>
      <c r="N1000">
        <v>1</v>
      </c>
      <c r="O1000">
        <v>0</v>
      </c>
    </row>
    <row r="1001" spans="1:15" ht="14.5" x14ac:dyDescent="0.35">
      <c r="A1001" s="6" t="s">
        <v>1005</v>
      </c>
      <c r="B1001" t="s">
        <v>8174</v>
      </c>
      <c r="C1001" s="8">
        <v>41065</v>
      </c>
      <c r="D1001" s="4">
        <v>2</v>
      </c>
      <c r="E1001" s="5">
        <v>916.93459800000005</v>
      </c>
      <c r="F1001" s="5">
        <v>1.7E-5</v>
      </c>
      <c r="G1001" s="5">
        <v>1.7E-5</v>
      </c>
      <c r="H1001" s="5">
        <v>0.58505200000000002</v>
      </c>
      <c r="I1001" s="5">
        <v>0</v>
      </c>
      <c r="J1001">
        <v>1485100</v>
      </c>
      <c r="K1001">
        <v>0</v>
      </c>
      <c r="L1001">
        <v>4</v>
      </c>
      <c r="M1001">
        <v>0</v>
      </c>
      <c r="N1001">
        <v>1</v>
      </c>
      <c r="O1001">
        <v>0</v>
      </c>
    </row>
    <row r="1002" spans="1:15" ht="14.5" x14ac:dyDescent="0.35">
      <c r="A1002" s="6" t="s">
        <v>1006</v>
      </c>
      <c r="B1002" t="s">
        <v>8175</v>
      </c>
      <c r="C1002" s="8">
        <v>41065</v>
      </c>
      <c r="D1002" s="4">
        <v>3</v>
      </c>
      <c r="E1002" s="5">
        <v>6267.1917160000003</v>
      </c>
      <c r="F1002" s="5">
        <v>1.7E-5</v>
      </c>
      <c r="G1002" s="5">
        <v>1.8E-5</v>
      </c>
      <c r="H1002" s="5">
        <v>0.67897700000000005</v>
      </c>
      <c r="I1002" s="5">
        <v>0</v>
      </c>
      <c r="J1002">
        <v>1121250</v>
      </c>
      <c r="K1002">
        <v>0</v>
      </c>
      <c r="L1002">
        <v>4</v>
      </c>
      <c r="M1002">
        <v>0</v>
      </c>
      <c r="N1002">
        <v>1</v>
      </c>
      <c r="O1002">
        <v>0</v>
      </c>
    </row>
    <row r="1003" spans="1:15" ht="14.5" x14ac:dyDescent="0.35">
      <c r="A1003" s="6" t="s">
        <v>1007</v>
      </c>
      <c r="B1003" t="s">
        <v>8176</v>
      </c>
      <c r="C1003" s="8">
        <v>41064</v>
      </c>
      <c r="D1003" s="4">
        <v>9</v>
      </c>
      <c r="E1003" s="5">
        <v>34093.208680999996</v>
      </c>
      <c r="F1003" s="5">
        <v>1.9000000000000001E-5</v>
      </c>
      <c r="G1003" s="5">
        <v>1.3200000000000001E-4</v>
      </c>
      <c r="H1003" s="5">
        <v>1.718807</v>
      </c>
      <c r="I1003" s="5">
        <v>0</v>
      </c>
      <c r="J1003">
        <v>3398637</v>
      </c>
      <c r="K1003">
        <v>0</v>
      </c>
      <c r="L1003">
        <v>13</v>
      </c>
      <c r="M1003">
        <v>0</v>
      </c>
      <c r="N1003">
        <v>1</v>
      </c>
      <c r="O1003">
        <v>0</v>
      </c>
    </row>
    <row r="1004" spans="1:15" ht="14.5" x14ac:dyDescent="0.35">
      <c r="A1004" s="6" t="s">
        <v>1008</v>
      </c>
      <c r="B1004" t="s">
        <v>8177</v>
      </c>
      <c r="C1004" s="8">
        <v>41095</v>
      </c>
      <c r="D1004" s="4">
        <v>9</v>
      </c>
      <c r="E1004" s="5">
        <v>78305.092856999996</v>
      </c>
      <c r="F1004" s="5">
        <v>2.0000000000000002E-5</v>
      </c>
      <c r="G1004" s="5">
        <v>3.88E-4</v>
      </c>
      <c r="H1004" s="5">
        <v>1.6847890000000001</v>
      </c>
      <c r="I1004" s="5">
        <v>0</v>
      </c>
      <c r="J1004">
        <v>1868750</v>
      </c>
      <c r="K1004">
        <v>0</v>
      </c>
      <c r="L1004">
        <v>9</v>
      </c>
      <c r="M1004">
        <v>0</v>
      </c>
      <c r="N1004">
        <v>1</v>
      </c>
      <c r="O1004">
        <v>0</v>
      </c>
    </row>
    <row r="1005" spans="1:15" ht="14.5" x14ac:dyDescent="0.35">
      <c r="A1005" s="6" t="s">
        <v>1009</v>
      </c>
      <c r="B1005" t="s">
        <v>8178</v>
      </c>
      <c r="C1005" s="8">
        <v>41064</v>
      </c>
      <c r="D1005" s="4">
        <v>9</v>
      </c>
      <c r="E1005" s="5">
        <v>72020.605953999999</v>
      </c>
      <c r="F1005" s="5">
        <v>1.9000000000000001E-5</v>
      </c>
      <c r="G1005" s="5">
        <v>2.1100000000000001E-4</v>
      </c>
      <c r="H1005" s="5">
        <v>2.2332529999999999</v>
      </c>
      <c r="I1005" s="5">
        <v>0</v>
      </c>
      <c r="J1005">
        <v>3909350</v>
      </c>
      <c r="K1005">
        <v>0</v>
      </c>
      <c r="L1005">
        <v>9</v>
      </c>
      <c r="M1005">
        <v>0</v>
      </c>
      <c r="N1005">
        <v>1</v>
      </c>
      <c r="O1005">
        <v>0</v>
      </c>
    </row>
    <row r="1006" spans="1:15" ht="14.5" x14ac:dyDescent="0.35">
      <c r="A1006" s="6" t="s">
        <v>1010</v>
      </c>
      <c r="B1006" t="s">
        <v>8179</v>
      </c>
      <c r="C1006" s="8">
        <v>41437</v>
      </c>
      <c r="D1006" s="4">
        <v>3</v>
      </c>
      <c r="E1006" s="5">
        <v>1202.4941309999999</v>
      </c>
      <c r="F1006" s="5">
        <v>1.8E-5</v>
      </c>
      <c r="G1006" s="5">
        <v>4.8999999999999998E-4</v>
      </c>
      <c r="H1006" s="5">
        <v>0.62054600000000004</v>
      </c>
      <c r="I1006" s="5">
        <v>0</v>
      </c>
      <c r="J1006">
        <v>933144</v>
      </c>
      <c r="K1006">
        <v>0</v>
      </c>
      <c r="L1006">
        <v>3</v>
      </c>
      <c r="M1006">
        <v>0</v>
      </c>
      <c r="N1006">
        <v>1</v>
      </c>
      <c r="O1006">
        <v>0</v>
      </c>
    </row>
    <row r="1007" spans="1:15" ht="14.5" x14ac:dyDescent="0.35">
      <c r="A1007" s="6" t="s">
        <v>1011</v>
      </c>
      <c r="B1007" t="s">
        <v>8180</v>
      </c>
      <c r="C1007" s="8">
        <v>41065</v>
      </c>
      <c r="D1007" s="4">
        <v>8</v>
      </c>
      <c r="E1007" s="5">
        <v>57686.665808999998</v>
      </c>
      <c r="F1007" s="5">
        <v>2.0000000000000002E-5</v>
      </c>
      <c r="G1007" s="5">
        <v>1.2999999999999999E-4</v>
      </c>
      <c r="H1007" s="5">
        <v>1.5554870000000001</v>
      </c>
      <c r="I1007" s="5">
        <v>0</v>
      </c>
      <c r="J1007">
        <v>3906299</v>
      </c>
      <c r="K1007">
        <v>0</v>
      </c>
      <c r="L1007">
        <v>15</v>
      </c>
      <c r="M1007">
        <v>0</v>
      </c>
      <c r="N1007">
        <v>1</v>
      </c>
      <c r="O1007">
        <v>0</v>
      </c>
    </row>
    <row r="1008" spans="1:15" ht="14.5" x14ac:dyDescent="0.35">
      <c r="A1008" s="6" t="s">
        <v>1012</v>
      </c>
      <c r="B1008" t="s">
        <v>8181</v>
      </c>
      <c r="C1008" s="8">
        <v>41064</v>
      </c>
      <c r="D1008" s="4">
        <v>4</v>
      </c>
      <c r="E1008" s="5">
        <v>21922.461073999999</v>
      </c>
      <c r="F1008" s="5">
        <v>1.9000000000000001E-5</v>
      </c>
      <c r="G1008" s="5">
        <v>2.04E-4</v>
      </c>
      <c r="H1008" s="5">
        <v>0.93045699999999998</v>
      </c>
      <c r="I1008" s="5">
        <v>0</v>
      </c>
      <c r="J1008">
        <v>1868750</v>
      </c>
      <c r="K1008">
        <v>0</v>
      </c>
      <c r="L1008">
        <v>5</v>
      </c>
      <c r="M1008">
        <v>0</v>
      </c>
      <c r="N1008">
        <v>1</v>
      </c>
      <c r="O1008">
        <v>0</v>
      </c>
    </row>
    <row r="1009" spans="1:15" ht="14.5" x14ac:dyDescent="0.35">
      <c r="A1009" s="6" t="s">
        <v>1013</v>
      </c>
      <c r="B1009" t="s">
        <v>8182</v>
      </c>
      <c r="C1009" s="8">
        <v>41064</v>
      </c>
      <c r="D1009" s="4">
        <v>2</v>
      </c>
      <c r="E1009" s="5">
        <v>14460.578199</v>
      </c>
      <c r="F1009" s="5">
        <v>1.5999999999999999E-5</v>
      </c>
      <c r="G1009" s="5">
        <v>6.0000000000000002E-6</v>
      </c>
      <c r="H1009" s="5">
        <v>0.585808</v>
      </c>
      <c r="I1009" s="5">
        <v>0</v>
      </c>
      <c r="J1009">
        <v>1947476</v>
      </c>
      <c r="K1009">
        <v>0</v>
      </c>
      <c r="L1009">
        <v>4</v>
      </c>
      <c r="M1009">
        <v>0</v>
      </c>
      <c r="N1009">
        <v>1</v>
      </c>
      <c r="O1009">
        <v>0</v>
      </c>
    </row>
    <row r="1010" spans="1:15" ht="14.5" x14ac:dyDescent="0.35">
      <c r="A1010" s="6" t="s">
        <v>1014</v>
      </c>
      <c r="B1010" t="s">
        <v>8183</v>
      </c>
      <c r="C1010" s="8">
        <v>41064</v>
      </c>
      <c r="D1010" s="4">
        <v>7</v>
      </c>
      <c r="E1010" s="5">
        <v>39987.917387000001</v>
      </c>
      <c r="F1010" s="5">
        <v>1.9000000000000001E-5</v>
      </c>
      <c r="G1010" s="5">
        <v>2.6499999999999999E-4</v>
      </c>
      <c r="H1010" s="5">
        <v>1.5606089999999999</v>
      </c>
      <c r="I1010" s="5">
        <v>0</v>
      </c>
      <c r="J1010">
        <v>1042591</v>
      </c>
      <c r="K1010">
        <v>0</v>
      </c>
      <c r="L1010">
        <v>8</v>
      </c>
      <c r="M1010">
        <v>0</v>
      </c>
      <c r="N1010">
        <v>1</v>
      </c>
      <c r="O1010">
        <v>0</v>
      </c>
    </row>
    <row r="1011" spans="1:15" ht="14.5" x14ac:dyDescent="0.35">
      <c r="A1011" s="6" t="s">
        <v>1015</v>
      </c>
      <c r="B1011" t="s">
        <v>8184</v>
      </c>
      <c r="C1011" s="8">
        <v>41075</v>
      </c>
      <c r="D1011" s="4">
        <v>4</v>
      </c>
      <c r="E1011" s="5">
        <v>29648.589512999999</v>
      </c>
      <c r="F1011" s="5">
        <v>1.8E-5</v>
      </c>
      <c r="G1011" s="5">
        <v>2.5000000000000001E-5</v>
      </c>
      <c r="H1011" s="5">
        <v>0.88546100000000005</v>
      </c>
      <c r="I1011" s="5">
        <v>0</v>
      </c>
      <c r="J1011">
        <v>431563</v>
      </c>
      <c r="K1011">
        <v>0</v>
      </c>
      <c r="L1011">
        <v>6</v>
      </c>
      <c r="M1011">
        <v>0</v>
      </c>
      <c r="N1011">
        <v>1</v>
      </c>
      <c r="O1011">
        <v>0</v>
      </c>
    </row>
    <row r="1012" spans="1:15" ht="14.5" x14ac:dyDescent="0.35">
      <c r="A1012" s="6" t="s">
        <v>1016</v>
      </c>
      <c r="B1012" t="s">
        <v>8185</v>
      </c>
      <c r="C1012" s="8">
        <v>41075</v>
      </c>
      <c r="D1012" s="4">
        <v>5</v>
      </c>
      <c r="E1012" s="5">
        <v>4688.075073</v>
      </c>
      <c r="F1012" s="5">
        <v>1.5999999999999999E-5</v>
      </c>
      <c r="G1012" s="5">
        <v>9.0000000000000002E-6</v>
      </c>
      <c r="H1012" s="5">
        <v>1.1790609999999999</v>
      </c>
      <c r="I1012" s="5">
        <v>0</v>
      </c>
      <c r="J1012">
        <v>411125</v>
      </c>
      <c r="K1012">
        <v>0</v>
      </c>
      <c r="L1012">
        <v>5</v>
      </c>
      <c r="M1012">
        <v>0</v>
      </c>
      <c r="N1012">
        <v>1</v>
      </c>
      <c r="O1012">
        <v>0</v>
      </c>
    </row>
    <row r="1013" spans="1:15" ht="14.5" x14ac:dyDescent="0.35">
      <c r="A1013" s="6" t="s">
        <v>1017</v>
      </c>
      <c r="B1013" t="s">
        <v>8186</v>
      </c>
      <c r="C1013" s="8">
        <v>41078</v>
      </c>
      <c r="D1013" s="4">
        <v>8</v>
      </c>
      <c r="E1013" s="5">
        <v>80761.045062999998</v>
      </c>
      <c r="F1013" s="5">
        <v>2.0000000000000002E-5</v>
      </c>
      <c r="G1013" s="5">
        <v>6.9800000000000005E-4</v>
      </c>
      <c r="H1013" s="5">
        <v>1.430256</v>
      </c>
      <c r="I1013" s="5">
        <v>0</v>
      </c>
      <c r="J1013">
        <v>1868750</v>
      </c>
      <c r="K1013">
        <v>0</v>
      </c>
      <c r="L1013">
        <v>9</v>
      </c>
      <c r="M1013">
        <v>0</v>
      </c>
      <c r="N1013">
        <v>1</v>
      </c>
      <c r="O1013">
        <v>0</v>
      </c>
    </row>
    <row r="1014" spans="1:15" ht="14.5" x14ac:dyDescent="0.35">
      <c r="A1014" s="6" t="s">
        <v>1018</v>
      </c>
      <c r="B1014" t="s">
        <v>8187</v>
      </c>
      <c r="C1014" s="8">
        <v>41095</v>
      </c>
      <c r="D1014" s="4">
        <v>31</v>
      </c>
      <c r="E1014" s="5">
        <v>543813.95082000003</v>
      </c>
      <c r="F1014" s="5">
        <v>2.0999999999999999E-5</v>
      </c>
      <c r="G1014" s="5">
        <v>2.3800000000000001E-4</v>
      </c>
      <c r="H1014" s="5">
        <v>6.7598120000000002</v>
      </c>
      <c r="I1014" s="5">
        <v>0</v>
      </c>
      <c r="J1014">
        <v>3642119</v>
      </c>
      <c r="K1014">
        <v>1828268</v>
      </c>
      <c r="L1014">
        <v>33</v>
      </c>
      <c r="M1014">
        <v>1</v>
      </c>
      <c r="N1014">
        <v>1</v>
      </c>
      <c r="O1014">
        <v>1</v>
      </c>
    </row>
    <row r="1015" spans="1:15" ht="14.5" x14ac:dyDescent="0.35">
      <c r="A1015" s="6" t="s">
        <v>1019</v>
      </c>
      <c r="B1015" t="s">
        <v>8188</v>
      </c>
      <c r="C1015" s="8">
        <v>41103</v>
      </c>
      <c r="D1015" s="4">
        <v>2</v>
      </c>
      <c r="E1015" s="5">
        <v>401.01739400000002</v>
      </c>
      <c r="F1015" s="5">
        <v>1.5999999999999999E-5</v>
      </c>
      <c r="G1015" s="5">
        <v>2.6999999999999999E-5</v>
      </c>
      <c r="H1015" s="5">
        <v>0.488674</v>
      </c>
      <c r="I1015" s="5">
        <v>0</v>
      </c>
      <c r="J1015">
        <v>299000</v>
      </c>
      <c r="K1015">
        <v>0</v>
      </c>
      <c r="L1015">
        <v>3</v>
      </c>
      <c r="M1015">
        <v>0</v>
      </c>
      <c r="N1015">
        <v>1</v>
      </c>
      <c r="O1015">
        <v>0</v>
      </c>
    </row>
    <row r="1016" spans="1:15" ht="14.5" x14ac:dyDescent="0.35">
      <c r="A1016" s="6" t="s">
        <v>1020</v>
      </c>
      <c r="B1016" t="s">
        <v>8189</v>
      </c>
      <c r="C1016" s="8">
        <v>41078</v>
      </c>
      <c r="D1016" s="4">
        <v>4</v>
      </c>
      <c r="E1016" s="5">
        <v>22431.985240999998</v>
      </c>
      <c r="F1016" s="5">
        <v>2.0000000000000002E-5</v>
      </c>
      <c r="G1016" s="5">
        <v>5.4799999999999998E-4</v>
      </c>
      <c r="H1016" s="5">
        <v>0.93559400000000004</v>
      </c>
      <c r="I1016" s="5">
        <v>0</v>
      </c>
      <c r="J1016">
        <v>391084</v>
      </c>
      <c r="K1016">
        <v>0</v>
      </c>
      <c r="L1016">
        <v>6</v>
      </c>
      <c r="M1016">
        <v>0</v>
      </c>
      <c r="N1016">
        <v>1</v>
      </c>
      <c r="O1016">
        <v>0</v>
      </c>
    </row>
    <row r="1017" spans="1:15" ht="14.5" x14ac:dyDescent="0.35">
      <c r="A1017" s="6" t="s">
        <v>1021</v>
      </c>
      <c r="B1017" t="s">
        <v>8190</v>
      </c>
      <c r="C1017" s="8">
        <v>41065</v>
      </c>
      <c r="D1017" s="4">
        <v>6</v>
      </c>
      <c r="E1017" s="5">
        <v>60744.464333000004</v>
      </c>
      <c r="F1017" s="5">
        <v>1.9000000000000001E-5</v>
      </c>
      <c r="G1017" s="5">
        <v>9.6000000000000002E-5</v>
      </c>
      <c r="H1017" s="5">
        <v>1.30748</v>
      </c>
      <c r="I1017" s="5">
        <v>0</v>
      </c>
      <c r="J1017">
        <v>1839305</v>
      </c>
      <c r="K1017">
        <v>0</v>
      </c>
      <c r="L1017">
        <v>9</v>
      </c>
      <c r="M1017">
        <v>0</v>
      </c>
      <c r="N1017">
        <v>1</v>
      </c>
      <c r="O1017">
        <v>0</v>
      </c>
    </row>
    <row r="1018" spans="1:15" ht="14.5" x14ac:dyDescent="0.35">
      <c r="A1018" s="6" t="s">
        <v>1022</v>
      </c>
      <c r="B1018" t="s">
        <v>8191</v>
      </c>
      <c r="C1018" s="8">
        <v>41065</v>
      </c>
      <c r="D1018" s="4">
        <v>5</v>
      </c>
      <c r="E1018" s="5">
        <v>17827.535577999999</v>
      </c>
      <c r="F1018" s="5">
        <v>1.9000000000000001E-5</v>
      </c>
      <c r="G1018" s="5">
        <v>2.9799999999999998E-4</v>
      </c>
      <c r="H1018" s="5">
        <v>0.95765599999999995</v>
      </c>
      <c r="I1018" s="5">
        <v>0</v>
      </c>
      <c r="J1018">
        <v>2170584</v>
      </c>
      <c r="K1018">
        <v>0</v>
      </c>
      <c r="L1018">
        <v>6</v>
      </c>
      <c r="M1018">
        <v>0</v>
      </c>
      <c r="N1018">
        <v>1</v>
      </c>
      <c r="O1018">
        <v>0</v>
      </c>
    </row>
    <row r="1019" spans="1:15" ht="14.5" x14ac:dyDescent="0.35">
      <c r="A1019" s="6" t="s">
        <v>1023</v>
      </c>
      <c r="B1019" t="s">
        <v>8192</v>
      </c>
      <c r="C1019" s="8">
        <v>41065</v>
      </c>
      <c r="D1019" s="4">
        <v>7</v>
      </c>
      <c r="E1019" s="5">
        <v>91212.060733000006</v>
      </c>
      <c r="F1019" s="5">
        <v>2.0999999999999999E-5</v>
      </c>
      <c r="G1019" s="5">
        <v>2.2000000000000001E-4</v>
      </c>
      <c r="H1019" s="5">
        <v>1.4452290000000001</v>
      </c>
      <c r="I1019" s="5">
        <v>0</v>
      </c>
      <c r="J1019">
        <v>2023385</v>
      </c>
      <c r="K1019">
        <v>927602</v>
      </c>
      <c r="L1019">
        <v>9</v>
      </c>
      <c r="M1019">
        <v>1</v>
      </c>
      <c r="N1019">
        <v>1</v>
      </c>
      <c r="O1019">
        <v>1</v>
      </c>
    </row>
    <row r="1020" spans="1:15" ht="14.5" x14ac:dyDescent="0.35">
      <c r="A1020" s="6" t="s">
        <v>1024</v>
      </c>
      <c r="B1020" t="s">
        <v>8193</v>
      </c>
      <c r="C1020" s="8">
        <v>41079</v>
      </c>
      <c r="D1020" s="4">
        <v>8</v>
      </c>
      <c r="E1020" s="5">
        <v>38904.944911999999</v>
      </c>
      <c r="F1020" s="5">
        <v>1.7E-5</v>
      </c>
      <c r="G1020" s="5">
        <v>2.0000000000000002E-5</v>
      </c>
      <c r="H1020" s="5">
        <v>1.902431</v>
      </c>
      <c r="I1020" s="5">
        <v>0</v>
      </c>
      <c r="J1020">
        <v>1985489</v>
      </c>
      <c r="K1020">
        <v>0</v>
      </c>
      <c r="L1020">
        <v>9</v>
      </c>
      <c r="M1020">
        <v>0</v>
      </c>
      <c r="N1020">
        <v>1</v>
      </c>
      <c r="O1020">
        <v>0</v>
      </c>
    </row>
    <row r="1021" spans="1:15" ht="14.5" x14ac:dyDescent="0.35">
      <c r="A1021" s="6" t="s">
        <v>1025</v>
      </c>
      <c r="B1021" t="s">
        <v>8194</v>
      </c>
      <c r="C1021" s="8">
        <v>41065</v>
      </c>
      <c r="D1021" s="4">
        <v>4</v>
      </c>
      <c r="E1021" s="5">
        <v>9183.2227879999991</v>
      </c>
      <c r="F1021" s="5">
        <v>1.5999999999999999E-5</v>
      </c>
      <c r="G1021" s="5">
        <v>6.0000000000000002E-6</v>
      </c>
      <c r="H1021" s="5">
        <v>0.89218399999999998</v>
      </c>
      <c r="I1021" s="5">
        <v>0</v>
      </c>
      <c r="J1021">
        <v>1681875</v>
      </c>
      <c r="K1021">
        <v>0</v>
      </c>
      <c r="L1021">
        <v>4</v>
      </c>
      <c r="M1021">
        <v>0</v>
      </c>
      <c r="N1021">
        <v>1</v>
      </c>
      <c r="O1021">
        <v>0</v>
      </c>
    </row>
    <row r="1022" spans="1:15" ht="14.5" x14ac:dyDescent="0.35">
      <c r="A1022" s="6" t="s">
        <v>1026</v>
      </c>
      <c r="B1022" t="s">
        <v>8195</v>
      </c>
      <c r="C1022" s="8">
        <v>41065</v>
      </c>
      <c r="D1022" s="4">
        <v>4</v>
      </c>
      <c r="E1022" s="5">
        <v>9162.5407269999996</v>
      </c>
      <c r="F1022" s="5">
        <v>1.8E-5</v>
      </c>
      <c r="G1022" s="5">
        <v>1.0399999999999999E-4</v>
      </c>
      <c r="H1022" s="5">
        <v>0.84177100000000005</v>
      </c>
      <c r="I1022" s="5">
        <v>0</v>
      </c>
      <c r="J1022">
        <v>1868750</v>
      </c>
      <c r="K1022">
        <v>0</v>
      </c>
      <c r="L1022">
        <v>5</v>
      </c>
      <c r="M1022">
        <v>0</v>
      </c>
      <c r="N1022">
        <v>1</v>
      </c>
      <c r="O1022">
        <v>0</v>
      </c>
    </row>
    <row r="1023" spans="1:15" ht="14.5" x14ac:dyDescent="0.35">
      <c r="A1023" s="6" t="s">
        <v>1027</v>
      </c>
      <c r="B1023" t="s">
        <v>8196</v>
      </c>
      <c r="C1023" s="8">
        <v>41065</v>
      </c>
      <c r="D1023" s="4">
        <v>6</v>
      </c>
      <c r="E1023" s="5">
        <v>52150.586237000003</v>
      </c>
      <c r="F1023" s="5">
        <v>1.9000000000000001E-5</v>
      </c>
      <c r="G1023" s="5">
        <v>1.46E-4</v>
      </c>
      <c r="H1023" s="5">
        <v>1.255927</v>
      </c>
      <c r="I1023" s="5">
        <v>0</v>
      </c>
      <c r="J1023">
        <v>2138371</v>
      </c>
      <c r="K1023">
        <v>0</v>
      </c>
      <c r="L1023">
        <v>7</v>
      </c>
      <c r="M1023">
        <v>0</v>
      </c>
      <c r="N1023">
        <v>1</v>
      </c>
      <c r="O1023">
        <v>0</v>
      </c>
    </row>
    <row r="1024" spans="1:15" ht="14.5" x14ac:dyDescent="0.35">
      <c r="A1024" s="6" t="s">
        <v>1028</v>
      </c>
      <c r="B1024" t="s">
        <v>8197</v>
      </c>
      <c r="C1024" s="8">
        <v>41074</v>
      </c>
      <c r="D1024" s="4">
        <v>3</v>
      </c>
      <c r="E1024" s="5">
        <v>13138.340941</v>
      </c>
      <c r="F1024" s="5">
        <v>1.8E-5</v>
      </c>
      <c r="G1024" s="5">
        <v>2.5999999999999998E-5</v>
      </c>
      <c r="H1024" s="5">
        <v>0.71253699999999998</v>
      </c>
      <c r="I1024" s="5">
        <v>0</v>
      </c>
      <c r="J1024">
        <v>411125</v>
      </c>
      <c r="K1024">
        <v>0</v>
      </c>
      <c r="L1024">
        <v>3</v>
      </c>
      <c r="M1024">
        <v>0</v>
      </c>
      <c r="N1024">
        <v>1</v>
      </c>
      <c r="O1024">
        <v>0</v>
      </c>
    </row>
    <row r="1025" spans="1:15" ht="14.5" x14ac:dyDescent="0.35">
      <c r="A1025" s="6" t="s">
        <v>1029</v>
      </c>
      <c r="B1025" t="s">
        <v>8198</v>
      </c>
      <c r="C1025" s="8">
        <v>41065</v>
      </c>
      <c r="D1025" s="4">
        <v>6</v>
      </c>
      <c r="E1025" s="5">
        <v>9667.9076409999998</v>
      </c>
      <c r="F1025" s="5">
        <v>1.8E-5</v>
      </c>
      <c r="G1025" s="5">
        <v>1.5699999999999999E-4</v>
      </c>
      <c r="H1025" s="5">
        <v>1.1489590000000001</v>
      </c>
      <c r="I1025" s="5">
        <v>0</v>
      </c>
      <c r="J1025">
        <v>2230952</v>
      </c>
      <c r="K1025">
        <v>0</v>
      </c>
      <c r="L1025">
        <v>7</v>
      </c>
      <c r="M1025">
        <v>0</v>
      </c>
      <c r="N1025">
        <v>1</v>
      </c>
      <c r="O1025">
        <v>0</v>
      </c>
    </row>
    <row r="1026" spans="1:15" ht="14.5" x14ac:dyDescent="0.35">
      <c r="A1026" s="6" t="s">
        <v>1030</v>
      </c>
      <c r="B1026" t="s">
        <v>8199</v>
      </c>
      <c r="C1026" s="8">
        <v>41075</v>
      </c>
      <c r="D1026" s="4">
        <v>5</v>
      </c>
      <c r="E1026" s="5">
        <v>31265.040509999999</v>
      </c>
      <c r="F1026" s="5">
        <v>1.9000000000000001E-5</v>
      </c>
      <c r="G1026" s="5">
        <v>2.6699999999999998E-4</v>
      </c>
      <c r="H1026" s="5">
        <v>1.0890649999999999</v>
      </c>
      <c r="I1026" s="5">
        <v>0</v>
      </c>
      <c r="J1026">
        <v>380434</v>
      </c>
      <c r="K1026">
        <v>0</v>
      </c>
      <c r="L1026">
        <v>5</v>
      </c>
      <c r="M1026">
        <v>0</v>
      </c>
      <c r="N1026">
        <v>1</v>
      </c>
      <c r="O1026">
        <v>0</v>
      </c>
    </row>
    <row r="1027" spans="1:15" ht="14.5" x14ac:dyDescent="0.35">
      <c r="A1027" s="6" t="s">
        <v>1031</v>
      </c>
      <c r="B1027" t="s">
        <v>8200</v>
      </c>
      <c r="C1027" s="8">
        <v>41078</v>
      </c>
      <c r="D1027" s="4">
        <v>5</v>
      </c>
      <c r="E1027" s="5">
        <v>33068.862622000001</v>
      </c>
      <c r="F1027" s="5">
        <v>2.0000000000000002E-5</v>
      </c>
      <c r="G1027" s="5">
        <v>1.75E-4</v>
      </c>
      <c r="H1027" s="5">
        <v>0.96466700000000005</v>
      </c>
      <c r="I1027" s="5">
        <v>0</v>
      </c>
      <c r="J1027">
        <v>411125</v>
      </c>
      <c r="K1027">
        <v>0</v>
      </c>
      <c r="L1027">
        <v>5</v>
      </c>
      <c r="M1027">
        <v>0</v>
      </c>
      <c r="N1027">
        <v>1</v>
      </c>
      <c r="O1027">
        <v>0</v>
      </c>
    </row>
    <row r="1028" spans="1:15" ht="14.5" x14ac:dyDescent="0.35">
      <c r="A1028" s="6" t="s">
        <v>1032</v>
      </c>
      <c r="B1028" t="s">
        <v>8201</v>
      </c>
      <c r="C1028" s="8">
        <v>41074</v>
      </c>
      <c r="D1028" s="4">
        <v>4</v>
      </c>
      <c r="E1028" s="5">
        <v>20047.817163</v>
      </c>
      <c r="F1028" s="5">
        <v>1.8E-5</v>
      </c>
      <c r="G1028" s="5">
        <v>3.6000000000000001E-5</v>
      </c>
      <c r="H1028" s="5">
        <v>0.99188699999999996</v>
      </c>
      <c r="I1028" s="5">
        <v>0</v>
      </c>
      <c r="J1028">
        <v>488844</v>
      </c>
      <c r="K1028">
        <v>0</v>
      </c>
      <c r="L1028">
        <v>4</v>
      </c>
      <c r="M1028">
        <v>0</v>
      </c>
      <c r="N1028">
        <v>1</v>
      </c>
      <c r="O1028">
        <v>0</v>
      </c>
    </row>
    <row r="1029" spans="1:15" ht="14.5" x14ac:dyDescent="0.35">
      <c r="A1029" s="6" t="s">
        <v>1033</v>
      </c>
      <c r="B1029" t="s">
        <v>8202</v>
      </c>
      <c r="C1029" s="8">
        <v>41074</v>
      </c>
      <c r="D1029" s="4">
        <v>6</v>
      </c>
      <c r="E1029" s="5">
        <v>4573.1443730000001</v>
      </c>
      <c r="F1029" s="5">
        <v>1.7E-5</v>
      </c>
      <c r="G1029" s="5">
        <v>1.65E-4</v>
      </c>
      <c r="H1029" s="5">
        <v>1.0928150000000001</v>
      </c>
      <c r="I1029" s="5">
        <v>0</v>
      </c>
      <c r="J1029">
        <v>149500</v>
      </c>
      <c r="K1029">
        <v>0</v>
      </c>
      <c r="L1029">
        <v>6</v>
      </c>
      <c r="M1029">
        <v>0</v>
      </c>
      <c r="N1029">
        <v>1</v>
      </c>
      <c r="O1029">
        <v>0</v>
      </c>
    </row>
    <row r="1030" spans="1:15" ht="14.5" x14ac:dyDescent="0.35">
      <c r="A1030" s="6" t="s">
        <v>1034</v>
      </c>
      <c r="B1030" t="s">
        <v>8203</v>
      </c>
      <c r="C1030" s="8">
        <v>41093</v>
      </c>
      <c r="D1030" s="4">
        <v>22</v>
      </c>
      <c r="E1030" s="5">
        <v>202210.354659</v>
      </c>
      <c r="F1030" s="5">
        <v>2.0000000000000002E-5</v>
      </c>
      <c r="G1030" s="5">
        <v>1.2300000000000001E-4</v>
      </c>
      <c r="H1030" s="5">
        <v>4.7128639999999997</v>
      </c>
      <c r="I1030" s="5">
        <v>0</v>
      </c>
      <c r="J1030">
        <v>6173559</v>
      </c>
      <c r="K1030">
        <v>1550000</v>
      </c>
      <c r="L1030">
        <v>31</v>
      </c>
      <c r="M1030">
        <v>1</v>
      </c>
      <c r="N1030">
        <v>1</v>
      </c>
      <c r="O1030">
        <v>1</v>
      </c>
    </row>
    <row r="1031" spans="1:15" ht="14.5" x14ac:dyDescent="0.35">
      <c r="A1031" s="6" t="s">
        <v>1035</v>
      </c>
      <c r="B1031" t="s">
        <v>8204</v>
      </c>
      <c r="C1031" s="8">
        <v>41078</v>
      </c>
      <c r="D1031" s="4">
        <v>5</v>
      </c>
      <c r="E1031" s="5">
        <v>1616.2473030000001</v>
      </c>
      <c r="F1031" s="5">
        <v>1.7E-5</v>
      </c>
      <c r="G1031" s="5">
        <v>3.8999999999999999E-5</v>
      </c>
      <c r="H1031" s="5">
        <v>1.137667</v>
      </c>
      <c r="I1031" s="5">
        <v>0</v>
      </c>
      <c r="J1031">
        <v>411125</v>
      </c>
      <c r="K1031">
        <v>0</v>
      </c>
      <c r="L1031">
        <v>5</v>
      </c>
      <c r="M1031">
        <v>0</v>
      </c>
      <c r="N1031">
        <v>1</v>
      </c>
      <c r="O1031">
        <v>0</v>
      </c>
    </row>
    <row r="1032" spans="1:15" ht="14.5" x14ac:dyDescent="0.35">
      <c r="A1032" s="6" t="s">
        <v>1036</v>
      </c>
      <c r="B1032" t="s">
        <v>8205</v>
      </c>
      <c r="C1032" s="8">
        <v>41089</v>
      </c>
      <c r="D1032" s="4">
        <v>6</v>
      </c>
      <c r="E1032" s="5">
        <v>15945.415806999999</v>
      </c>
      <c r="F1032" s="5">
        <v>1.9000000000000001E-5</v>
      </c>
      <c r="G1032" s="5">
        <v>1.1400000000000001E-4</v>
      </c>
      <c r="H1032" s="5">
        <v>1.1543870000000001</v>
      </c>
      <c r="I1032" s="5">
        <v>0</v>
      </c>
      <c r="J1032">
        <v>3588525</v>
      </c>
      <c r="K1032">
        <v>591089</v>
      </c>
      <c r="L1032">
        <v>11</v>
      </c>
      <c r="M1032">
        <v>1</v>
      </c>
      <c r="N1032">
        <v>1</v>
      </c>
      <c r="O1032">
        <v>1</v>
      </c>
    </row>
    <row r="1033" spans="1:15" ht="14.5" x14ac:dyDescent="0.35">
      <c r="A1033" s="6" t="s">
        <v>1037</v>
      </c>
      <c r="B1033" t="s">
        <v>8206</v>
      </c>
      <c r="C1033" s="8">
        <v>41121</v>
      </c>
      <c r="D1033" s="4">
        <v>9</v>
      </c>
      <c r="E1033" s="5">
        <v>56474.740693</v>
      </c>
      <c r="F1033" s="5">
        <v>1.8E-5</v>
      </c>
      <c r="G1033" s="5">
        <v>7.7000000000000001E-5</v>
      </c>
      <c r="H1033" s="5">
        <v>2.55809</v>
      </c>
      <c r="I1033" s="5">
        <v>0</v>
      </c>
      <c r="J1033">
        <v>3958921</v>
      </c>
      <c r="K1033">
        <v>0</v>
      </c>
      <c r="L1033">
        <v>19</v>
      </c>
      <c r="M1033">
        <v>0</v>
      </c>
      <c r="N1033">
        <v>1</v>
      </c>
      <c r="O1033">
        <v>0</v>
      </c>
    </row>
    <row r="1034" spans="1:15" ht="14.5" x14ac:dyDescent="0.35">
      <c r="A1034" s="6" t="s">
        <v>1038</v>
      </c>
      <c r="B1034" t="s">
        <v>8207</v>
      </c>
      <c r="C1034" s="8">
        <v>41089</v>
      </c>
      <c r="D1034" s="4">
        <v>6</v>
      </c>
      <c r="E1034" s="5">
        <v>85982.421059999993</v>
      </c>
      <c r="F1034" s="5">
        <v>2.0000000000000002E-5</v>
      </c>
      <c r="G1034" s="5">
        <v>7.76E-4</v>
      </c>
      <c r="H1034" s="5">
        <v>1.4035899999999999</v>
      </c>
      <c r="I1034" s="5">
        <v>0</v>
      </c>
      <c r="J1034">
        <v>1868750</v>
      </c>
      <c r="K1034">
        <v>0</v>
      </c>
      <c r="L1034">
        <v>6</v>
      </c>
      <c r="M1034">
        <v>0</v>
      </c>
      <c r="N1034">
        <v>1</v>
      </c>
      <c r="O1034">
        <v>0</v>
      </c>
    </row>
    <row r="1035" spans="1:15" ht="14.5" x14ac:dyDescent="0.35">
      <c r="A1035" s="6" t="s">
        <v>1039</v>
      </c>
      <c r="B1035" t="s">
        <v>8208</v>
      </c>
      <c r="C1035" s="8">
        <v>41078</v>
      </c>
      <c r="D1035" s="4">
        <v>6</v>
      </c>
      <c r="E1035" s="5">
        <v>54319.880122000002</v>
      </c>
      <c r="F1035" s="5">
        <v>2.0000000000000002E-5</v>
      </c>
      <c r="G1035" s="5">
        <v>1.8680000000000001E-3</v>
      </c>
      <c r="H1035" s="5">
        <v>1.0237339999999999</v>
      </c>
      <c r="I1035" s="5">
        <v>0</v>
      </c>
      <c r="J1035">
        <v>361375</v>
      </c>
      <c r="K1035">
        <v>0</v>
      </c>
      <c r="L1035">
        <v>6</v>
      </c>
      <c r="M1035">
        <v>0</v>
      </c>
      <c r="N1035">
        <v>1</v>
      </c>
      <c r="O1035">
        <v>0</v>
      </c>
    </row>
    <row r="1036" spans="1:15" ht="14.5" x14ac:dyDescent="0.35">
      <c r="A1036" s="6" t="s">
        <v>1040</v>
      </c>
      <c r="B1036" t="s">
        <v>8209</v>
      </c>
      <c r="C1036" s="8">
        <v>41102</v>
      </c>
      <c r="D1036" s="4">
        <v>7</v>
      </c>
      <c r="E1036" s="5">
        <v>45748.587066</v>
      </c>
      <c r="F1036" s="5">
        <v>1.9000000000000001E-5</v>
      </c>
      <c r="G1036" s="5">
        <v>8.2000000000000001E-5</v>
      </c>
      <c r="H1036" s="5">
        <v>1.5081370000000001</v>
      </c>
      <c r="I1036" s="5">
        <v>0</v>
      </c>
      <c r="J1036">
        <v>1919906</v>
      </c>
      <c r="K1036">
        <v>0</v>
      </c>
      <c r="L1036">
        <v>7</v>
      </c>
      <c r="M1036">
        <v>0</v>
      </c>
      <c r="N1036">
        <v>1</v>
      </c>
      <c r="O1036">
        <v>0</v>
      </c>
    </row>
    <row r="1037" spans="1:15" ht="14.5" x14ac:dyDescent="0.35">
      <c r="A1037" s="6" t="s">
        <v>1041</v>
      </c>
      <c r="B1037" t="s">
        <v>8210</v>
      </c>
      <c r="C1037" s="8">
        <v>41129</v>
      </c>
      <c r="D1037" s="4">
        <v>4</v>
      </c>
      <c r="E1037" s="5">
        <v>21206.331529999999</v>
      </c>
      <c r="F1037" s="5">
        <v>1.8E-5</v>
      </c>
      <c r="G1037" s="5">
        <v>6.2000000000000003E-5</v>
      </c>
      <c r="H1037" s="5">
        <v>0.88368599999999997</v>
      </c>
      <c r="I1037" s="5">
        <v>0</v>
      </c>
      <c r="J1037">
        <v>116033</v>
      </c>
      <c r="K1037">
        <v>102048</v>
      </c>
      <c r="L1037">
        <v>4</v>
      </c>
      <c r="M1037">
        <v>1</v>
      </c>
      <c r="N1037">
        <v>1</v>
      </c>
      <c r="O1037">
        <v>1</v>
      </c>
    </row>
    <row r="1038" spans="1:15" ht="14.5" x14ac:dyDescent="0.35">
      <c r="A1038" s="6" t="s">
        <v>1042</v>
      </c>
      <c r="B1038" t="s">
        <v>8211</v>
      </c>
      <c r="C1038" s="8">
        <v>41095</v>
      </c>
      <c r="D1038" s="4">
        <v>7</v>
      </c>
      <c r="E1038" s="5">
        <v>63910.540018</v>
      </c>
      <c r="F1038" s="5">
        <v>1.9000000000000001E-5</v>
      </c>
      <c r="G1038" s="5">
        <v>1.65E-4</v>
      </c>
      <c r="H1038" s="5">
        <v>1.441638</v>
      </c>
      <c r="I1038" s="5">
        <v>0</v>
      </c>
      <c r="J1038">
        <v>2347821</v>
      </c>
      <c r="K1038">
        <v>0</v>
      </c>
      <c r="L1038">
        <v>9</v>
      </c>
      <c r="M1038">
        <v>0</v>
      </c>
      <c r="N1038">
        <v>1</v>
      </c>
      <c r="O1038">
        <v>0</v>
      </c>
    </row>
    <row r="1039" spans="1:15" ht="14.5" x14ac:dyDescent="0.35">
      <c r="A1039" s="6" t="s">
        <v>1043</v>
      </c>
      <c r="B1039" t="s">
        <v>8212</v>
      </c>
      <c r="C1039" s="8">
        <v>41095</v>
      </c>
      <c r="D1039" s="4">
        <v>7</v>
      </c>
      <c r="E1039" s="5">
        <v>12354.900028</v>
      </c>
      <c r="F1039" s="5">
        <v>1.8E-5</v>
      </c>
      <c r="G1039" s="5">
        <v>4.5000000000000003E-5</v>
      </c>
      <c r="H1039" s="5">
        <v>1.3061590000000001</v>
      </c>
      <c r="I1039" s="5">
        <v>0</v>
      </c>
      <c r="J1039">
        <v>2710227</v>
      </c>
      <c r="K1039">
        <v>1381834</v>
      </c>
      <c r="L1039">
        <v>8</v>
      </c>
      <c r="M1039">
        <v>1</v>
      </c>
      <c r="N1039">
        <v>1</v>
      </c>
      <c r="O1039">
        <v>1</v>
      </c>
    </row>
    <row r="1040" spans="1:15" ht="14.5" x14ac:dyDescent="0.35">
      <c r="A1040" s="6" t="s">
        <v>1044</v>
      </c>
      <c r="B1040" t="s">
        <v>8213</v>
      </c>
      <c r="C1040" s="8">
        <v>41093</v>
      </c>
      <c r="D1040" s="4">
        <v>8</v>
      </c>
      <c r="E1040" s="5">
        <v>132513.15620299999</v>
      </c>
      <c r="F1040" s="5">
        <v>2.0999999999999999E-5</v>
      </c>
      <c r="G1040" s="5">
        <v>2.0000000000000001E-4</v>
      </c>
      <c r="H1040" s="5">
        <v>1.5618259999999999</v>
      </c>
      <c r="I1040" s="5">
        <v>0</v>
      </c>
      <c r="J1040">
        <v>1855632</v>
      </c>
      <c r="K1040">
        <v>984803</v>
      </c>
      <c r="L1040">
        <v>8</v>
      </c>
      <c r="M1040">
        <v>1</v>
      </c>
      <c r="N1040">
        <v>1</v>
      </c>
      <c r="O1040">
        <v>1</v>
      </c>
    </row>
    <row r="1041" spans="1:15" ht="14.5" x14ac:dyDescent="0.35">
      <c r="A1041" s="6" t="s">
        <v>1045</v>
      </c>
      <c r="B1041" t="s">
        <v>8214</v>
      </c>
      <c r="C1041" s="8">
        <v>41092</v>
      </c>
      <c r="D1041" s="4">
        <v>3</v>
      </c>
      <c r="E1041" s="5">
        <v>22467.791587</v>
      </c>
      <c r="F1041" s="5">
        <v>1.7E-5</v>
      </c>
      <c r="G1041" s="5">
        <v>9.0000000000000002E-6</v>
      </c>
      <c r="H1041" s="5">
        <v>0.76569900000000002</v>
      </c>
      <c r="I1041" s="5">
        <v>0</v>
      </c>
      <c r="J1041">
        <v>1607125</v>
      </c>
      <c r="K1041">
        <v>0</v>
      </c>
      <c r="L1041">
        <v>4</v>
      </c>
      <c r="M1041">
        <v>0</v>
      </c>
      <c r="N1041">
        <v>1</v>
      </c>
      <c r="O1041">
        <v>0</v>
      </c>
    </row>
    <row r="1042" spans="1:15" ht="14.5" x14ac:dyDescent="0.35">
      <c r="A1042" s="6" t="s">
        <v>1046</v>
      </c>
      <c r="B1042" t="s">
        <v>8215</v>
      </c>
      <c r="C1042" s="8">
        <v>41102</v>
      </c>
      <c r="D1042" s="4">
        <v>2</v>
      </c>
      <c r="E1042" s="5">
        <v>1471.4193069999999</v>
      </c>
      <c r="F1042" s="5">
        <v>1.4E-5</v>
      </c>
      <c r="G1042" s="5">
        <v>0</v>
      </c>
      <c r="H1042" s="5">
        <v>0.77168199999999998</v>
      </c>
      <c r="I1042" s="5">
        <v>0</v>
      </c>
      <c r="J1042">
        <v>1727080</v>
      </c>
      <c r="K1042">
        <v>0</v>
      </c>
      <c r="L1042">
        <v>5</v>
      </c>
      <c r="M1042">
        <v>0</v>
      </c>
      <c r="N1042">
        <v>1</v>
      </c>
      <c r="O1042">
        <v>0</v>
      </c>
    </row>
    <row r="1043" spans="1:15" ht="14.5" x14ac:dyDescent="0.35">
      <c r="A1043" s="6" t="s">
        <v>1047</v>
      </c>
      <c r="B1043" t="s">
        <v>8216</v>
      </c>
      <c r="C1043" s="8">
        <v>41106</v>
      </c>
      <c r="D1043" s="4">
        <v>4</v>
      </c>
      <c r="E1043" s="5">
        <v>6522.7347200000004</v>
      </c>
      <c r="F1043" s="5">
        <v>1.9000000000000001E-5</v>
      </c>
      <c r="G1043" s="5">
        <v>2.9E-4</v>
      </c>
      <c r="H1043" s="5">
        <v>0.78200199999999997</v>
      </c>
      <c r="I1043" s="5">
        <v>0</v>
      </c>
      <c r="J1043">
        <v>411125</v>
      </c>
      <c r="K1043">
        <v>0</v>
      </c>
      <c r="L1043">
        <v>4</v>
      </c>
      <c r="M1043">
        <v>0</v>
      </c>
      <c r="N1043">
        <v>1</v>
      </c>
      <c r="O1043">
        <v>0</v>
      </c>
    </row>
    <row r="1044" spans="1:15" ht="14.5" x14ac:dyDescent="0.35">
      <c r="A1044" s="6" t="s">
        <v>1048</v>
      </c>
      <c r="B1044" t="s">
        <v>8217</v>
      </c>
      <c r="C1044" s="8">
        <v>41136</v>
      </c>
      <c r="D1044" s="4">
        <v>8</v>
      </c>
      <c r="E1044" s="5">
        <v>45314.280149999999</v>
      </c>
      <c r="F1044" s="5">
        <v>1.7E-5</v>
      </c>
      <c r="G1044" s="5">
        <v>6.8999999999999997E-5</v>
      </c>
      <c r="H1044" s="5">
        <v>1.9227939999999999</v>
      </c>
      <c r="I1044" s="5">
        <v>0</v>
      </c>
      <c r="J1044">
        <v>3032015</v>
      </c>
      <c r="K1044">
        <v>0</v>
      </c>
      <c r="L1044">
        <v>8</v>
      </c>
      <c r="M1044">
        <v>0</v>
      </c>
      <c r="N1044">
        <v>1</v>
      </c>
      <c r="O1044">
        <v>0</v>
      </c>
    </row>
    <row r="1045" spans="1:15" ht="14.5" x14ac:dyDescent="0.35">
      <c r="A1045" s="6" t="s">
        <v>1049</v>
      </c>
      <c r="B1045" t="s">
        <v>8218</v>
      </c>
      <c r="C1045" s="8">
        <v>41106</v>
      </c>
      <c r="D1045" s="4">
        <v>6</v>
      </c>
      <c r="E1045" s="5">
        <v>11321.965518000001</v>
      </c>
      <c r="F1045" s="5">
        <v>1.8E-5</v>
      </c>
      <c r="G1045" s="5">
        <v>5.8999999999999998E-5</v>
      </c>
      <c r="H1045" s="5">
        <v>1.254683</v>
      </c>
      <c r="I1045" s="5">
        <v>0</v>
      </c>
      <c r="J1045">
        <v>560391</v>
      </c>
      <c r="K1045">
        <v>0</v>
      </c>
      <c r="L1045">
        <v>7</v>
      </c>
      <c r="M1045">
        <v>0</v>
      </c>
      <c r="N1045">
        <v>1</v>
      </c>
      <c r="O1045">
        <v>0</v>
      </c>
    </row>
    <row r="1046" spans="1:15" ht="14.5" x14ac:dyDescent="0.35">
      <c r="A1046" s="6" t="s">
        <v>1050</v>
      </c>
      <c r="B1046" t="s">
        <v>8219</v>
      </c>
      <c r="C1046" s="8">
        <v>41093</v>
      </c>
      <c r="D1046" s="4">
        <v>4</v>
      </c>
      <c r="E1046" s="5">
        <v>19774.303801999999</v>
      </c>
      <c r="F1046" s="5">
        <v>1.8E-5</v>
      </c>
      <c r="G1046" s="5">
        <v>3.8999999999999999E-5</v>
      </c>
      <c r="H1046" s="5">
        <v>0.87383299999999997</v>
      </c>
      <c r="I1046" s="5">
        <v>0</v>
      </c>
      <c r="J1046">
        <v>2392087</v>
      </c>
      <c r="K1046">
        <v>0</v>
      </c>
      <c r="L1046">
        <v>6</v>
      </c>
      <c r="M1046">
        <v>0</v>
      </c>
      <c r="N1046">
        <v>1</v>
      </c>
      <c r="O1046">
        <v>0</v>
      </c>
    </row>
    <row r="1047" spans="1:15" ht="14.5" x14ac:dyDescent="0.35">
      <c r="A1047" s="6" t="s">
        <v>1051</v>
      </c>
      <c r="B1047" t="s">
        <v>8220</v>
      </c>
      <c r="C1047" s="8">
        <v>41208</v>
      </c>
      <c r="D1047" s="4">
        <v>5</v>
      </c>
      <c r="E1047" s="5">
        <v>25981.359919999999</v>
      </c>
      <c r="F1047" s="5">
        <v>1.8E-5</v>
      </c>
      <c r="G1047" s="5">
        <v>1.1400000000000001E-4</v>
      </c>
      <c r="H1047" s="5">
        <v>1.3044750000000001</v>
      </c>
      <c r="I1047" s="5">
        <v>0</v>
      </c>
      <c r="J1047">
        <v>2082266</v>
      </c>
      <c r="K1047">
        <v>663376</v>
      </c>
      <c r="L1047">
        <v>5</v>
      </c>
      <c r="M1047">
        <v>1</v>
      </c>
      <c r="N1047">
        <v>1</v>
      </c>
      <c r="O1047">
        <v>1</v>
      </c>
    </row>
    <row r="1048" spans="1:15" ht="14.5" x14ac:dyDescent="0.35">
      <c r="A1048" s="6" t="s">
        <v>1052</v>
      </c>
      <c r="B1048" t="s">
        <v>8221</v>
      </c>
      <c r="C1048" s="8">
        <v>41128</v>
      </c>
      <c r="D1048" s="4">
        <v>4</v>
      </c>
      <c r="E1048" s="5">
        <v>40719.630797999998</v>
      </c>
      <c r="F1048" s="5">
        <v>1.5999999999999999E-5</v>
      </c>
      <c r="G1048" s="5">
        <v>5.0000000000000004E-6</v>
      </c>
      <c r="H1048" s="5">
        <v>1.1326830000000001</v>
      </c>
      <c r="I1048" s="5">
        <v>0</v>
      </c>
      <c r="J1048">
        <v>161784</v>
      </c>
      <c r="K1048">
        <v>0</v>
      </c>
      <c r="L1048">
        <v>4</v>
      </c>
      <c r="M1048">
        <v>0</v>
      </c>
      <c r="N1048">
        <v>1</v>
      </c>
      <c r="O1048">
        <v>0</v>
      </c>
    </row>
    <row r="1049" spans="1:15" ht="14.5" x14ac:dyDescent="0.35">
      <c r="A1049" s="6" t="s">
        <v>1053</v>
      </c>
      <c r="B1049" t="s">
        <v>8222</v>
      </c>
      <c r="C1049" s="8">
        <v>41187</v>
      </c>
      <c r="D1049" s="4">
        <v>7</v>
      </c>
      <c r="E1049" s="5">
        <v>70646.976177999997</v>
      </c>
      <c r="F1049" s="5">
        <v>2.0999999999999999E-5</v>
      </c>
      <c r="G1049" s="5">
        <v>1.085E-3</v>
      </c>
      <c r="H1049" s="5">
        <v>1.3064119999999999</v>
      </c>
      <c r="I1049" s="5">
        <v>0</v>
      </c>
      <c r="J1049">
        <v>2646829</v>
      </c>
      <c r="K1049">
        <v>0</v>
      </c>
      <c r="L1049">
        <v>9</v>
      </c>
      <c r="M1049">
        <v>0</v>
      </c>
      <c r="N1049">
        <v>1</v>
      </c>
      <c r="O1049">
        <v>0</v>
      </c>
    </row>
    <row r="1050" spans="1:15" ht="14.5" x14ac:dyDescent="0.35">
      <c r="A1050" s="6" t="s">
        <v>1054</v>
      </c>
      <c r="B1050" t="s">
        <v>8223</v>
      </c>
      <c r="C1050" s="8">
        <v>41108</v>
      </c>
      <c r="D1050" s="4">
        <v>5</v>
      </c>
      <c r="E1050" s="5">
        <v>5847.7140890000001</v>
      </c>
      <c r="F1050" s="5">
        <v>1.7E-5</v>
      </c>
      <c r="G1050" s="5">
        <v>1.12E-4</v>
      </c>
      <c r="H1050" s="5">
        <v>0.98722299999999996</v>
      </c>
      <c r="I1050" s="5">
        <v>0</v>
      </c>
      <c r="J1050">
        <v>1494922</v>
      </c>
      <c r="K1050">
        <v>0</v>
      </c>
      <c r="L1050">
        <v>7</v>
      </c>
      <c r="M1050">
        <v>0</v>
      </c>
      <c r="N1050">
        <v>1</v>
      </c>
      <c r="O1050">
        <v>0</v>
      </c>
    </row>
    <row r="1051" spans="1:15" ht="14.5" x14ac:dyDescent="0.35">
      <c r="A1051" s="6" t="s">
        <v>1055</v>
      </c>
      <c r="B1051" t="s">
        <v>8224</v>
      </c>
      <c r="C1051" s="8">
        <v>41124</v>
      </c>
      <c r="D1051" s="4">
        <v>7</v>
      </c>
      <c r="E1051" s="5">
        <v>12878.704164000001</v>
      </c>
      <c r="F1051" s="5">
        <v>1.7E-5</v>
      </c>
      <c r="G1051" s="5">
        <v>9.6000000000000002E-5</v>
      </c>
      <c r="H1051" s="5">
        <v>1.366457</v>
      </c>
      <c r="I1051" s="5">
        <v>0</v>
      </c>
      <c r="J1051">
        <v>2679557</v>
      </c>
      <c r="K1051">
        <v>1469140</v>
      </c>
      <c r="L1051">
        <v>8</v>
      </c>
      <c r="M1051">
        <v>1</v>
      </c>
      <c r="N1051">
        <v>1</v>
      </c>
      <c r="O1051">
        <v>1</v>
      </c>
    </row>
    <row r="1052" spans="1:15" ht="14.5" x14ac:dyDescent="0.35">
      <c r="A1052" s="6" t="s">
        <v>1056</v>
      </c>
      <c r="B1052" t="s">
        <v>8225</v>
      </c>
      <c r="C1052" s="8">
        <v>41127</v>
      </c>
      <c r="D1052" s="4">
        <v>4</v>
      </c>
      <c r="E1052" s="5">
        <v>11126.231367</v>
      </c>
      <c r="F1052" s="5">
        <v>1.7E-5</v>
      </c>
      <c r="G1052" s="5">
        <v>2.0999999999999999E-5</v>
      </c>
      <c r="H1052" s="5">
        <v>0.84253199999999995</v>
      </c>
      <c r="I1052" s="5">
        <v>0</v>
      </c>
      <c r="J1052">
        <v>160895</v>
      </c>
      <c r="K1052">
        <v>78318</v>
      </c>
      <c r="L1052">
        <v>4</v>
      </c>
      <c r="M1052">
        <v>1</v>
      </c>
      <c r="N1052">
        <v>1</v>
      </c>
      <c r="O1052">
        <v>1</v>
      </c>
    </row>
    <row r="1053" spans="1:15" ht="14.5" x14ac:dyDescent="0.35">
      <c r="A1053" s="6" t="s">
        <v>1057</v>
      </c>
      <c r="B1053" t="s">
        <v>8226</v>
      </c>
      <c r="C1053" s="8">
        <v>41214</v>
      </c>
      <c r="D1053" s="4">
        <v>8</v>
      </c>
      <c r="E1053" s="5">
        <v>67568.498728999999</v>
      </c>
      <c r="F1053" s="5">
        <v>2.0999999999999999E-5</v>
      </c>
      <c r="G1053" s="5">
        <v>3.8999999999999999E-4</v>
      </c>
      <c r="H1053" s="5">
        <v>1.5895589999999999</v>
      </c>
      <c r="I1053" s="5">
        <v>0</v>
      </c>
      <c r="J1053">
        <v>1837925</v>
      </c>
      <c r="K1053">
        <v>0</v>
      </c>
      <c r="L1053">
        <v>9</v>
      </c>
      <c r="M1053">
        <v>0</v>
      </c>
      <c r="N1053">
        <v>1</v>
      </c>
      <c r="O1053">
        <v>0</v>
      </c>
    </row>
    <row r="1054" spans="1:15" ht="14.5" x14ac:dyDescent="0.35">
      <c r="A1054" s="6" t="s">
        <v>1058</v>
      </c>
      <c r="B1054" t="s">
        <v>8227</v>
      </c>
      <c r="C1054" s="8">
        <v>41122</v>
      </c>
      <c r="D1054" s="4">
        <v>6</v>
      </c>
      <c r="E1054" s="5">
        <v>27420.766080000001</v>
      </c>
      <c r="F1054" s="5">
        <v>1.8E-5</v>
      </c>
      <c r="G1054" s="5">
        <v>9.2E-5</v>
      </c>
      <c r="H1054" s="5">
        <v>1.2919389999999999</v>
      </c>
      <c r="I1054" s="5">
        <v>0</v>
      </c>
      <c r="J1054">
        <v>41462</v>
      </c>
      <c r="K1054">
        <v>40344</v>
      </c>
      <c r="L1054">
        <v>8</v>
      </c>
      <c r="M1054">
        <v>1</v>
      </c>
      <c r="N1054">
        <v>0</v>
      </c>
      <c r="O1054">
        <v>0</v>
      </c>
    </row>
    <row r="1055" spans="1:15" ht="14.5" x14ac:dyDescent="0.35">
      <c r="A1055" s="6" t="s">
        <v>1059</v>
      </c>
      <c r="B1055" t="s">
        <v>8228</v>
      </c>
      <c r="C1055" s="8">
        <v>41128</v>
      </c>
      <c r="D1055" s="4">
        <v>3</v>
      </c>
      <c r="E1055" s="5">
        <v>9373.3851119999999</v>
      </c>
      <c r="F1055" s="5">
        <v>1.9000000000000001E-5</v>
      </c>
      <c r="G1055" s="5">
        <v>2.1000000000000001E-4</v>
      </c>
      <c r="H1055" s="5">
        <v>0.74453800000000003</v>
      </c>
      <c r="I1055" s="5">
        <v>0</v>
      </c>
      <c r="J1055">
        <v>122102</v>
      </c>
      <c r="K1055">
        <v>0</v>
      </c>
      <c r="L1055">
        <v>3</v>
      </c>
      <c r="M1055">
        <v>0</v>
      </c>
      <c r="N1055">
        <v>1</v>
      </c>
      <c r="O1055">
        <v>0</v>
      </c>
    </row>
    <row r="1056" spans="1:15" ht="14.5" x14ac:dyDescent="0.35">
      <c r="A1056" s="6" t="s">
        <v>1060</v>
      </c>
      <c r="B1056" t="s">
        <v>8229</v>
      </c>
      <c r="C1056" s="8">
        <v>41128</v>
      </c>
      <c r="D1056" s="4">
        <v>9</v>
      </c>
      <c r="E1056" s="5">
        <v>43674.561292999999</v>
      </c>
      <c r="F1056" s="5">
        <v>2.0000000000000002E-5</v>
      </c>
      <c r="G1056" s="5">
        <v>4.06E-4</v>
      </c>
      <c r="H1056" s="5">
        <v>1.7674989999999999</v>
      </c>
      <c r="I1056" s="5">
        <v>0</v>
      </c>
      <c r="J1056">
        <v>4492739</v>
      </c>
      <c r="K1056">
        <v>0</v>
      </c>
      <c r="L1056">
        <v>9</v>
      </c>
      <c r="M1056">
        <v>0</v>
      </c>
      <c r="N1056">
        <v>1</v>
      </c>
      <c r="O1056">
        <v>0</v>
      </c>
    </row>
    <row r="1057" spans="1:15" ht="14.5" x14ac:dyDescent="0.35">
      <c r="A1057" s="6" t="s">
        <v>1061</v>
      </c>
      <c r="B1057" t="s">
        <v>8230</v>
      </c>
      <c r="C1057" s="8">
        <v>41129</v>
      </c>
      <c r="D1057" s="4">
        <v>2</v>
      </c>
      <c r="E1057" s="5">
        <v>1016.565116</v>
      </c>
      <c r="F1057" s="5">
        <v>1.8E-5</v>
      </c>
      <c r="G1057" s="5">
        <v>5.5000000000000002E-5</v>
      </c>
      <c r="H1057" s="5">
        <v>0.50399000000000005</v>
      </c>
      <c r="I1057" s="5">
        <v>0</v>
      </c>
      <c r="J1057">
        <v>55670</v>
      </c>
      <c r="K1057">
        <v>0</v>
      </c>
      <c r="L1057">
        <v>2</v>
      </c>
      <c r="M1057">
        <v>0</v>
      </c>
      <c r="N1057">
        <v>1</v>
      </c>
      <c r="O1057">
        <v>0</v>
      </c>
    </row>
    <row r="1058" spans="1:15" ht="14.5" x14ac:dyDescent="0.35">
      <c r="A1058" s="6" t="s">
        <v>1062</v>
      </c>
      <c r="B1058" t="s">
        <v>8231</v>
      </c>
      <c r="C1058" s="8">
        <v>41134</v>
      </c>
      <c r="D1058" s="4">
        <v>3</v>
      </c>
      <c r="E1058" s="5">
        <v>1887.1828009999999</v>
      </c>
      <c r="F1058" s="5">
        <v>1.5999999999999999E-5</v>
      </c>
      <c r="G1058" s="5">
        <v>3.1000000000000001E-5</v>
      </c>
      <c r="H1058" s="5">
        <v>0.84887900000000005</v>
      </c>
      <c r="I1058" s="5">
        <v>0</v>
      </c>
      <c r="J1058">
        <v>0</v>
      </c>
      <c r="K1058">
        <v>0</v>
      </c>
      <c r="L1058">
        <v>3</v>
      </c>
      <c r="M1058">
        <v>0</v>
      </c>
      <c r="N1058">
        <v>1</v>
      </c>
      <c r="O1058">
        <v>0</v>
      </c>
    </row>
    <row r="1059" spans="1:15" ht="14.5" x14ac:dyDescent="0.35">
      <c r="A1059" s="6" t="s">
        <v>1063</v>
      </c>
      <c r="B1059" t="s">
        <v>8232</v>
      </c>
      <c r="C1059" s="8">
        <v>41135</v>
      </c>
      <c r="D1059" s="4">
        <v>2</v>
      </c>
      <c r="E1059" s="5">
        <v>300.40600599999999</v>
      </c>
      <c r="F1059" s="5">
        <v>1.5E-5</v>
      </c>
      <c r="G1059" s="5">
        <v>1.9999999999999999E-6</v>
      </c>
      <c r="H1059" s="5">
        <v>0.53635900000000003</v>
      </c>
      <c r="I1059" s="5">
        <v>0</v>
      </c>
      <c r="J1059">
        <v>0</v>
      </c>
      <c r="K1059">
        <v>0</v>
      </c>
      <c r="L1059">
        <v>2</v>
      </c>
      <c r="M1059">
        <v>0</v>
      </c>
      <c r="N1059">
        <v>1</v>
      </c>
      <c r="O1059">
        <v>0</v>
      </c>
    </row>
    <row r="1060" spans="1:15" ht="14.5" x14ac:dyDescent="0.35">
      <c r="A1060" s="6" t="s">
        <v>1064</v>
      </c>
      <c r="B1060" t="s">
        <v>8233</v>
      </c>
      <c r="C1060" s="8">
        <v>41129</v>
      </c>
      <c r="D1060" s="4">
        <v>3</v>
      </c>
      <c r="E1060" s="5">
        <v>2859.479425</v>
      </c>
      <c r="F1060" s="5">
        <v>1.5E-5</v>
      </c>
      <c r="G1060" s="5">
        <v>1.9999999999999999E-6</v>
      </c>
      <c r="H1060" s="5">
        <v>0.85153500000000004</v>
      </c>
      <c r="I1060" s="5">
        <v>0</v>
      </c>
      <c r="J1060">
        <v>75290</v>
      </c>
      <c r="K1060">
        <v>0</v>
      </c>
      <c r="L1060">
        <v>3</v>
      </c>
      <c r="M1060">
        <v>0</v>
      </c>
      <c r="N1060">
        <v>1</v>
      </c>
      <c r="O1060">
        <v>0</v>
      </c>
    </row>
    <row r="1061" spans="1:15" ht="14.5" x14ac:dyDescent="0.35">
      <c r="A1061" s="6" t="s">
        <v>1065</v>
      </c>
      <c r="B1061" t="s">
        <v>8234</v>
      </c>
      <c r="C1061" s="8">
        <v>41127</v>
      </c>
      <c r="D1061" s="4">
        <v>3</v>
      </c>
      <c r="E1061" s="5">
        <v>1923.0769250000001</v>
      </c>
      <c r="F1061" s="5">
        <v>1.8E-5</v>
      </c>
      <c r="G1061" s="5">
        <v>1.07E-3</v>
      </c>
      <c r="H1061" s="5">
        <v>0.63020699999999996</v>
      </c>
      <c r="I1061" s="5">
        <v>0</v>
      </c>
      <c r="J1061">
        <v>180132</v>
      </c>
      <c r="K1061">
        <v>0</v>
      </c>
      <c r="L1061">
        <v>3</v>
      </c>
      <c r="M1061">
        <v>0</v>
      </c>
      <c r="N1061">
        <v>1</v>
      </c>
      <c r="O1061">
        <v>0</v>
      </c>
    </row>
    <row r="1062" spans="1:15" ht="14.5" x14ac:dyDescent="0.35">
      <c r="A1062" s="6" t="s">
        <v>1066</v>
      </c>
      <c r="B1062" t="s">
        <v>8235</v>
      </c>
      <c r="C1062" s="8">
        <v>41136</v>
      </c>
      <c r="D1062" s="4">
        <v>9</v>
      </c>
      <c r="E1062" s="5">
        <v>32044.641944999999</v>
      </c>
      <c r="F1062" s="5">
        <v>1.8E-5</v>
      </c>
      <c r="G1062" s="5">
        <v>4.8000000000000001E-5</v>
      </c>
      <c r="H1062" s="5">
        <v>1.6596820000000001</v>
      </c>
      <c r="I1062" s="5">
        <v>0</v>
      </c>
      <c r="J1062">
        <v>1914700</v>
      </c>
      <c r="K1062">
        <v>1074842</v>
      </c>
      <c r="L1062">
        <v>9</v>
      </c>
      <c r="M1062">
        <v>1</v>
      </c>
      <c r="N1062">
        <v>1</v>
      </c>
      <c r="O1062">
        <v>1</v>
      </c>
    </row>
    <row r="1063" spans="1:15" ht="14.5" x14ac:dyDescent="0.35">
      <c r="A1063" s="6" t="s">
        <v>1067</v>
      </c>
      <c r="B1063" t="s">
        <v>8236</v>
      </c>
      <c r="C1063" s="8">
        <v>41129</v>
      </c>
      <c r="D1063" s="4">
        <v>3</v>
      </c>
      <c r="E1063" s="5">
        <v>5374.9981509999998</v>
      </c>
      <c r="F1063" s="5">
        <v>1.8E-5</v>
      </c>
      <c r="G1063" s="5">
        <v>1.1280000000000001E-3</v>
      </c>
      <c r="H1063" s="5">
        <v>0.65441000000000005</v>
      </c>
      <c r="I1063" s="5">
        <v>0</v>
      </c>
      <c r="J1063">
        <v>154650</v>
      </c>
      <c r="K1063">
        <v>71562</v>
      </c>
      <c r="L1063">
        <v>3</v>
      </c>
      <c r="M1063">
        <v>1</v>
      </c>
      <c r="N1063">
        <v>1</v>
      </c>
      <c r="O1063">
        <v>1</v>
      </c>
    </row>
    <row r="1064" spans="1:15" ht="14.5" x14ac:dyDescent="0.35">
      <c r="A1064" s="6" t="s">
        <v>1068</v>
      </c>
      <c r="B1064" t="s">
        <v>8237</v>
      </c>
      <c r="C1064" s="8">
        <v>41262</v>
      </c>
      <c r="D1064" s="4">
        <v>9</v>
      </c>
      <c r="E1064" s="5">
        <v>77789.036854999998</v>
      </c>
      <c r="F1064" s="5">
        <v>2.0000000000000002E-5</v>
      </c>
      <c r="G1064" s="5">
        <v>2.99E-4</v>
      </c>
      <c r="H1064" s="5">
        <v>1.5730459999999999</v>
      </c>
      <c r="I1064" s="5">
        <v>0</v>
      </c>
      <c r="J1064">
        <v>419375</v>
      </c>
      <c r="K1064">
        <v>0</v>
      </c>
      <c r="L1064">
        <v>9</v>
      </c>
      <c r="M1064">
        <v>0</v>
      </c>
      <c r="N1064">
        <v>1</v>
      </c>
      <c r="O1064">
        <v>0</v>
      </c>
    </row>
    <row r="1065" spans="1:15" ht="14.5" x14ac:dyDescent="0.35">
      <c r="A1065" s="6" t="s">
        <v>1069</v>
      </c>
      <c r="B1065" t="s">
        <v>8238</v>
      </c>
      <c r="C1065" s="8">
        <v>41165</v>
      </c>
      <c r="D1065" s="4">
        <v>4</v>
      </c>
      <c r="E1065" s="5">
        <v>21384.719446999999</v>
      </c>
      <c r="F1065" s="5">
        <v>1.5E-5</v>
      </c>
      <c r="G1065" s="5">
        <v>5.0000000000000004E-6</v>
      </c>
      <c r="H1065" s="5">
        <v>1.2906329999999999</v>
      </c>
      <c r="I1065" s="5">
        <v>0</v>
      </c>
      <c r="J1065">
        <v>840431</v>
      </c>
      <c r="K1065">
        <v>0</v>
      </c>
      <c r="L1065">
        <v>5</v>
      </c>
      <c r="M1065">
        <v>0</v>
      </c>
      <c r="N1065">
        <v>1</v>
      </c>
      <c r="O1065">
        <v>0</v>
      </c>
    </row>
    <row r="1066" spans="1:15" ht="14.5" x14ac:dyDescent="0.35">
      <c r="A1066" s="6" t="s">
        <v>1070</v>
      </c>
      <c r="B1066" t="s">
        <v>8239</v>
      </c>
      <c r="C1066" s="8">
        <v>41165</v>
      </c>
      <c r="D1066" s="4">
        <v>5</v>
      </c>
      <c r="E1066" s="5">
        <v>13952.513199999999</v>
      </c>
      <c r="F1066" s="5">
        <v>1.7E-5</v>
      </c>
      <c r="G1066" s="5">
        <v>3.0000000000000001E-5</v>
      </c>
      <c r="H1066" s="5">
        <v>0.95671200000000001</v>
      </c>
      <c r="I1066" s="5">
        <v>0</v>
      </c>
      <c r="J1066">
        <v>2989938</v>
      </c>
      <c r="K1066">
        <v>0</v>
      </c>
      <c r="L1066">
        <v>5</v>
      </c>
      <c r="M1066">
        <v>0</v>
      </c>
      <c r="N1066">
        <v>1</v>
      </c>
      <c r="O1066">
        <v>0</v>
      </c>
    </row>
    <row r="1067" spans="1:15" ht="14.5" x14ac:dyDescent="0.35">
      <c r="A1067" s="6" t="s">
        <v>1071</v>
      </c>
      <c r="B1067" t="s">
        <v>8240</v>
      </c>
      <c r="C1067" s="8">
        <v>41170</v>
      </c>
      <c r="D1067" s="4">
        <v>3</v>
      </c>
      <c r="E1067" s="5">
        <v>5943.5054280000004</v>
      </c>
      <c r="F1067" s="5">
        <v>1.9000000000000001E-5</v>
      </c>
      <c r="G1067" s="5">
        <v>1.322E-3</v>
      </c>
      <c r="H1067" s="5">
        <v>0.60449399999999998</v>
      </c>
      <c r="I1067" s="5">
        <v>0</v>
      </c>
      <c r="J1067">
        <v>599934</v>
      </c>
      <c r="K1067">
        <v>399990</v>
      </c>
      <c r="L1067">
        <v>4</v>
      </c>
      <c r="M1067">
        <v>1</v>
      </c>
      <c r="N1067">
        <v>1</v>
      </c>
      <c r="O1067">
        <v>1</v>
      </c>
    </row>
    <row r="1068" spans="1:15" ht="14.5" x14ac:dyDescent="0.35">
      <c r="A1068" s="6" t="s">
        <v>1072</v>
      </c>
      <c r="B1068" t="s">
        <v>8241</v>
      </c>
      <c r="C1068" s="8">
        <v>41243</v>
      </c>
      <c r="D1068" s="4">
        <v>8</v>
      </c>
      <c r="E1068" s="5">
        <v>129359.464331</v>
      </c>
      <c r="F1068" s="5">
        <v>2.0999999999999999E-5</v>
      </c>
      <c r="G1068" s="5">
        <v>3.19E-4</v>
      </c>
      <c r="H1068" s="5">
        <v>1.471428</v>
      </c>
      <c r="I1068" s="5">
        <v>0</v>
      </c>
      <c r="J1068">
        <v>495636</v>
      </c>
      <c r="K1068">
        <v>350614</v>
      </c>
      <c r="L1068">
        <v>8</v>
      </c>
      <c r="M1068">
        <v>1</v>
      </c>
      <c r="N1068">
        <v>1</v>
      </c>
      <c r="O1068">
        <v>1</v>
      </c>
    </row>
    <row r="1069" spans="1:15" ht="14.5" x14ac:dyDescent="0.35">
      <c r="A1069" s="6" t="s">
        <v>1073</v>
      </c>
      <c r="B1069" t="s">
        <v>8242</v>
      </c>
      <c r="C1069" s="8">
        <v>41169</v>
      </c>
      <c r="D1069" s="4">
        <v>4</v>
      </c>
      <c r="E1069" s="5">
        <v>22000.739428000001</v>
      </c>
      <c r="F1069" s="5">
        <v>1.8E-5</v>
      </c>
      <c r="G1069" s="5">
        <v>1.7E-5</v>
      </c>
      <c r="H1069" s="5">
        <v>0.89636499999999997</v>
      </c>
      <c r="I1069" s="5">
        <v>0</v>
      </c>
      <c r="J1069">
        <v>148172</v>
      </c>
      <c r="K1069">
        <v>0</v>
      </c>
      <c r="L1069">
        <v>4</v>
      </c>
      <c r="M1069">
        <v>0</v>
      </c>
      <c r="N1069">
        <v>1</v>
      </c>
      <c r="O1069">
        <v>0</v>
      </c>
    </row>
    <row r="1070" spans="1:15" ht="14.5" x14ac:dyDescent="0.35">
      <c r="A1070" s="6" t="s">
        <v>1074</v>
      </c>
      <c r="B1070" t="s">
        <v>8243</v>
      </c>
      <c r="C1070" s="8">
        <v>41158</v>
      </c>
      <c r="D1070" s="4">
        <v>7</v>
      </c>
      <c r="E1070" s="5">
        <v>17945.206557000001</v>
      </c>
      <c r="F1070" s="5">
        <v>1.7E-5</v>
      </c>
      <c r="G1070" s="5">
        <v>4.1E-5</v>
      </c>
      <c r="H1070" s="5">
        <v>1.410407</v>
      </c>
      <c r="I1070" s="5">
        <v>0</v>
      </c>
      <c r="J1070">
        <v>2460220</v>
      </c>
      <c r="K1070">
        <v>1248008</v>
      </c>
      <c r="L1070">
        <v>8</v>
      </c>
      <c r="M1070">
        <v>1</v>
      </c>
      <c r="N1070">
        <v>1</v>
      </c>
      <c r="O1070">
        <v>1</v>
      </c>
    </row>
    <row r="1071" spans="1:15" ht="14.5" x14ac:dyDescent="0.35">
      <c r="A1071" s="6" t="s">
        <v>1075</v>
      </c>
      <c r="B1071" t="s">
        <v>8244</v>
      </c>
      <c r="C1071" s="8">
        <v>41187</v>
      </c>
      <c r="D1071" s="4">
        <v>3</v>
      </c>
      <c r="E1071" s="5">
        <v>4169.309295</v>
      </c>
      <c r="F1071" s="5">
        <v>1.8E-5</v>
      </c>
      <c r="G1071" s="5">
        <v>8.2000000000000001E-5</v>
      </c>
      <c r="H1071" s="5">
        <v>0.64905599999999997</v>
      </c>
      <c r="I1071" s="5">
        <v>0</v>
      </c>
      <c r="J1071">
        <v>2850261</v>
      </c>
      <c r="K1071">
        <v>0</v>
      </c>
      <c r="L1071">
        <v>7</v>
      </c>
      <c r="M1071">
        <v>0</v>
      </c>
      <c r="N1071">
        <v>1</v>
      </c>
      <c r="O1071">
        <v>0</v>
      </c>
    </row>
    <row r="1072" spans="1:15" ht="14.5" x14ac:dyDescent="0.35">
      <c r="A1072" s="6" t="s">
        <v>1076</v>
      </c>
      <c r="B1072" t="s">
        <v>8245</v>
      </c>
      <c r="C1072" s="8">
        <v>41173</v>
      </c>
      <c r="D1072" s="4">
        <v>6</v>
      </c>
      <c r="E1072" s="5">
        <v>53792.540207999999</v>
      </c>
      <c r="F1072" s="5">
        <v>2.0000000000000002E-5</v>
      </c>
      <c r="G1072" s="5">
        <v>2.7599999999999999E-4</v>
      </c>
      <c r="H1072" s="5">
        <v>1.105318</v>
      </c>
      <c r="I1072" s="5">
        <v>0</v>
      </c>
      <c r="J1072">
        <v>1665339</v>
      </c>
      <c r="K1072">
        <v>0</v>
      </c>
      <c r="L1072">
        <v>6</v>
      </c>
      <c r="M1072">
        <v>0</v>
      </c>
      <c r="N1072">
        <v>1</v>
      </c>
      <c r="O1072">
        <v>0</v>
      </c>
    </row>
    <row r="1073" spans="1:15" ht="14.5" x14ac:dyDescent="0.35">
      <c r="A1073" s="6" t="s">
        <v>1077</v>
      </c>
      <c r="B1073" t="s">
        <v>8246</v>
      </c>
      <c r="C1073" s="8">
        <v>41215</v>
      </c>
      <c r="D1073" s="4">
        <v>3</v>
      </c>
      <c r="E1073" s="5">
        <v>1869.1581739999999</v>
      </c>
      <c r="F1073" s="5">
        <v>1.5999999999999999E-5</v>
      </c>
      <c r="G1073" s="5">
        <v>1.2E-5</v>
      </c>
      <c r="H1073" s="5">
        <v>0.731433</v>
      </c>
      <c r="I1073" s="5">
        <v>0</v>
      </c>
      <c r="J1073">
        <v>419375</v>
      </c>
      <c r="K1073">
        <v>0</v>
      </c>
      <c r="L1073">
        <v>3</v>
      </c>
      <c r="M1073">
        <v>0</v>
      </c>
      <c r="N1073">
        <v>1</v>
      </c>
      <c r="O1073">
        <v>0</v>
      </c>
    </row>
    <row r="1074" spans="1:15" ht="14.5" x14ac:dyDescent="0.35">
      <c r="A1074" s="6" t="s">
        <v>1078</v>
      </c>
      <c r="B1074" t="s">
        <v>8247</v>
      </c>
      <c r="C1074" s="8">
        <v>41171</v>
      </c>
      <c r="D1074" s="4">
        <v>5</v>
      </c>
      <c r="E1074" s="5">
        <v>21505.484787000001</v>
      </c>
      <c r="F1074" s="5">
        <v>2.0000000000000002E-5</v>
      </c>
      <c r="G1074" s="5">
        <v>1.34E-4</v>
      </c>
      <c r="H1074" s="5">
        <v>1.066073</v>
      </c>
      <c r="I1074" s="5">
        <v>0</v>
      </c>
      <c r="J1074">
        <v>1906250</v>
      </c>
      <c r="K1074">
        <v>0</v>
      </c>
      <c r="L1074">
        <v>5</v>
      </c>
      <c r="M1074">
        <v>0</v>
      </c>
      <c r="N1074">
        <v>1</v>
      </c>
      <c r="O1074">
        <v>0</v>
      </c>
    </row>
    <row r="1075" spans="1:15" ht="14.5" x14ac:dyDescent="0.35">
      <c r="A1075" s="6" t="s">
        <v>1079</v>
      </c>
      <c r="B1075" t="s">
        <v>8248</v>
      </c>
      <c r="C1075" s="8">
        <v>41170</v>
      </c>
      <c r="D1075" s="4">
        <v>5</v>
      </c>
      <c r="E1075" s="5">
        <v>52159.742742000002</v>
      </c>
      <c r="F1075" s="5">
        <v>2.0000000000000002E-5</v>
      </c>
      <c r="G1075" s="5">
        <v>8.9800000000000004E-4</v>
      </c>
      <c r="H1075" s="5">
        <v>0.964619</v>
      </c>
      <c r="I1075" s="5">
        <v>0</v>
      </c>
      <c r="J1075">
        <v>636300</v>
      </c>
      <c r="K1075">
        <v>0</v>
      </c>
      <c r="L1075">
        <v>5</v>
      </c>
      <c r="M1075">
        <v>0</v>
      </c>
      <c r="N1075">
        <v>1</v>
      </c>
      <c r="O1075">
        <v>0</v>
      </c>
    </row>
    <row r="1076" spans="1:15" ht="14.5" x14ac:dyDescent="0.35">
      <c r="A1076" s="6" t="s">
        <v>1080</v>
      </c>
      <c r="B1076" t="s">
        <v>8249</v>
      </c>
      <c r="C1076" s="8">
        <v>41310</v>
      </c>
      <c r="D1076" s="4">
        <v>10</v>
      </c>
      <c r="E1076" s="5">
        <v>41079.304185000001</v>
      </c>
      <c r="F1076" s="5">
        <v>1.7E-5</v>
      </c>
      <c r="G1076" s="5">
        <v>1.7E-5</v>
      </c>
      <c r="H1076" s="5">
        <v>2.3952049999999998</v>
      </c>
      <c r="I1076" s="5">
        <v>0</v>
      </c>
      <c r="J1076">
        <v>1564054</v>
      </c>
      <c r="K1076">
        <v>0</v>
      </c>
      <c r="L1076">
        <v>15</v>
      </c>
      <c r="M1076">
        <v>0</v>
      </c>
      <c r="N1076">
        <v>0</v>
      </c>
      <c r="O1076">
        <v>0</v>
      </c>
    </row>
    <row r="1077" spans="1:15" ht="14.5" x14ac:dyDescent="0.35">
      <c r="A1077" s="6" t="s">
        <v>1081</v>
      </c>
      <c r="B1077" t="s">
        <v>8250</v>
      </c>
      <c r="C1077" s="8">
        <v>41227</v>
      </c>
      <c r="D1077" s="4">
        <v>6</v>
      </c>
      <c r="E1077" s="5">
        <v>5921.53892</v>
      </c>
      <c r="F1077" s="5">
        <v>1.7E-5</v>
      </c>
      <c r="G1077" s="5">
        <v>1.5999999999999999E-5</v>
      </c>
      <c r="H1077" s="5">
        <v>1.2454160000000001</v>
      </c>
      <c r="I1077" s="5">
        <v>0</v>
      </c>
      <c r="J1077">
        <v>845969</v>
      </c>
      <c r="K1077">
        <v>0</v>
      </c>
      <c r="L1077">
        <v>12</v>
      </c>
      <c r="M1077">
        <v>0</v>
      </c>
      <c r="N1077">
        <v>1</v>
      </c>
      <c r="O1077">
        <v>0</v>
      </c>
    </row>
    <row r="1078" spans="1:15" ht="14.5" x14ac:dyDescent="0.35">
      <c r="A1078" s="6" t="s">
        <v>1082</v>
      </c>
      <c r="B1078" t="s">
        <v>8251</v>
      </c>
      <c r="C1078" s="8">
        <v>41187</v>
      </c>
      <c r="D1078" s="4">
        <v>3</v>
      </c>
      <c r="E1078" s="5">
        <v>2974.5739170000002</v>
      </c>
      <c r="F1078" s="5">
        <v>1.8E-5</v>
      </c>
      <c r="G1078" s="5">
        <v>4.3000000000000002E-5</v>
      </c>
      <c r="H1078" s="5">
        <v>0.67728699999999997</v>
      </c>
      <c r="I1078" s="5">
        <v>0</v>
      </c>
      <c r="J1078">
        <v>1390564</v>
      </c>
      <c r="K1078">
        <v>866656</v>
      </c>
      <c r="L1078">
        <v>5</v>
      </c>
      <c r="M1078">
        <v>1</v>
      </c>
      <c r="N1078">
        <v>1</v>
      </c>
      <c r="O1078">
        <v>1</v>
      </c>
    </row>
    <row r="1079" spans="1:15" ht="14.5" x14ac:dyDescent="0.35">
      <c r="A1079" s="6" t="s">
        <v>1083</v>
      </c>
      <c r="B1079" t="s">
        <v>8252</v>
      </c>
      <c r="C1079" s="8">
        <v>41166</v>
      </c>
      <c r="D1079" s="4">
        <v>4</v>
      </c>
      <c r="E1079" s="5">
        <v>3246.8834440000001</v>
      </c>
      <c r="F1079" s="5">
        <v>1.8E-5</v>
      </c>
      <c r="G1079" s="5">
        <v>8.4199999999999998E-4</v>
      </c>
      <c r="H1079" s="5">
        <v>0.75073900000000005</v>
      </c>
      <c r="I1079" s="5">
        <v>0</v>
      </c>
      <c r="J1079">
        <v>2439267</v>
      </c>
      <c r="K1079">
        <v>0</v>
      </c>
      <c r="L1079">
        <v>11</v>
      </c>
      <c r="M1079">
        <v>0</v>
      </c>
      <c r="N1079">
        <v>1</v>
      </c>
      <c r="O1079">
        <v>0</v>
      </c>
    </row>
    <row r="1080" spans="1:15" ht="14.5" x14ac:dyDescent="0.35">
      <c r="A1080" s="6" t="s">
        <v>1084</v>
      </c>
      <c r="B1080" t="s">
        <v>8253</v>
      </c>
      <c r="C1080" s="8">
        <v>41198</v>
      </c>
      <c r="D1080" s="4">
        <v>3</v>
      </c>
      <c r="E1080" s="5">
        <v>20715.339065</v>
      </c>
      <c r="F1080" s="5">
        <v>1.7E-5</v>
      </c>
      <c r="G1080" s="5">
        <v>2.3E-5</v>
      </c>
      <c r="H1080" s="5">
        <v>0.73445899999999997</v>
      </c>
      <c r="I1080" s="5">
        <v>0</v>
      </c>
      <c r="J1080">
        <v>454696</v>
      </c>
      <c r="K1080">
        <v>0</v>
      </c>
      <c r="L1080">
        <v>8</v>
      </c>
      <c r="M1080">
        <v>0</v>
      </c>
      <c r="N1080">
        <v>1</v>
      </c>
      <c r="O1080">
        <v>0</v>
      </c>
    </row>
    <row r="1081" spans="1:15" ht="14.5" x14ac:dyDescent="0.35">
      <c r="A1081" s="6" t="s">
        <v>1085</v>
      </c>
      <c r="B1081" t="s">
        <v>8254</v>
      </c>
      <c r="C1081" s="8">
        <v>41185</v>
      </c>
      <c r="D1081" s="4">
        <v>6</v>
      </c>
      <c r="E1081" s="5">
        <v>10841.827793</v>
      </c>
      <c r="F1081" s="5">
        <v>1.9000000000000001E-5</v>
      </c>
      <c r="G1081" s="5">
        <v>1.11E-4</v>
      </c>
      <c r="H1081" s="5">
        <v>1.1318889999999999</v>
      </c>
      <c r="I1081" s="5">
        <v>0</v>
      </c>
      <c r="J1081">
        <v>3197450</v>
      </c>
      <c r="K1081">
        <v>0</v>
      </c>
      <c r="L1081">
        <v>7</v>
      </c>
      <c r="M1081">
        <v>0</v>
      </c>
      <c r="N1081">
        <v>1</v>
      </c>
      <c r="O1081">
        <v>0</v>
      </c>
    </row>
    <row r="1082" spans="1:15" ht="14.5" x14ac:dyDescent="0.35">
      <c r="A1082" s="6" t="s">
        <v>1086</v>
      </c>
      <c r="B1082" t="s">
        <v>8255</v>
      </c>
      <c r="C1082" s="8">
        <v>41198</v>
      </c>
      <c r="D1082" s="4">
        <v>9</v>
      </c>
      <c r="E1082" s="5">
        <v>32980.150871999998</v>
      </c>
      <c r="F1082" s="5">
        <v>1.8E-5</v>
      </c>
      <c r="G1082" s="5">
        <v>6.7999999999999999E-5</v>
      </c>
      <c r="H1082" s="5">
        <v>1.954324</v>
      </c>
      <c r="I1082" s="5">
        <v>0</v>
      </c>
      <c r="J1082">
        <v>451788</v>
      </c>
      <c r="K1082">
        <v>0</v>
      </c>
      <c r="L1082">
        <v>12</v>
      </c>
      <c r="M1082">
        <v>0</v>
      </c>
      <c r="N1082">
        <v>1</v>
      </c>
      <c r="O1082">
        <v>0</v>
      </c>
    </row>
    <row r="1083" spans="1:15" ht="14.5" x14ac:dyDescent="0.35">
      <c r="A1083" s="6" t="s">
        <v>1087</v>
      </c>
      <c r="B1083" t="s">
        <v>8256</v>
      </c>
      <c r="C1083" s="8">
        <v>41242</v>
      </c>
      <c r="D1083" s="4">
        <v>6</v>
      </c>
      <c r="E1083" s="5">
        <v>43039.261938000003</v>
      </c>
      <c r="F1083" s="5">
        <v>2.0999999999999999E-5</v>
      </c>
      <c r="G1083" s="5">
        <v>8.4999999999999995E-4</v>
      </c>
      <c r="H1083" s="5">
        <v>1.122765</v>
      </c>
      <c r="I1083" s="5">
        <v>0</v>
      </c>
      <c r="J1083">
        <v>504719</v>
      </c>
      <c r="K1083">
        <v>0</v>
      </c>
      <c r="L1083">
        <v>6</v>
      </c>
      <c r="M1083">
        <v>0</v>
      </c>
      <c r="N1083">
        <v>1</v>
      </c>
      <c r="O1083">
        <v>0</v>
      </c>
    </row>
    <row r="1084" spans="1:15" ht="14.5" x14ac:dyDescent="0.35">
      <c r="A1084" s="6" t="s">
        <v>1088</v>
      </c>
      <c r="B1084" t="s">
        <v>8257</v>
      </c>
      <c r="C1084" s="8">
        <v>41179</v>
      </c>
      <c r="D1084" s="4">
        <v>6</v>
      </c>
      <c r="E1084" s="5">
        <v>10549.769881</v>
      </c>
      <c r="F1084" s="5">
        <v>1.9000000000000001E-5</v>
      </c>
      <c r="G1084" s="5">
        <v>1.55E-4</v>
      </c>
      <c r="H1084" s="5">
        <v>1.171387</v>
      </c>
      <c r="I1084" s="5">
        <v>0</v>
      </c>
      <c r="J1084">
        <v>1869240</v>
      </c>
      <c r="K1084">
        <v>0</v>
      </c>
      <c r="L1084">
        <v>6</v>
      </c>
      <c r="M1084">
        <v>0</v>
      </c>
      <c r="N1084">
        <v>1</v>
      </c>
      <c r="O1084">
        <v>0</v>
      </c>
    </row>
    <row r="1085" spans="1:15" ht="14.5" x14ac:dyDescent="0.35">
      <c r="A1085" s="6" t="s">
        <v>1089</v>
      </c>
      <c r="B1085" t="s">
        <v>8258</v>
      </c>
      <c r="C1085" s="8">
        <v>41186</v>
      </c>
      <c r="D1085" s="4">
        <v>5</v>
      </c>
      <c r="E1085" s="5">
        <v>12810.941411</v>
      </c>
      <c r="F1085" s="5">
        <v>1.8E-5</v>
      </c>
      <c r="G1085" s="5">
        <v>5.8999999999999998E-5</v>
      </c>
      <c r="H1085" s="5">
        <v>1.0152140000000001</v>
      </c>
      <c r="I1085" s="5">
        <v>0</v>
      </c>
      <c r="J1085">
        <v>2197873</v>
      </c>
      <c r="K1085">
        <v>0</v>
      </c>
      <c r="L1085">
        <v>7</v>
      </c>
      <c r="M1085">
        <v>0</v>
      </c>
      <c r="N1085">
        <v>1</v>
      </c>
      <c r="O1085">
        <v>0</v>
      </c>
    </row>
    <row r="1086" spans="1:15" ht="14.5" x14ac:dyDescent="0.35">
      <c r="A1086" s="6" t="s">
        <v>1090</v>
      </c>
      <c r="B1086" t="s">
        <v>8259</v>
      </c>
      <c r="C1086" s="8">
        <v>41215</v>
      </c>
      <c r="D1086" s="4">
        <v>3</v>
      </c>
      <c r="E1086" s="5">
        <v>8990.7223849999991</v>
      </c>
      <c r="F1086" s="5">
        <v>1.9000000000000001E-5</v>
      </c>
      <c r="G1086" s="5">
        <v>1.65E-4</v>
      </c>
      <c r="H1086" s="5">
        <v>0.66906100000000002</v>
      </c>
      <c r="I1086" s="5">
        <v>0</v>
      </c>
      <c r="J1086">
        <v>1143750</v>
      </c>
      <c r="K1086">
        <v>0</v>
      </c>
      <c r="L1086">
        <v>3</v>
      </c>
      <c r="M1086">
        <v>0</v>
      </c>
      <c r="N1086">
        <v>1</v>
      </c>
      <c r="O1086">
        <v>0</v>
      </c>
    </row>
    <row r="1087" spans="1:15" ht="14.5" x14ac:dyDescent="0.35">
      <c r="A1087" s="6" t="s">
        <v>1091</v>
      </c>
      <c r="B1087" t="s">
        <v>8260</v>
      </c>
      <c r="C1087" s="8">
        <v>41178</v>
      </c>
      <c r="D1087" s="4">
        <v>4</v>
      </c>
      <c r="E1087" s="5">
        <v>6751.2381910000004</v>
      </c>
      <c r="F1087" s="5">
        <v>1.8E-5</v>
      </c>
      <c r="G1087" s="5">
        <v>6.7000000000000002E-5</v>
      </c>
      <c r="H1087" s="5">
        <v>0.80686199999999997</v>
      </c>
      <c r="I1087" s="5">
        <v>0</v>
      </c>
      <c r="J1087">
        <v>411500</v>
      </c>
      <c r="K1087">
        <v>0</v>
      </c>
      <c r="L1087">
        <v>4</v>
      </c>
      <c r="M1087">
        <v>0</v>
      </c>
      <c r="N1087">
        <v>1</v>
      </c>
      <c r="O1087">
        <v>0</v>
      </c>
    </row>
    <row r="1088" spans="1:15" ht="14.5" x14ac:dyDescent="0.35">
      <c r="A1088" s="6" t="s">
        <v>1092</v>
      </c>
      <c r="B1088" t="s">
        <v>8261</v>
      </c>
      <c r="C1088" s="8">
        <v>41197</v>
      </c>
      <c r="D1088" s="4">
        <v>2</v>
      </c>
      <c r="E1088" s="5">
        <v>954.59212000000002</v>
      </c>
      <c r="F1088" s="5">
        <v>1.8E-5</v>
      </c>
      <c r="G1088" s="5">
        <v>5.3000000000000001E-5</v>
      </c>
      <c r="H1088" s="5">
        <v>0.48358400000000001</v>
      </c>
      <c r="I1088" s="5">
        <v>0</v>
      </c>
      <c r="J1088">
        <v>445193</v>
      </c>
      <c r="K1088">
        <v>0</v>
      </c>
      <c r="L1088">
        <v>3</v>
      </c>
      <c r="M1088">
        <v>0</v>
      </c>
      <c r="N1088">
        <v>1</v>
      </c>
      <c r="O1088">
        <v>0</v>
      </c>
    </row>
    <row r="1089" spans="1:15" ht="14.5" x14ac:dyDescent="0.35">
      <c r="A1089" s="6" t="s">
        <v>1093</v>
      </c>
      <c r="B1089" t="s">
        <v>8262</v>
      </c>
      <c r="C1089" s="8">
        <v>41186</v>
      </c>
      <c r="D1089" s="4">
        <v>5</v>
      </c>
      <c r="E1089" s="5">
        <v>47433.065135999997</v>
      </c>
      <c r="F1089" s="5">
        <v>2.0999999999999999E-5</v>
      </c>
      <c r="G1089" s="5">
        <v>9.19E-4</v>
      </c>
      <c r="H1089" s="5">
        <v>0.95887299999999998</v>
      </c>
      <c r="I1089" s="5">
        <v>0</v>
      </c>
      <c r="J1089">
        <v>1985402</v>
      </c>
      <c r="K1089">
        <v>0</v>
      </c>
      <c r="L1089">
        <v>5</v>
      </c>
      <c r="M1089">
        <v>0</v>
      </c>
      <c r="N1089">
        <v>1</v>
      </c>
      <c r="O1089">
        <v>0</v>
      </c>
    </row>
    <row r="1090" spans="1:15" ht="14.5" x14ac:dyDescent="0.35">
      <c r="A1090" s="6" t="s">
        <v>1094</v>
      </c>
      <c r="B1090" t="s">
        <v>8263</v>
      </c>
      <c r="C1090" s="8">
        <v>41187</v>
      </c>
      <c r="D1090" s="4">
        <v>14</v>
      </c>
      <c r="E1090" s="5">
        <v>55133.229572999997</v>
      </c>
      <c r="F1090" s="5">
        <v>2.0000000000000002E-5</v>
      </c>
      <c r="G1090" s="5">
        <v>2.3900000000000001E-4</v>
      </c>
      <c r="H1090" s="5">
        <v>2.7140689999999998</v>
      </c>
      <c r="I1090" s="5">
        <v>0</v>
      </c>
      <c r="J1090">
        <v>3538239</v>
      </c>
      <c r="K1090">
        <v>0</v>
      </c>
      <c r="L1090">
        <v>18</v>
      </c>
      <c r="M1090">
        <v>0</v>
      </c>
      <c r="N1090">
        <v>1</v>
      </c>
      <c r="O1090">
        <v>0</v>
      </c>
    </row>
    <row r="1091" spans="1:15" ht="14.5" x14ac:dyDescent="0.35">
      <c r="A1091" s="6" t="s">
        <v>1095</v>
      </c>
      <c r="B1091" t="s">
        <v>8264</v>
      </c>
      <c r="C1091" s="8">
        <v>41186</v>
      </c>
      <c r="D1091" s="4">
        <v>7</v>
      </c>
      <c r="E1091" s="5">
        <v>41393.625466999998</v>
      </c>
      <c r="F1091" s="5">
        <v>2.0000000000000002E-5</v>
      </c>
      <c r="G1091" s="5">
        <v>9.0499999999999999E-4</v>
      </c>
      <c r="H1091" s="5">
        <v>1.313815</v>
      </c>
      <c r="I1091" s="5">
        <v>0</v>
      </c>
      <c r="J1091">
        <v>2557251</v>
      </c>
      <c r="K1091">
        <v>0</v>
      </c>
      <c r="L1091">
        <v>7</v>
      </c>
      <c r="M1091">
        <v>0</v>
      </c>
      <c r="N1091">
        <v>1</v>
      </c>
      <c r="O1091">
        <v>0</v>
      </c>
    </row>
    <row r="1092" spans="1:15" ht="14.5" x14ac:dyDescent="0.35">
      <c r="A1092" s="6" t="s">
        <v>1096</v>
      </c>
      <c r="B1092" t="s">
        <v>8265</v>
      </c>
      <c r="C1092" s="8">
        <v>41185</v>
      </c>
      <c r="D1092" s="4">
        <v>7</v>
      </c>
      <c r="E1092" s="5">
        <v>19935.117037</v>
      </c>
      <c r="F1092" s="5">
        <v>2.0000000000000002E-5</v>
      </c>
      <c r="G1092" s="5">
        <v>3.4600000000000001E-4</v>
      </c>
      <c r="H1092" s="5">
        <v>1.2965530000000001</v>
      </c>
      <c r="I1092" s="5">
        <v>0</v>
      </c>
      <c r="J1092">
        <v>2683334</v>
      </c>
      <c r="K1092">
        <v>0</v>
      </c>
      <c r="L1092">
        <v>7</v>
      </c>
      <c r="M1092">
        <v>0</v>
      </c>
      <c r="N1092">
        <v>1</v>
      </c>
      <c r="O1092">
        <v>0</v>
      </c>
    </row>
    <row r="1093" spans="1:15" ht="14.5" x14ac:dyDescent="0.35">
      <c r="A1093" s="6" t="s">
        <v>1097</v>
      </c>
      <c r="B1093" t="s">
        <v>8266</v>
      </c>
      <c r="C1093" s="8">
        <v>41213</v>
      </c>
      <c r="D1093" s="4">
        <v>8</v>
      </c>
      <c r="E1093" s="5">
        <v>17526.690816999999</v>
      </c>
      <c r="F1093" s="5">
        <v>1.5999999999999999E-5</v>
      </c>
      <c r="G1093" s="5">
        <v>9.0000000000000002E-6</v>
      </c>
      <c r="H1093" s="5">
        <v>1.895993</v>
      </c>
      <c r="I1093" s="5">
        <v>0</v>
      </c>
      <c r="J1093">
        <v>1862150</v>
      </c>
      <c r="K1093">
        <v>1090131</v>
      </c>
      <c r="L1093">
        <v>10</v>
      </c>
      <c r="M1093">
        <v>1</v>
      </c>
      <c r="N1093">
        <v>1</v>
      </c>
      <c r="O1093">
        <v>1</v>
      </c>
    </row>
    <row r="1094" spans="1:15" ht="14.5" x14ac:dyDescent="0.35">
      <c r="A1094" s="6" t="s">
        <v>1098</v>
      </c>
      <c r="B1094" t="s">
        <v>8267</v>
      </c>
      <c r="C1094" s="8">
        <v>41187</v>
      </c>
      <c r="D1094" s="4">
        <v>6</v>
      </c>
      <c r="E1094" s="5">
        <v>17970.100098999999</v>
      </c>
      <c r="F1094" s="5">
        <v>1.9000000000000001E-5</v>
      </c>
      <c r="G1094" s="5">
        <v>1.1E-4</v>
      </c>
      <c r="H1094" s="5">
        <v>1.231309</v>
      </c>
      <c r="I1094" s="5">
        <v>0</v>
      </c>
      <c r="J1094">
        <v>2564820</v>
      </c>
      <c r="K1094">
        <v>0</v>
      </c>
      <c r="L1094">
        <v>8</v>
      </c>
      <c r="M1094">
        <v>0</v>
      </c>
      <c r="N1094">
        <v>1</v>
      </c>
      <c r="O1094">
        <v>0</v>
      </c>
    </row>
    <row r="1095" spans="1:15" ht="14.5" x14ac:dyDescent="0.35">
      <c r="A1095" s="6" t="s">
        <v>1099</v>
      </c>
      <c r="B1095" t="s">
        <v>8268</v>
      </c>
      <c r="C1095" s="8">
        <v>41185</v>
      </c>
      <c r="D1095" s="4">
        <v>6</v>
      </c>
      <c r="E1095" s="5">
        <v>22964.695226</v>
      </c>
      <c r="F1095" s="5">
        <v>1.8E-5</v>
      </c>
      <c r="G1095" s="5">
        <v>5.1400000000000003E-4</v>
      </c>
      <c r="H1095" s="5">
        <v>1.348244</v>
      </c>
      <c r="I1095" s="5">
        <v>0</v>
      </c>
      <c r="J1095">
        <v>610000</v>
      </c>
      <c r="K1095">
        <v>0</v>
      </c>
      <c r="L1095">
        <v>6</v>
      </c>
      <c r="M1095">
        <v>0</v>
      </c>
      <c r="N1095">
        <v>1</v>
      </c>
      <c r="O1095">
        <v>0</v>
      </c>
    </row>
    <row r="1096" spans="1:15" ht="14.5" x14ac:dyDescent="0.35">
      <c r="A1096" s="6" t="s">
        <v>1100</v>
      </c>
      <c r="B1096" t="s">
        <v>8269</v>
      </c>
      <c r="C1096" s="8">
        <v>41187</v>
      </c>
      <c r="D1096" s="4">
        <v>5</v>
      </c>
      <c r="E1096" s="5">
        <v>14143.410771000001</v>
      </c>
      <c r="F1096" s="5">
        <v>1.7E-5</v>
      </c>
      <c r="G1096" s="5">
        <v>1.5999999999999999E-5</v>
      </c>
      <c r="H1096" s="5">
        <v>1.1487909999999999</v>
      </c>
      <c r="I1096" s="5">
        <v>0</v>
      </c>
      <c r="J1096">
        <v>907125</v>
      </c>
      <c r="K1096">
        <v>0</v>
      </c>
      <c r="L1096">
        <v>5</v>
      </c>
      <c r="M1096">
        <v>0</v>
      </c>
      <c r="N1096">
        <v>1</v>
      </c>
      <c r="O1096">
        <v>0</v>
      </c>
    </row>
    <row r="1097" spans="1:15" ht="14.5" x14ac:dyDescent="0.35">
      <c r="A1097" s="6" t="s">
        <v>1101</v>
      </c>
      <c r="B1097" t="s">
        <v>8270</v>
      </c>
      <c r="C1097" s="8">
        <v>41198</v>
      </c>
      <c r="D1097" s="4">
        <v>3</v>
      </c>
      <c r="E1097" s="5">
        <v>20841</v>
      </c>
      <c r="F1097" s="5">
        <v>1.5E-5</v>
      </c>
      <c r="G1097" s="5">
        <v>1.9999999999999999E-6</v>
      </c>
      <c r="H1097" s="5">
        <v>1.180822</v>
      </c>
      <c r="I1097" s="5">
        <v>0</v>
      </c>
      <c r="J1097">
        <v>419375</v>
      </c>
      <c r="K1097">
        <v>359882</v>
      </c>
      <c r="L1097">
        <v>3</v>
      </c>
      <c r="M1097">
        <v>1</v>
      </c>
      <c r="N1097">
        <v>1</v>
      </c>
      <c r="O1097">
        <v>1</v>
      </c>
    </row>
    <row r="1098" spans="1:15" ht="14.5" x14ac:dyDescent="0.35">
      <c r="A1098" s="6" t="s">
        <v>1102</v>
      </c>
      <c r="B1098" t="s">
        <v>8271</v>
      </c>
      <c r="C1098" s="8">
        <v>41317</v>
      </c>
      <c r="D1098" s="4">
        <v>5</v>
      </c>
      <c r="E1098" s="5">
        <v>128818.922248</v>
      </c>
      <c r="F1098" s="5">
        <v>1.9000000000000001E-5</v>
      </c>
      <c r="G1098" s="5">
        <v>7.4999999999999993E-5</v>
      </c>
      <c r="H1098" s="5">
        <v>1.0830519999999999</v>
      </c>
      <c r="I1098" s="5">
        <v>0</v>
      </c>
      <c r="J1098">
        <v>736507</v>
      </c>
      <c r="K1098">
        <v>0</v>
      </c>
      <c r="L1098">
        <v>5</v>
      </c>
      <c r="M1098">
        <v>0</v>
      </c>
      <c r="N1098">
        <v>1</v>
      </c>
      <c r="O1098">
        <v>0</v>
      </c>
    </row>
    <row r="1099" spans="1:15" ht="14.5" x14ac:dyDescent="0.35">
      <c r="A1099" s="6" t="s">
        <v>1103</v>
      </c>
      <c r="B1099" t="s">
        <v>8272</v>
      </c>
      <c r="C1099" s="8">
        <v>41192</v>
      </c>
      <c r="D1099" s="4">
        <v>8</v>
      </c>
      <c r="E1099" s="5">
        <v>50068.961410999997</v>
      </c>
      <c r="F1099" s="5">
        <v>2.0000000000000002E-5</v>
      </c>
      <c r="G1099" s="5">
        <v>1.108E-3</v>
      </c>
      <c r="H1099" s="5">
        <v>1.4683569999999999</v>
      </c>
      <c r="I1099" s="5">
        <v>0</v>
      </c>
      <c r="J1099">
        <v>3076105</v>
      </c>
      <c r="K1099">
        <v>0</v>
      </c>
      <c r="L1099">
        <v>8</v>
      </c>
      <c r="M1099">
        <v>0</v>
      </c>
      <c r="N1099">
        <v>1</v>
      </c>
      <c r="O1099">
        <v>0</v>
      </c>
    </row>
    <row r="1100" spans="1:15" ht="14.5" x14ac:dyDescent="0.35">
      <c r="A1100" s="6" t="s">
        <v>1104</v>
      </c>
      <c r="B1100" t="s">
        <v>8273</v>
      </c>
      <c r="C1100" s="8">
        <v>41186</v>
      </c>
      <c r="D1100" s="4">
        <v>4</v>
      </c>
      <c r="E1100" s="5">
        <v>58309.297536999999</v>
      </c>
      <c r="F1100" s="5">
        <v>1.9000000000000001E-5</v>
      </c>
      <c r="G1100" s="5">
        <v>1.03E-4</v>
      </c>
      <c r="H1100" s="5">
        <v>0.90130399999999999</v>
      </c>
      <c r="I1100" s="5">
        <v>0</v>
      </c>
      <c r="J1100">
        <v>1843250</v>
      </c>
      <c r="K1100">
        <v>0</v>
      </c>
      <c r="L1100">
        <v>6</v>
      </c>
      <c r="M1100">
        <v>0</v>
      </c>
      <c r="N1100">
        <v>1</v>
      </c>
      <c r="O1100">
        <v>0</v>
      </c>
    </row>
    <row r="1101" spans="1:15" ht="14.5" x14ac:dyDescent="0.35">
      <c r="A1101" s="6" t="s">
        <v>1105</v>
      </c>
      <c r="B1101" t="s">
        <v>8274</v>
      </c>
      <c r="C1101" s="8">
        <v>41201</v>
      </c>
      <c r="D1101" s="4">
        <v>9</v>
      </c>
      <c r="E1101" s="5">
        <v>81845.140616999997</v>
      </c>
      <c r="F1101" s="5">
        <v>2.0999999999999999E-5</v>
      </c>
      <c r="G1101" s="5">
        <v>9.5500000000000001E-4</v>
      </c>
      <c r="H1101" s="5">
        <v>1.7960700000000001</v>
      </c>
      <c r="I1101" s="5">
        <v>0</v>
      </c>
      <c r="J1101">
        <v>2092797</v>
      </c>
      <c r="K1101">
        <v>0</v>
      </c>
      <c r="L1101">
        <v>9</v>
      </c>
      <c r="M1101">
        <v>0</v>
      </c>
      <c r="N1101">
        <v>1</v>
      </c>
      <c r="O1101">
        <v>0</v>
      </c>
    </row>
    <row r="1102" spans="1:15" ht="14.5" x14ac:dyDescent="0.35">
      <c r="A1102" s="6" t="s">
        <v>1106</v>
      </c>
      <c r="B1102" t="s">
        <v>8275</v>
      </c>
      <c r="C1102" s="8">
        <v>41218</v>
      </c>
      <c r="D1102" s="4">
        <v>4</v>
      </c>
      <c r="E1102" s="5">
        <v>2008.1867830000001</v>
      </c>
      <c r="F1102" s="5">
        <v>1.5E-5</v>
      </c>
      <c r="G1102" s="5">
        <v>6.9999999999999999E-6</v>
      </c>
      <c r="H1102" s="5">
        <v>0.92449599999999998</v>
      </c>
      <c r="I1102" s="5">
        <v>0</v>
      </c>
      <c r="J1102">
        <v>2936445</v>
      </c>
      <c r="K1102">
        <v>0</v>
      </c>
      <c r="L1102">
        <v>5</v>
      </c>
      <c r="M1102">
        <v>0</v>
      </c>
      <c r="N1102">
        <v>1</v>
      </c>
      <c r="O1102">
        <v>0</v>
      </c>
    </row>
    <row r="1103" spans="1:15" ht="14.5" x14ac:dyDescent="0.35">
      <c r="A1103" s="6" t="s">
        <v>1107</v>
      </c>
      <c r="B1103" t="s">
        <v>8276</v>
      </c>
      <c r="C1103" s="8">
        <v>41186</v>
      </c>
      <c r="D1103" s="4">
        <v>7</v>
      </c>
      <c r="E1103" s="5">
        <v>12364.277853</v>
      </c>
      <c r="F1103" s="5">
        <v>1.8E-5</v>
      </c>
      <c r="G1103" s="5">
        <v>1.372E-3</v>
      </c>
      <c r="H1103" s="5">
        <v>1.2111209999999999</v>
      </c>
      <c r="I1103" s="5">
        <v>0</v>
      </c>
      <c r="J1103">
        <v>1054900</v>
      </c>
      <c r="K1103">
        <v>0</v>
      </c>
      <c r="L1103">
        <v>8</v>
      </c>
      <c r="M1103">
        <v>0</v>
      </c>
      <c r="N1103">
        <v>1</v>
      </c>
      <c r="O1103">
        <v>0</v>
      </c>
    </row>
    <row r="1104" spans="1:15" ht="14.5" x14ac:dyDescent="0.35">
      <c r="A1104" s="6" t="s">
        <v>1108</v>
      </c>
      <c r="B1104" t="s">
        <v>8277</v>
      </c>
      <c r="C1104" s="8">
        <v>41194</v>
      </c>
      <c r="D1104" s="4">
        <v>2</v>
      </c>
      <c r="E1104" s="5">
        <v>1029.2410259999999</v>
      </c>
      <c r="F1104" s="5">
        <v>1.8E-5</v>
      </c>
      <c r="G1104" s="5">
        <v>9.3999999999999994E-5</v>
      </c>
      <c r="H1104" s="5">
        <v>0.505741</v>
      </c>
      <c r="I1104" s="5">
        <v>0</v>
      </c>
      <c r="J1104">
        <v>915500</v>
      </c>
      <c r="K1104">
        <v>0</v>
      </c>
      <c r="L1104">
        <v>4</v>
      </c>
      <c r="M1104">
        <v>0</v>
      </c>
      <c r="N1104">
        <v>1</v>
      </c>
      <c r="O1104">
        <v>0</v>
      </c>
    </row>
    <row r="1105" spans="1:15" ht="14.5" x14ac:dyDescent="0.35">
      <c r="A1105" s="6" t="s">
        <v>1109</v>
      </c>
      <c r="B1105" t="s">
        <v>8278</v>
      </c>
      <c r="C1105" s="8">
        <v>41206</v>
      </c>
      <c r="D1105" s="4">
        <v>14</v>
      </c>
      <c r="E1105" s="5">
        <v>100311.929036</v>
      </c>
      <c r="F1105" s="5">
        <v>2.0000000000000002E-5</v>
      </c>
      <c r="G1105" s="5">
        <v>2.2420000000000001E-3</v>
      </c>
      <c r="H1105" s="5">
        <v>2.3080949999999998</v>
      </c>
      <c r="I1105" s="5">
        <v>0</v>
      </c>
      <c r="J1105">
        <v>2573903</v>
      </c>
      <c r="K1105">
        <v>0</v>
      </c>
      <c r="L1105">
        <v>16</v>
      </c>
      <c r="M1105">
        <v>0</v>
      </c>
      <c r="N1105">
        <v>1</v>
      </c>
      <c r="O1105">
        <v>0</v>
      </c>
    </row>
    <row r="1106" spans="1:15" ht="14.5" x14ac:dyDescent="0.35">
      <c r="A1106" s="6" t="s">
        <v>1110</v>
      </c>
      <c r="B1106" t="s">
        <v>8279</v>
      </c>
      <c r="C1106" s="8">
        <v>41207</v>
      </c>
      <c r="D1106" s="4">
        <v>13</v>
      </c>
      <c r="E1106" s="5">
        <v>38405.220497000002</v>
      </c>
      <c r="F1106" s="5">
        <v>1.8E-5</v>
      </c>
      <c r="G1106" s="5">
        <v>1.72E-3</v>
      </c>
      <c r="H1106" s="5">
        <v>2.4353570000000002</v>
      </c>
      <c r="I1106" s="5">
        <v>0</v>
      </c>
      <c r="J1106">
        <v>2230602</v>
      </c>
      <c r="K1106">
        <v>0</v>
      </c>
      <c r="L1106">
        <v>14</v>
      </c>
      <c r="M1106">
        <v>0</v>
      </c>
      <c r="N1106">
        <v>1</v>
      </c>
      <c r="O1106">
        <v>0</v>
      </c>
    </row>
    <row r="1107" spans="1:15" ht="14.5" x14ac:dyDescent="0.35">
      <c r="A1107" s="6" t="s">
        <v>1111</v>
      </c>
      <c r="B1107" t="s">
        <v>8280</v>
      </c>
      <c r="C1107" s="8">
        <v>41194</v>
      </c>
      <c r="D1107" s="4">
        <v>4</v>
      </c>
      <c r="E1107" s="5">
        <v>40739.747628999998</v>
      </c>
      <c r="F1107" s="5">
        <v>2.0000000000000002E-5</v>
      </c>
      <c r="G1107" s="5">
        <v>1.18E-4</v>
      </c>
      <c r="H1107" s="5">
        <v>0.83138599999999996</v>
      </c>
      <c r="I1107" s="5">
        <v>0</v>
      </c>
      <c r="J1107">
        <v>426240</v>
      </c>
      <c r="K1107">
        <v>0</v>
      </c>
      <c r="L1107">
        <v>4</v>
      </c>
      <c r="M1107">
        <v>0</v>
      </c>
      <c r="N1107">
        <v>1</v>
      </c>
      <c r="O1107">
        <v>0</v>
      </c>
    </row>
    <row r="1108" spans="1:15" ht="14.5" x14ac:dyDescent="0.35">
      <c r="A1108" s="6" t="s">
        <v>1112</v>
      </c>
      <c r="B1108" t="s">
        <v>8281</v>
      </c>
      <c r="C1108" s="8">
        <v>41218</v>
      </c>
      <c r="D1108" s="4">
        <v>8</v>
      </c>
      <c r="E1108" s="5">
        <v>25154.085978999999</v>
      </c>
      <c r="F1108" s="5">
        <v>1.9000000000000001E-5</v>
      </c>
      <c r="G1108" s="5">
        <v>1.2E-4</v>
      </c>
      <c r="H1108" s="5">
        <v>1.5193410000000001</v>
      </c>
      <c r="I1108" s="5">
        <v>0</v>
      </c>
      <c r="J1108">
        <v>1948364</v>
      </c>
      <c r="K1108">
        <v>0</v>
      </c>
      <c r="L1108">
        <v>11</v>
      </c>
      <c r="M1108">
        <v>0</v>
      </c>
      <c r="N1108">
        <v>0</v>
      </c>
      <c r="O1108">
        <v>0</v>
      </c>
    </row>
    <row r="1109" spans="1:15" ht="14.5" x14ac:dyDescent="0.35">
      <c r="A1109" s="6" t="s">
        <v>1113</v>
      </c>
      <c r="B1109" t="s">
        <v>8282</v>
      </c>
      <c r="C1109" s="8">
        <v>41194</v>
      </c>
      <c r="D1109" s="4">
        <v>9</v>
      </c>
      <c r="E1109" s="5">
        <v>29532.794266000001</v>
      </c>
      <c r="F1109" s="5">
        <v>1.8E-5</v>
      </c>
      <c r="G1109" s="5">
        <v>1.743E-3</v>
      </c>
      <c r="H1109" s="5">
        <v>1.6328149999999999</v>
      </c>
      <c r="I1109" s="5">
        <v>0</v>
      </c>
      <c r="J1109">
        <v>899487</v>
      </c>
      <c r="K1109">
        <v>150626</v>
      </c>
      <c r="L1109">
        <v>11</v>
      </c>
      <c r="M1109">
        <v>1</v>
      </c>
      <c r="N1109">
        <v>1</v>
      </c>
      <c r="O1109">
        <v>1</v>
      </c>
    </row>
    <row r="1110" spans="1:15" ht="14.5" x14ac:dyDescent="0.35">
      <c r="A1110" s="6" t="s">
        <v>1114</v>
      </c>
      <c r="B1110" t="s">
        <v>8283</v>
      </c>
      <c r="C1110" s="8">
        <v>41197</v>
      </c>
      <c r="D1110" s="4">
        <v>3</v>
      </c>
      <c r="E1110" s="5">
        <v>11981.301502</v>
      </c>
      <c r="F1110" s="5">
        <v>1.8E-5</v>
      </c>
      <c r="G1110" s="5">
        <v>4.8999999999999998E-5</v>
      </c>
      <c r="H1110" s="5">
        <v>0.72392800000000002</v>
      </c>
      <c r="I1110" s="5">
        <v>0</v>
      </c>
      <c r="J1110">
        <v>451657</v>
      </c>
      <c r="K1110">
        <v>0</v>
      </c>
      <c r="L1110">
        <v>3</v>
      </c>
      <c r="M1110">
        <v>0</v>
      </c>
      <c r="N1110">
        <v>1</v>
      </c>
      <c r="O1110">
        <v>0</v>
      </c>
    </row>
    <row r="1111" spans="1:15" ht="14.5" x14ac:dyDescent="0.35">
      <c r="A1111" s="6" t="s">
        <v>1115</v>
      </c>
      <c r="B1111" t="s">
        <v>8284</v>
      </c>
      <c r="C1111" s="8">
        <v>41194</v>
      </c>
      <c r="D1111" s="4">
        <v>4</v>
      </c>
      <c r="E1111" s="5">
        <v>13392.901279</v>
      </c>
      <c r="F1111" s="5">
        <v>2.0000000000000002E-5</v>
      </c>
      <c r="G1111" s="5">
        <v>9.2199999999999997E-4</v>
      </c>
      <c r="H1111" s="5">
        <v>0.80582299999999996</v>
      </c>
      <c r="I1111" s="5">
        <v>0</v>
      </c>
      <c r="J1111">
        <v>419375</v>
      </c>
      <c r="K1111">
        <v>0</v>
      </c>
      <c r="L1111">
        <v>4</v>
      </c>
      <c r="M1111">
        <v>0</v>
      </c>
      <c r="N1111">
        <v>1</v>
      </c>
      <c r="O1111">
        <v>0</v>
      </c>
    </row>
    <row r="1112" spans="1:15" ht="14.5" x14ac:dyDescent="0.35">
      <c r="A1112" s="6" t="s">
        <v>1116</v>
      </c>
      <c r="B1112" t="s">
        <v>8285</v>
      </c>
      <c r="C1112" s="8">
        <v>41194</v>
      </c>
      <c r="D1112" s="4">
        <v>5</v>
      </c>
      <c r="E1112" s="5">
        <v>22044.830525000001</v>
      </c>
      <c r="F1112" s="5">
        <v>1.9000000000000001E-5</v>
      </c>
      <c r="G1112" s="5">
        <v>1.47E-4</v>
      </c>
      <c r="H1112" s="5">
        <v>1.0163949999999999</v>
      </c>
      <c r="I1112" s="5">
        <v>0</v>
      </c>
      <c r="J1112">
        <v>547898</v>
      </c>
      <c r="K1112">
        <v>0</v>
      </c>
      <c r="L1112">
        <v>5</v>
      </c>
      <c r="M1112">
        <v>0</v>
      </c>
      <c r="N1112">
        <v>1</v>
      </c>
      <c r="O1112">
        <v>0</v>
      </c>
    </row>
    <row r="1113" spans="1:15" ht="14.5" x14ac:dyDescent="0.35">
      <c r="A1113" s="6" t="s">
        <v>1117</v>
      </c>
      <c r="B1113" t="s">
        <v>8286</v>
      </c>
      <c r="C1113" s="8">
        <v>41193</v>
      </c>
      <c r="D1113" s="4">
        <v>3</v>
      </c>
      <c r="E1113" s="5">
        <v>7362.8514910000004</v>
      </c>
      <c r="F1113" s="5">
        <v>1.9000000000000001E-5</v>
      </c>
      <c r="G1113" s="5">
        <v>6.2000000000000003E-5</v>
      </c>
      <c r="H1113" s="5">
        <v>0.63772700000000004</v>
      </c>
      <c r="I1113" s="5">
        <v>0</v>
      </c>
      <c r="J1113">
        <v>491887</v>
      </c>
      <c r="K1113">
        <v>0</v>
      </c>
      <c r="L1113">
        <v>4</v>
      </c>
      <c r="M1113">
        <v>0</v>
      </c>
      <c r="N1113">
        <v>1</v>
      </c>
      <c r="O1113">
        <v>0</v>
      </c>
    </row>
    <row r="1114" spans="1:15" ht="14.5" x14ac:dyDescent="0.35">
      <c r="A1114" s="6" t="s">
        <v>1118</v>
      </c>
      <c r="B1114" t="s">
        <v>8287</v>
      </c>
      <c r="C1114" s="8">
        <v>41198</v>
      </c>
      <c r="D1114" s="4">
        <v>3</v>
      </c>
      <c r="E1114" s="5">
        <v>5191.2870140000005</v>
      </c>
      <c r="F1114" s="5">
        <v>1.8E-5</v>
      </c>
      <c r="G1114" s="5">
        <v>1.25E-4</v>
      </c>
      <c r="H1114" s="5">
        <v>0.67345200000000005</v>
      </c>
      <c r="I1114" s="5">
        <v>0</v>
      </c>
      <c r="J1114">
        <v>449324</v>
      </c>
      <c r="K1114">
        <v>0</v>
      </c>
      <c r="L1114">
        <v>4</v>
      </c>
      <c r="M1114">
        <v>0</v>
      </c>
      <c r="N1114">
        <v>1</v>
      </c>
      <c r="O1114">
        <v>0</v>
      </c>
    </row>
    <row r="1115" spans="1:15" ht="14.5" x14ac:dyDescent="0.35">
      <c r="A1115" s="6" t="s">
        <v>1119</v>
      </c>
      <c r="B1115" t="s">
        <v>8288</v>
      </c>
      <c r="C1115" s="8">
        <v>41229</v>
      </c>
      <c r="D1115" s="4">
        <v>3</v>
      </c>
      <c r="E1115" s="5">
        <v>26848.23141</v>
      </c>
      <c r="F1115" s="5">
        <v>1.8E-5</v>
      </c>
      <c r="G1115" s="5">
        <v>2.4000000000000001E-5</v>
      </c>
      <c r="H1115" s="5">
        <v>0.750027</v>
      </c>
      <c r="I1115" s="5">
        <v>0</v>
      </c>
      <c r="J1115">
        <v>152500</v>
      </c>
      <c r="K1115">
        <v>150213</v>
      </c>
      <c r="L1115">
        <v>3</v>
      </c>
      <c r="M1115">
        <v>1</v>
      </c>
      <c r="N1115">
        <v>1</v>
      </c>
      <c r="O1115">
        <v>1</v>
      </c>
    </row>
    <row r="1116" spans="1:15" ht="14.5" x14ac:dyDescent="0.35">
      <c r="A1116" s="6" t="s">
        <v>1120</v>
      </c>
      <c r="B1116" t="s">
        <v>8289</v>
      </c>
      <c r="C1116" s="8">
        <v>41218</v>
      </c>
      <c r="D1116" s="4">
        <v>4</v>
      </c>
      <c r="E1116" s="5">
        <v>31115.827476999999</v>
      </c>
      <c r="F1116" s="5">
        <v>1.9000000000000001E-5</v>
      </c>
      <c r="G1116" s="5">
        <v>1.3300000000000001E-4</v>
      </c>
      <c r="H1116" s="5">
        <v>0.79201100000000002</v>
      </c>
      <c r="I1116" s="5">
        <v>0</v>
      </c>
      <c r="J1116">
        <v>1906250</v>
      </c>
      <c r="K1116">
        <v>1112106</v>
      </c>
      <c r="L1116">
        <v>5</v>
      </c>
      <c r="M1116">
        <v>1</v>
      </c>
      <c r="N1116">
        <v>1</v>
      </c>
      <c r="O1116">
        <v>1</v>
      </c>
    </row>
    <row r="1117" spans="1:15" ht="14.5" x14ac:dyDescent="0.35">
      <c r="A1117" s="6" t="s">
        <v>1121</v>
      </c>
      <c r="B1117" t="s">
        <v>8290</v>
      </c>
      <c r="C1117" s="8">
        <v>41198</v>
      </c>
      <c r="D1117" s="4">
        <v>2</v>
      </c>
      <c r="E1117" s="5">
        <v>170.311759</v>
      </c>
      <c r="F1117" s="5">
        <v>1.5E-5</v>
      </c>
      <c r="G1117" s="5">
        <v>6.9999999999999999E-6</v>
      </c>
      <c r="H1117" s="5">
        <v>0.60031500000000004</v>
      </c>
      <c r="I1117" s="5">
        <v>0</v>
      </c>
      <c r="J1117">
        <v>419375</v>
      </c>
      <c r="K1117">
        <v>0</v>
      </c>
      <c r="L1117">
        <v>3</v>
      </c>
      <c r="M1117">
        <v>0</v>
      </c>
      <c r="N1117">
        <v>1</v>
      </c>
      <c r="O1117">
        <v>0</v>
      </c>
    </row>
    <row r="1118" spans="1:15" ht="14.5" x14ac:dyDescent="0.35">
      <c r="A1118" s="6" t="s">
        <v>1122</v>
      </c>
      <c r="B1118" t="s">
        <v>8291</v>
      </c>
      <c r="C1118" s="8">
        <v>41198</v>
      </c>
      <c r="D1118" s="4">
        <v>3</v>
      </c>
      <c r="E1118" s="5">
        <v>11683.198881</v>
      </c>
      <c r="F1118" s="5">
        <v>1.8E-5</v>
      </c>
      <c r="G1118" s="5">
        <v>9.1000000000000003E-5</v>
      </c>
      <c r="H1118" s="5">
        <v>0.67390399999999995</v>
      </c>
      <c r="I1118" s="5">
        <v>0</v>
      </c>
      <c r="J1118">
        <v>440407</v>
      </c>
      <c r="K1118">
        <v>0</v>
      </c>
      <c r="L1118">
        <v>4</v>
      </c>
      <c r="M1118">
        <v>0</v>
      </c>
      <c r="N1118">
        <v>1</v>
      </c>
      <c r="O1118">
        <v>0</v>
      </c>
    </row>
    <row r="1119" spans="1:15" ht="14.5" x14ac:dyDescent="0.35">
      <c r="A1119" s="6" t="s">
        <v>1123</v>
      </c>
      <c r="B1119" t="s">
        <v>8292</v>
      </c>
      <c r="C1119" s="8">
        <v>41204</v>
      </c>
      <c r="D1119" s="4">
        <v>4</v>
      </c>
      <c r="E1119" s="5">
        <v>8601.8443040000002</v>
      </c>
      <c r="F1119" s="5">
        <v>1.9000000000000001E-5</v>
      </c>
      <c r="G1119" s="5">
        <v>1.088E-3</v>
      </c>
      <c r="H1119" s="5">
        <v>0.78090199999999999</v>
      </c>
      <c r="I1119" s="5">
        <v>0</v>
      </c>
      <c r="J1119">
        <v>3136568</v>
      </c>
      <c r="K1119">
        <v>1839877</v>
      </c>
      <c r="L1119">
        <v>8</v>
      </c>
      <c r="M1119">
        <v>1</v>
      </c>
      <c r="N1119">
        <v>1</v>
      </c>
      <c r="O1119">
        <v>1</v>
      </c>
    </row>
    <row r="1120" spans="1:15" ht="14.5" x14ac:dyDescent="0.35">
      <c r="A1120" s="6" t="s">
        <v>1124</v>
      </c>
      <c r="B1120" t="s">
        <v>8293</v>
      </c>
      <c r="C1120" s="8">
        <v>41198</v>
      </c>
      <c r="D1120" s="4">
        <v>2</v>
      </c>
      <c r="E1120" s="5">
        <v>317.43991699999998</v>
      </c>
      <c r="F1120" s="5">
        <v>1.5E-5</v>
      </c>
      <c r="G1120" s="5">
        <v>1.9999999999999999E-6</v>
      </c>
      <c r="H1120" s="5">
        <v>0.521536</v>
      </c>
      <c r="I1120" s="5">
        <v>0</v>
      </c>
      <c r="J1120">
        <v>411657</v>
      </c>
      <c r="K1120">
        <v>0</v>
      </c>
      <c r="L1120">
        <v>3</v>
      </c>
      <c r="M1120">
        <v>0</v>
      </c>
      <c r="N1120">
        <v>1</v>
      </c>
      <c r="O1120">
        <v>0</v>
      </c>
    </row>
    <row r="1121" spans="1:15" ht="14.5" x14ac:dyDescent="0.35">
      <c r="A1121" s="6" t="s">
        <v>1125</v>
      </c>
      <c r="B1121" t="s">
        <v>8294</v>
      </c>
      <c r="C1121" s="8">
        <v>41198</v>
      </c>
      <c r="D1121" s="4">
        <v>6</v>
      </c>
      <c r="E1121" s="5">
        <v>24617.567078</v>
      </c>
      <c r="F1121" s="5">
        <v>2.0000000000000002E-5</v>
      </c>
      <c r="G1121" s="5">
        <v>8.61E-4</v>
      </c>
      <c r="H1121" s="5">
        <v>1.1025640000000001</v>
      </c>
      <c r="I1121" s="5">
        <v>0</v>
      </c>
      <c r="J1121">
        <v>455631</v>
      </c>
      <c r="K1121">
        <v>0</v>
      </c>
      <c r="L1121">
        <v>6</v>
      </c>
      <c r="M1121">
        <v>0</v>
      </c>
      <c r="N1121">
        <v>1</v>
      </c>
      <c r="O1121">
        <v>0</v>
      </c>
    </row>
    <row r="1122" spans="1:15" ht="14.5" x14ac:dyDescent="0.35">
      <c r="A1122" s="6" t="s">
        <v>1126</v>
      </c>
      <c r="B1122" t="s">
        <v>8295</v>
      </c>
      <c r="C1122" s="8">
        <v>41249</v>
      </c>
      <c r="D1122" s="4">
        <v>6</v>
      </c>
      <c r="E1122" s="5">
        <v>47825.372192000003</v>
      </c>
      <c r="F1122" s="5">
        <v>1.8E-5</v>
      </c>
      <c r="G1122" s="5">
        <v>3.4E-5</v>
      </c>
      <c r="H1122" s="5">
        <v>1.3434470000000001</v>
      </c>
      <c r="I1122" s="5">
        <v>0</v>
      </c>
      <c r="J1122">
        <v>173139</v>
      </c>
      <c r="K1122">
        <v>0</v>
      </c>
      <c r="L1122">
        <v>6</v>
      </c>
      <c r="M1122">
        <v>0</v>
      </c>
      <c r="N1122">
        <v>1</v>
      </c>
      <c r="O1122">
        <v>0</v>
      </c>
    </row>
    <row r="1123" spans="1:15" ht="14.5" x14ac:dyDescent="0.35">
      <c r="A1123" s="6" t="s">
        <v>1127</v>
      </c>
      <c r="B1123" t="s">
        <v>8296</v>
      </c>
      <c r="C1123" s="8">
        <v>41198</v>
      </c>
      <c r="D1123" s="4">
        <v>3</v>
      </c>
      <c r="E1123" s="5">
        <v>1461.515506</v>
      </c>
      <c r="F1123" s="5">
        <v>1.8E-5</v>
      </c>
      <c r="G1123" s="5">
        <v>1.127E-3</v>
      </c>
      <c r="H1123" s="5">
        <v>0.58426400000000001</v>
      </c>
      <c r="I1123" s="5">
        <v>0</v>
      </c>
      <c r="J1123">
        <v>381250</v>
      </c>
      <c r="K1123">
        <v>0</v>
      </c>
      <c r="L1123">
        <v>4</v>
      </c>
      <c r="M1123">
        <v>0</v>
      </c>
      <c r="N1123">
        <v>1</v>
      </c>
      <c r="O1123">
        <v>0</v>
      </c>
    </row>
    <row r="1124" spans="1:15" ht="14.5" x14ac:dyDescent="0.35">
      <c r="A1124" s="6" t="s">
        <v>1128</v>
      </c>
      <c r="B1124" t="s">
        <v>8297</v>
      </c>
      <c r="C1124" s="8">
        <v>41372</v>
      </c>
      <c r="D1124" s="4">
        <v>2</v>
      </c>
      <c r="E1124" s="5">
        <v>2604.299923</v>
      </c>
      <c r="F1124" s="5">
        <v>1.7E-5</v>
      </c>
      <c r="G1124" s="5">
        <v>2.5000000000000001E-5</v>
      </c>
      <c r="H1124" s="5">
        <v>0.57839799999999997</v>
      </c>
      <c r="I1124" s="5">
        <v>0</v>
      </c>
      <c r="J1124">
        <v>113545</v>
      </c>
      <c r="K1124">
        <v>0</v>
      </c>
      <c r="L1124">
        <v>2</v>
      </c>
      <c r="M1124">
        <v>0</v>
      </c>
      <c r="N1124">
        <v>1</v>
      </c>
      <c r="O1124">
        <v>0</v>
      </c>
    </row>
    <row r="1125" spans="1:15" ht="14.5" x14ac:dyDescent="0.35">
      <c r="A1125" s="6" t="s">
        <v>1129</v>
      </c>
      <c r="B1125" t="s">
        <v>8298</v>
      </c>
      <c r="C1125" s="8">
        <v>41206</v>
      </c>
      <c r="D1125" s="4">
        <v>3</v>
      </c>
      <c r="E1125" s="5">
        <v>13435.576777</v>
      </c>
      <c r="F1125" s="5">
        <v>1.8E-5</v>
      </c>
      <c r="G1125" s="5">
        <v>1.5E-5</v>
      </c>
      <c r="H1125" s="5">
        <v>0.74774600000000002</v>
      </c>
      <c r="I1125" s="5">
        <v>0</v>
      </c>
      <c r="J1125">
        <v>725850</v>
      </c>
      <c r="K1125">
        <v>0</v>
      </c>
      <c r="L1125">
        <v>4</v>
      </c>
      <c r="M1125">
        <v>0</v>
      </c>
      <c r="N1125">
        <v>1</v>
      </c>
      <c r="O1125">
        <v>0</v>
      </c>
    </row>
    <row r="1126" spans="1:15" ht="14.5" x14ac:dyDescent="0.35">
      <c r="A1126" s="6" t="s">
        <v>1130</v>
      </c>
      <c r="B1126" t="s">
        <v>8299</v>
      </c>
      <c r="C1126" s="8">
        <v>41379</v>
      </c>
      <c r="D1126" s="4">
        <v>2</v>
      </c>
      <c r="E1126" s="5">
        <v>1157.2177059999999</v>
      </c>
      <c r="F1126" s="5">
        <v>1.7E-5</v>
      </c>
      <c r="G1126" s="5">
        <v>2.5000000000000001E-5</v>
      </c>
      <c r="H1126" s="5">
        <v>0.53189299999999995</v>
      </c>
      <c r="I1126" s="5">
        <v>0</v>
      </c>
      <c r="J1126">
        <v>113545</v>
      </c>
      <c r="K1126">
        <v>0</v>
      </c>
      <c r="L1126">
        <v>2</v>
      </c>
      <c r="M1126">
        <v>0</v>
      </c>
      <c r="N1126">
        <v>1</v>
      </c>
      <c r="O1126">
        <v>0</v>
      </c>
    </row>
    <row r="1127" spans="1:15" ht="14.5" x14ac:dyDescent="0.35">
      <c r="A1127" s="6" t="s">
        <v>1131</v>
      </c>
      <c r="B1127" t="s">
        <v>8300</v>
      </c>
      <c r="C1127" s="8">
        <v>41219</v>
      </c>
      <c r="D1127" s="4">
        <v>19</v>
      </c>
      <c r="E1127" s="5">
        <v>131808.95206000001</v>
      </c>
      <c r="F1127" s="5">
        <v>2.0000000000000002E-5</v>
      </c>
      <c r="G1127" s="5">
        <v>2.0720000000000001E-3</v>
      </c>
      <c r="H1127" s="5">
        <v>3.8124280000000002</v>
      </c>
      <c r="I1127" s="5">
        <v>0</v>
      </c>
      <c r="J1127">
        <v>3632637</v>
      </c>
      <c r="K1127">
        <v>0</v>
      </c>
      <c r="L1127">
        <v>21</v>
      </c>
      <c r="M1127">
        <v>0</v>
      </c>
      <c r="N1127">
        <v>1</v>
      </c>
      <c r="O1127">
        <v>0</v>
      </c>
    </row>
    <row r="1128" spans="1:15" ht="14.5" x14ac:dyDescent="0.35">
      <c r="A1128" s="6" t="s">
        <v>1132</v>
      </c>
      <c r="B1128" t="s">
        <v>8301</v>
      </c>
      <c r="C1128" s="8">
        <v>41218</v>
      </c>
      <c r="D1128" s="4">
        <v>4</v>
      </c>
      <c r="E1128" s="5">
        <v>3403.7726469999998</v>
      </c>
      <c r="F1128" s="5">
        <v>1.8E-5</v>
      </c>
      <c r="G1128" s="5">
        <v>1.08E-4</v>
      </c>
      <c r="H1128" s="5">
        <v>0.81371199999999999</v>
      </c>
      <c r="I1128" s="5">
        <v>0</v>
      </c>
      <c r="J1128">
        <v>1492535</v>
      </c>
      <c r="K1128">
        <v>0</v>
      </c>
      <c r="L1128">
        <v>4</v>
      </c>
      <c r="M1128">
        <v>0</v>
      </c>
      <c r="N1128">
        <v>1</v>
      </c>
      <c r="O1128">
        <v>0</v>
      </c>
    </row>
    <row r="1129" spans="1:15" ht="14.5" x14ac:dyDescent="0.35">
      <c r="A1129" s="6" t="s">
        <v>1133</v>
      </c>
      <c r="B1129" t="s">
        <v>8302</v>
      </c>
      <c r="C1129" s="8">
        <v>41212</v>
      </c>
      <c r="D1129" s="4">
        <v>5</v>
      </c>
      <c r="E1129" s="5">
        <v>20046.492381</v>
      </c>
      <c r="F1129" s="5">
        <v>1.8E-5</v>
      </c>
      <c r="G1129" s="5">
        <v>1.55E-4</v>
      </c>
      <c r="H1129" s="5">
        <v>1.07525</v>
      </c>
      <c r="I1129" s="5">
        <v>0</v>
      </c>
      <c r="J1129">
        <v>429269</v>
      </c>
      <c r="K1129">
        <v>0</v>
      </c>
      <c r="L1129">
        <v>5</v>
      </c>
      <c r="M1129">
        <v>0</v>
      </c>
      <c r="N1129">
        <v>1</v>
      </c>
      <c r="O1129">
        <v>0</v>
      </c>
    </row>
    <row r="1130" spans="1:15" ht="14.5" x14ac:dyDescent="0.35">
      <c r="A1130" s="6" t="s">
        <v>1134</v>
      </c>
      <c r="B1130" t="s">
        <v>8303</v>
      </c>
      <c r="C1130" s="8">
        <v>41218</v>
      </c>
      <c r="D1130" s="4">
        <v>7</v>
      </c>
      <c r="E1130" s="5">
        <v>19479.424975000002</v>
      </c>
      <c r="F1130" s="5">
        <v>1.9000000000000001E-5</v>
      </c>
      <c r="G1130" s="5">
        <v>2.42E-4</v>
      </c>
      <c r="H1130" s="5">
        <v>1.3919859999999999</v>
      </c>
      <c r="I1130" s="5">
        <v>0</v>
      </c>
      <c r="J1130">
        <v>1745875</v>
      </c>
      <c r="K1130">
        <v>863265</v>
      </c>
      <c r="L1130">
        <v>7</v>
      </c>
      <c r="M1130">
        <v>1</v>
      </c>
      <c r="N1130">
        <v>1</v>
      </c>
      <c r="O1130">
        <v>1</v>
      </c>
    </row>
    <row r="1131" spans="1:15" ht="14.5" x14ac:dyDescent="0.35">
      <c r="A1131" s="6" t="s">
        <v>1135</v>
      </c>
      <c r="B1131" t="s">
        <v>8304</v>
      </c>
      <c r="C1131" s="8">
        <v>41215</v>
      </c>
      <c r="D1131" s="4">
        <v>5</v>
      </c>
      <c r="E1131" s="5">
        <v>25832.39529</v>
      </c>
      <c r="F1131" s="5">
        <v>1.8E-5</v>
      </c>
      <c r="G1131" s="5">
        <v>4.0000000000000003E-5</v>
      </c>
      <c r="H1131" s="5">
        <v>1.070263</v>
      </c>
      <c r="I1131" s="5">
        <v>0</v>
      </c>
      <c r="J1131">
        <v>2666912</v>
      </c>
      <c r="K1131">
        <v>0</v>
      </c>
      <c r="L1131">
        <v>6</v>
      </c>
      <c r="M1131">
        <v>0</v>
      </c>
      <c r="N1131">
        <v>1</v>
      </c>
      <c r="O1131">
        <v>0</v>
      </c>
    </row>
    <row r="1132" spans="1:15" ht="14.5" x14ac:dyDescent="0.35">
      <c r="A1132" s="6" t="s">
        <v>1136</v>
      </c>
      <c r="B1132" t="s">
        <v>8305</v>
      </c>
      <c r="C1132" s="8">
        <v>41228</v>
      </c>
      <c r="D1132" s="4">
        <v>6</v>
      </c>
      <c r="E1132" s="5">
        <v>75387.711335</v>
      </c>
      <c r="F1132" s="5">
        <v>2.1999999999999999E-5</v>
      </c>
      <c r="G1132" s="5">
        <v>1.663E-3</v>
      </c>
      <c r="H1132" s="5">
        <v>1.1175649999999999</v>
      </c>
      <c r="I1132" s="5">
        <v>0</v>
      </c>
      <c r="J1132">
        <v>428117</v>
      </c>
      <c r="K1132">
        <v>0</v>
      </c>
      <c r="L1132">
        <v>6</v>
      </c>
      <c r="M1132">
        <v>0</v>
      </c>
      <c r="N1132">
        <v>1</v>
      </c>
      <c r="O1132">
        <v>0</v>
      </c>
    </row>
    <row r="1133" spans="1:15" ht="14.5" x14ac:dyDescent="0.35">
      <c r="A1133" s="6" t="s">
        <v>1137</v>
      </c>
      <c r="B1133" t="s">
        <v>8306</v>
      </c>
      <c r="C1133" s="8">
        <v>41218</v>
      </c>
      <c r="D1133" s="4">
        <v>4</v>
      </c>
      <c r="E1133" s="5">
        <v>36645.953267999997</v>
      </c>
      <c r="F1133" s="5">
        <v>2.0000000000000002E-5</v>
      </c>
      <c r="G1133" s="5">
        <v>1.0399999999999999E-4</v>
      </c>
      <c r="H1133" s="5">
        <v>0.85910799999999998</v>
      </c>
      <c r="I1133" s="5">
        <v>0</v>
      </c>
      <c r="J1133">
        <v>1838005</v>
      </c>
      <c r="K1133">
        <v>0</v>
      </c>
      <c r="L1133">
        <v>5</v>
      </c>
      <c r="M1133">
        <v>0</v>
      </c>
      <c r="N1133">
        <v>1</v>
      </c>
      <c r="O1133">
        <v>0</v>
      </c>
    </row>
    <row r="1134" spans="1:15" ht="14.5" x14ac:dyDescent="0.35">
      <c r="A1134" s="6" t="s">
        <v>1138</v>
      </c>
      <c r="B1134" t="s">
        <v>8307</v>
      </c>
      <c r="C1134" s="8">
        <v>41219</v>
      </c>
      <c r="D1134" s="4">
        <v>5</v>
      </c>
      <c r="E1134" s="5">
        <v>23319.773621</v>
      </c>
      <c r="F1134" s="5">
        <v>2.0000000000000002E-5</v>
      </c>
      <c r="G1134" s="5">
        <v>8.9300000000000002E-4</v>
      </c>
      <c r="H1134" s="5">
        <v>1.032076</v>
      </c>
      <c r="I1134" s="5">
        <v>0</v>
      </c>
      <c r="J1134">
        <v>1715625</v>
      </c>
      <c r="K1134">
        <v>0</v>
      </c>
      <c r="L1134">
        <v>5</v>
      </c>
      <c r="M1134">
        <v>0</v>
      </c>
      <c r="N1134">
        <v>1</v>
      </c>
      <c r="O1134">
        <v>0</v>
      </c>
    </row>
    <row r="1135" spans="1:15" ht="14.5" x14ac:dyDescent="0.35">
      <c r="A1135" s="6" t="s">
        <v>1139</v>
      </c>
      <c r="B1135" t="s">
        <v>8308</v>
      </c>
      <c r="C1135" s="8">
        <v>41218</v>
      </c>
      <c r="D1135" s="4">
        <v>10</v>
      </c>
      <c r="E1135" s="5">
        <v>132740.92696800001</v>
      </c>
      <c r="F1135" s="5">
        <v>2.0999999999999999E-5</v>
      </c>
      <c r="G1135" s="5">
        <v>3.8400000000000001E-4</v>
      </c>
      <c r="H1135" s="5">
        <v>1.922682</v>
      </c>
      <c r="I1135" s="5">
        <v>0</v>
      </c>
      <c r="J1135">
        <v>1865817</v>
      </c>
      <c r="K1135">
        <v>0</v>
      </c>
      <c r="L1135">
        <v>12</v>
      </c>
      <c r="M1135">
        <v>0</v>
      </c>
      <c r="N1135">
        <v>1</v>
      </c>
      <c r="O1135">
        <v>0</v>
      </c>
    </row>
    <row r="1136" spans="1:15" ht="14.5" x14ac:dyDescent="0.35">
      <c r="A1136" s="6" t="s">
        <v>1140</v>
      </c>
      <c r="B1136" t="s">
        <v>8309</v>
      </c>
      <c r="C1136" s="8">
        <v>41348</v>
      </c>
      <c r="D1136" s="4">
        <v>4</v>
      </c>
      <c r="E1136" s="5">
        <v>4030.0797160000002</v>
      </c>
      <c r="F1136" s="5">
        <v>1.5999999999999999E-5</v>
      </c>
      <c r="G1136" s="5">
        <v>7.9999999999999996E-6</v>
      </c>
      <c r="H1136" s="5">
        <v>0.98961399999999999</v>
      </c>
      <c r="I1136" s="5">
        <v>0</v>
      </c>
      <c r="J1136">
        <v>419375</v>
      </c>
      <c r="K1136">
        <v>419375</v>
      </c>
      <c r="L1136">
        <v>5</v>
      </c>
      <c r="M1136">
        <v>1</v>
      </c>
      <c r="N1136">
        <v>1</v>
      </c>
      <c r="O1136">
        <v>1</v>
      </c>
    </row>
    <row r="1137" spans="1:15" ht="14.5" x14ac:dyDescent="0.35">
      <c r="A1137" s="6" t="s">
        <v>1141</v>
      </c>
      <c r="B1137" t="s">
        <v>8310</v>
      </c>
      <c r="C1137" s="8">
        <v>41232</v>
      </c>
      <c r="D1137" s="4">
        <v>4</v>
      </c>
      <c r="E1137" s="5">
        <v>7139.4741180000001</v>
      </c>
      <c r="F1137" s="5">
        <v>1.8E-5</v>
      </c>
      <c r="G1137" s="5">
        <v>5.1E-5</v>
      </c>
      <c r="H1137" s="5">
        <v>0.83444200000000002</v>
      </c>
      <c r="I1137" s="5">
        <v>0</v>
      </c>
      <c r="J1137">
        <v>1906250</v>
      </c>
      <c r="K1137">
        <v>494500</v>
      </c>
      <c r="L1137">
        <v>4</v>
      </c>
      <c r="M1137">
        <v>1</v>
      </c>
      <c r="N1137">
        <v>1</v>
      </c>
      <c r="O1137">
        <v>1</v>
      </c>
    </row>
    <row r="1138" spans="1:15" ht="14.5" x14ac:dyDescent="0.35">
      <c r="A1138" s="6" t="s">
        <v>1142</v>
      </c>
      <c r="B1138" t="s">
        <v>8311</v>
      </c>
      <c r="C1138" s="8">
        <v>41232</v>
      </c>
      <c r="D1138" s="4">
        <v>10</v>
      </c>
      <c r="E1138" s="5">
        <v>171473.42552399999</v>
      </c>
      <c r="F1138" s="5">
        <v>2.1999999999999999E-5</v>
      </c>
      <c r="G1138" s="5">
        <v>8.2299999999999995E-4</v>
      </c>
      <c r="H1138" s="5">
        <v>1.8328549999999999</v>
      </c>
      <c r="I1138" s="5">
        <v>0</v>
      </c>
      <c r="J1138">
        <v>1725295</v>
      </c>
      <c r="K1138">
        <v>0</v>
      </c>
      <c r="L1138">
        <v>10</v>
      </c>
      <c r="M1138">
        <v>0</v>
      </c>
      <c r="N1138">
        <v>1</v>
      </c>
      <c r="O1138">
        <v>0</v>
      </c>
    </row>
    <row r="1139" spans="1:15" ht="14.5" x14ac:dyDescent="0.35">
      <c r="A1139" s="6" t="s">
        <v>1143</v>
      </c>
      <c r="B1139" t="s">
        <v>8312</v>
      </c>
      <c r="C1139" s="8">
        <v>41232</v>
      </c>
      <c r="D1139" s="4">
        <v>7</v>
      </c>
      <c r="E1139" s="5">
        <v>109324.03844400001</v>
      </c>
      <c r="F1139" s="5">
        <v>1.8E-5</v>
      </c>
      <c r="G1139" s="5">
        <v>5.1999999999999997E-5</v>
      </c>
      <c r="H1139" s="5">
        <v>1.3709789999999999</v>
      </c>
      <c r="I1139" s="5">
        <v>0</v>
      </c>
      <c r="J1139">
        <v>2709125</v>
      </c>
      <c r="K1139">
        <v>0</v>
      </c>
      <c r="L1139">
        <v>7</v>
      </c>
      <c r="M1139">
        <v>0</v>
      </c>
      <c r="N1139">
        <v>1</v>
      </c>
      <c r="O1139">
        <v>0</v>
      </c>
    </row>
    <row r="1140" spans="1:15" ht="14.5" x14ac:dyDescent="0.35">
      <c r="A1140" s="6" t="s">
        <v>1144</v>
      </c>
      <c r="B1140" t="s">
        <v>8313</v>
      </c>
      <c r="C1140" s="8">
        <v>41253</v>
      </c>
      <c r="D1140" s="4">
        <v>4</v>
      </c>
      <c r="E1140" s="5">
        <v>33181.502079999998</v>
      </c>
      <c r="F1140" s="5">
        <v>1.8E-5</v>
      </c>
      <c r="G1140" s="5">
        <v>2.9E-5</v>
      </c>
      <c r="H1140" s="5">
        <v>0.95954099999999998</v>
      </c>
      <c r="I1140" s="5">
        <v>0</v>
      </c>
      <c r="J1140">
        <v>72567</v>
      </c>
      <c r="K1140">
        <v>0</v>
      </c>
      <c r="L1140">
        <v>4</v>
      </c>
      <c r="M1140">
        <v>0</v>
      </c>
      <c r="N1140">
        <v>1</v>
      </c>
      <c r="O1140">
        <v>0</v>
      </c>
    </row>
    <row r="1141" spans="1:15" ht="14.5" x14ac:dyDescent="0.35">
      <c r="A1141" s="6" t="s">
        <v>1145</v>
      </c>
      <c r="B1141" t="s">
        <v>8314</v>
      </c>
      <c r="C1141" s="8">
        <v>41247</v>
      </c>
      <c r="D1141" s="4">
        <v>4</v>
      </c>
      <c r="E1141" s="5">
        <v>9111.5244320000002</v>
      </c>
      <c r="F1141" s="5">
        <v>2.0000000000000002E-5</v>
      </c>
      <c r="G1141" s="5">
        <v>3.0499999999999999E-4</v>
      </c>
      <c r="H1141" s="5">
        <v>0.78283100000000005</v>
      </c>
      <c r="I1141" s="5">
        <v>0</v>
      </c>
      <c r="J1141">
        <v>419375</v>
      </c>
      <c r="K1141">
        <v>0</v>
      </c>
      <c r="L1141">
        <v>4</v>
      </c>
      <c r="M1141">
        <v>0</v>
      </c>
      <c r="N1141">
        <v>1</v>
      </c>
      <c r="O1141">
        <v>0</v>
      </c>
    </row>
    <row r="1142" spans="1:15" ht="14.5" x14ac:dyDescent="0.35">
      <c r="A1142" s="6" t="s">
        <v>1146</v>
      </c>
      <c r="B1142" t="s">
        <v>8315</v>
      </c>
      <c r="C1142" s="8">
        <v>41228</v>
      </c>
      <c r="D1142" s="4">
        <v>4</v>
      </c>
      <c r="E1142" s="5">
        <v>35186.520965000003</v>
      </c>
      <c r="F1142" s="5">
        <v>2.0000000000000002E-5</v>
      </c>
      <c r="G1142" s="5">
        <v>3.2499999999999999E-4</v>
      </c>
      <c r="H1142" s="5">
        <v>0.80788099999999996</v>
      </c>
      <c r="I1142" s="5">
        <v>0</v>
      </c>
      <c r="J1142">
        <v>447576</v>
      </c>
      <c r="K1142">
        <v>0</v>
      </c>
      <c r="L1142">
        <v>5</v>
      </c>
      <c r="M1142">
        <v>0</v>
      </c>
      <c r="N1142">
        <v>1</v>
      </c>
      <c r="O1142">
        <v>0</v>
      </c>
    </row>
    <row r="1143" spans="1:15" ht="14.5" x14ac:dyDescent="0.35">
      <c r="A1143" s="6" t="s">
        <v>1147</v>
      </c>
      <c r="B1143" t="s">
        <v>8316</v>
      </c>
      <c r="C1143" s="8">
        <v>41232</v>
      </c>
      <c r="D1143" s="4">
        <v>6</v>
      </c>
      <c r="E1143" s="5">
        <v>39591.257064999998</v>
      </c>
      <c r="F1143" s="5">
        <v>1.8E-5</v>
      </c>
      <c r="G1143" s="5">
        <v>4.0000000000000003E-5</v>
      </c>
      <c r="H1143" s="5">
        <v>1.4847379999999999</v>
      </c>
      <c r="I1143" s="5">
        <v>0</v>
      </c>
      <c r="J1143">
        <v>1863070</v>
      </c>
      <c r="K1143">
        <v>0</v>
      </c>
      <c r="L1143">
        <v>7</v>
      </c>
      <c r="M1143">
        <v>0</v>
      </c>
      <c r="N1143">
        <v>1</v>
      </c>
      <c r="O1143">
        <v>0</v>
      </c>
    </row>
    <row r="1144" spans="1:15" ht="14.5" x14ac:dyDescent="0.35">
      <c r="A1144" s="6" t="s">
        <v>1148</v>
      </c>
      <c r="B1144" t="s">
        <v>8317</v>
      </c>
      <c r="C1144" s="8">
        <v>41260</v>
      </c>
      <c r="D1144" s="4">
        <v>13</v>
      </c>
      <c r="E1144" s="5">
        <v>217900.14097800001</v>
      </c>
      <c r="F1144" s="5">
        <v>1.9000000000000001E-5</v>
      </c>
      <c r="G1144" s="5">
        <v>1.5100000000000001E-4</v>
      </c>
      <c r="H1144" s="5">
        <v>3.3923739999999998</v>
      </c>
      <c r="I1144" s="5">
        <v>0</v>
      </c>
      <c r="J1144">
        <v>1963884</v>
      </c>
      <c r="K1144">
        <v>2044165</v>
      </c>
      <c r="L1144">
        <v>13</v>
      </c>
      <c r="M1144">
        <v>1</v>
      </c>
      <c r="N1144">
        <v>0</v>
      </c>
      <c r="O1144">
        <v>0</v>
      </c>
    </row>
    <row r="1145" spans="1:15" ht="14.5" x14ac:dyDescent="0.35">
      <c r="A1145" s="6" t="s">
        <v>1149</v>
      </c>
      <c r="B1145" t="s">
        <v>8318</v>
      </c>
      <c r="C1145" s="8">
        <v>41247</v>
      </c>
      <c r="D1145" s="4">
        <v>4</v>
      </c>
      <c r="E1145" s="5">
        <v>14368.720267999999</v>
      </c>
      <c r="F1145" s="5">
        <v>1.9000000000000001E-5</v>
      </c>
      <c r="G1145" s="5">
        <v>1.85E-4</v>
      </c>
      <c r="H1145" s="5">
        <v>0.837171</v>
      </c>
      <c r="I1145" s="5">
        <v>0</v>
      </c>
      <c r="J1145">
        <v>419375</v>
      </c>
      <c r="K1145">
        <v>0</v>
      </c>
      <c r="L1145">
        <v>4</v>
      </c>
      <c r="M1145">
        <v>0</v>
      </c>
      <c r="N1145">
        <v>1</v>
      </c>
      <c r="O1145">
        <v>0</v>
      </c>
    </row>
    <row r="1146" spans="1:15" ht="14.5" x14ac:dyDescent="0.35">
      <c r="A1146" s="6" t="s">
        <v>1150</v>
      </c>
      <c r="B1146" t="s">
        <v>8319</v>
      </c>
      <c r="C1146" s="8">
        <v>41254</v>
      </c>
      <c r="D1146" s="4">
        <v>10</v>
      </c>
      <c r="E1146" s="5">
        <v>61081.091937999998</v>
      </c>
      <c r="F1146" s="5">
        <v>1.9000000000000001E-5</v>
      </c>
      <c r="G1146" s="5">
        <v>5.8E-5</v>
      </c>
      <c r="H1146" s="5">
        <v>2.0940639999999999</v>
      </c>
      <c r="I1146" s="5">
        <v>0</v>
      </c>
      <c r="J1146">
        <v>1814753</v>
      </c>
      <c r="K1146">
        <v>0</v>
      </c>
      <c r="L1146">
        <v>12</v>
      </c>
      <c r="M1146">
        <v>0</v>
      </c>
      <c r="N1146">
        <v>1</v>
      </c>
      <c r="O1146">
        <v>0</v>
      </c>
    </row>
    <row r="1147" spans="1:15" ht="14.5" x14ac:dyDescent="0.35">
      <c r="A1147" s="6" t="s">
        <v>1151</v>
      </c>
      <c r="B1147" t="s">
        <v>8320</v>
      </c>
      <c r="C1147" s="8">
        <v>41250</v>
      </c>
      <c r="D1147" s="4">
        <v>2</v>
      </c>
      <c r="E1147" s="5">
        <v>139.79148799999999</v>
      </c>
      <c r="F1147" s="5">
        <v>1.7E-5</v>
      </c>
      <c r="G1147" s="5">
        <v>4.8000000000000001E-5</v>
      </c>
      <c r="H1147" s="5">
        <v>0.48486800000000002</v>
      </c>
      <c r="I1147" s="5">
        <v>0</v>
      </c>
      <c r="J1147">
        <v>106132</v>
      </c>
      <c r="K1147">
        <v>0</v>
      </c>
      <c r="L1147">
        <v>2</v>
      </c>
      <c r="M1147">
        <v>0</v>
      </c>
      <c r="N1147">
        <v>1</v>
      </c>
      <c r="O1147">
        <v>0</v>
      </c>
    </row>
    <row r="1148" spans="1:15" ht="14.5" x14ac:dyDescent="0.35">
      <c r="A1148" s="6" t="s">
        <v>1152</v>
      </c>
      <c r="B1148" t="s">
        <v>8321</v>
      </c>
      <c r="C1148" s="8">
        <v>41262</v>
      </c>
      <c r="D1148" s="4">
        <v>3</v>
      </c>
      <c r="E1148" s="5">
        <v>59.680598000000003</v>
      </c>
      <c r="F1148" s="5">
        <v>1.5E-5</v>
      </c>
      <c r="G1148" s="5">
        <v>6.0000000000000002E-6</v>
      </c>
      <c r="H1148" s="5">
        <v>0.63968999999999998</v>
      </c>
      <c r="I1148" s="5">
        <v>0</v>
      </c>
      <c r="J1148">
        <v>353950</v>
      </c>
      <c r="K1148">
        <v>353950</v>
      </c>
      <c r="L1148">
        <v>3</v>
      </c>
      <c r="M1148">
        <v>1</v>
      </c>
      <c r="N1148">
        <v>1</v>
      </c>
      <c r="O1148">
        <v>1</v>
      </c>
    </row>
    <row r="1149" spans="1:15" ht="14.5" x14ac:dyDescent="0.35">
      <c r="A1149" s="6" t="s">
        <v>1153</v>
      </c>
      <c r="B1149" t="s">
        <v>8322</v>
      </c>
      <c r="C1149" s="8">
        <v>41250</v>
      </c>
      <c r="D1149" s="4">
        <v>2</v>
      </c>
      <c r="E1149" s="5">
        <v>1909.355579</v>
      </c>
      <c r="F1149" s="5">
        <v>1.7E-5</v>
      </c>
      <c r="G1149" s="5">
        <v>4.3999999999999999E-5</v>
      </c>
      <c r="H1149" s="5">
        <v>0.55415000000000003</v>
      </c>
      <c r="I1149" s="5">
        <v>0</v>
      </c>
      <c r="J1149">
        <v>81112</v>
      </c>
      <c r="K1149">
        <v>0</v>
      </c>
      <c r="L1149">
        <v>2</v>
      </c>
      <c r="M1149">
        <v>0</v>
      </c>
      <c r="N1149">
        <v>1</v>
      </c>
      <c r="O1149">
        <v>0</v>
      </c>
    </row>
    <row r="1150" spans="1:15" ht="14.5" x14ac:dyDescent="0.35">
      <c r="A1150" s="6" t="s">
        <v>1154</v>
      </c>
      <c r="B1150" t="s">
        <v>8323</v>
      </c>
      <c r="C1150" s="8">
        <v>41250</v>
      </c>
      <c r="D1150" s="4">
        <v>2</v>
      </c>
      <c r="E1150" s="5">
        <v>677.23446999999999</v>
      </c>
      <c r="F1150" s="5">
        <v>1.8E-5</v>
      </c>
      <c r="G1150" s="5">
        <v>8.0000000000000007E-5</v>
      </c>
      <c r="H1150" s="5">
        <v>0.49092599999999997</v>
      </c>
      <c r="I1150" s="5">
        <v>0</v>
      </c>
      <c r="J1150">
        <v>121797</v>
      </c>
      <c r="K1150">
        <v>0</v>
      </c>
      <c r="L1150">
        <v>2</v>
      </c>
      <c r="M1150">
        <v>0</v>
      </c>
      <c r="N1150">
        <v>1</v>
      </c>
      <c r="O1150">
        <v>0</v>
      </c>
    </row>
    <row r="1151" spans="1:15" ht="14.5" x14ac:dyDescent="0.35">
      <c r="A1151" s="6" t="s">
        <v>1155</v>
      </c>
      <c r="B1151" t="s">
        <v>8324</v>
      </c>
      <c r="C1151" s="8">
        <v>41257</v>
      </c>
      <c r="D1151" s="4">
        <v>4</v>
      </c>
      <c r="E1151" s="5">
        <v>6830.5108980000005</v>
      </c>
      <c r="F1151" s="5">
        <v>1.7E-5</v>
      </c>
      <c r="G1151" s="5">
        <v>3.1999999999999999E-5</v>
      </c>
      <c r="H1151" s="5">
        <v>0.88548199999999999</v>
      </c>
      <c r="I1151" s="5">
        <v>0</v>
      </c>
      <c r="J1151">
        <v>419375</v>
      </c>
      <c r="K1151">
        <v>0</v>
      </c>
      <c r="L1151">
        <v>4</v>
      </c>
      <c r="M1151">
        <v>0</v>
      </c>
      <c r="N1151">
        <v>1</v>
      </c>
      <c r="O1151">
        <v>0</v>
      </c>
    </row>
    <row r="1152" spans="1:15" ht="14.5" x14ac:dyDescent="0.35">
      <c r="A1152" s="6" t="s">
        <v>1156</v>
      </c>
      <c r="B1152" t="s">
        <v>8325</v>
      </c>
      <c r="C1152" s="8">
        <v>41253</v>
      </c>
      <c r="D1152" s="4">
        <v>3</v>
      </c>
      <c r="E1152" s="5">
        <v>31464.467745000002</v>
      </c>
      <c r="F1152" s="5">
        <v>2.0000000000000002E-5</v>
      </c>
      <c r="G1152" s="5">
        <v>7.3700000000000002E-4</v>
      </c>
      <c r="H1152" s="5">
        <v>0.65543200000000001</v>
      </c>
      <c r="I1152" s="5">
        <v>0</v>
      </c>
      <c r="J1152">
        <v>75074</v>
      </c>
      <c r="K1152">
        <v>0</v>
      </c>
      <c r="L1152">
        <v>3</v>
      </c>
      <c r="M1152">
        <v>0</v>
      </c>
      <c r="N1152">
        <v>1</v>
      </c>
      <c r="O1152">
        <v>0</v>
      </c>
    </row>
    <row r="1153" spans="1:15" ht="14.5" x14ac:dyDescent="0.35">
      <c r="A1153" s="6" t="s">
        <v>1157</v>
      </c>
      <c r="B1153" t="s">
        <v>8326</v>
      </c>
      <c r="C1153" s="8">
        <v>41253</v>
      </c>
      <c r="D1153" s="4">
        <v>2</v>
      </c>
      <c r="E1153" s="5">
        <v>1935.3564220000001</v>
      </c>
      <c r="F1153" s="5">
        <v>1.7E-5</v>
      </c>
      <c r="G1153" s="5">
        <v>7.2000000000000002E-5</v>
      </c>
      <c r="H1153" s="5">
        <v>0.55269999999999997</v>
      </c>
      <c r="I1153" s="5">
        <v>0</v>
      </c>
      <c r="J1153">
        <v>419375</v>
      </c>
      <c r="K1153">
        <v>0</v>
      </c>
      <c r="L1153">
        <v>2</v>
      </c>
      <c r="M1153">
        <v>0</v>
      </c>
      <c r="N1153">
        <v>1</v>
      </c>
      <c r="O1153">
        <v>0</v>
      </c>
    </row>
    <row r="1154" spans="1:15" ht="14.5" x14ac:dyDescent="0.35">
      <c r="A1154" s="6" t="s">
        <v>1158</v>
      </c>
      <c r="B1154" t="s">
        <v>8327</v>
      </c>
      <c r="C1154" s="8">
        <v>41249</v>
      </c>
      <c r="D1154" s="4">
        <v>3</v>
      </c>
      <c r="E1154" s="5">
        <v>5584.8130220000003</v>
      </c>
      <c r="F1154" s="5">
        <v>1.5999999999999999E-5</v>
      </c>
      <c r="G1154" s="5">
        <v>1.5999999999999999E-5</v>
      </c>
      <c r="H1154" s="5">
        <v>0.72190500000000002</v>
      </c>
      <c r="I1154" s="5">
        <v>0</v>
      </c>
      <c r="J1154">
        <v>77631</v>
      </c>
      <c r="K1154">
        <v>0</v>
      </c>
      <c r="L1154">
        <v>3</v>
      </c>
      <c r="M1154">
        <v>0</v>
      </c>
      <c r="N1154">
        <v>1</v>
      </c>
      <c r="O1154">
        <v>0</v>
      </c>
    </row>
    <row r="1155" spans="1:15" ht="14.5" x14ac:dyDescent="0.35">
      <c r="A1155" s="6" t="s">
        <v>1159</v>
      </c>
      <c r="B1155" t="s">
        <v>8328</v>
      </c>
      <c r="C1155" s="8">
        <v>41253</v>
      </c>
      <c r="D1155" s="4">
        <v>6</v>
      </c>
      <c r="E1155" s="5">
        <v>29338.740242</v>
      </c>
      <c r="F1155" s="5">
        <v>1.7E-5</v>
      </c>
      <c r="G1155" s="5">
        <v>7.9999999999999996E-6</v>
      </c>
      <c r="H1155" s="5">
        <v>1.26372</v>
      </c>
      <c r="I1155" s="5">
        <v>0</v>
      </c>
      <c r="J1155">
        <v>2438312</v>
      </c>
      <c r="K1155">
        <v>0</v>
      </c>
      <c r="L1155">
        <v>6</v>
      </c>
      <c r="M1155">
        <v>0</v>
      </c>
      <c r="N1155">
        <v>1</v>
      </c>
      <c r="O1155">
        <v>0</v>
      </c>
    </row>
    <row r="1156" spans="1:15" ht="14.5" x14ac:dyDescent="0.35">
      <c r="A1156" s="6" t="s">
        <v>1160</v>
      </c>
      <c r="B1156" t="s">
        <v>8329</v>
      </c>
      <c r="C1156" s="8">
        <v>41257</v>
      </c>
      <c r="D1156" s="4">
        <v>6</v>
      </c>
      <c r="E1156" s="5">
        <v>6617.8388080000004</v>
      </c>
      <c r="F1156" s="5">
        <v>1.8E-5</v>
      </c>
      <c r="G1156" s="5">
        <v>4.5000000000000003E-5</v>
      </c>
      <c r="H1156" s="5">
        <v>1.099102</v>
      </c>
      <c r="I1156" s="5">
        <v>0</v>
      </c>
      <c r="J1156">
        <v>1868930</v>
      </c>
      <c r="K1156">
        <v>0</v>
      </c>
      <c r="L1156">
        <v>6</v>
      </c>
      <c r="M1156">
        <v>0</v>
      </c>
      <c r="N1156">
        <v>1</v>
      </c>
      <c r="O1156">
        <v>0</v>
      </c>
    </row>
    <row r="1157" spans="1:15" ht="14.5" x14ac:dyDescent="0.35">
      <c r="A1157" s="6" t="s">
        <v>1161</v>
      </c>
      <c r="B1157" t="s">
        <v>8330</v>
      </c>
      <c r="C1157" s="8">
        <v>41263</v>
      </c>
      <c r="D1157" s="4">
        <v>2</v>
      </c>
      <c r="E1157" s="5">
        <v>10421</v>
      </c>
      <c r="F1157" s="5">
        <v>1.5E-5</v>
      </c>
      <c r="G1157" s="5">
        <v>3.0000000000000001E-6</v>
      </c>
      <c r="H1157" s="5">
        <v>0.78791699999999998</v>
      </c>
      <c r="I1157" s="5">
        <v>0</v>
      </c>
      <c r="J1157">
        <v>1693578</v>
      </c>
      <c r="K1157">
        <v>0</v>
      </c>
      <c r="L1157">
        <v>4</v>
      </c>
      <c r="M1157">
        <v>0</v>
      </c>
      <c r="N1157">
        <v>1</v>
      </c>
      <c r="O1157">
        <v>0</v>
      </c>
    </row>
    <row r="1158" spans="1:15" ht="14.5" x14ac:dyDescent="0.35">
      <c r="A1158" s="6" t="s">
        <v>1162</v>
      </c>
      <c r="B1158" t="s">
        <v>8331</v>
      </c>
      <c r="C1158" s="8">
        <v>41257</v>
      </c>
      <c r="D1158" s="4">
        <v>4</v>
      </c>
      <c r="E1158" s="5">
        <v>9111.5244320000002</v>
      </c>
      <c r="F1158" s="5">
        <v>2.0000000000000002E-5</v>
      </c>
      <c r="G1158" s="5">
        <v>3.0499999999999999E-4</v>
      </c>
      <c r="H1158" s="5">
        <v>0.78283100000000005</v>
      </c>
      <c r="I1158" s="5">
        <v>0</v>
      </c>
      <c r="J1158">
        <v>152500</v>
      </c>
      <c r="K1158">
        <v>0</v>
      </c>
      <c r="L1158">
        <v>4</v>
      </c>
      <c r="M1158">
        <v>0</v>
      </c>
      <c r="N1158">
        <v>1</v>
      </c>
      <c r="O1158">
        <v>0</v>
      </c>
    </row>
    <row r="1159" spans="1:15" ht="14.5" x14ac:dyDescent="0.35">
      <c r="A1159" s="6" t="s">
        <v>1163</v>
      </c>
      <c r="B1159" t="s">
        <v>8332</v>
      </c>
      <c r="C1159" s="8">
        <v>41290</v>
      </c>
      <c r="D1159" s="4">
        <v>5</v>
      </c>
      <c r="E1159" s="5">
        <v>13523.784549</v>
      </c>
      <c r="F1159" s="5">
        <v>1.9000000000000001E-5</v>
      </c>
      <c r="G1159" s="5">
        <v>1.3999999999999999E-4</v>
      </c>
      <c r="H1159" s="5">
        <v>0.96906599999999998</v>
      </c>
      <c r="I1159" s="5">
        <v>0</v>
      </c>
      <c r="J1159">
        <v>1174039</v>
      </c>
      <c r="K1159">
        <v>0</v>
      </c>
      <c r="L1159">
        <v>5</v>
      </c>
      <c r="M1159">
        <v>0</v>
      </c>
      <c r="N1159">
        <v>1</v>
      </c>
      <c r="O1159">
        <v>0</v>
      </c>
    </row>
    <row r="1160" spans="1:15" ht="14.5" x14ac:dyDescent="0.35">
      <c r="A1160" s="6" t="s">
        <v>1164</v>
      </c>
      <c r="B1160" t="s">
        <v>8333</v>
      </c>
      <c r="C1160" s="8">
        <v>41281</v>
      </c>
      <c r="D1160" s="4">
        <v>3</v>
      </c>
      <c r="E1160" s="5">
        <v>5779.6492330000001</v>
      </c>
      <c r="F1160" s="5">
        <v>1.7E-5</v>
      </c>
      <c r="G1160" s="5">
        <v>1.2999999999999999E-5</v>
      </c>
      <c r="H1160" s="5">
        <v>0.68002399999999996</v>
      </c>
      <c r="I1160" s="5">
        <v>0</v>
      </c>
      <c r="J1160">
        <v>96830</v>
      </c>
      <c r="K1160">
        <v>0</v>
      </c>
      <c r="L1160">
        <v>3</v>
      </c>
      <c r="M1160">
        <v>0</v>
      </c>
      <c r="N1160">
        <v>1</v>
      </c>
      <c r="O1160">
        <v>0</v>
      </c>
    </row>
    <row r="1161" spans="1:15" ht="14.5" x14ac:dyDescent="0.35">
      <c r="A1161" s="6" t="s">
        <v>1165</v>
      </c>
      <c r="B1161" t="s">
        <v>8334</v>
      </c>
      <c r="C1161" s="8">
        <v>41369</v>
      </c>
      <c r="D1161" s="4">
        <v>10</v>
      </c>
      <c r="E1161" s="5">
        <v>52142.765416000002</v>
      </c>
      <c r="F1161" s="5">
        <v>2.0999999999999999E-5</v>
      </c>
      <c r="G1161" s="5">
        <v>1.206E-3</v>
      </c>
      <c r="H1161" s="5">
        <v>1.7014739999999999</v>
      </c>
      <c r="I1161" s="5">
        <v>0</v>
      </c>
      <c r="J1161">
        <v>2607552</v>
      </c>
      <c r="K1161">
        <v>0</v>
      </c>
      <c r="L1161">
        <v>10</v>
      </c>
      <c r="M1161">
        <v>0</v>
      </c>
      <c r="N1161">
        <v>1</v>
      </c>
      <c r="O1161">
        <v>0</v>
      </c>
    </row>
    <row r="1162" spans="1:15" ht="14.5" x14ac:dyDescent="0.35">
      <c r="A1162" s="6" t="s">
        <v>1166</v>
      </c>
      <c r="B1162" t="s">
        <v>8335</v>
      </c>
      <c r="C1162" s="8">
        <v>41309</v>
      </c>
      <c r="D1162" s="4">
        <v>2</v>
      </c>
      <c r="E1162" s="5">
        <v>170.311759</v>
      </c>
      <c r="F1162" s="5">
        <v>1.5E-5</v>
      </c>
      <c r="G1162" s="5">
        <v>6.9999999999999999E-6</v>
      </c>
      <c r="H1162" s="5">
        <v>0.60031500000000004</v>
      </c>
      <c r="I1162" s="5">
        <v>0</v>
      </c>
      <c r="J1162">
        <v>1655273</v>
      </c>
      <c r="K1162">
        <v>0</v>
      </c>
      <c r="L1162">
        <v>4</v>
      </c>
      <c r="M1162">
        <v>0</v>
      </c>
      <c r="N1162">
        <v>1</v>
      </c>
      <c r="O1162">
        <v>0</v>
      </c>
    </row>
    <row r="1163" spans="1:15" ht="14.5" x14ac:dyDescent="0.35">
      <c r="A1163" s="6" t="s">
        <v>1167</v>
      </c>
      <c r="B1163" t="s">
        <v>8336</v>
      </c>
      <c r="C1163" s="8">
        <v>41323</v>
      </c>
      <c r="D1163" s="4">
        <v>2</v>
      </c>
      <c r="E1163" s="5">
        <v>8422.6960639999998</v>
      </c>
      <c r="F1163" s="5">
        <v>1.8E-5</v>
      </c>
      <c r="G1163" s="5">
        <v>2.4000000000000001E-5</v>
      </c>
      <c r="H1163" s="5">
        <v>0.47771799999999998</v>
      </c>
      <c r="I1163" s="5">
        <v>0</v>
      </c>
      <c r="J1163">
        <v>156810</v>
      </c>
      <c r="K1163">
        <v>0</v>
      </c>
      <c r="L1163">
        <v>3</v>
      </c>
      <c r="M1163">
        <v>0</v>
      </c>
      <c r="N1163">
        <v>1</v>
      </c>
      <c r="O1163">
        <v>0</v>
      </c>
    </row>
    <row r="1164" spans="1:15" ht="14.5" x14ac:dyDescent="0.35">
      <c r="A1164" s="6" t="s">
        <v>1168</v>
      </c>
      <c r="B1164" t="s">
        <v>8337</v>
      </c>
      <c r="C1164" s="8">
        <v>41323</v>
      </c>
      <c r="D1164" s="4">
        <v>4</v>
      </c>
      <c r="E1164" s="5">
        <v>56135.872813000002</v>
      </c>
      <c r="F1164" s="5">
        <v>2.0000000000000002E-5</v>
      </c>
      <c r="G1164" s="5">
        <v>1.25E-4</v>
      </c>
      <c r="H1164" s="5">
        <v>0.79359100000000005</v>
      </c>
      <c r="I1164" s="5">
        <v>0</v>
      </c>
      <c r="J1164">
        <v>539900</v>
      </c>
      <c r="K1164">
        <v>0</v>
      </c>
      <c r="L1164">
        <v>6</v>
      </c>
      <c r="M1164">
        <v>0</v>
      </c>
      <c r="N1164">
        <v>1</v>
      </c>
      <c r="O1164">
        <v>0</v>
      </c>
    </row>
    <row r="1165" spans="1:15" ht="14.5" x14ac:dyDescent="0.35">
      <c r="A1165" s="6" t="s">
        <v>1169</v>
      </c>
      <c r="B1165" t="s">
        <v>8338</v>
      </c>
      <c r="C1165" s="8">
        <v>41324</v>
      </c>
      <c r="D1165" s="4">
        <v>7</v>
      </c>
      <c r="E1165" s="5">
        <v>80708.132341999997</v>
      </c>
      <c r="F1165" s="5">
        <v>1.9000000000000001E-5</v>
      </c>
      <c r="G1165" s="5">
        <v>6.4999999999999994E-5</v>
      </c>
      <c r="H1165" s="5">
        <v>1.4298379999999999</v>
      </c>
      <c r="I1165" s="5">
        <v>0</v>
      </c>
      <c r="J1165">
        <v>780903</v>
      </c>
      <c r="K1165">
        <v>426957</v>
      </c>
      <c r="L1165">
        <v>9</v>
      </c>
      <c r="M1165">
        <v>1</v>
      </c>
      <c r="N1165">
        <v>1</v>
      </c>
      <c r="O1165">
        <v>1</v>
      </c>
    </row>
    <row r="1166" spans="1:15" ht="14.5" x14ac:dyDescent="0.35">
      <c r="A1166" s="6" t="s">
        <v>1170</v>
      </c>
      <c r="B1166" t="s">
        <v>8339</v>
      </c>
      <c r="C1166" s="8">
        <v>41309</v>
      </c>
      <c r="D1166" s="4">
        <v>8</v>
      </c>
      <c r="E1166" s="5">
        <v>88130.888426999998</v>
      </c>
      <c r="F1166" s="5">
        <v>2.0999999999999999E-5</v>
      </c>
      <c r="G1166" s="5">
        <v>8.6499999999999999E-4</v>
      </c>
      <c r="H1166" s="5">
        <v>1.463541</v>
      </c>
      <c r="I1166" s="5">
        <v>0</v>
      </c>
      <c r="J1166">
        <v>3056461</v>
      </c>
      <c r="K1166">
        <v>0</v>
      </c>
      <c r="L1166">
        <v>9</v>
      </c>
      <c r="M1166">
        <v>0</v>
      </c>
      <c r="N1166">
        <v>1</v>
      </c>
      <c r="O1166">
        <v>0</v>
      </c>
    </row>
    <row r="1167" spans="1:15" ht="14.5" x14ac:dyDescent="0.35">
      <c r="A1167" s="6" t="s">
        <v>1171</v>
      </c>
      <c r="B1167" t="s">
        <v>8340</v>
      </c>
      <c r="C1167" s="8">
        <v>41310</v>
      </c>
      <c r="D1167" s="4">
        <v>4</v>
      </c>
      <c r="E1167" s="5">
        <v>5312.6024850000003</v>
      </c>
      <c r="F1167" s="5">
        <v>1.7E-5</v>
      </c>
      <c r="G1167" s="5">
        <v>1.7E-5</v>
      </c>
      <c r="H1167" s="5">
        <v>0.88897199999999998</v>
      </c>
      <c r="I1167" s="5">
        <v>0</v>
      </c>
      <c r="J1167">
        <v>1971412</v>
      </c>
      <c r="K1167">
        <v>0</v>
      </c>
      <c r="L1167">
        <v>5</v>
      </c>
      <c r="M1167">
        <v>0</v>
      </c>
      <c r="N1167">
        <v>1</v>
      </c>
      <c r="O1167">
        <v>0</v>
      </c>
    </row>
    <row r="1168" spans="1:15" ht="14.5" x14ac:dyDescent="0.35">
      <c r="A1168" s="6" t="s">
        <v>1172</v>
      </c>
      <c r="B1168" t="s">
        <v>8341</v>
      </c>
      <c r="C1168" s="8">
        <v>41309</v>
      </c>
      <c r="D1168" s="4">
        <v>3</v>
      </c>
      <c r="E1168" s="5">
        <v>3722.4324550000001</v>
      </c>
      <c r="F1168" s="5">
        <v>1.8E-5</v>
      </c>
      <c r="G1168" s="5">
        <v>1.2999999999999999E-4</v>
      </c>
      <c r="H1168" s="5">
        <v>0.654505</v>
      </c>
      <c r="I1168" s="5">
        <v>0</v>
      </c>
      <c r="J1168">
        <v>762500</v>
      </c>
      <c r="K1168">
        <v>0</v>
      </c>
      <c r="L1168">
        <v>3</v>
      </c>
      <c r="M1168">
        <v>0</v>
      </c>
      <c r="N1168">
        <v>1</v>
      </c>
      <c r="O1168">
        <v>0</v>
      </c>
    </row>
    <row r="1169" spans="1:15" ht="14.5" x14ac:dyDescent="0.35">
      <c r="A1169" s="6" t="s">
        <v>1173</v>
      </c>
      <c r="B1169" t="s">
        <v>8342</v>
      </c>
      <c r="C1169" s="8">
        <v>41310</v>
      </c>
      <c r="D1169" s="4">
        <v>8</v>
      </c>
      <c r="E1169" s="5">
        <v>37078.917694999996</v>
      </c>
      <c r="F1169" s="5">
        <v>1.9000000000000001E-5</v>
      </c>
      <c r="G1169" s="5">
        <v>1.27E-4</v>
      </c>
      <c r="H1169" s="5">
        <v>1.685138</v>
      </c>
      <c r="I1169" s="5">
        <v>0</v>
      </c>
      <c r="J1169">
        <v>3397412</v>
      </c>
      <c r="K1169">
        <v>0</v>
      </c>
      <c r="L1169">
        <v>13</v>
      </c>
      <c r="M1169">
        <v>0</v>
      </c>
      <c r="N1169">
        <v>1</v>
      </c>
      <c r="O1169">
        <v>0</v>
      </c>
    </row>
    <row r="1170" spans="1:15" ht="14.5" x14ac:dyDescent="0.35">
      <c r="A1170" s="6" t="s">
        <v>1174</v>
      </c>
      <c r="B1170" t="s">
        <v>8343</v>
      </c>
      <c r="C1170" s="8">
        <v>41303</v>
      </c>
      <c r="D1170" s="4">
        <v>12</v>
      </c>
      <c r="E1170" s="5">
        <v>84446.767888000002</v>
      </c>
      <c r="F1170" s="5">
        <v>2.0000000000000002E-5</v>
      </c>
      <c r="G1170" s="5">
        <v>1.76E-4</v>
      </c>
      <c r="H1170" s="5">
        <v>2.772132</v>
      </c>
      <c r="I1170" s="5">
        <v>0</v>
      </c>
      <c r="J1170">
        <v>3021100</v>
      </c>
      <c r="K1170">
        <v>0</v>
      </c>
      <c r="L1170">
        <v>12</v>
      </c>
      <c r="M1170">
        <v>0</v>
      </c>
      <c r="N1170">
        <v>1</v>
      </c>
      <c r="O1170">
        <v>0</v>
      </c>
    </row>
    <row r="1171" spans="1:15" ht="14.5" x14ac:dyDescent="0.35">
      <c r="A1171" s="6" t="s">
        <v>1175</v>
      </c>
      <c r="B1171" t="s">
        <v>8344</v>
      </c>
      <c r="C1171" s="8">
        <v>41299</v>
      </c>
      <c r="D1171" s="4">
        <v>8</v>
      </c>
      <c r="E1171" s="5">
        <v>156458.004139</v>
      </c>
      <c r="F1171" s="5">
        <v>1.8E-5</v>
      </c>
      <c r="G1171" s="5">
        <v>1.5E-5</v>
      </c>
      <c r="H1171" s="5">
        <v>2.3628290000000001</v>
      </c>
      <c r="I1171" s="5">
        <v>0</v>
      </c>
      <c r="J1171">
        <v>815262</v>
      </c>
      <c r="K1171">
        <v>0</v>
      </c>
      <c r="L1171">
        <v>9</v>
      </c>
      <c r="M1171">
        <v>0</v>
      </c>
      <c r="N1171">
        <v>0</v>
      </c>
      <c r="O1171">
        <v>0</v>
      </c>
    </row>
    <row r="1172" spans="1:15" ht="14.5" x14ac:dyDescent="0.35">
      <c r="A1172" s="6" t="s">
        <v>1176</v>
      </c>
      <c r="B1172" t="s">
        <v>8345</v>
      </c>
      <c r="C1172" s="8">
        <v>41337</v>
      </c>
      <c r="D1172" s="4">
        <v>10</v>
      </c>
      <c r="E1172" s="5">
        <v>100793.551231</v>
      </c>
      <c r="F1172" s="5">
        <v>2.0000000000000002E-5</v>
      </c>
      <c r="G1172" s="5">
        <v>3.1399999999999999E-4</v>
      </c>
      <c r="H1172" s="5">
        <v>1.7745629999999999</v>
      </c>
      <c r="I1172" s="5">
        <v>0</v>
      </c>
      <c r="J1172">
        <v>2279434</v>
      </c>
      <c r="K1172">
        <v>0</v>
      </c>
      <c r="L1172">
        <v>10</v>
      </c>
      <c r="M1172">
        <v>0</v>
      </c>
      <c r="N1172">
        <v>1</v>
      </c>
      <c r="O1172">
        <v>0</v>
      </c>
    </row>
    <row r="1173" spans="1:15" ht="14.5" x14ac:dyDescent="0.35">
      <c r="A1173" s="6" t="s">
        <v>1177</v>
      </c>
      <c r="B1173" t="s">
        <v>8346</v>
      </c>
      <c r="C1173" s="8">
        <v>41338</v>
      </c>
      <c r="D1173" s="4">
        <v>4</v>
      </c>
      <c r="E1173" s="5">
        <v>9518.7372369999994</v>
      </c>
      <c r="F1173" s="5">
        <v>1.7E-5</v>
      </c>
      <c r="G1173" s="5">
        <v>5.1999999999999997E-5</v>
      </c>
      <c r="H1173" s="5">
        <v>0.82435000000000003</v>
      </c>
      <c r="I1173" s="5">
        <v>0</v>
      </c>
      <c r="J1173">
        <v>1906250</v>
      </c>
      <c r="K1173">
        <v>0</v>
      </c>
      <c r="L1173">
        <v>6</v>
      </c>
      <c r="M1173">
        <v>0</v>
      </c>
      <c r="N1173">
        <v>1</v>
      </c>
      <c r="O1173">
        <v>0</v>
      </c>
    </row>
    <row r="1174" spans="1:15" ht="14.5" x14ac:dyDescent="0.35">
      <c r="A1174" s="6" t="s">
        <v>1178</v>
      </c>
      <c r="B1174" t="s">
        <v>8347</v>
      </c>
      <c r="C1174" s="8">
        <v>41309</v>
      </c>
      <c r="D1174" s="4">
        <v>6</v>
      </c>
      <c r="E1174" s="5">
        <v>19147.85541</v>
      </c>
      <c r="F1174" s="5">
        <v>1.9000000000000001E-5</v>
      </c>
      <c r="G1174" s="5">
        <v>8.2999999999999998E-5</v>
      </c>
      <c r="H1174" s="5">
        <v>1.1747559999999999</v>
      </c>
      <c r="I1174" s="5">
        <v>0</v>
      </c>
      <c r="J1174">
        <v>2209186</v>
      </c>
      <c r="K1174">
        <v>2018840</v>
      </c>
      <c r="L1174">
        <v>11</v>
      </c>
      <c r="M1174">
        <v>1</v>
      </c>
      <c r="N1174">
        <v>0</v>
      </c>
      <c r="O1174">
        <v>0</v>
      </c>
    </row>
    <row r="1175" spans="1:15" ht="14.5" x14ac:dyDescent="0.35">
      <c r="A1175" s="6" t="s">
        <v>1179</v>
      </c>
      <c r="B1175" t="s">
        <v>8348</v>
      </c>
      <c r="C1175" s="8">
        <v>41309</v>
      </c>
      <c r="D1175" s="4">
        <v>9</v>
      </c>
      <c r="E1175" s="5">
        <v>98138.964997000003</v>
      </c>
      <c r="F1175" s="5">
        <v>2.0000000000000002E-5</v>
      </c>
      <c r="G1175" s="5">
        <v>1.65E-4</v>
      </c>
      <c r="H1175" s="5">
        <v>1.627429</v>
      </c>
      <c r="I1175" s="5">
        <v>0</v>
      </c>
      <c r="J1175">
        <v>2242080</v>
      </c>
      <c r="K1175">
        <v>0</v>
      </c>
      <c r="L1175">
        <v>9</v>
      </c>
      <c r="M1175">
        <v>0</v>
      </c>
      <c r="N1175">
        <v>1</v>
      </c>
      <c r="O1175">
        <v>0</v>
      </c>
    </row>
    <row r="1176" spans="1:15" ht="14.5" x14ac:dyDescent="0.35">
      <c r="A1176" s="6" t="s">
        <v>1180</v>
      </c>
      <c r="B1176" t="s">
        <v>8349</v>
      </c>
      <c r="C1176" s="8">
        <v>41320</v>
      </c>
      <c r="D1176" s="4">
        <v>5</v>
      </c>
      <c r="E1176" s="5">
        <v>9393.9333229999993</v>
      </c>
      <c r="F1176" s="5">
        <v>1.9000000000000001E-5</v>
      </c>
      <c r="G1176" s="5">
        <v>1.65E-4</v>
      </c>
      <c r="H1176" s="5">
        <v>0.98441299999999998</v>
      </c>
      <c r="I1176" s="5">
        <v>0</v>
      </c>
      <c r="J1176">
        <v>470133</v>
      </c>
      <c r="K1176">
        <v>0</v>
      </c>
      <c r="L1176">
        <v>5</v>
      </c>
      <c r="M1176">
        <v>0</v>
      </c>
      <c r="N1176">
        <v>1</v>
      </c>
      <c r="O1176">
        <v>0</v>
      </c>
    </row>
    <row r="1177" spans="1:15" ht="14.5" x14ac:dyDescent="0.35">
      <c r="A1177" s="6" t="s">
        <v>1181</v>
      </c>
      <c r="B1177" t="s">
        <v>8350</v>
      </c>
      <c r="C1177" s="8">
        <v>41351</v>
      </c>
      <c r="D1177" s="4">
        <v>10</v>
      </c>
      <c r="E1177" s="5">
        <v>40850.134264</v>
      </c>
      <c r="F1177" s="5">
        <v>2.0000000000000002E-5</v>
      </c>
      <c r="G1177" s="5">
        <v>1.9599999999999999E-4</v>
      </c>
      <c r="H1177" s="5">
        <v>1.808338</v>
      </c>
      <c r="I1177" s="5">
        <v>0</v>
      </c>
      <c r="J1177">
        <v>4172147</v>
      </c>
      <c r="K1177">
        <v>0</v>
      </c>
      <c r="L1177">
        <v>10</v>
      </c>
      <c r="M1177">
        <v>0</v>
      </c>
      <c r="N1177">
        <v>1</v>
      </c>
      <c r="O1177">
        <v>0</v>
      </c>
    </row>
    <row r="1178" spans="1:15" ht="14.5" x14ac:dyDescent="0.35">
      <c r="A1178" s="6" t="s">
        <v>1182</v>
      </c>
      <c r="B1178" t="s">
        <v>8351</v>
      </c>
      <c r="C1178" s="8">
        <v>41318</v>
      </c>
      <c r="D1178" s="4">
        <v>2</v>
      </c>
      <c r="E1178" s="5">
        <v>149.094584</v>
      </c>
      <c r="F1178" s="5">
        <v>1.5E-5</v>
      </c>
      <c r="G1178" s="5">
        <v>3.0000000000000001E-6</v>
      </c>
      <c r="H1178" s="5">
        <v>0.62308399999999997</v>
      </c>
      <c r="I1178" s="5">
        <v>0</v>
      </c>
      <c r="J1178">
        <v>407443</v>
      </c>
      <c r="K1178">
        <v>0</v>
      </c>
      <c r="L1178">
        <v>3</v>
      </c>
      <c r="M1178">
        <v>0</v>
      </c>
      <c r="N1178">
        <v>1</v>
      </c>
      <c r="O1178">
        <v>0</v>
      </c>
    </row>
    <row r="1179" spans="1:15" ht="14.5" x14ac:dyDescent="0.35">
      <c r="A1179" s="6" t="s">
        <v>1183</v>
      </c>
      <c r="B1179" t="s">
        <v>8352</v>
      </c>
      <c r="C1179" s="8">
        <v>41310</v>
      </c>
      <c r="D1179" s="4">
        <v>8</v>
      </c>
      <c r="E1179" s="5">
        <v>62700.414965000004</v>
      </c>
      <c r="F1179" s="5">
        <v>2.0000000000000002E-5</v>
      </c>
      <c r="G1179" s="5">
        <v>3.3199999999999999E-4</v>
      </c>
      <c r="H1179" s="5">
        <v>1.5067950000000001</v>
      </c>
      <c r="I1179" s="5">
        <v>0</v>
      </c>
      <c r="J1179">
        <v>5980157</v>
      </c>
      <c r="K1179">
        <v>0</v>
      </c>
      <c r="L1179">
        <v>12</v>
      </c>
      <c r="M1179">
        <v>0</v>
      </c>
      <c r="N1179">
        <v>1</v>
      </c>
      <c r="O1179">
        <v>0</v>
      </c>
    </row>
    <row r="1180" spans="1:15" ht="14.5" x14ac:dyDescent="0.35">
      <c r="A1180" s="6" t="s">
        <v>1184</v>
      </c>
      <c r="B1180" t="s">
        <v>8353</v>
      </c>
      <c r="C1180" s="8">
        <v>41319</v>
      </c>
      <c r="D1180" s="4">
        <v>3</v>
      </c>
      <c r="E1180" s="5">
        <v>1960.004878</v>
      </c>
      <c r="F1180" s="5">
        <v>1.5E-5</v>
      </c>
      <c r="G1180" s="5">
        <v>3.9999999999999998E-6</v>
      </c>
      <c r="H1180" s="5">
        <v>0.73772000000000004</v>
      </c>
      <c r="I1180" s="5">
        <v>0</v>
      </c>
      <c r="J1180">
        <v>415227</v>
      </c>
      <c r="K1180">
        <v>0</v>
      </c>
      <c r="L1180">
        <v>3</v>
      </c>
      <c r="M1180">
        <v>0</v>
      </c>
      <c r="N1180">
        <v>1</v>
      </c>
      <c r="O1180">
        <v>0</v>
      </c>
    </row>
    <row r="1181" spans="1:15" ht="14.5" x14ac:dyDescent="0.35">
      <c r="A1181" s="6" t="s">
        <v>1185</v>
      </c>
      <c r="B1181" t="s">
        <v>8354</v>
      </c>
      <c r="C1181" s="8">
        <v>41333</v>
      </c>
      <c r="D1181" s="4">
        <v>6</v>
      </c>
      <c r="E1181" s="5">
        <v>12678.066041</v>
      </c>
      <c r="F1181" s="5">
        <v>1.8E-5</v>
      </c>
      <c r="G1181" s="5">
        <v>4.6E-5</v>
      </c>
      <c r="H1181" s="5">
        <v>1.2315659999999999</v>
      </c>
      <c r="I1181" s="5">
        <v>0</v>
      </c>
      <c r="J1181">
        <v>1231131</v>
      </c>
      <c r="K1181">
        <v>0</v>
      </c>
      <c r="L1181">
        <v>10</v>
      </c>
      <c r="M1181">
        <v>0</v>
      </c>
      <c r="N1181">
        <v>1</v>
      </c>
      <c r="O1181">
        <v>0</v>
      </c>
    </row>
    <row r="1182" spans="1:15" ht="14.5" x14ac:dyDescent="0.35">
      <c r="A1182" s="6" t="s">
        <v>1186</v>
      </c>
      <c r="B1182" t="s">
        <v>8355</v>
      </c>
      <c r="C1182" s="8">
        <v>41310</v>
      </c>
      <c r="D1182" s="4">
        <v>10</v>
      </c>
      <c r="E1182" s="5">
        <v>27333.165331</v>
      </c>
      <c r="F1182" s="5">
        <v>1.9000000000000001E-5</v>
      </c>
      <c r="G1182" s="5">
        <v>2.5500000000000002E-4</v>
      </c>
      <c r="H1182" s="5">
        <v>1.9491480000000001</v>
      </c>
      <c r="I1182" s="5">
        <v>0</v>
      </c>
      <c r="J1182">
        <v>2792544</v>
      </c>
      <c r="K1182">
        <v>0</v>
      </c>
      <c r="L1182">
        <v>10</v>
      </c>
      <c r="M1182">
        <v>0</v>
      </c>
      <c r="N1182">
        <v>1</v>
      </c>
      <c r="O1182">
        <v>0</v>
      </c>
    </row>
    <row r="1183" spans="1:15" ht="14.5" x14ac:dyDescent="0.35">
      <c r="A1183" s="6" t="s">
        <v>1187</v>
      </c>
      <c r="B1183" t="s">
        <v>8356</v>
      </c>
      <c r="C1183" s="8">
        <v>41309</v>
      </c>
      <c r="D1183" s="4">
        <v>3</v>
      </c>
      <c r="E1183" s="5">
        <v>22467.791587</v>
      </c>
      <c r="F1183" s="5">
        <v>1.7E-5</v>
      </c>
      <c r="G1183" s="5">
        <v>9.0000000000000002E-6</v>
      </c>
      <c r="H1183" s="5">
        <v>0.76569900000000002</v>
      </c>
      <c r="I1183" s="5">
        <v>0</v>
      </c>
      <c r="J1183">
        <v>1707750</v>
      </c>
      <c r="K1183">
        <v>0</v>
      </c>
      <c r="L1183">
        <v>3</v>
      </c>
      <c r="M1183">
        <v>0</v>
      </c>
      <c r="N1183">
        <v>1</v>
      </c>
      <c r="O1183">
        <v>0</v>
      </c>
    </row>
    <row r="1184" spans="1:15" ht="14.5" x14ac:dyDescent="0.35">
      <c r="A1184" s="6" t="s">
        <v>1188</v>
      </c>
      <c r="B1184" t="s">
        <v>8357</v>
      </c>
      <c r="C1184" s="8">
        <v>41310</v>
      </c>
      <c r="D1184" s="4">
        <v>4</v>
      </c>
      <c r="E1184" s="5">
        <v>25568.394120000001</v>
      </c>
      <c r="F1184" s="5">
        <v>1.9000000000000001E-5</v>
      </c>
      <c r="G1184" s="5">
        <v>1.07E-4</v>
      </c>
      <c r="H1184" s="5">
        <v>0.87243000000000004</v>
      </c>
      <c r="I1184" s="5">
        <v>0</v>
      </c>
      <c r="J1184">
        <v>1906250</v>
      </c>
      <c r="K1184">
        <v>0</v>
      </c>
      <c r="L1184">
        <v>5</v>
      </c>
      <c r="M1184">
        <v>0</v>
      </c>
      <c r="N1184">
        <v>1</v>
      </c>
      <c r="O1184">
        <v>0</v>
      </c>
    </row>
    <row r="1185" spans="1:15" ht="14.5" x14ac:dyDescent="0.35">
      <c r="A1185" s="6" t="s">
        <v>1189</v>
      </c>
      <c r="B1185" t="s">
        <v>8358</v>
      </c>
      <c r="C1185" s="8">
        <v>41439</v>
      </c>
      <c r="D1185" s="4">
        <v>5</v>
      </c>
      <c r="E1185" s="5">
        <v>22342.585609000002</v>
      </c>
      <c r="F1185" s="5">
        <v>1.7E-5</v>
      </c>
      <c r="G1185" s="5">
        <v>3.8000000000000002E-5</v>
      </c>
      <c r="H1185" s="5">
        <v>1.2575799999999999</v>
      </c>
      <c r="I1185" s="5">
        <v>0</v>
      </c>
      <c r="J1185">
        <v>419349</v>
      </c>
      <c r="K1185">
        <v>0</v>
      </c>
      <c r="L1185">
        <v>7</v>
      </c>
      <c r="M1185">
        <v>0</v>
      </c>
      <c r="N1185">
        <v>1</v>
      </c>
      <c r="O1185">
        <v>0</v>
      </c>
    </row>
    <row r="1186" spans="1:15" ht="14.5" x14ac:dyDescent="0.35">
      <c r="A1186" s="6" t="s">
        <v>1190</v>
      </c>
      <c r="B1186" t="s">
        <v>8359</v>
      </c>
      <c r="C1186" s="8">
        <v>41337</v>
      </c>
      <c r="D1186" s="4">
        <v>6</v>
      </c>
      <c r="E1186" s="5">
        <v>10612.508970000001</v>
      </c>
      <c r="F1186" s="5">
        <v>1.8E-5</v>
      </c>
      <c r="G1186" s="5">
        <v>1.55E-4</v>
      </c>
      <c r="H1186" s="5">
        <v>1.056316</v>
      </c>
      <c r="I1186" s="5">
        <v>0</v>
      </c>
      <c r="J1186">
        <v>1906250</v>
      </c>
      <c r="K1186">
        <v>0</v>
      </c>
      <c r="L1186">
        <v>6</v>
      </c>
      <c r="M1186">
        <v>0</v>
      </c>
      <c r="N1186">
        <v>1</v>
      </c>
      <c r="O1186">
        <v>0</v>
      </c>
    </row>
    <row r="1187" spans="1:15" ht="14.5" x14ac:dyDescent="0.35">
      <c r="A1187" s="6" t="s">
        <v>1191</v>
      </c>
      <c r="B1187" t="s">
        <v>8360</v>
      </c>
      <c r="C1187" s="8">
        <v>41326</v>
      </c>
      <c r="D1187" s="4">
        <v>6</v>
      </c>
      <c r="E1187" s="5">
        <v>60148.570991000001</v>
      </c>
      <c r="F1187" s="5">
        <v>2.1999999999999999E-5</v>
      </c>
      <c r="G1187" s="5">
        <v>1.5560000000000001E-3</v>
      </c>
      <c r="H1187" s="5">
        <v>1.1405259999999999</v>
      </c>
      <c r="I1187" s="5">
        <v>0</v>
      </c>
      <c r="J1187">
        <v>1159004</v>
      </c>
      <c r="K1187">
        <v>0</v>
      </c>
      <c r="L1187">
        <v>6</v>
      </c>
      <c r="M1187">
        <v>0</v>
      </c>
      <c r="N1187">
        <v>1</v>
      </c>
      <c r="O1187">
        <v>0</v>
      </c>
    </row>
    <row r="1188" spans="1:15" ht="14.5" x14ac:dyDescent="0.35">
      <c r="A1188" s="6" t="s">
        <v>1192</v>
      </c>
      <c r="B1188" t="s">
        <v>8361</v>
      </c>
      <c r="C1188" s="8">
        <v>41320</v>
      </c>
      <c r="D1188" s="4">
        <v>5</v>
      </c>
      <c r="E1188" s="5">
        <v>50778.264709000003</v>
      </c>
      <c r="F1188" s="5">
        <v>1.9000000000000001E-5</v>
      </c>
      <c r="G1188" s="5">
        <v>1.3899999999999999E-4</v>
      </c>
      <c r="H1188" s="5">
        <v>1.053974</v>
      </c>
      <c r="I1188" s="5">
        <v>0</v>
      </c>
      <c r="J1188">
        <v>451431</v>
      </c>
      <c r="K1188">
        <v>0</v>
      </c>
      <c r="L1188">
        <v>5</v>
      </c>
      <c r="M1188">
        <v>0</v>
      </c>
      <c r="N1188">
        <v>1</v>
      </c>
      <c r="O1188">
        <v>0</v>
      </c>
    </row>
    <row r="1189" spans="1:15" ht="14.5" x14ac:dyDescent="0.35">
      <c r="A1189" s="6" t="s">
        <v>1193</v>
      </c>
      <c r="B1189" t="s">
        <v>8362</v>
      </c>
      <c r="C1189" s="8">
        <v>41491</v>
      </c>
      <c r="D1189" s="4">
        <v>5</v>
      </c>
      <c r="E1189" s="5">
        <v>28089.590319999999</v>
      </c>
      <c r="F1189" s="5">
        <v>1.7E-5</v>
      </c>
      <c r="G1189" s="5">
        <v>2.8E-5</v>
      </c>
      <c r="H1189" s="5">
        <v>1.151932</v>
      </c>
      <c r="I1189" s="5">
        <v>0</v>
      </c>
      <c r="J1189">
        <v>134904</v>
      </c>
      <c r="K1189">
        <v>71724</v>
      </c>
      <c r="L1189">
        <v>5</v>
      </c>
      <c r="M1189">
        <v>1</v>
      </c>
      <c r="N1189">
        <v>1</v>
      </c>
      <c r="O1189">
        <v>1</v>
      </c>
    </row>
    <row r="1190" spans="1:15" ht="14.5" x14ac:dyDescent="0.35">
      <c r="A1190" s="6" t="s">
        <v>1194</v>
      </c>
      <c r="B1190" t="s">
        <v>8363</v>
      </c>
      <c r="C1190" s="8">
        <v>41309</v>
      </c>
      <c r="D1190" s="4">
        <v>4</v>
      </c>
      <c r="E1190" s="5">
        <v>9162.5407269999996</v>
      </c>
      <c r="F1190" s="5">
        <v>1.8E-5</v>
      </c>
      <c r="G1190" s="5">
        <v>1.0399999999999999E-4</v>
      </c>
      <c r="H1190" s="5">
        <v>0.84177100000000005</v>
      </c>
      <c r="I1190" s="5">
        <v>0</v>
      </c>
      <c r="J1190">
        <v>1906250</v>
      </c>
      <c r="K1190">
        <v>0</v>
      </c>
      <c r="L1190">
        <v>5</v>
      </c>
      <c r="M1190">
        <v>0</v>
      </c>
      <c r="N1190">
        <v>1</v>
      </c>
      <c r="O1190">
        <v>0</v>
      </c>
    </row>
    <row r="1191" spans="1:15" ht="14.5" x14ac:dyDescent="0.35">
      <c r="A1191" s="6" t="s">
        <v>1195</v>
      </c>
      <c r="B1191" t="s">
        <v>8364</v>
      </c>
      <c r="C1191" s="8">
        <v>41310</v>
      </c>
      <c r="D1191" s="4">
        <v>6</v>
      </c>
      <c r="E1191" s="5">
        <v>19139.331511</v>
      </c>
      <c r="F1191" s="5">
        <v>2.0000000000000002E-5</v>
      </c>
      <c r="G1191" s="5">
        <v>3.6600000000000001E-4</v>
      </c>
      <c r="H1191" s="5">
        <v>1.087469</v>
      </c>
      <c r="I1191" s="5">
        <v>0</v>
      </c>
      <c r="J1191">
        <v>1906250</v>
      </c>
      <c r="K1191">
        <v>579500</v>
      </c>
      <c r="L1191">
        <v>6</v>
      </c>
      <c r="M1191">
        <v>1</v>
      </c>
      <c r="N1191">
        <v>1</v>
      </c>
      <c r="O1191">
        <v>1</v>
      </c>
    </row>
    <row r="1192" spans="1:15" ht="14.5" x14ac:dyDescent="0.35">
      <c r="A1192" s="6" t="s">
        <v>1196</v>
      </c>
      <c r="B1192" t="s">
        <v>8365</v>
      </c>
      <c r="C1192" s="8">
        <v>41368</v>
      </c>
      <c r="D1192" s="4">
        <v>3</v>
      </c>
      <c r="E1192" s="5">
        <v>4733.0673729999999</v>
      </c>
      <c r="F1192" s="5">
        <v>1.8E-5</v>
      </c>
      <c r="G1192" s="5">
        <v>3.4E-5</v>
      </c>
      <c r="H1192" s="5">
        <v>0.65586100000000003</v>
      </c>
      <c r="I1192" s="5">
        <v>0</v>
      </c>
      <c r="J1192">
        <v>628284</v>
      </c>
      <c r="K1192">
        <v>0</v>
      </c>
      <c r="L1192">
        <v>3</v>
      </c>
      <c r="M1192">
        <v>0</v>
      </c>
      <c r="N1192">
        <v>1</v>
      </c>
      <c r="O1192">
        <v>0</v>
      </c>
    </row>
    <row r="1193" spans="1:15" ht="14.5" x14ac:dyDescent="0.35">
      <c r="A1193" s="6" t="s">
        <v>1197</v>
      </c>
      <c r="B1193" t="s">
        <v>8366</v>
      </c>
      <c r="C1193" s="8">
        <v>41312</v>
      </c>
      <c r="D1193" s="4">
        <v>6</v>
      </c>
      <c r="E1193" s="5">
        <v>19047.966608999999</v>
      </c>
      <c r="F1193" s="5">
        <v>1.8E-5</v>
      </c>
      <c r="G1193" s="5">
        <v>3.4E-5</v>
      </c>
      <c r="H1193" s="5">
        <v>1.2716700000000001</v>
      </c>
      <c r="I1193" s="5">
        <v>0</v>
      </c>
      <c r="J1193">
        <v>957987</v>
      </c>
      <c r="K1193">
        <v>0</v>
      </c>
      <c r="L1193">
        <v>6</v>
      </c>
      <c r="M1193">
        <v>0</v>
      </c>
      <c r="N1193">
        <v>1</v>
      </c>
      <c r="O1193">
        <v>0</v>
      </c>
    </row>
    <row r="1194" spans="1:15" ht="14.5" x14ac:dyDescent="0.35">
      <c r="A1194" s="6" t="s">
        <v>1198</v>
      </c>
      <c r="B1194" t="s">
        <v>8367</v>
      </c>
      <c r="C1194" s="8">
        <v>41317</v>
      </c>
      <c r="D1194" s="4">
        <v>3</v>
      </c>
      <c r="E1194" s="5">
        <v>4795.879312</v>
      </c>
      <c r="F1194" s="5">
        <v>1.8E-5</v>
      </c>
      <c r="G1194" s="5">
        <v>1.16E-4</v>
      </c>
      <c r="H1194" s="5">
        <v>0.708565</v>
      </c>
      <c r="I1194" s="5">
        <v>0</v>
      </c>
      <c r="J1194">
        <v>882900</v>
      </c>
      <c r="K1194">
        <v>0</v>
      </c>
      <c r="L1194">
        <v>3</v>
      </c>
      <c r="M1194">
        <v>0</v>
      </c>
      <c r="N1194">
        <v>1</v>
      </c>
      <c r="O1194">
        <v>0</v>
      </c>
    </row>
    <row r="1195" spans="1:15" ht="14.5" x14ac:dyDescent="0.35">
      <c r="A1195" s="6" t="s">
        <v>1199</v>
      </c>
      <c r="B1195" t="s">
        <v>8368</v>
      </c>
      <c r="C1195" s="8">
        <v>41319</v>
      </c>
      <c r="D1195" s="4">
        <v>5</v>
      </c>
      <c r="E1195" s="5">
        <v>39315.351607999997</v>
      </c>
      <c r="F1195" s="5">
        <v>1.7E-5</v>
      </c>
      <c r="G1195" s="5">
        <v>5.3999999999999998E-5</v>
      </c>
      <c r="H1195" s="5">
        <v>1.6613340000000001</v>
      </c>
      <c r="I1195" s="5">
        <v>0</v>
      </c>
      <c r="J1195">
        <v>278021</v>
      </c>
      <c r="K1195">
        <v>0</v>
      </c>
      <c r="L1195">
        <v>9</v>
      </c>
      <c r="M1195">
        <v>0</v>
      </c>
      <c r="N1195">
        <v>1</v>
      </c>
      <c r="O1195">
        <v>0</v>
      </c>
    </row>
    <row r="1196" spans="1:15" ht="14.5" x14ac:dyDescent="0.35">
      <c r="A1196" s="6" t="s">
        <v>1200</v>
      </c>
      <c r="B1196" t="s">
        <v>8369</v>
      </c>
      <c r="C1196" s="8">
        <v>41310</v>
      </c>
      <c r="D1196" s="4">
        <v>2</v>
      </c>
      <c r="E1196" s="5">
        <v>5669.086714</v>
      </c>
      <c r="F1196" s="5">
        <v>1.8E-5</v>
      </c>
      <c r="G1196" s="5">
        <v>5.3999999999999998E-5</v>
      </c>
      <c r="H1196" s="5">
        <v>0.50202500000000005</v>
      </c>
      <c r="I1196" s="5">
        <v>0</v>
      </c>
      <c r="J1196">
        <v>1996890</v>
      </c>
      <c r="K1196">
        <v>0</v>
      </c>
      <c r="L1196">
        <v>4</v>
      </c>
      <c r="M1196">
        <v>0</v>
      </c>
      <c r="N1196">
        <v>1</v>
      </c>
      <c r="O1196">
        <v>0</v>
      </c>
    </row>
    <row r="1197" spans="1:15" ht="14.5" x14ac:dyDescent="0.35">
      <c r="A1197" s="6" t="s">
        <v>1201</v>
      </c>
      <c r="B1197" t="s">
        <v>8370</v>
      </c>
      <c r="C1197" s="8">
        <v>41323</v>
      </c>
      <c r="D1197" s="4">
        <v>2</v>
      </c>
      <c r="E1197" s="5">
        <v>1023.5410000000001</v>
      </c>
      <c r="F1197" s="5">
        <v>1.7E-5</v>
      </c>
      <c r="G1197" s="5">
        <v>9.0000000000000002E-6</v>
      </c>
      <c r="H1197" s="5">
        <v>0.53665200000000002</v>
      </c>
      <c r="I1197" s="5">
        <v>0</v>
      </c>
      <c r="J1197">
        <v>419375</v>
      </c>
      <c r="K1197">
        <v>0</v>
      </c>
      <c r="L1197">
        <v>3</v>
      </c>
      <c r="M1197">
        <v>0</v>
      </c>
      <c r="N1197">
        <v>1</v>
      </c>
      <c r="O1197">
        <v>0</v>
      </c>
    </row>
    <row r="1198" spans="1:15" ht="14.5" x14ac:dyDescent="0.35">
      <c r="A1198" s="6" t="s">
        <v>1202</v>
      </c>
      <c r="B1198" t="s">
        <v>8371</v>
      </c>
      <c r="C1198" s="8">
        <v>41320</v>
      </c>
      <c r="D1198" s="4">
        <v>4</v>
      </c>
      <c r="E1198" s="5">
        <v>2340.433646</v>
      </c>
      <c r="F1198" s="5">
        <v>1.7E-5</v>
      </c>
      <c r="G1198" s="5">
        <v>3.1000000000000001E-5</v>
      </c>
      <c r="H1198" s="5">
        <v>0.78957999999999995</v>
      </c>
      <c r="I1198" s="5">
        <v>0</v>
      </c>
      <c r="J1198">
        <v>104365</v>
      </c>
      <c r="K1198">
        <v>0</v>
      </c>
      <c r="L1198">
        <v>4</v>
      </c>
      <c r="M1198">
        <v>0</v>
      </c>
      <c r="N1198">
        <v>0</v>
      </c>
      <c r="O1198">
        <v>0</v>
      </c>
    </row>
    <row r="1199" spans="1:15" ht="14.5" x14ac:dyDescent="0.35">
      <c r="A1199" s="6" t="s">
        <v>1203</v>
      </c>
      <c r="B1199" t="s">
        <v>8372</v>
      </c>
      <c r="C1199" s="8">
        <v>41337</v>
      </c>
      <c r="D1199" s="4">
        <v>11</v>
      </c>
      <c r="E1199" s="5">
        <v>106724.89602499999</v>
      </c>
      <c r="F1199" s="5">
        <v>2.0000000000000002E-5</v>
      </c>
      <c r="G1199" s="5">
        <v>3.97E-4</v>
      </c>
      <c r="H1199" s="5">
        <v>2.056568</v>
      </c>
      <c r="I1199" s="5">
        <v>0</v>
      </c>
      <c r="J1199">
        <v>1991284</v>
      </c>
      <c r="K1199">
        <v>701500</v>
      </c>
      <c r="L1199">
        <v>11</v>
      </c>
      <c r="M1199">
        <v>1</v>
      </c>
      <c r="N1199">
        <v>1</v>
      </c>
      <c r="O1199">
        <v>1</v>
      </c>
    </row>
    <row r="1200" spans="1:15" ht="14.5" x14ac:dyDescent="0.35">
      <c r="A1200" s="6" t="s">
        <v>1204</v>
      </c>
      <c r="B1200" t="s">
        <v>8373</v>
      </c>
      <c r="C1200" s="8">
        <v>41323</v>
      </c>
      <c r="D1200" s="4">
        <v>3</v>
      </c>
      <c r="E1200" s="5">
        <v>22467.791587</v>
      </c>
      <c r="F1200" s="5">
        <v>1.7E-5</v>
      </c>
      <c r="G1200" s="5">
        <v>9.0000000000000002E-6</v>
      </c>
      <c r="H1200" s="5">
        <v>0.76569900000000002</v>
      </c>
      <c r="I1200" s="5">
        <v>0</v>
      </c>
      <c r="J1200">
        <v>419375</v>
      </c>
      <c r="K1200">
        <v>0</v>
      </c>
      <c r="L1200">
        <v>4</v>
      </c>
      <c r="M1200">
        <v>0</v>
      </c>
      <c r="N1200">
        <v>1</v>
      </c>
      <c r="O1200">
        <v>0</v>
      </c>
    </row>
    <row r="1201" spans="1:15" ht="14.5" x14ac:dyDescent="0.35">
      <c r="A1201" s="6" t="s">
        <v>1205</v>
      </c>
      <c r="B1201" t="s">
        <v>8374</v>
      </c>
      <c r="C1201" s="8">
        <v>41347</v>
      </c>
      <c r="D1201" s="4">
        <v>6</v>
      </c>
      <c r="E1201" s="5">
        <v>44179.538096999997</v>
      </c>
      <c r="F1201" s="5">
        <v>2.0000000000000002E-5</v>
      </c>
      <c r="G1201" s="5">
        <v>1.26E-4</v>
      </c>
      <c r="H1201" s="5">
        <v>1.23668</v>
      </c>
      <c r="I1201" s="5">
        <v>0</v>
      </c>
      <c r="J1201">
        <v>1683792</v>
      </c>
      <c r="K1201">
        <v>0</v>
      </c>
      <c r="L1201">
        <v>6</v>
      </c>
      <c r="M1201">
        <v>0</v>
      </c>
      <c r="N1201">
        <v>1</v>
      </c>
      <c r="O1201">
        <v>0</v>
      </c>
    </row>
    <row r="1202" spans="1:15" ht="14.5" x14ac:dyDescent="0.35">
      <c r="A1202" s="6" t="s">
        <v>1206</v>
      </c>
      <c r="B1202" t="s">
        <v>8375</v>
      </c>
      <c r="C1202" s="8">
        <v>41319</v>
      </c>
      <c r="D1202" s="4">
        <v>1</v>
      </c>
      <c r="E1202" s="5">
        <v>0</v>
      </c>
      <c r="F1202" s="5">
        <v>1.4E-5</v>
      </c>
      <c r="G1202" s="5">
        <v>9.9999999999999995E-7</v>
      </c>
      <c r="H1202" s="5">
        <v>0.39738099999999998</v>
      </c>
      <c r="I1202" s="5">
        <v>0</v>
      </c>
      <c r="J1202">
        <v>419375</v>
      </c>
      <c r="K1202">
        <v>0</v>
      </c>
      <c r="L1202">
        <v>2</v>
      </c>
      <c r="M1202">
        <v>0</v>
      </c>
      <c r="N1202">
        <v>1</v>
      </c>
      <c r="O1202">
        <v>0</v>
      </c>
    </row>
    <row r="1203" spans="1:15" ht="14.5" x14ac:dyDescent="0.35">
      <c r="A1203" s="6" t="s">
        <v>1207</v>
      </c>
      <c r="B1203" t="s">
        <v>8376</v>
      </c>
      <c r="C1203" s="8">
        <v>41323</v>
      </c>
      <c r="D1203" s="4">
        <v>5</v>
      </c>
      <c r="E1203" s="5">
        <v>24750.326690999998</v>
      </c>
      <c r="F1203" s="5">
        <v>1.9000000000000001E-5</v>
      </c>
      <c r="G1203" s="5">
        <v>1.317E-3</v>
      </c>
      <c r="H1203" s="5">
        <v>0.89694600000000002</v>
      </c>
      <c r="I1203" s="5">
        <v>0</v>
      </c>
      <c r="J1203">
        <v>406250</v>
      </c>
      <c r="K1203">
        <v>0</v>
      </c>
      <c r="L1203">
        <v>5</v>
      </c>
      <c r="M1203">
        <v>0</v>
      </c>
      <c r="N1203">
        <v>1</v>
      </c>
      <c r="O1203">
        <v>0</v>
      </c>
    </row>
    <row r="1204" spans="1:15" ht="14.5" x14ac:dyDescent="0.35">
      <c r="A1204" s="6" t="s">
        <v>1208</v>
      </c>
      <c r="B1204" t="s">
        <v>8377</v>
      </c>
      <c r="C1204" s="8">
        <v>41348</v>
      </c>
      <c r="D1204" s="4">
        <v>8</v>
      </c>
      <c r="E1204" s="5">
        <v>55109.442274000001</v>
      </c>
      <c r="F1204" s="5">
        <v>1.9000000000000001E-5</v>
      </c>
      <c r="G1204" s="5">
        <v>7.1000000000000005E-5</v>
      </c>
      <c r="H1204" s="5">
        <v>1.565412</v>
      </c>
      <c r="I1204" s="5">
        <v>0</v>
      </c>
      <c r="J1204">
        <v>792854</v>
      </c>
      <c r="K1204">
        <v>681103</v>
      </c>
      <c r="L1204">
        <v>10</v>
      </c>
      <c r="M1204">
        <v>1</v>
      </c>
      <c r="N1204">
        <v>1</v>
      </c>
      <c r="O1204">
        <v>1</v>
      </c>
    </row>
    <row r="1205" spans="1:15" ht="14.5" x14ac:dyDescent="0.35">
      <c r="A1205" s="6" t="s">
        <v>1209</v>
      </c>
      <c r="B1205" t="s">
        <v>8378</v>
      </c>
      <c r="C1205" s="8">
        <v>41348</v>
      </c>
      <c r="D1205" s="4">
        <v>4</v>
      </c>
      <c r="E1205" s="5">
        <v>16313.770006000001</v>
      </c>
      <c r="F1205" s="5">
        <v>1.8E-5</v>
      </c>
      <c r="G1205" s="5">
        <v>3.4E-5</v>
      </c>
      <c r="H1205" s="5">
        <v>0.82114600000000004</v>
      </c>
      <c r="I1205" s="5">
        <v>0</v>
      </c>
      <c r="J1205">
        <v>461219</v>
      </c>
      <c r="K1205">
        <v>0</v>
      </c>
      <c r="L1205">
        <v>5</v>
      </c>
      <c r="M1205">
        <v>0</v>
      </c>
      <c r="N1205">
        <v>1</v>
      </c>
      <c r="O1205">
        <v>0</v>
      </c>
    </row>
    <row r="1206" spans="1:15" ht="14.5" x14ac:dyDescent="0.35">
      <c r="A1206" s="6" t="s">
        <v>1210</v>
      </c>
      <c r="B1206" t="s">
        <v>8379</v>
      </c>
      <c r="C1206" s="8">
        <v>41456</v>
      </c>
      <c r="D1206" s="4">
        <v>2</v>
      </c>
      <c r="E1206" s="5">
        <v>21225.133115000001</v>
      </c>
      <c r="F1206" s="5">
        <v>1.8E-5</v>
      </c>
      <c r="G1206" s="5">
        <v>6.6000000000000005E-5</v>
      </c>
      <c r="H1206" s="5">
        <v>0.49890899999999999</v>
      </c>
      <c r="I1206" s="5">
        <v>0</v>
      </c>
      <c r="J1206">
        <v>0</v>
      </c>
      <c r="K1206">
        <v>0</v>
      </c>
      <c r="L1206">
        <v>2</v>
      </c>
      <c r="M1206">
        <v>0</v>
      </c>
      <c r="N1206">
        <v>1</v>
      </c>
      <c r="O1206">
        <v>0</v>
      </c>
    </row>
    <row r="1207" spans="1:15" ht="14.5" x14ac:dyDescent="0.35">
      <c r="A1207" s="6" t="s">
        <v>1211</v>
      </c>
      <c r="B1207" t="s">
        <v>8380</v>
      </c>
      <c r="C1207" s="8">
        <v>41323</v>
      </c>
      <c r="D1207" s="4">
        <v>2</v>
      </c>
      <c r="E1207" s="5">
        <v>1099.035052</v>
      </c>
      <c r="F1207" s="5">
        <v>1.8E-5</v>
      </c>
      <c r="G1207" s="5">
        <v>9.8999999999999999E-4</v>
      </c>
      <c r="H1207" s="5">
        <v>0.44611099999999998</v>
      </c>
      <c r="I1207" s="5">
        <v>0</v>
      </c>
      <c r="J1207">
        <v>305000</v>
      </c>
      <c r="K1207">
        <v>0</v>
      </c>
      <c r="L1207">
        <v>3</v>
      </c>
      <c r="M1207">
        <v>0</v>
      </c>
      <c r="N1207">
        <v>1</v>
      </c>
      <c r="O1207">
        <v>0</v>
      </c>
    </row>
    <row r="1208" spans="1:15" ht="14.5" x14ac:dyDescent="0.35">
      <c r="A1208" s="6" t="s">
        <v>1212</v>
      </c>
      <c r="B1208" t="s">
        <v>8381</v>
      </c>
      <c r="C1208" s="8">
        <v>41323</v>
      </c>
      <c r="D1208" s="4">
        <v>3</v>
      </c>
      <c r="E1208" s="5">
        <v>821.40076999999997</v>
      </c>
      <c r="F1208" s="5">
        <v>1.8E-5</v>
      </c>
      <c r="G1208" s="5">
        <v>3.7300000000000001E-4</v>
      </c>
      <c r="H1208" s="5">
        <v>0.58243</v>
      </c>
      <c r="I1208" s="5">
        <v>0</v>
      </c>
      <c r="J1208">
        <v>419375</v>
      </c>
      <c r="K1208">
        <v>0</v>
      </c>
      <c r="L1208">
        <v>4</v>
      </c>
      <c r="M1208">
        <v>0</v>
      </c>
      <c r="N1208">
        <v>1</v>
      </c>
      <c r="O1208">
        <v>0</v>
      </c>
    </row>
    <row r="1209" spans="1:15" ht="14.5" x14ac:dyDescent="0.35">
      <c r="A1209" s="6" t="s">
        <v>1213</v>
      </c>
      <c r="B1209" t="s">
        <v>8382</v>
      </c>
      <c r="C1209" s="8">
        <v>41331</v>
      </c>
      <c r="D1209" s="4">
        <v>5</v>
      </c>
      <c r="E1209" s="5">
        <v>26226.538357000001</v>
      </c>
      <c r="F1209" s="5">
        <v>2.0000000000000002E-5</v>
      </c>
      <c r="G1209" s="5">
        <v>8.7600000000000004E-4</v>
      </c>
      <c r="H1209" s="5">
        <v>0.96615200000000001</v>
      </c>
      <c r="I1209" s="5">
        <v>0</v>
      </c>
      <c r="J1209">
        <v>1927050</v>
      </c>
      <c r="K1209">
        <v>0</v>
      </c>
      <c r="L1209">
        <v>6</v>
      </c>
      <c r="M1209">
        <v>0</v>
      </c>
      <c r="N1209">
        <v>1</v>
      </c>
      <c r="O1209">
        <v>0</v>
      </c>
    </row>
    <row r="1210" spans="1:15" ht="14.5" x14ac:dyDescent="0.35">
      <c r="A1210" s="6" t="s">
        <v>1214</v>
      </c>
      <c r="B1210" t="s">
        <v>8383</v>
      </c>
      <c r="C1210" s="8">
        <v>41324</v>
      </c>
      <c r="D1210" s="4">
        <v>6</v>
      </c>
      <c r="E1210" s="5">
        <v>15959.288368</v>
      </c>
      <c r="F1210" s="5">
        <v>1.9000000000000001E-5</v>
      </c>
      <c r="G1210" s="5">
        <v>5.1400000000000003E-4</v>
      </c>
      <c r="H1210" s="5">
        <v>1.0432440000000001</v>
      </c>
      <c r="I1210" s="5">
        <v>0</v>
      </c>
      <c r="J1210">
        <v>419375</v>
      </c>
      <c r="K1210">
        <v>0</v>
      </c>
      <c r="L1210">
        <v>7</v>
      </c>
      <c r="M1210">
        <v>0</v>
      </c>
      <c r="N1210">
        <v>1</v>
      </c>
      <c r="O1210">
        <v>0</v>
      </c>
    </row>
    <row r="1211" spans="1:15" ht="14.5" x14ac:dyDescent="0.35">
      <c r="A1211" s="6" t="s">
        <v>1215</v>
      </c>
      <c r="B1211" t="s">
        <v>8384</v>
      </c>
      <c r="C1211" s="8">
        <v>41337</v>
      </c>
      <c r="D1211" s="4">
        <v>7</v>
      </c>
      <c r="E1211" s="5">
        <v>106293.796993</v>
      </c>
      <c r="F1211" s="5">
        <v>2.0999999999999999E-5</v>
      </c>
      <c r="G1211" s="5">
        <v>4.3399999999999998E-4</v>
      </c>
      <c r="H1211" s="5">
        <v>1.3509310000000001</v>
      </c>
      <c r="I1211" s="5">
        <v>0</v>
      </c>
      <c r="J1211">
        <v>1948737</v>
      </c>
      <c r="K1211">
        <v>0</v>
      </c>
      <c r="L1211">
        <v>7</v>
      </c>
      <c r="M1211">
        <v>0</v>
      </c>
      <c r="N1211">
        <v>1</v>
      </c>
      <c r="O1211">
        <v>0</v>
      </c>
    </row>
    <row r="1212" spans="1:15" ht="14.5" x14ac:dyDescent="0.35">
      <c r="A1212" s="6" t="s">
        <v>1216</v>
      </c>
      <c r="B1212" t="s">
        <v>8385</v>
      </c>
      <c r="C1212" s="8">
        <v>41337</v>
      </c>
      <c r="D1212" s="4">
        <v>7</v>
      </c>
      <c r="E1212" s="5">
        <v>45128.646481999996</v>
      </c>
      <c r="F1212" s="5">
        <v>2.0999999999999999E-5</v>
      </c>
      <c r="G1212" s="5">
        <v>1.042E-3</v>
      </c>
      <c r="H1212" s="5">
        <v>1.3198289999999999</v>
      </c>
      <c r="I1212" s="5">
        <v>0</v>
      </c>
      <c r="J1212">
        <v>1906250</v>
      </c>
      <c r="K1212">
        <v>632876</v>
      </c>
      <c r="L1212">
        <v>7</v>
      </c>
      <c r="M1212">
        <v>1</v>
      </c>
      <c r="N1212">
        <v>1</v>
      </c>
      <c r="O1212">
        <v>1</v>
      </c>
    </row>
    <row r="1213" spans="1:15" ht="14.5" x14ac:dyDescent="0.35">
      <c r="A1213" s="6" t="s">
        <v>1217</v>
      </c>
      <c r="B1213" t="s">
        <v>8386</v>
      </c>
      <c r="C1213" s="8">
        <v>41333</v>
      </c>
      <c r="D1213" s="4">
        <v>4</v>
      </c>
      <c r="E1213" s="5">
        <v>12179.902072999999</v>
      </c>
      <c r="F1213" s="5">
        <v>1.5999999999999999E-5</v>
      </c>
      <c r="G1213" s="5">
        <v>6.9999999999999999E-6</v>
      </c>
      <c r="H1213" s="5">
        <v>0.89808900000000003</v>
      </c>
      <c r="I1213" s="5">
        <v>0</v>
      </c>
      <c r="J1213">
        <v>1218952</v>
      </c>
      <c r="K1213">
        <v>0</v>
      </c>
      <c r="L1213">
        <v>5</v>
      </c>
      <c r="M1213">
        <v>0</v>
      </c>
      <c r="N1213">
        <v>1</v>
      </c>
      <c r="O1213">
        <v>0</v>
      </c>
    </row>
    <row r="1214" spans="1:15" ht="14.5" x14ac:dyDescent="0.35">
      <c r="A1214" s="6" t="s">
        <v>1218</v>
      </c>
      <c r="B1214" t="s">
        <v>8387</v>
      </c>
      <c r="C1214" s="8">
        <v>41338</v>
      </c>
      <c r="D1214" s="4">
        <v>5</v>
      </c>
      <c r="E1214" s="5">
        <v>25975.170729000001</v>
      </c>
      <c r="F1214" s="5">
        <v>1.8E-5</v>
      </c>
      <c r="G1214" s="5">
        <v>4.6999999999999997E-5</v>
      </c>
      <c r="H1214" s="5">
        <v>1.024921</v>
      </c>
      <c r="I1214" s="5">
        <v>0</v>
      </c>
      <c r="J1214">
        <v>3056362</v>
      </c>
      <c r="K1214">
        <v>1034601</v>
      </c>
      <c r="L1214">
        <v>7</v>
      </c>
      <c r="M1214">
        <v>1</v>
      </c>
      <c r="N1214">
        <v>1</v>
      </c>
      <c r="O1214">
        <v>1</v>
      </c>
    </row>
    <row r="1215" spans="1:15" ht="14.5" x14ac:dyDescent="0.35">
      <c r="A1215" s="6" t="s">
        <v>1219</v>
      </c>
      <c r="B1215" t="s">
        <v>8388</v>
      </c>
      <c r="C1215" s="8">
        <v>41372</v>
      </c>
      <c r="D1215" s="4">
        <v>3</v>
      </c>
      <c r="E1215" s="5">
        <v>3807.944755</v>
      </c>
      <c r="F1215" s="5">
        <v>1.8E-5</v>
      </c>
      <c r="G1215" s="5">
        <v>1.1900000000000001E-4</v>
      </c>
      <c r="H1215" s="5">
        <v>0.63563099999999995</v>
      </c>
      <c r="I1215" s="5">
        <v>0</v>
      </c>
      <c r="J1215">
        <v>117792</v>
      </c>
      <c r="K1215">
        <v>0</v>
      </c>
      <c r="L1215">
        <v>3</v>
      </c>
      <c r="M1215">
        <v>0</v>
      </c>
      <c r="N1215">
        <v>1</v>
      </c>
      <c r="O1215">
        <v>0</v>
      </c>
    </row>
    <row r="1216" spans="1:15" ht="14.5" x14ac:dyDescent="0.35">
      <c r="A1216" s="6" t="s">
        <v>1220</v>
      </c>
      <c r="B1216" t="s">
        <v>8389</v>
      </c>
      <c r="C1216" s="8">
        <v>41334</v>
      </c>
      <c r="D1216" s="4">
        <v>7</v>
      </c>
      <c r="E1216" s="5">
        <v>45242.320697000003</v>
      </c>
      <c r="F1216" s="5">
        <v>2.0999999999999999E-5</v>
      </c>
      <c r="G1216" s="5">
        <v>3.2200000000000002E-4</v>
      </c>
      <c r="H1216" s="5">
        <v>1.303415</v>
      </c>
      <c r="I1216" s="5">
        <v>0</v>
      </c>
      <c r="J1216">
        <v>1975443</v>
      </c>
      <c r="K1216">
        <v>0</v>
      </c>
      <c r="L1216">
        <v>7</v>
      </c>
      <c r="M1216">
        <v>0</v>
      </c>
      <c r="N1216">
        <v>1</v>
      </c>
      <c r="O1216">
        <v>0</v>
      </c>
    </row>
    <row r="1217" spans="1:15" ht="14.5" x14ac:dyDescent="0.35">
      <c r="A1217" s="6" t="s">
        <v>1221</v>
      </c>
      <c r="B1217" t="s">
        <v>8390</v>
      </c>
      <c r="C1217" s="8">
        <v>41375</v>
      </c>
      <c r="D1217" s="4">
        <v>3</v>
      </c>
      <c r="E1217" s="5">
        <v>12185.68439</v>
      </c>
      <c r="F1217" s="5">
        <v>1.5999999999999999E-5</v>
      </c>
      <c r="G1217" s="5">
        <v>1.5E-5</v>
      </c>
      <c r="H1217" s="5">
        <v>0.82277500000000003</v>
      </c>
      <c r="I1217" s="5">
        <v>0</v>
      </c>
      <c r="J1217">
        <v>76464</v>
      </c>
      <c r="K1217">
        <v>0</v>
      </c>
      <c r="L1217">
        <v>3</v>
      </c>
      <c r="M1217">
        <v>0</v>
      </c>
      <c r="N1217">
        <v>1</v>
      </c>
      <c r="O1217">
        <v>0</v>
      </c>
    </row>
    <row r="1218" spans="1:15" ht="14.5" x14ac:dyDescent="0.35">
      <c r="A1218" s="6" t="s">
        <v>1222</v>
      </c>
      <c r="B1218" t="s">
        <v>8391</v>
      </c>
      <c r="C1218" s="8">
        <v>41347</v>
      </c>
      <c r="D1218" s="4">
        <v>8</v>
      </c>
      <c r="E1218" s="5">
        <v>49412.452997</v>
      </c>
      <c r="F1218" s="5">
        <v>1.8E-5</v>
      </c>
      <c r="G1218" s="5">
        <v>3.1000000000000001E-5</v>
      </c>
      <c r="H1218" s="5">
        <v>1.77203</v>
      </c>
      <c r="I1218" s="5">
        <v>0</v>
      </c>
      <c r="J1218">
        <v>2479513</v>
      </c>
      <c r="K1218">
        <v>345225</v>
      </c>
      <c r="L1218">
        <v>8</v>
      </c>
      <c r="M1218">
        <v>1</v>
      </c>
      <c r="N1218">
        <v>1</v>
      </c>
      <c r="O1218">
        <v>1</v>
      </c>
    </row>
    <row r="1219" spans="1:15" ht="14.5" x14ac:dyDescent="0.35">
      <c r="A1219" s="6" t="s">
        <v>1223</v>
      </c>
      <c r="B1219" t="s">
        <v>8392</v>
      </c>
      <c r="C1219" s="8">
        <v>41372</v>
      </c>
      <c r="D1219" s="4">
        <v>8</v>
      </c>
      <c r="E1219" s="5">
        <v>33051.644656999997</v>
      </c>
      <c r="F1219" s="5">
        <v>2.0000000000000002E-5</v>
      </c>
      <c r="G1219" s="5">
        <v>1.0250000000000001E-3</v>
      </c>
      <c r="H1219" s="5">
        <v>1.4548559999999999</v>
      </c>
      <c r="I1219" s="5">
        <v>0</v>
      </c>
      <c r="J1219">
        <v>3298700</v>
      </c>
      <c r="K1219">
        <v>0</v>
      </c>
      <c r="L1219">
        <v>8</v>
      </c>
      <c r="M1219">
        <v>0</v>
      </c>
      <c r="N1219">
        <v>1</v>
      </c>
      <c r="O1219">
        <v>0</v>
      </c>
    </row>
    <row r="1220" spans="1:15" ht="14.5" x14ac:dyDescent="0.35">
      <c r="A1220" s="6" t="s">
        <v>1224</v>
      </c>
      <c r="B1220" t="s">
        <v>8393</v>
      </c>
      <c r="C1220" s="8">
        <v>41348</v>
      </c>
      <c r="D1220" s="4">
        <v>7</v>
      </c>
      <c r="E1220" s="5">
        <v>6748.9281860000001</v>
      </c>
      <c r="F1220" s="5">
        <v>1.8E-5</v>
      </c>
      <c r="G1220" s="5">
        <v>1.7699999999999999E-4</v>
      </c>
      <c r="H1220" s="5">
        <v>1.2503930000000001</v>
      </c>
      <c r="I1220" s="5">
        <v>0</v>
      </c>
      <c r="J1220">
        <v>171562</v>
      </c>
      <c r="K1220">
        <v>151356</v>
      </c>
      <c r="L1220">
        <v>7</v>
      </c>
      <c r="M1220">
        <v>1</v>
      </c>
      <c r="N1220">
        <v>1</v>
      </c>
      <c r="O1220">
        <v>1</v>
      </c>
    </row>
    <row r="1221" spans="1:15" ht="14.5" x14ac:dyDescent="0.35">
      <c r="A1221" s="6" t="s">
        <v>1225</v>
      </c>
      <c r="B1221" t="s">
        <v>8394</v>
      </c>
      <c r="C1221" s="8">
        <v>41351</v>
      </c>
      <c r="D1221" s="4">
        <v>5</v>
      </c>
      <c r="E1221" s="5">
        <v>22076.813507999999</v>
      </c>
      <c r="F1221" s="5">
        <v>1.9000000000000001E-5</v>
      </c>
      <c r="G1221" s="5">
        <v>1.549E-3</v>
      </c>
      <c r="H1221" s="5">
        <v>0.87425799999999998</v>
      </c>
      <c r="I1221" s="5">
        <v>0</v>
      </c>
      <c r="J1221">
        <v>381250</v>
      </c>
      <c r="K1221">
        <v>358150</v>
      </c>
      <c r="L1221">
        <v>5</v>
      </c>
      <c r="M1221">
        <v>1</v>
      </c>
      <c r="N1221">
        <v>1</v>
      </c>
      <c r="O1221">
        <v>1</v>
      </c>
    </row>
    <row r="1222" spans="1:15" ht="14.5" x14ac:dyDescent="0.35">
      <c r="A1222" s="6" t="s">
        <v>1226</v>
      </c>
      <c r="B1222" t="s">
        <v>8395</v>
      </c>
      <c r="C1222" s="8">
        <v>41425</v>
      </c>
      <c r="D1222" s="4">
        <v>8</v>
      </c>
      <c r="E1222" s="5">
        <v>28415.574123999999</v>
      </c>
      <c r="F1222" s="5">
        <v>1.8E-5</v>
      </c>
      <c r="G1222" s="5">
        <v>9.3999999999999994E-5</v>
      </c>
      <c r="H1222" s="5">
        <v>1.522478</v>
      </c>
      <c r="I1222" s="5">
        <v>0</v>
      </c>
      <c r="J1222">
        <v>1906250</v>
      </c>
      <c r="K1222">
        <v>0</v>
      </c>
      <c r="L1222">
        <v>8</v>
      </c>
      <c r="M1222">
        <v>0</v>
      </c>
      <c r="N1222">
        <v>1</v>
      </c>
      <c r="O1222">
        <v>0</v>
      </c>
    </row>
    <row r="1223" spans="1:15" ht="14.5" x14ac:dyDescent="0.35">
      <c r="A1223" s="6" t="s">
        <v>1227</v>
      </c>
      <c r="B1223" t="s">
        <v>8396</v>
      </c>
      <c r="C1223" s="8">
        <v>41372</v>
      </c>
      <c r="D1223" s="4">
        <v>2</v>
      </c>
      <c r="E1223" s="5">
        <v>1100.3516</v>
      </c>
      <c r="F1223" s="5">
        <v>1.5E-5</v>
      </c>
      <c r="G1223" s="5">
        <v>3.9999999999999998E-6</v>
      </c>
      <c r="H1223" s="5">
        <v>0.56974199999999997</v>
      </c>
      <c r="I1223" s="5">
        <v>0</v>
      </c>
      <c r="J1223">
        <v>113545</v>
      </c>
      <c r="K1223">
        <v>0</v>
      </c>
      <c r="L1223">
        <v>2</v>
      </c>
      <c r="M1223">
        <v>0</v>
      </c>
      <c r="N1223">
        <v>1</v>
      </c>
      <c r="O1223">
        <v>0</v>
      </c>
    </row>
    <row r="1224" spans="1:15" ht="14.5" x14ac:dyDescent="0.35">
      <c r="A1224" s="6" t="s">
        <v>1228</v>
      </c>
      <c r="B1224" t="s">
        <v>8397</v>
      </c>
      <c r="C1224" s="8">
        <v>41372</v>
      </c>
      <c r="D1224" s="4">
        <v>2</v>
      </c>
      <c r="E1224" s="5">
        <v>763.03177300000004</v>
      </c>
      <c r="F1224" s="5">
        <v>1.7E-5</v>
      </c>
      <c r="G1224" s="5">
        <v>3.0000000000000001E-5</v>
      </c>
      <c r="H1224" s="5">
        <v>0.51194799999999996</v>
      </c>
      <c r="I1224" s="5">
        <v>0</v>
      </c>
      <c r="J1224">
        <v>117696</v>
      </c>
      <c r="K1224">
        <v>0</v>
      </c>
      <c r="L1224">
        <v>2</v>
      </c>
      <c r="M1224">
        <v>0</v>
      </c>
      <c r="N1224">
        <v>1</v>
      </c>
      <c r="O1224">
        <v>0</v>
      </c>
    </row>
    <row r="1225" spans="1:15" ht="14.5" x14ac:dyDescent="0.35">
      <c r="A1225" s="6" t="s">
        <v>1229</v>
      </c>
      <c r="B1225" t="s">
        <v>8398</v>
      </c>
      <c r="C1225" s="8">
        <v>41353</v>
      </c>
      <c r="D1225" s="4">
        <v>12</v>
      </c>
      <c r="E1225" s="5">
        <v>42670.224630999997</v>
      </c>
      <c r="F1225" s="5">
        <v>1.8E-5</v>
      </c>
      <c r="G1225" s="5">
        <v>1.5070000000000001E-3</v>
      </c>
      <c r="H1225" s="5">
        <v>2.2775110000000001</v>
      </c>
      <c r="I1225" s="5">
        <v>0</v>
      </c>
      <c r="J1225">
        <v>1628006</v>
      </c>
      <c r="K1225">
        <v>0</v>
      </c>
      <c r="L1225">
        <v>13</v>
      </c>
      <c r="M1225">
        <v>0</v>
      </c>
      <c r="N1225">
        <v>1</v>
      </c>
      <c r="O1225">
        <v>0</v>
      </c>
    </row>
    <row r="1226" spans="1:15" ht="14.5" x14ac:dyDescent="0.35">
      <c r="A1226" s="6" t="s">
        <v>1230</v>
      </c>
      <c r="B1226" t="s">
        <v>8399</v>
      </c>
      <c r="C1226" s="8">
        <v>41361</v>
      </c>
      <c r="D1226" s="4">
        <v>8</v>
      </c>
      <c r="E1226" s="5">
        <v>25154.085978999999</v>
      </c>
      <c r="F1226" s="5">
        <v>1.9000000000000001E-5</v>
      </c>
      <c r="G1226" s="5">
        <v>1.2E-4</v>
      </c>
      <c r="H1226" s="5">
        <v>1.5193410000000001</v>
      </c>
      <c r="I1226" s="5">
        <v>0</v>
      </c>
      <c r="J1226">
        <v>3467609</v>
      </c>
      <c r="K1226">
        <v>1863823</v>
      </c>
      <c r="L1226">
        <v>11</v>
      </c>
      <c r="M1226">
        <v>1</v>
      </c>
      <c r="N1226">
        <v>0</v>
      </c>
      <c r="O1226">
        <v>0</v>
      </c>
    </row>
    <row r="1227" spans="1:15" ht="14.5" x14ac:dyDescent="0.35">
      <c r="A1227" s="6" t="s">
        <v>1231</v>
      </c>
      <c r="B1227" t="s">
        <v>8400</v>
      </c>
      <c r="C1227" s="8">
        <v>41366</v>
      </c>
      <c r="D1227" s="4">
        <v>5</v>
      </c>
      <c r="E1227" s="5">
        <v>34193.109119000001</v>
      </c>
      <c r="F1227" s="5">
        <v>1.7E-5</v>
      </c>
      <c r="G1227" s="5">
        <v>1.5999999999999999E-5</v>
      </c>
      <c r="H1227" s="5">
        <v>1.2230859999999999</v>
      </c>
      <c r="I1227" s="5">
        <v>0</v>
      </c>
      <c r="J1227">
        <v>526317</v>
      </c>
      <c r="K1227">
        <v>64323</v>
      </c>
      <c r="L1227">
        <v>6</v>
      </c>
      <c r="M1227">
        <v>1</v>
      </c>
      <c r="N1227">
        <v>1</v>
      </c>
      <c r="O1227">
        <v>1</v>
      </c>
    </row>
    <row r="1228" spans="1:15" ht="14.5" x14ac:dyDescent="0.35">
      <c r="A1228" s="6" t="s">
        <v>1232</v>
      </c>
      <c r="B1228" t="s">
        <v>8401</v>
      </c>
      <c r="C1228" s="8">
        <v>41362</v>
      </c>
      <c r="D1228" s="4">
        <v>12</v>
      </c>
      <c r="E1228" s="5">
        <v>97041.786122999998</v>
      </c>
      <c r="F1228" s="5">
        <v>2.0999999999999999E-5</v>
      </c>
      <c r="G1228" s="5">
        <v>2.882E-3</v>
      </c>
      <c r="H1228" s="5">
        <v>2.0164279999999999</v>
      </c>
      <c r="I1228" s="5">
        <v>0</v>
      </c>
      <c r="J1228">
        <v>2711600</v>
      </c>
      <c r="K1228">
        <v>0</v>
      </c>
      <c r="L1228">
        <v>14</v>
      </c>
      <c r="M1228">
        <v>0</v>
      </c>
      <c r="N1228">
        <v>1</v>
      </c>
      <c r="O1228">
        <v>0</v>
      </c>
    </row>
    <row r="1229" spans="1:15" ht="14.5" x14ac:dyDescent="0.35">
      <c r="A1229" s="6" t="s">
        <v>1233</v>
      </c>
      <c r="B1229" t="s">
        <v>8402</v>
      </c>
      <c r="C1229" s="8">
        <v>41372</v>
      </c>
      <c r="D1229" s="4">
        <v>2</v>
      </c>
      <c r="E1229" s="5">
        <v>1116.9625329999999</v>
      </c>
      <c r="F1229" s="5">
        <v>1.7E-5</v>
      </c>
      <c r="G1229" s="5">
        <v>2.0000000000000002E-5</v>
      </c>
      <c r="H1229" s="5">
        <v>0.554145</v>
      </c>
      <c r="I1229" s="5">
        <v>0</v>
      </c>
      <c r="J1229">
        <v>114696</v>
      </c>
      <c r="K1229">
        <v>0</v>
      </c>
      <c r="L1229">
        <v>2</v>
      </c>
      <c r="M1229">
        <v>0</v>
      </c>
      <c r="N1229">
        <v>1</v>
      </c>
      <c r="O1229">
        <v>0</v>
      </c>
    </row>
    <row r="1230" spans="1:15" ht="14.5" x14ac:dyDescent="0.35">
      <c r="A1230" s="6" t="s">
        <v>1234</v>
      </c>
      <c r="B1230" t="s">
        <v>8403</v>
      </c>
      <c r="C1230" s="8">
        <v>41368</v>
      </c>
      <c r="D1230" s="4">
        <v>2</v>
      </c>
      <c r="E1230" s="5">
        <v>149.094584</v>
      </c>
      <c r="F1230" s="5">
        <v>1.5E-5</v>
      </c>
      <c r="G1230" s="5">
        <v>3.0000000000000001E-6</v>
      </c>
      <c r="H1230" s="5">
        <v>0.62308399999999997</v>
      </c>
      <c r="I1230" s="5">
        <v>0</v>
      </c>
      <c r="J1230">
        <v>76464</v>
      </c>
      <c r="K1230">
        <v>0</v>
      </c>
      <c r="L1230">
        <v>2</v>
      </c>
      <c r="M1230">
        <v>0</v>
      </c>
      <c r="N1230">
        <v>1</v>
      </c>
      <c r="O1230">
        <v>0</v>
      </c>
    </row>
    <row r="1231" spans="1:15" ht="14.5" x14ac:dyDescent="0.35">
      <c r="A1231" s="6" t="s">
        <v>1235</v>
      </c>
      <c r="B1231" t="s">
        <v>8404</v>
      </c>
      <c r="C1231" s="8">
        <v>41380</v>
      </c>
      <c r="D1231" s="4">
        <v>5</v>
      </c>
      <c r="E1231" s="5">
        <v>14290.953880999999</v>
      </c>
      <c r="F1231" s="5">
        <v>1.8E-5</v>
      </c>
      <c r="G1231" s="5">
        <v>4.0000000000000003E-5</v>
      </c>
      <c r="H1231" s="5">
        <v>1.060527</v>
      </c>
      <c r="I1231" s="5">
        <v>0</v>
      </c>
      <c r="J1231">
        <v>1906250</v>
      </c>
      <c r="K1231">
        <v>0</v>
      </c>
      <c r="L1231">
        <v>5</v>
      </c>
      <c r="M1231">
        <v>0</v>
      </c>
      <c r="N1231">
        <v>1</v>
      </c>
      <c r="O1231">
        <v>0</v>
      </c>
    </row>
    <row r="1232" spans="1:15" ht="14.5" x14ac:dyDescent="0.35">
      <c r="A1232" s="6" t="s">
        <v>1236</v>
      </c>
      <c r="B1232" t="s">
        <v>8405</v>
      </c>
      <c r="C1232" s="8">
        <v>41450</v>
      </c>
      <c r="D1232" s="4">
        <v>9</v>
      </c>
      <c r="E1232" s="5">
        <v>109059.259358</v>
      </c>
      <c r="F1232" s="5">
        <v>2.0999999999999999E-5</v>
      </c>
      <c r="G1232" s="5">
        <v>4.1800000000000002E-4</v>
      </c>
      <c r="H1232" s="5">
        <v>1.7464630000000001</v>
      </c>
      <c r="I1232" s="5">
        <v>0</v>
      </c>
      <c r="J1232">
        <v>1535974</v>
      </c>
      <c r="K1232">
        <v>0</v>
      </c>
      <c r="L1232">
        <v>10</v>
      </c>
      <c r="M1232">
        <v>0</v>
      </c>
      <c r="N1232">
        <v>1</v>
      </c>
      <c r="O1232">
        <v>0</v>
      </c>
    </row>
    <row r="1233" spans="1:15" ht="14.5" x14ac:dyDescent="0.35">
      <c r="A1233" s="6" t="s">
        <v>1237</v>
      </c>
      <c r="B1233" t="s">
        <v>8406</v>
      </c>
      <c r="C1233" s="8">
        <v>41484</v>
      </c>
      <c r="D1233" s="4">
        <v>11</v>
      </c>
      <c r="E1233" s="5">
        <v>123600.79543699999</v>
      </c>
      <c r="F1233" s="5">
        <v>2.0000000000000002E-5</v>
      </c>
      <c r="G1233" s="5">
        <v>1.7799999999999999E-4</v>
      </c>
      <c r="H1233" s="5">
        <v>2.3070529999999998</v>
      </c>
      <c r="I1233" s="5">
        <v>0</v>
      </c>
      <c r="J1233">
        <v>3513786</v>
      </c>
      <c r="K1233">
        <v>0</v>
      </c>
      <c r="L1233">
        <v>13</v>
      </c>
      <c r="M1233">
        <v>0</v>
      </c>
      <c r="N1233">
        <v>1</v>
      </c>
      <c r="O1233">
        <v>0</v>
      </c>
    </row>
    <row r="1234" spans="1:15" ht="14.5" x14ac:dyDescent="0.35">
      <c r="A1234" s="6" t="s">
        <v>1238</v>
      </c>
      <c r="B1234" t="s">
        <v>8407</v>
      </c>
      <c r="C1234" s="8">
        <v>41408</v>
      </c>
      <c r="D1234" s="4">
        <v>15</v>
      </c>
      <c r="E1234" s="5">
        <v>153392.658712</v>
      </c>
      <c r="F1234" s="5">
        <v>1.9000000000000001E-5</v>
      </c>
      <c r="G1234" s="5">
        <v>2.5000000000000001E-4</v>
      </c>
      <c r="H1234" s="5">
        <v>3.1269300000000002</v>
      </c>
      <c r="I1234" s="5">
        <v>0</v>
      </c>
      <c r="J1234">
        <v>8273273</v>
      </c>
      <c r="K1234">
        <v>0</v>
      </c>
      <c r="L1234">
        <v>20</v>
      </c>
      <c r="M1234">
        <v>0</v>
      </c>
      <c r="N1234">
        <v>1</v>
      </c>
      <c r="O1234">
        <v>0</v>
      </c>
    </row>
    <row r="1235" spans="1:15" ht="14.5" x14ac:dyDescent="0.35">
      <c r="A1235" s="6" t="s">
        <v>1239</v>
      </c>
      <c r="B1235" t="s">
        <v>8408</v>
      </c>
      <c r="C1235" s="8">
        <v>41396</v>
      </c>
      <c r="D1235" s="4">
        <v>2</v>
      </c>
      <c r="E1235" s="5">
        <v>640.79919700000005</v>
      </c>
      <c r="F1235" s="5">
        <v>1.5E-5</v>
      </c>
      <c r="G1235" s="5">
        <v>9.0000000000000002E-6</v>
      </c>
      <c r="H1235" s="5">
        <v>0.53631700000000004</v>
      </c>
      <c r="I1235" s="5">
        <v>0</v>
      </c>
      <c r="J1235">
        <v>77464</v>
      </c>
      <c r="K1235">
        <v>0</v>
      </c>
      <c r="L1235">
        <v>2</v>
      </c>
      <c r="M1235">
        <v>0</v>
      </c>
      <c r="N1235">
        <v>1</v>
      </c>
      <c r="O1235">
        <v>0</v>
      </c>
    </row>
    <row r="1236" spans="1:15" ht="14.5" x14ac:dyDescent="0.35">
      <c r="A1236" s="6" t="s">
        <v>1240</v>
      </c>
      <c r="B1236" t="s">
        <v>8409</v>
      </c>
      <c r="C1236" s="8">
        <v>41401</v>
      </c>
      <c r="D1236" s="4">
        <v>3</v>
      </c>
      <c r="E1236" s="5">
        <v>7199.4151629999997</v>
      </c>
      <c r="F1236" s="5">
        <v>1.8E-5</v>
      </c>
      <c r="G1236" s="5">
        <v>4.6999999999999997E-5</v>
      </c>
      <c r="H1236" s="5">
        <v>0.63387899999999997</v>
      </c>
      <c r="I1236" s="5">
        <v>0</v>
      </c>
      <c r="J1236">
        <v>419375</v>
      </c>
      <c r="K1236">
        <v>0</v>
      </c>
      <c r="L1236">
        <v>3</v>
      </c>
      <c r="M1236">
        <v>0</v>
      </c>
      <c r="N1236">
        <v>1</v>
      </c>
      <c r="O1236">
        <v>0</v>
      </c>
    </row>
    <row r="1237" spans="1:15" ht="14.5" x14ac:dyDescent="0.35">
      <c r="A1237" s="6" t="s">
        <v>1241</v>
      </c>
      <c r="B1237" t="s">
        <v>8410</v>
      </c>
      <c r="C1237" s="8">
        <v>41403</v>
      </c>
      <c r="D1237" s="4">
        <v>14</v>
      </c>
      <c r="E1237" s="5">
        <v>78457.126852999994</v>
      </c>
      <c r="F1237" s="5">
        <v>1.9000000000000001E-5</v>
      </c>
      <c r="G1237" s="5">
        <v>1.8100000000000001E-4</v>
      </c>
      <c r="H1237" s="5">
        <v>3.0130780000000001</v>
      </c>
      <c r="I1237" s="5">
        <v>0</v>
      </c>
      <c r="J1237">
        <v>3018926</v>
      </c>
      <c r="K1237">
        <v>0</v>
      </c>
      <c r="L1237">
        <v>14</v>
      </c>
      <c r="M1237">
        <v>0</v>
      </c>
      <c r="N1237">
        <v>1</v>
      </c>
      <c r="O1237">
        <v>0</v>
      </c>
    </row>
    <row r="1238" spans="1:15" ht="14.5" x14ac:dyDescent="0.35">
      <c r="A1238" s="6" t="s">
        <v>1242</v>
      </c>
      <c r="B1238" t="s">
        <v>8411</v>
      </c>
      <c r="C1238" s="8">
        <v>41397</v>
      </c>
      <c r="D1238" s="4">
        <v>6</v>
      </c>
      <c r="E1238" s="5">
        <v>30608.894203</v>
      </c>
      <c r="F1238" s="5">
        <v>1.7E-5</v>
      </c>
      <c r="G1238" s="5">
        <v>3.1000000000000001E-5</v>
      </c>
      <c r="H1238" s="5">
        <v>1.645338</v>
      </c>
      <c r="I1238" s="5">
        <v>0</v>
      </c>
      <c r="J1238">
        <v>1124991</v>
      </c>
      <c r="K1238">
        <v>0</v>
      </c>
      <c r="L1238">
        <v>6</v>
      </c>
      <c r="M1238">
        <v>0</v>
      </c>
      <c r="N1238">
        <v>1</v>
      </c>
      <c r="O1238">
        <v>0</v>
      </c>
    </row>
    <row r="1239" spans="1:15" ht="14.5" x14ac:dyDescent="0.35">
      <c r="A1239" s="6" t="s">
        <v>1243</v>
      </c>
      <c r="B1239" t="s">
        <v>8412</v>
      </c>
      <c r="C1239" s="8">
        <v>41417</v>
      </c>
      <c r="D1239" s="4">
        <v>5</v>
      </c>
      <c r="E1239" s="5">
        <v>21505.484787000001</v>
      </c>
      <c r="F1239" s="5">
        <v>2.0000000000000002E-5</v>
      </c>
      <c r="G1239" s="5">
        <v>1.34E-4</v>
      </c>
      <c r="H1239" s="5">
        <v>1.066073</v>
      </c>
      <c r="I1239" s="5">
        <v>0</v>
      </c>
      <c r="J1239">
        <v>1906250</v>
      </c>
      <c r="K1239">
        <v>0</v>
      </c>
      <c r="L1239">
        <v>5</v>
      </c>
      <c r="M1239">
        <v>0</v>
      </c>
      <c r="N1239">
        <v>1</v>
      </c>
      <c r="O1239">
        <v>0</v>
      </c>
    </row>
    <row r="1240" spans="1:15" ht="14.5" x14ac:dyDescent="0.35">
      <c r="A1240" s="6" t="s">
        <v>1244</v>
      </c>
      <c r="B1240" t="s">
        <v>8413</v>
      </c>
      <c r="C1240" s="8">
        <v>41430</v>
      </c>
      <c r="D1240" s="4">
        <v>2</v>
      </c>
      <c r="E1240" s="5">
        <v>706.18116099999997</v>
      </c>
      <c r="F1240" s="5">
        <v>1.7E-5</v>
      </c>
      <c r="G1240" s="5">
        <v>3.6000000000000001E-5</v>
      </c>
      <c r="H1240" s="5">
        <v>0.48777700000000002</v>
      </c>
      <c r="I1240" s="5">
        <v>0</v>
      </c>
      <c r="J1240">
        <v>1906250</v>
      </c>
      <c r="K1240">
        <v>0</v>
      </c>
      <c r="L1240">
        <v>5</v>
      </c>
      <c r="M1240">
        <v>0</v>
      </c>
      <c r="N1240">
        <v>1</v>
      </c>
      <c r="O1240">
        <v>0</v>
      </c>
    </row>
    <row r="1241" spans="1:15" ht="14.5" x14ac:dyDescent="0.35">
      <c r="A1241" s="6" t="s">
        <v>1245</v>
      </c>
      <c r="B1241" t="s">
        <v>8414</v>
      </c>
      <c r="C1241" s="8">
        <v>41430</v>
      </c>
      <c r="D1241" s="4">
        <v>4</v>
      </c>
      <c r="E1241" s="5">
        <v>1686.6076459999999</v>
      </c>
      <c r="F1241" s="5">
        <v>1.5E-5</v>
      </c>
      <c r="G1241" s="5">
        <v>1.9999999999999999E-6</v>
      </c>
      <c r="H1241" s="5">
        <v>0.87780899999999995</v>
      </c>
      <c r="I1241" s="5">
        <v>0</v>
      </c>
      <c r="J1241">
        <v>2812452</v>
      </c>
      <c r="K1241">
        <v>0</v>
      </c>
      <c r="L1241">
        <v>7</v>
      </c>
      <c r="M1241">
        <v>0</v>
      </c>
      <c r="N1241">
        <v>1</v>
      </c>
      <c r="O1241">
        <v>0</v>
      </c>
    </row>
    <row r="1242" spans="1:15" ht="14.5" x14ac:dyDescent="0.35">
      <c r="A1242" s="6" t="s">
        <v>1246</v>
      </c>
      <c r="B1242" t="s">
        <v>8415</v>
      </c>
      <c r="C1242" s="8">
        <v>41436</v>
      </c>
      <c r="D1242" s="4">
        <v>4</v>
      </c>
      <c r="E1242" s="5">
        <v>12420.395208</v>
      </c>
      <c r="F1242" s="5">
        <v>1.9000000000000001E-5</v>
      </c>
      <c r="G1242" s="5">
        <v>1.08E-4</v>
      </c>
      <c r="H1242" s="5">
        <v>0.78684200000000004</v>
      </c>
      <c r="I1242" s="5">
        <v>0</v>
      </c>
      <c r="J1242">
        <v>381250</v>
      </c>
      <c r="K1242">
        <v>0</v>
      </c>
      <c r="L1242">
        <v>4</v>
      </c>
      <c r="M1242">
        <v>0</v>
      </c>
      <c r="N1242">
        <v>1</v>
      </c>
      <c r="O1242">
        <v>0</v>
      </c>
    </row>
    <row r="1243" spans="1:15" ht="14.5" x14ac:dyDescent="0.35">
      <c r="A1243" s="6" t="s">
        <v>1247</v>
      </c>
      <c r="B1243" t="s">
        <v>8416</v>
      </c>
      <c r="C1243" s="8">
        <v>41439</v>
      </c>
      <c r="D1243" s="4">
        <v>6</v>
      </c>
      <c r="E1243" s="5">
        <v>22863.981722</v>
      </c>
      <c r="F1243" s="5">
        <v>1.8E-5</v>
      </c>
      <c r="G1243" s="5">
        <v>6.2500000000000001E-4</v>
      </c>
      <c r="H1243" s="5">
        <v>1.1247879999999999</v>
      </c>
      <c r="I1243" s="5">
        <v>0</v>
      </c>
      <c r="J1243">
        <v>305000</v>
      </c>
      <c r="K1243">
        <v>0</v>
      </c>
      <c r="L1243">
        <v>6</v>
      </c>
      <c r="M1243">
        <v>0</v>
      </c>
      <c r="N1243">
        <v>1</v>
      </c>
      <c r="O1243">
        <v>0</v>
      </c>
    </row>
    <row r="1244" spans="1:15" ht="14.5" x14ac:dyDescent="0.35">
      <c r="A1244" s="6" t="s">
        <v>1248</v>
      </c>
      <c r="B1244" t="s">
        <v>8417</v>
      </c>
      <c r="C1244" s="8">
        <v>41442</v>
      </c>
      <c r="D1244" s="4">
        <v>4</v>
      </c>
      <c r="E1244" s="5">
        <v>25154.331666999999</v>
      </c>
      <c r="F1244" s="5">
        <v>1.9000000000000001E-5</v>
      </c>
      <c r="G1244" s="5">
        <v>1.45E-4</v>
      </c>
      <c r="H1244" s="5">
        <v>1.1680729999999999</v>
      </c>
      <c r="I1244" s="5">
        <v>0</v>
      </c>
      <c r="J1244">
        <v>353842</v>
      </c>
      <c r="K1244">
        <v>0</v>
      </c>
      <c r="L1244">
        <v>6</v>
      </c>
      <c r="M1244">
        <v>0</v>
      </c>
      <c r="N1244">
        <v>1</v>
      </c>
      <c r="O1244">
        <v>0</v>
      </c>
    </row>
    <row r="1245" spans="1:15" ht="14.5" x14ac:dyDescent="0.35">
      <c r="A1245" s="6" t="s">
        <v>1249</v>
      </c>
      <c r="B1245" t="s">
        <v>8418</v>
      </c>
      <c r="C1245" s="8">
        <v>41430</v>
      </c>
      <c r="D1245" s="4">
        <v>6</v>
      </c>
      <c r="E1245" s="5">
        <v>54514.408623000003</v>
      </c>
      <c r="F1245" s="5">
        <v>2.0999999999999999E-5</v>
      </c>
      <c r="G1245" s="5">
        <v>1.506E-3</v>
      </c>
      <c r="H1245" s="5">
        <v>1.3392770000000001</v>
      </c>
      <c r="I1245" s="5">
        <v>0</v>
      </c>
      <c r="J1245">
        <v>1127747</v>
      </c>
      <c r="K1245">
        <v>0</v>
      </c>
      <c r="L1245">
        <v>6</v>
      </c>
      <c r="M1245">
        <v>0</v>
      </c>
      <c r="N1245">
        <v>1</v>
      </c>
      <c r="O1245">
        <v>0</v>
      </c>
    </row>
    <row r="1246" spans="1:15" ht="14.5" x14ac:dyDescent="0.35">
      <c r="A1246" s="6" t="s">
        <v>1250</v>
      </c>
      <c r="B1246" t="s">
        <v>8419</v>
      </c>
      <c r="C1246" s="8">
        <v>41422</v>
      </c>
      <c r="D1246" s="4">
        <v>1</v>
      </c>
      <c r="E1246" s="5">
        <v>0</v>
      </c>
      <c r="F1246" s="5">
        <v>1.7E-5</v>
      </c>
      <c r="G1246" s="5">
        <v>2.8699999999999998E-4</v>
      </c>
      <c r="H1246" s="5">
        <v>0.31867200000000001</v>
      </c>
      <c r="I1246" s="5">
        <v>0</v>
      </c>
      <c r="J1246">
        <v>1764229</v>
      </c>
      <c r="K1246">
        <v>520554</v>
      </c>
      <c r="L1246">
        <v>1</v>
      </c>
      <c r="M1246">
        <v>1</v>
      </c>
      <c r="N1246">
        <v>1</v>
      </c>
      <c r="O1246">
        <v>1</v>
      </c>
    </row>
    <row r="1247" spans="1:15" ht="14.5" x14ac:dyDescent="0.35">
      <c r="A1247" s="6" t="s">
        <v>1251</v>
      </c>
      <c r="B1247" t="s">
        <v>8420</v>
      </c>
      <c r="C1247" s="8">
        <v>41429</v>
      </c>
      <c r="D1247" s="4">
        <v>3</v>
      </c>
      <c r="E1247" s="5">
        <v>6581.1437139999998</v>
      </c>
      <c r="F1247" s="5">
        <v>1.9000000000000001E-5</v>
      </c>
      <c r="G1247" s="5">
        <v>1.92E-4</v>
      </c>
      <c r="H1247" s="5">
        <v>0.67662800000000001</v>
      </c>
      <c r="I1247" s="5">
        <v>0</v>
      </c>
      <c r="J1247">
        <v>1906250</v>
      </c>
      <c r="K1247">
        <v>756781</v>
      </c>
      <c r="L1247">
        <v>4</v>
      </c>
      <c r="M1247">
        <v>1</v>
      </c>
      <c r="N1247">
        <v>1</v>
      </c>
      <c r="O1247">
        <v>1</v>
      </c>
    </row>
    <row r="1248" spans="1:15" ht="14.5" x14ac:dyDescent="0.35">
      <c r="A1248" s="6" t="s">
        <v>1252</v>
      </c>
      <c r="B1248" t="s">
        <v>8421</v>
      </c>
      <c r="C1248" s="8">
        <v>41425</v>
      </c>
      <c r="D1248" s="4">
        <v>1</v>
      </c>
      <c r="E1248" s="5">
        <v>0</v>
      </c>
      <c r="F1248" s="5">
        <v>1.5999999999999999E-5</v>
      </c>
      <c r="G1248" s="5">
        <v>5.0000000000000004E-6</v>
      </c>
      <c r="H1248" s="5">
        <v>0.37193700000000002</v>
      </c>
      <c r="I1248" s="5">
        <v>0</v>
      </c>
      <c r="J1248">
        <v>1836425</v>
      </c>
      <c r="K1248">
        <v>0</v>
      </c>
      <c r="L1248">
        <v>7</v>
      </c>
      <c r="M1248">
        <v>0</v>
      </c>
      <c r="N1248">
        <v>1</v>
      </c>
      <c r="O1248">
        <v>0</v>
      </c>
    </row>
    <row r="1249" spans="1:15" ht="14.5" x14ac:dyDescent="0.35">
      <c r="A1249" s="6" t="s">
        <v>1253</v>
      </c>
      <c r="B1249" t="s">
        <v>8422</v>
      </c>
      <c r="C1249" s="8">
        <v>41430</v>
      </c>
      <c r="D1249" s="4">
        <v>9</v>
      </c>
      <c r="E1249" s="5">
        <v>59561.086178999998</v>
      </c>
      <c r="F1249" s="5">
        <v>1.8E-5</v>
      </c>
      <c r="G1249" s="5">
        <v>8.0000000000000007E-5</v>
      </c>
      <c r="H1249" s="5">
        <v>2.3420030000000001</v>
      </c>
      <c r="I1249" s="5">
        <v>0</v>
      </c>
      <c r="J1249">
        <v>1897892</v>
      </c>
      <c r="K1249">
        <v>0</v>
      </c>
      <c r="L1249">
        <v>12</v>
      </c>
      <c r="M1249">
        <v>0</v>
      </c>
      <c r="N1249">
        <v>1</v>
      </c>
      <c r="O1249">
        <v>0</v>
      </c>
    </row>
    <row r="1250" spans="1:15" ht="14.5" x14ac:dyDescent="0.35">
      <c r="A1250" s="6" t="s">
        <v>1254</v>
      </c>
      <c r="B1250" t="s">
        <v>8423</v>
      </c>
      <c r="C1250" s="8">
        <v>41429</v>
      </c>
      <c r="D1250" s="4">
        <v>8</v>
      </c>
      <c r="E1250" s="5">
        <v>42864.396821000002</v>
      </c>
      <c r="F1250" s="5">
        <v>1.9000000000000001E-5</v>
      </c>
      <c r="G1250" s="5">
        <v>8.2999999999999998E-5</v>
      </c>
      <c r="H1250" s="5">
        <v>1.47977</v>
      </c>
      <c r="I1250" s="5">
        <v>0</v>
      </c>
      <c r="J1250">
        <v>2139462</v>
      </c>
      <c r="K1250">
        <v>0</v>
      </c>
      <c r="L1250">
        <v>8</v>
      </c>
      <c r="M1250">
        <v>0</v>
      </c>
      <c r="N1250">
        <v>1</v>
      </c>
      <c r="O1250">
        <v>0</v>
      </c>
    </row>
    <row r="1251" spans="1:15" ht="14.5" x14ac:dyDescent="0.35">
      <c r="A1251" s="6" t="s">
        <v>1255</v>
      </c>
      <c r="B1251" t="s">
        <v>8424</v>
      </c>
      <c r="C1251" s="8">
        <v>41422</v>
      </c>
      <c r="D1251" s="4">
        <v>2</v>
      </c>
      <c r="E1251" s="5">
        <v>4263.7531760000002</v>
      </c>
      <c r="F1251" s="5">
        <v>1.5999999999999999E-5</v>
      </c>
      <c r="G1251" s="5">
        <v>6.0000000000000002E-6</v>
      </c>
      <c r="H1251" s="5">
        <v>0.53701600000000005</v>
      </c>
      <c r="I1251" s="5">
        <v>0</v>
      </c>
      <c r="J1251">
        <v>1323281</v>
      </c>
      <c r="K1251">
        <v>0</v>
      </c>
      <c r="L1251">
        <v>2</v>
      </c>
      <c r="M1251">
        <v>0</v>
      </c>
      <c r="N1251">
        <v>1</v>
      </c>
      <c r="O1251">
        <v>0</v>
      </c>
    </row>
    <row r="1252" spans="1:15" ht="14.5" x14ac:dyDescent="0.35">
      <c r="A1252" s="6" t="s">
        <v>1256</v>
      </c>
      <c r="B1252" t="s">
        <v>8425</v>
      </c>
      <c r="C1252" s="8">
        <v>41429</v>
      </c>
      <c r="D1252" s="4">
        <v>3</v>
      </c>
      <c r="E1252" s="5">
        <v>12830.381658</v>
      </c>
      <c r="F1252" s="5">
        <v>2.0000000000000002E-5</v>
      </c>
      <c r="G1252" s="5">
        <v>3.5399999999999999E-4</v>
      </c>
      <c r="H1252" s="5">
        <v>0.62708799999999998</v>
      </c>
      <c r="I1252" s="5">
        <v>0</v>
      </c>
      <c r="J1252">
        <v>1715625</v>
      </c>
      <c r="K1252">
        <v>0</v>
      </c>
      <c r="L1252">
        <v>5</v>
      </c>
      <c r="M1252">
        <v>0</v>
      </c>
      <c r="N1252">
        <v>1</v>
      </c>
      <c r="O1252">
        <v>0</v>
      </c>
    </row>
    <row r="1253" spans="1:15" ht="14.5" x14ac:dyDescent="0.35">
      <c r="A1253" s="6" t="s">
        <v>1257</v>
      </c>
      <c r="B1253" t="s">
        <v>8426</v>
      </c>
      <c r="C1253" s="8">
        <v>41444</v>
      </c>
      <c r="D1253" s="4">
        <v>8</v>
      </c>
      <c r="E1253" s="5">
        <v>43366.238729999997</v>
      </c>
      <c r="F1253" s="5">
        <v>2.0999999999999999E-5</v>
      </c>
      <c r="G1253" s="5">
        <v>1.175E-3</v>
      </c>
      <c r="H1253" s="5">
        <v>1.3785229999999999</v>
      </c>
      <c r="I1253" s="5">
        <v>0</v>
      </c>
      <c r="J1253">
        <v>2623497</v>
      </c>
      <c r="K1253">
        <v>0</v>
      </c>
      <c r="L1253">
        <v>10</v>
      </c>
      <c r="M1253">
        <v>0</v>
      </c>
      <c r="N1253">
        <v>1</v>
      </c>
      <c r="O1253">
        <v>0</v>
      </c>
    </row>
    <row r="1254" spans="1:15" ht="14.5" x14ac:dyDescent="0.35">
      <c r="A1254" s="6" t="s">
        <v>1258</v>
      </c>
      <c r="B1254" t="s">
        <v>8427</v>
      </c>
      <c r="C1254" s="8">
        <v>41547</v>
      </c>
      <c r="D1254" s="4">
        <v>4</v>
      </c>
      <c r="E1254" s="5">
        <v>39316.447324000001</v>
      </c>
      <c r="F1254" s="5">
        <v>1.9000000000000001E-5</v>
      </c>
      <c r="G1254" s="5">
        <v>1.55E-4</v>
      </c>
      <c r="H1254" s="5">
        <v>0.90703100000000003</v>
      </c>
      <c r="I1254" s="5">
        <v>0</v>
      </c>
      <c r="J1254">
        <v>1715063</v>
      </c>
      <c r="K1254">
        <v>91500</v>
      </c>
      <c r="L1254">
        <v>5</v>
      </c>
      <c r="M1254">
        <v>1</v>
      </c>
      <c r="N1254">
        <v>1</v>
      </c>
      <c r="O1254">
        <v>1</v>
      </c>
    </row>
    <row r="1255" spans="1:15" ht="14.5" x14ac:dyDescent="0.35">
      <c r="A1255" s="6" t="s">
        <v>1259</v>
      </c>
      <c r="B1255" t="s">
        <v>8428</v>
      </c>
      <c r="C1255" s="8">
        <v>41429</v>
      </c>
      <c r="D1255" s="4">
        <v>4</v>
      </c>
      <c r="E1255" s="5">
        <v>31863.990125</v>
      </c>
      <c r="F1255" s="5">
        <v>2.0000000000000002E-5</v>
      </c>
      <c r="G1255" s="5">
        <v>6.3500000000000004E-4</v>
      </c>
      <c r="H1255" s="5">
        <v>0.83397600000000005</v>
      </c>
      <c r="I1255" s="5">
        <v>0</v>
      </c>
      <c r="J1255">
        <v>1906250</v>
      </c>
      <c r="K1255">
        <v>381250</v>
      </c>
      <c r="L1255">
        <v>4</v>
      </c>
      <c r="M1255">
        <v>1</v>
      </c>
      <c r="N1255">
        <v>1</v>
      </c>
      <c r="O1255">
        <v>1</v>
      </c>
    </row>
    <row r="1256" spans="1:15" ht="14.5" x14ac:dyDescent="0.35">
      <c r="A1256" s="6" t="s">
        <v>1260</v>
      </c>
      <c r="B1256" t="s">
        <v>8429</v>
      </c>
      <c r="C1256" s="8">
        <v>41430</v>
      </c>
      <c r="D1256" s="4">
        <v>15</v>
      </c>
      <c r="E1256" s="5">
        <v>126011.83562300001</v>
      </c>
      <c r="F1256" s="5">
        <v>2.0999999999999999E-5</v>
      </c>
      <c r="G1256" s="5">
        <v>1.4450000000000001E-3</v>
      </c>
      <c r="H1256" s="5">
        <v>2.7194419999999999</v>
      </c>
      <c r="I1256" s="5">
        <v>0</v>
      </c>
      <c r="J1256">
        <v>2283126</v>
      </c>
      <c r="K1256">
        <v>0</v>
      </c>
      <c r="L1256">
        <v>19</v>
      </c>
      <c r="M1256">
        <v>0</v>
      </c>
      <c r="N1256">
        <v>1</v>
      </c>
      <c r="O1256">
        <v>0</v>
      </c>
    </row>
    <row r="1257" spans="1:15" ht="14.5" x14ac:dyDescent="0.35">
      <c r="A1257" s="6" t="s">
        <v>1261</v>
      </c>
      <c r="B1257" t="s">
        <v>8430</v>
      </c>
      <c r="C1257" s="8">
        <v>41429</v>
      </c>
      <c r="D1257" s="4">
        <v>7</v>
      </c>
      <c r="E1257" s="5">
        <v>93497.038723999998</v>
      </c>
      <c r="F1257" s="5">
        <v>2.0000000000000002E-5</v>
      </c>
      <c r="G1257" s="5">
        <v>8.5999999999999998E-4</v>
      </c>
      <c r="H1257" s="5">
        <v>1.391041</v>
      </c>
      <c r="I1257" s="5">
        <v>0</v>
      </c>
      <c r="J1257">
        <v>1906250</v>
      </c>
      <c r="K1257">
        <v>0</v>
      </c>
      <c r="L1257">
        <v>7</v>
      </c>
      <c r="M1257">
        <v>0</v>
      </c>
      <c r="N1257">
        <v>1</v>
      </c>
      <c r="O1257">
        <v>0</v>
      </c>
    </row>
    <row r="1258" spans="1:15" ht="14.5" x14ac:dyDescent="0.35">
      <c r="A1258" s="6" t="s">
        <v>1262</v>
      </c>
      <c r="B1258" t="s">
        <v>8431</v>
      </c>
      <c r="C1258" s="8">
        <v>41430</v>
      </c>
      <c r="D1258" s="4">
        <v>4</v>
      </c>
      <c r="E1258" s="5">
        <v>6056.7346829999997</v>
      </c>
      <c r="F1258" s="5">
        <v>1.5999999999999999E-5</v>
      </c>
      <c r="G1258" s="5">
        <v>2.8E-5</v>
      </c>
      <c r="H1258" s="5">
        <v>1.021482</v>
      </c>
      <c r="I1258" s="5">
        <v>0</v>
      </c>
      <c r="J1258">
        <v>2001152</v>
      </c>
      <c r="K1258">
        <v>0</v>
      </c>
      <c r="L1258">
        <v>8</v>
      </c>
      <c r="M1258">
        <v>0</v>
      </c>
      <c r="N1258">
        <v>1</v>
      </c>
      <c r="O1258">
        <v>0</v>
      </c>
    </row>
    <row r="1259" spans="1:15" ht="14.5" x14ac:dyDescent="0.35">
      <c r="A1259" s="6" t="s">
        <v>1263</v>
      </c>
      <c r="B1259" t="s">
        <v>8432</v>
      </c>
      <c r="C1259" s="8">
        <v>41429</v>
      </c>
      <c r="D1259" s="4">
        <v>4</v>
      </c>
      <c r="E1259" s="5">
        <v>18356.559066000002</v>
      </c>
      <c r="F1259" s="5">
        <v>1.8E-5</v>
      </c>
      <c r="G1259" s="5">
        <v>3.8999999999999999E-5</v>
      </c>
      <c r="H1259" s="5">
        <v>0.90054100000000004</v>
      </c>
      <c r="I1259" s="5">
        <v>0</v>
      </c>
      <c r="J1259">
        <v>1974081</v>
      </c>
      <c r="K1259">
        <v>0</v>
      </c>
      <c r="L1259">
        <v>6</v>
      </c>
      <c r="M1259">
        <v>0</v>
      </c>
      <c r="N1259">
        <v>1</v>
      </c>
      <c r="O1259">
        <v>0</v>
      </c>
    </row>
    <row r="1260" spans="1:15" ht="14.5" x14ac:dyDescent="0.35">
      <c r="A1260" s="6" t="s">
        <v>1264</v>
      </c>
      <c r="B1260" t="s">
        <v>8433</v>
      </c>
      <c r="C1260" s="8">
        <v>41488</v>
      </c>
      <c r="D1260" s="4">
        <v>9</v>
      </c>
      <c r="E1260" s="5">
        <v>68705.479489999998</v>
      </c>
      <c r="F1260" s="5">
        <v>2.0999999999999999E-5</v>
      </c>
      <c r="G1260" s="5">
        <v>1.0269999999999999E-3</v>
      </c>
      <c r="H1260" s="5">
        <v>1.641991</v>
      </c>
      <c r="I1260" s="5">
        <v>0</v>
      </c>
      <c r="J1260">
        <v>3576315</v>
      </c>
      <c r="K1260">
        <v>0</v>
      </c>
      <c r="L1260">
        <v>9</v>
      </c>
      <c r="M1260">
        <v>0</v>
      </c>
      <c r="N1260">
        <v>1</v>
      </c>
      <c r="O1260">
        <v>0</v>
      </c>
    </row>
    <row r="1261" spans="1:15" ht="14.5" x14ac:dyDescent="0.35">
      <c r="A1261" s="6" t="s">
        <v>1265</v>
      </c>
      <c r="B1261" t="s">
        <v>8434</v>
      </c>
      <c r="C1261" s="8">
        <v>41432</v>
      </c>
      <c r="D1261" s="4">
        <v>4</v>
      </c>
      <c r="E1261" s="5">
        <v>17355.532415000001</v>
      </c>
      <c r="F1261" s="5">
        <v>1.9000000000000001E-5</v>
      </c>
      <c r="G1261" s="5">
        <v>1.54E-4</v>
      </c>
      <c r="H1261" s="5">
        <v>0.81389299999999998</v>
      </c>
      <c r="I1261" s="5">
        <v>0</v>
      </c>
      <c r="J1261">
        <v>479481</v>
      </c>
      <c r="K1261">
        <v>364857</v>
      </c>
      <c r="L1261">
        <v>4</v>
      </c>
      <c r="M1261">
        <v>1</v>
      </c>
      <c r="N1261">
        <v>1</v>
      </c>
      <c r="O1261">
        <v>1</v>
      </c>
    </row>
    <row r="1262" spans="1:15" ht="14.5" x14ac:dyDescent="0.35">
      <c r="A1262" s="6" t="s">
        <v>1266</v>
      </c>
      <c r="B1262" t="s">
        <v>8435</v>
      </c>
      <c r="C1262" s="8">
        <v>41429</v>
      </c>
      <c r="D1262" s="4">
        <v>2</v>
      </c>
      <c r="E1262" s="5">
        <v>516.35699099999999</v>
      </c>
      <c r="F1262" s="5">
        <v>1.5999999999999999E-5</v>
      </c>
      <c r="G1262" s="5">
        <v>3.8999999999999999E-5</v>
      </c>
      <c r="H1262" s="5">
        <v>0.51199799999999995</v>
      </c>
      <c r="I1262" s="5">
        <v>0</v>
      </c>
      <c r="J1262">
        <v>1900737</v>
      </c>
      <c r="K1262">
        <v>0</v>
      </c>
      <c r="L1262">
        <v>4</v>
      </c>
      <c r="M1262">
        <v>0</v>
      </c>
      <c r="N1262">
        <v>1</v>
      </c>
      <c r="O1262">
        <v>0</v>
      </c>
    </row>
    <row r="1263" spans="1:15" ht="14.5" x14ac:dyDescent="0.35">
      <c r="A1263" s="6" t="s">
        <v>1267</v>
      </c>
      <c r="B1263" t="s">
        <v>8436</v>
      </c>
      <c r="C1263" s="8">
        <v>41430</v>
      </c>
      <c r="D1263" s="4">
        <v>5</v>
      </c>
      <c r="E1263" s="5">
        <v>13320.587106000001</v>
      </c>
      <c r="F1263" s="5">
        <v>1.5E-5</v>
      </c>
      <c r="G1263" s="5">
        <v>6.0000000000000002E-6</v>
      </c>
      <c r="H1263" s="5">
        <v>1.113237</v>
      </c>
      <c r="I1263" s="5">
        <v>0</v>
      </c>
      <c r="J1263">
        <v>2037337</v>
      </c>
      <c r="K1263">
        <v>823918</v>
      </c>
      <c r="L1263">
        <v>5</v>
      </c>
      <c r="M1263">
        <v>1</v>
      </c>
      <c r="N1263">
        <v>1</v>
      </c>
      <c r="O1263">
        <v>1</v>
      </c>
    </row>
    <row r="1264" spans="1:15" ht="14.5" x14ac:dyDescent="0.35">
      <c r="A1264" s="6" t="s">
        <v>1268</v>
      </c>
      <c r="B1264" t="s">
        <v>8437</v>
      </c>
      <c r="C1264" s="8">
        <v>41430</v>
      </c>
      <c r="D1264" s="4">
        <v>7</v>
      </c>
      <c r="E1264" s="5">
        <v>27447.342681999999</v>
      </c>
      <c r="F1264" s="5">
        <v>1.9000000000000001E-5</v>
      </c>
      <c r="G1264" s="5">
        <v>1.6249999999999999E-3</v>
      </c>
      <c r="H1264" s="5">
        <v>1.223932</v>
      </c>
      <c r="I1264" s="5">
        <v>0</v>
      </c>
      <c r="J1264">
        <v>4972138</v>
      </c>
      <c r="K1264">
        <v>0</v>
      </c>
      <c r="L1264">
        <v>22</v>
      </c>
      <c r="M1264">
        <v>0</v>
      </c>
      <c r="N1264">
        <v>1</v>
      </c>
      <c r="O1264">
        <v>0</v>
      </c>
    </row>
    <row r="1265" spans="1:15" ht="14.5" x14ac:dyDescent="0.35">
      <c r="A1265" s="6" t="s">
        <v>1269</v>
      </c>
      <c r="B1265" t="s">
        <v>8438</v>
      </c>
      <c r="C1265" s="8">
        <v>41429</v>
      </c>
      <c r="D1265" s="4">
        <v>5</v>
      </c>
      <c r="E1265" s="5">
        <v>18351.729414000001</v>
      </c>
      <c r="F1265" s="5">
        <v>2.0000000000000002E-5</v>
      </c>
      <c r="G1265" s="5">
        <v>3.1300000000000002E-4</v>
      </c>
      <c r="H1265" s="5">
        <v>0.95381400000000005</v>
      </c>
      <c r="I1265" s="5">
        <v>0</v>
      </c>
      <c r="J1265">
        <v>1906250</v>
      </c>
      <c r="K1265">
        <v>0</v>
      </c>
      <c r="L1265">
        <v>5</v>
      </c>
      <c r="M1265">
        <v>0</v>
      </c>
      <c r="N1265">
        <v>1</v>
      </c>
      <c r="O1265">
        <v>0</v>
      </c>
    </row>
    <row r="1266" spans="1:15" ht="14.5" x14ac:dyDescent="0.35">
      <c r="A1266" s="6" t="s">
        <v>1270</v>
      </c>
      <c r="B1266" t="s">
        <v>8439</v>
      </c>
      <c r="C1266" s="8">
        <v>41430</v>
      </c>
      <c r="D1266" s="4">
        <v>1</v>
      </c>
      <c r="E1266" s="5">
        <v>0</v>
      </c>
      <c r="F1266" s="5">
        <v>1.5E-5</v>
      </c>
      <c r="G1266" s="5">
        <v>2.1999999999999999E-5</v>
      </c>
      <c r="H1266" s="5">
        <v>0.32127299999999998</v>
      </c>
      <c r="I1266" s="5">
        <v>0</v>
      </c>
      <c r="J1266">
        <v>1525000</v>
      </c>
      <c r="K1266">
        <v>0</v>
      </c>
      <c r="L1266">
        <v>3</v>
      </c>
      <c r="M1266">
        <v>0</v>
      </c>
      <c r="N1266">
        <v>1</v>
      </c>
      <c r="O1266">
        <v>0</v>
      </c>
    </row>
    <row r="1267" spans="1:15" ht="14.5" x14ac:dyDescent="0.35">
      <c r="A1267" s="6" t="s">
        <v>1271</v>
      </c>
      <c r="B1267" t="s">
        <v>8440</v>
      </c>
      <c r="C1267" s="8">
        <v>41453</v>
      </c>
      <c r="D1267" s="4">
        <v>4</v>
      </c>
      <c r="E1267" s="5">
        <v>4889.5923469999998</v>
      </c>
      <c r="F1267" s="5">
        <v>1.9000000000000001E-5</v>
      </c>
      <c r="G1267" s="5">
        <v>6.1700000000000004E-4</v>
      </c>
      <c r="H1267" s="5">
        <v>0.76145499999999999</v>
      </c>
      <c r="I1267" s="5">
        <v>0</v>
      </c>
      <c r="J1267">
        <v>427030</v>
      </c>
      <c r="K1267">
        <v>0</v>
      </c>
      <c r="L1267">
        <v>5</v>
      </c>
      <c r="M1267">
        <v>0</v>
      </c>
      <c r="N1267">
        <v>1</v>
      </c>
      <c r="O1267">
        <v>0</v>
      </c>
    </row>
    <row r="1268" spans="1:15" ht="14.5" x14ac:dyDescent="0.35">
      <c r="A1268" s="6" t="s">
        <v>1272</v>
      </c>
      <c r="B1268" t="s">
        <v>8441</v>
      </c>
      <c r="C1268" s="8">
        <v>41438</v>
      </c>
      <c r="D1268" s="4">
        <v>3</v>
      </c>
      <c r="E1268" s="5">
        <v>874.13543300000003</v>
      </c>
      <c r="F1268" s="5">
        <v>1.8E-5</v>
      </c>
      <c r="G1268" s="5">
        <v>1.01E-4</v>
      </c>
      <c r="H1268" s="5">
        <v>0.65228399999999997</v>
      </c>
      <c r="I1268" s="5">
        <v>0</v>
      </c>
      <c r="J1268">
        <v>419375</v>
      </c>
      <c r="K1268">
        <v>419375</v>
      </c>
      <c r="L1268">
        <v>3</v>
      </c>
      <c r="M1268">
        <v>1</v>
      </c>
      <c r="N1268">
        <v>1</v>
      </c>
      <c r="O1268">
        <v>1</v>
      </c>
    </row>
    <row r="1269" spans="1:15" ht="14.5" x14ac:dyDescent="0.35">
      <c r="A1269" s="6" t="s">
        <v>1273</v>
      </c>
      <c r="B1269" t="s">
        <v>8442</v>
      </c>
      <c r="C1269" s="8">
        <v>41430</v>
      </c>
      <c r="D1269" s="4">
        <v>5</v>
      </c>
      <c r="E1269" s="5">
        <v>22040.021565999999</v>
      </c>
      <c r="F1269" s="5">
        <v>2.0000000000000002E-5</v>
      </c>
      <c r="G1269" s="5">
        <v>3.9500000000000001E-4</v>
      </c>
      <c r="H1269" s="5">
        <v>0.95162500000000005</v>
      </c>
      <c r="I1269" s="5">
        <v>0</v>
      </c>
      <c r="J1269">
        <v>2087832</v>
      </c>
      <c r="K1269">
        <v>0</v>
      </c>
      <c r="L1269">
        <v>7</v>
      </c>
      <c r="M1269">
        <v>0</v>
      </c>
      <c r="N1269">
        <v>1</v>
      </c>
      <c r="O1269">
        <v>0</v>
      </c>
    </row>
    <row r="1270" spans="1:15" ht="14.5" x14ac:dyDescent="0.35">
      <c r="A1270" s="6" t="s">
        <v>1274</v>
      </c>
      <c r="B1270" t="s">
        <v>8443</v>
      </c>
      <c r="C1270" s="8">
        <v>41453</v>
      </c>
      <c r="D1270" s="4">
        <v>7</v>
      </c>
      <c r="E1270" s="5">
        <v>29017.595582999998</v>
      </c>
      <c r="F1270" s="5">
        <v>2.0000000000000002E-5</v>
      </c>
      <c r="G1270" s="5">
        <v>2.3280000000000002E-3</v>
      </c>
      <c r="H1270" s="5">
        <v>1.173619</v>
      </c>
      <c r="I1270" s="5">
        <v>0</v>
      </c>
      <c r="J1270">
        <v>1520633</v>
      </c>
      <c r="K1270">
        <v>0</v>
      </c>
      <c r="L1270">
        <v>7</v>
      </c>
      <c r="M1270">
        <v>0</v>
      </c>
      <c r="N1270">
        <v>1</v>
      </c>
      <c r="O1270">
        <v>0</v>
      </c>
    </row>
    <row r="1271" spans="1:15" ht="14.5" x14ac:dyDescent="0.35">
      <c r="A1271" s="6" t="s">
        <v>1275</v>
      </c>
      <c r="B1271" t="s">
        <v>8444</v>
      </c>
      <c r="C1271" s="8">
        <v>41437</v>
      </c>
      <c r="D1271" s="4">
        <v>4</v>
      </c>
      <c r="E1271" s="5">
        <v>11873.544879999999</v>
      </c>
      <c r="F1271" s="5">
        <v>1.7E-5</v>
      </c>
      <c r="G1271" s="5">
        <v>1.7E-5</v>
      </c>
      <c r="H1271" s="5">
        <v>0.95533599999999996</v>
      </c>
      <c r="I1271" s="5">
        <v>0</v>
      </c>
      <c r="J1271">
        <v>910692</v>
      </c>
      <c r="K1271">
        <v>0</v>
      </c>
      <c r="L1271">
        <v>4</v>
      </c>
      <c r="M1271">
        <v>0</v>
      </c>
      <c r="N1271">
        <v>1</v>
      </c>
      <c r="O1271">
        <v>0</v>
      </c>
    </row>
    <row r="1272" spans="1:15" ht="14.5" x14ac:dyDescent="0.35">
      <c r="A1272" s="6" t="s">
        <v>1276</v>
      </c>
      <c r="B1272" t="s">
        <v>8445</v>
      </c>
      <c r="C1272" s="8">
        <v>41438</v>
      </c>
      <c r="D1272" s="4">
        <v>3</v>
      </c>
      <c r="E1272" s="5">
        <v>3380.7839640000002</v>
      </c>
      <c r="F1272" s="5">
        <v>1.7E-5</v>
      </c>
      <c r="G1272" s="5">
        <v>2.0000000000000002E-5</v>
      </c>
      <c r="H1272" s="5">
        <v>0.71735599999999999</v>
      </c>
      <c r="I1272" s="5">
        <v>0</v>
      </c>
      <c r="J1272">
        <v>452079</v>
      </c>
      <c r="K1272">
        <v>0</v>
      </c>
      <c r="L1272">
        <v>4</v>
      </c>
      <c r="M1272">
        <v>0</v>
      </c>
      <c r="N1272">
        <v>1</v>
      </c>
      <c r="O1272">
        <v>0</v>
      </c>
    </row>
    <row r="1273" spans="1:15" ht="14.5" x14ac:dyDescent="0.35">
      <c r="A1273" s="6" t="s">
        <v>1277</v>
      </c>
      <c r="B1273" t="s">
        <v>8446</v>
      </c>
      <c r="C1273" s="8">
        <v>41494</v>
      </c>
      <c r="D1273" s="4">
        <v>4</v>
      </c>
      <c r="E1273" s="5">
        <v>11040.565246</v>
      </c>
      <c r="F1273" s="5">
        <v>1.8E-5</v>
      </c>
      <c r="G1273" s="5">
        <v>1.1400000000000001E-4</v>
      </c>
      <c r="H1273" s="5">
        <v>0.85791899999999999</v>
      </c>
      <c r="I1273" s="5">
        <v>0</v>
      </c>
      <c r="J1273">
        <v>115421</v>
      </c>
      <c r="K1273">
        <v>0</v>
      </c>
      <c r="L1273">
        <v>4</v>
      </c>
      <c r="M1273">
        <v>0</v>
      </c>
      <c r="N1273">
        <v>1</v>
      </c>
      <c r="O1273">
        <v>0</v>
      </c>
    </row>
    <row r="1274" spans="1:15" ht="14.5" x14ac:dyDescent="0.35">
      <c r="A1274" s="6" t="s">
        <v>1278</v>
      </c>
      <c r="B1274" t="s">
        <v>8447</v>
      </c>
      <c r="C1274" s="8">
        <v>41466</v>
      </c>
      <c r="D1274" s="4">
        <v>7</v>
      </c>
      <c r="E1274" s="5">
        <v>33379.529522999997</v>
      </c>
      <c r="F1274" s="5">
        <v>1.9000000000000001E-5</v>
      </c>
      <c r="G1274" s="5">
        <v>9.6000000000000002E-5</v>
      </c>
      <c r="H1274" s="5">
        <v>1.341936</v>
      </c>
      <c r="I1274" s="5">
        <v>0</v>
      </c>
      <c r="J1274">
        <v>760142</v>
      </c>
      <c r="K1274">
        <v>0</v>
      </c>
      <c r="L1274">
        <v>8</v>
      </c>
      <c r="M1274">
        <v>0</v>
      </c>
      <c r="N1274">
        <v>1</v>
      </c>
      <c r="O1274">
        <v>0</v>
      </c>
    </row>
    <row r="1275" spans="1:15" ht="14.5" x14ac:dyDescent="0.35">
      <c r="A1275" s="6" t="s">
        <v>1279</v>
      </c>
      <c r="B1275" t="s">
        <v>8448</v>
      </c>
      <c r="C1275" s="8">
        <v>41439</v>
      </c>
      <c r="D1275" s="4">
        <v>3</v>
      </c>
      <c r="E1275" s="5">
        <v>1705.727367</v>
      </c>
      <c r="F1275" s="5">
        <v>1.5999999999999999E-5</v>
      </c>
      <c r="G1275" s="5">
        <v>7.7000000000000001E-5</v>
      </c>
      <c r="H1275" s="5">
        <v>0.660937</v>
      </c>
      <c r="I1275" s="5">
        <v>0</v>
      </c>
      <c r="J1275">
        <v>152499</v>
      </c>
      <c r="K1275">
        <v>0</v>
      </c>
      <c r="L1275">
        <v>3</v>
      </c>
      <c r="M1275">
        <v>0</v>
      </c>
      <c r="N1275">
        <v>1</v>
      </c>
      <c r="O1275">
        <v>0</v>
      </c>
    </row>
    <row r="1276" spans="1:15" ht="14.5" x14ac:dyDescent="0.35">
      <c r="A1276" s="6" t="s">
        <v>1280</v>
      </c>
      <c r="B1276" t="s">
        <v>8449</v>
      </c>
      <c r="C1276" s="8">
        <v>41437</v>
      </c>
      <c r="D1276" s="4">
        <v>3</v>
      </c>
      <c r="E1276" s="5">
        <v>4795.879312</v>
      </c>
      <c r="F1276" s="5">
        <v>1.8E-5</v>
      </c>
      <c r="G1276" s="5">
        <v>1.16E-4</v>
      </c>
      <c r="H1276" s="5">
        <v>0.708565</v>
      </c>
      <c r="I1276" s="5">
        <v>0</v>
      </c>
      <c r="J1276">
        <v>999234</v>
      </c>
      <c r="K1276">
        <v>0</v>
      </c>
      <c r="L1276">
        <v>3</v>
      </c>
      <c r="M1276">
        <v>0</v>
      </c>
      <c r="N1276">
        <v>1</v>
      </c>
      <c r="O1276">
        <v>0</v>
      </c>
    </row>
    <row r="1277" spans="1:15" ht="14.5" x14ac:dyDescent="0.35">
      <c r="A1277" s="6" t="s">
        <v>1281</v>
      </c>
      <c r="B1277" t="s">
        <v>8450</v>
      </c>
      <c r="C1277" s="8">
        <v>41439</v>
      </c>
      <c r="D1277" s="4">
        <v>3</v>
      </c>
      <c r="E1277" s="5">
        <v>798.67357000000004</v>
      </c>
      <c r="F1277" s="5">
        <v>1.5999999999999999E-5</v>
      </c>
      <c r="G1277" s="5">
        <v>2.9E-5</v>
      </c>
      <c r="H1277" s="5">
        <v>0.697801</v>
      </c>
      <c r="I1277" s="5">
        <v>0</v>
      </c>
      <c r="J1277">
        <v>419375</v>
      </c>
      <c r="K1277">
        <v>0</v>
      </c>
      <c r="L1277">
        <v>4</v>
      </c>
      <c r="M1277">
        <v>0</v>
      </c>
      <c r="N1277">
        <v>1</v>
      </c>
      <c r="O1277">
        <v>0</v>
      </c>
    </row>
    <row r="1278" spans="1:15" ht="14.5" x14ac:dyDescent="0.35">
      <c r="A1278" s="6" t="s">
        <v>1282</v>
      </c>
      <c r="B1278" t="s">
        <v>8451</v>
      </c>
      <c r="C1278" s="8">
        <v>41438</v>
      </c>
      <c r="D1278" s="4">
        <v>2</v>
      </c>
      <c r="E1278" s="5">
        <v>516.569388</v>
      </c>
      <c r="F1278" s="5">
        <v>1.5E-5</v>
      </c>
      <c r="G1278" s="5">
        <v>5.0000000000000004E-6</v>
      </c>
      <c r="H1278" s="5">
        <v>0.54121399999999997</v>
      </c>
      <c r="I1278" s="5">
        <v>0</v>
      </c>
      <c r="J1278">
        <v>419375</v>
      </c>
      <c r="K1278">
        <v>0</v>
      </c>
      <c r="L1278">
        <v>3</v>
      </c>
      <c r="M1278">
        <v>0</v>
      </c>
      <c r="N1278">
        <v>1</v>
      </c>
      <c r="O1278">
        <v>0</v>
      </c>
    </row>
    <row r="1279" spans="1:15" ht="14.5" x14ac:dyDescent="0.35">
      <c r="A1279" s="6" t="s">
        <v>1283</v>
      </c>
      <c r="B1279" t="s">
        <v>8452</v>
      </c>
      <c r="C1279" s="8">
        <v>41439</v>
      </c>
      <c r="D1279" s="4">
        <v>2</v>
      </c>
      <c r="E1279" s="5">
        <v>3315.7284140000002</v>
      </c>
      <c r="F1279" s="5">
        <v>1.5999999999999999E-5</v>
      </c>
      <c r="G1279" s="5">
        <v>2.4000000000000001E-5</v>
      </c>
      <c r="H1279" s="5">
        <v>0.55139000000000005</v>
      </c>
      <c r="I1279" s="5">
        <v>0</v>
      </c>
      <c r="J1279">
        <v>412980</v>
      </c>
      <c r="K1279">
        <v>412981</v>
      </c>
      <c r="L1279">
        <v>3</v>
      </c>
      <c r="M1279">
        <v>1</v>
      </c>
      <c r="N1279">
        <v>1</v>
      </c>
      <c r="O1279">
        <v>1</v>
      </c>
    </row>
    <row r="1280" spans="1:15" ht="14.5" x14ac:dyDescent="0.35">
      <c r="A1280" s="6" t="s">
        <v>1284</v>
      </c>
      <c r="B1280" t="s">
        <v>8453</v>
      </c>
      <c r="C1280" s="8">
        <v>41819</v>
      </c>
      <c r="D1280" s="4">
        <v>10</v>
      </c>
      <c r="E1280" s="5">
        <v>117209.746082</v>
      </c>
      <c r="F1280" s="5">
        <v>2.0999999999999999E-5</v>
      </c>
      <c r="G1280" s="5">
        <v>7.9299999999999998E-4</v>
      </c>
      <c r="H1280" s="5">
        <v>1.892468</v>
      </c>
      <c r="I1280" s="5">
        <v>0</v>
      </c>
      <c r="J1280">
        <v>1768674</v>
      </c>
      <c r="K1280">
        <v>0</v>
      </c>
      <c r="L1280">
        <v>10</v>
      </c>
      <c r="M1280">
        <v>0</v>
      </c>
      <c r="N1280">
        <v>1</v>
      </c>
      <c r="O1280">
        <v>0</v>
      </c>
    </row>
    <row r="1281" spans="1:15" ht="14.5" x14ac:dyDescent="0.35">
      <c r="A1281" s="6" t="s">
        <v>1285</v>
      </c>
      <c r="B1281" t="s">
        <v>8454</v>
      </c>
      <c r="C1281" s="8">
        <v>41444</v>
      </c>
      <c r="D1281" s="4">
        <v>6</v>
      </c>
      <c r="E1281" s="5">
        <v>32549.649363</v>
      </c>
      <c r="F1281" s="5">
        <v>2.0000000000000002E-5</v>
      </c>
      <c r="G1281" s="5">
        <v>9.1200000000000005E-4</v>
      </c>
      <c r="H1281" s="5">
        <v>1.1250340000000001</v>
      </c>
      <c r="I1281" s="5">
        <v>0</v>
      </c>
      <c r="J1281">
        <v>1780583</v>
      </c>
      <c r="K1281">
        <v>0</v>
      </c>
      <c r="L1281">
        <v>7</v>
      </c>
      <c r="M1281">
        <v>0</v>
      </c>
      <c r="N1281">
        <v>1</v>
      </c>
      <c r="O1281">
        <v>0</v>
      </c>
    </row>
    <row r="1282" spans="1:15" ht="14.5" x14ac:dyDescent="0.35">
      <c r="A1282" s="6" t="s">
        <v>1286</v>
      </c>
      <c r="B1282" t="s">
        <v>8455</v>
      </c>
      <c r="C1282" s="8">
        <v>41444</v>
      </c>
      <c r="D1282" s="4">
        <v>3</v>
      </c>
      <c r="E1282" s="5">
        <v>2974.5739170000002</v>
      </c>
      <c r="F1282" s="5">
        <v>1.8E-5</v>
      </c>
      <c r="G1282" s="5">
        <v>4.3000000000000002E-5</v>
      </c>
      <c r="H1282" s="5">
        <v>0.67728699999999997</v>
      </c>
      <c r="I1282" s="5">
        <v>0</v>
      </c>
      <c r="J1282">
        <v>1410625</v>
      </c>
      <c r="K1282">
        <v>0</v>
      </c>
      <c r="L1282">
        <v>5</v>
      </c>
      <c r="M1282">
        <v>0</v>
      </c>
      <c r="N1282">
        <v>1</v>
      </c>
      <c r="O1282">
        <v>0</v>
      </c>
    </row>
    <row r="1283" spans="1:15" ht="14.5" x14ac:dyDescent="0.35">
      <c r="A1283" s="6" t="s">
        <v>1287</v>
      </c>
      <c r="B1283" t="s">
        <v>8456</v>
      </c>
      <c r="C1283" s="8">
        <v>41442</v>
      </c>
      <c r="D1283" s="4">
        <v>3</v>
      </c>
      <c r="E1283" s="5">
        <v>2124.7598459999999</v>
      </c>
      <c r="F1283" s="5">
        <v>1.8E-5</v>
      </c>
      <c r="G1283" s="5">
        <v>1.9599999999999999E-4</v>
      </c>
      <c r="H1283" s="5">
        <v>0.63355700000000004</v>
      </c>
      <c r="I1283" s="5">
        <v>0</v>
      </c>
      <c r="J1283">
        <v>419375</v>
      </c>
      <c r="K1283">
        <v>0</v>
      </c>
      <c r="L1283">
        <v>5</v>
      </c>
      <c r="M1283">
        <v>0</v>
      </c>
      <c r="N1283">
        <v>1</v>
      </c>
      <c r="O1283">
        <v>0</v>
      </c>
    </row>
    <row r="1284" spans="1:15" ht="14.5" x14ac:dyDescent="0.35">
      <c r="A1284" s="6" t="s">
        <v>1288</v>
      </c>
      <c r="B1284" t="s">
        <v>8457</v>
      </c>
      <c r="C1284" s="8">
        <v>41451</v>
      </c>
      <c r="D1284" s="4">
        <v>3</v>
      </c>
      <c r="E1284" s="5">
        <v>4169.309295</v>
      </c>
      <c r="F1284" s="5">
        <v>1.8E-5</v>
      </c>
      <c r="G1284" s="5">
        <v>8.2000000000000001E-5</v>
      </c>
      <c r="H1284" s="5">
        <v>0.64905599999999997</v>
      </c>
      <c r="I1284" s="5">
        <v>0</v>
      </c>
      <c r="J1284">
        <v>3674462</v>
      </c>
      <c r="K1284">
        <v>0</v>
      </c>
      <c r="L1284">
        <v>9</v>
      </c>
      <c r="M1284">
        <v>0</v>
      </c>
      <c r="N1284">
        <v>1</v>
      </c>
      <c r="O1284">
        <v>0</v>
      </c>
    </row>
    <row r="1285" spans="1:15" ht="14.5" x14ac:dyDescent="0.35">
      <c r="A1285" s="6" t="s">
        <v>1289</v>
      </c>
      <c r="B1285" t="s">
        <v>8458</v>
      </c>
      <c r="C1285" s="8">
        <v>41444</v>
      </c>
      <c r="D1285" s="4">
        <v>7</v>
      </c>
      <c r="E1285" s="5">
        <v>83826.792612999998</v>
      </c>
      <c r="F1285" s="5">
        <v>2.0999999999999999E-5</v>
      </c>
      <c r="G1285" s="5">
        <v>3.21E-4</v>
      </c>
      <c r="H1285" s="5">
        <v>1.3032269999999999</v>
      </c>
      <c r="I1285" s="5">
        <v>0</v>
      </c>
      <c r="J1285">
        <v>1372500</v>
      </c>
      <c r="K1285">
        <v>0</v>
      </c>
      <c r="L1285">
        <v>8</v>
      </c>
      <c r="M1285">
        <v>0</v>
      </c>
      <c r="N1285">
        <v>1</v>
      </c>
      <c r="O1285">
        <v>0</v>
      </c>
    </row>
    <row r="1286" spans="1:15" ht="14.5" x14ac:dyDescent="0.35">
      <c r="A1286" s="6" t="s">
        <v>1290</v>
      </c>
      <c r="B1286" t="s">
        <v>8459</v>
      </c>
      <c r="C1286" s="8">
        <v>41458</v>
      </c>
      <c r="D1286" s="4">
        <v>4</v>
      </c>
      <c r="E1286" s="5">
        <v>12923.920713</v>
      </c>
      <c r="F1286" s="5">
        <v>1.5999999999999999E-5</v>
      </c>
      <c r="G1286" s="5">
        <v>6.9999999999999999E-6</v>
      </c>
      <c r="H1286" s="5">
        <v>1.0454460000000001</v>
      </c>
      <c r="I1286" s="5">
        <v>0</v>
      </c>
      <c r="J1286">
        <v>1873701</v>
      </c>
      <c r="K1286">
        <v>0</v>
      </c>
      <c r="L1286">
        <v>4</v>
      </c>
      <c r="M1286">
        <v>0</v>
      </c>
      <c r="N1286">
        <v>1</v>
      </c>
      <c r="O1286">
        <v>0</v>
      </c>
    </row>
    <row r="1287" spans="1:15" ht="14.5" x14ac:dyDescent="0.35">
      <c r="A1287" s="6" t="s">
        <v>1291</v>
      </c>
      <c r="B1287" t="s">
        <v>8460</v>
      </c>
      <c r="C1287" s="8">
        <v>41452</v>
      </c>
      <c r="D1287" s="4">
        <v>4</v>
      </c>
      <c r="E1287" s="5">
        <v>20051.758988000001</v>
      </c>
      <c r="F1287" s="5">
        <v>1.9000000000000001E-5</v>
      </c>
      <c r="G1287" s="5">
        <v>8.7000000000000001E-5</v>
      </c>
      <c r="H1287" s="5">
        <v>0.85180999999999996</v>
      </c>
      <c r="I1287" s="5">
        <v>0</v>
      </c>
      <c r="J1287">
        <v>421701</v>
      </c>
      <c r="K1287">
        <v>0</v>
      </c>
      <c r="L1287">
        <v>4</v>
      </c>
      <c r="M1287">
        <v>0</v>
      </c>
      <c r="N1287">
        <v>1</v>
      </c>
      <c r="O1287">
        <v>0</v>
      </c>
    </row>
    <row r="1288" spans="1:15" ht="14.5" x14ac:dyDescent="0.35">
      <c r="A1288" s="6" t="s">
        <v>1292</v>
      </c>
      <c r="B1288" t="s">
        <v>8461</v>
      </c>
      <c r="C1288" s="8">
        <v>41471</v>
      </c>
      <c r="D1288" s="4">
        <v>4</v>
      </c>
      <c r="E1288" s="5">
        <v>44624.937702000003</v>
      </c>
      <c r="F1288" s="5">
        <v>1.8E-5</v>
      </c>
      <c r="G1288" s="5">
        <v>5.3000000000000001E-5</v>
      </c>
      <c r="H1288" s="5">
        <v>1.248953</v>
      </c>
      <c r="I1288" s="5">
        <v>0</v>
      </c>
      <c r="J1288">
        <v>436923</v>
      </c>
      <c r="K1288">
        <v>216312</v>
      </c>
      <c r="L1288">
        <v>6</v>
      </c>
      <c r="M1288">
        <v>1</v>
      </c>
      <c r="N1288">
        <v>1</v>
      </c>
      <c r="O1288">
        <v>1</v>
      </c>
    </row>
    <row r="1289" spans="1:15" ht="14.5" x14ac:dyDescent="0.35">
      <c r="A1289" s="6" t="s">
        <v>1293</v>
      </c>
      <c r="B1289" t="s">
        <v>8462</v>
      </c>
      <c r="C1289" s="8">
        <v>41472</v>
      </c>
      <c r="D1289" s="4">
        <v>9</v>
      </c>
      <c r="E1289" s="5">
        <v>114640.350733</v>
      </c>
      <c r="F1289" s="5">
        <v>1.9000000000000001E-5</v>
      </c>
      <c r="G1289" s="5">
        <v>1.4999999999999999E-4</v>
      </c>
      <c r="H1289" s="5">
        <v>2.0099089999999999</v>
      </c>
      <c r="I1289" s="5">
        <v>0</v>
      </c>
      <c r="J1289">
        <v>2219486</v>
      </c>
      <c r="K1289">
        <v>0</v>
      </c>
      <c r="L1289">
        <v>11</v>
      </c>
      <c r="M1289">
        <v>0</v>
      </c>
      <c r="N1289">
        <v>1</v>
      </c>
      <c r="O1289">
        <v>0</v>
      </c>
    </row>
    <row r="1290" spans="1:15" ht="14.5" x14ac:dyDescent="0.35">
      <c r="A1290" s="6" t="s">
        <v>1294</v>
      </c>
      <c r="B1290" t="s">
        <v>8463</v>
      </c>
      <c r="C1290" s="8">
        <v>41480</v>
      </c>
      <c r="D1290" s="4">
        <v>3</v>
      </c>
      <c r="E1290" s="5">
        <v>1869.1581739999999</v>
      </c>
      <c r="F1290" s="5">
        <v>1.5999999999999999E-5</v>
      </c>
      <c r="G1290" s="5">
        <v>1.2E-5</v>
      </c>
      <c r="H1290" s="5">
        <v>0.731433</v>
      </c>
      <c r="I1290" s="5">
        <v>0</v>
      </c>
      <c r="J1290">
        <v>419375</v>
      </c>
      <c r="K1290">
        <v>419375</v>
      </c>
      <c r="L1290">
        <v>3</v>
      </c>
      <c r="M1290">
        <v>1</v>
      </c>
      <c r="N1290">
        <v>1</v>
      </c>
      <c r="O1290">
        <v>1</v>
      </c>
    </row>
    <row r="1291" spans="1:15" ht="14.5" x14ac:dyDescent="0.35">
      <c r="A1291" s="6" t="s">
        <v>1295</v>
      </c>
      <c r="B1291" t="s">
        <v>8464</v>
      </c>
      <c r="C1291" s="8">
        <v>41467</v>
      </c>
      <c r="D1291" s="4">
        <v>3</v>
      </c>
      <c r="E1291" s="5">
        <v>1422.9361919999999</v>
      </c>
      <c r="F1291" s="5">
        <v>1.7E-5</v>
      </c>
      <c r="G1291" s="5">
        <v>2.4000000000000001E-5</v>
      </c>
      <c r="H1291" s="5">
        <v>0.74102500000000004</v>
      </c>
      <c r="I1291" s="5">
        <v>0</v>
      </c>
      <c r="J1291">
        <v>419375</v>
      </c>
      <c r="K1291">
        <v>0</v>
      </c>
      <c r="L1291">
        <v>3</v>
      </c>
      <c r="M1291">
        <v>0</v>
      </c>
      <c r="N1291">
        <v>1</v>
      </c>
      <c r="O1291">
        <v>0</v>
      </c>
    </row>
    <row r="1292" spans="1:15" ht="14.5" x14ac:dyDescent="0.35">
      <c r="A1292" s="6" t="s">
        <v>1296</v>
      </c>
      <c r="B1292" t="s">
        <v>8465</v>
      </c>
      <c r="C1292" s="8">
        <v>41472</v>
      </c>
      <c r="D1292" s="4">
        <v>5</v>
      </c>
      <c r="E1292" s="5">
        <v>18799.208831</v>
      </c>
      <c r="F1292" s="5">
        <v>1.5E-5</v>
      </c>
      <c r="G1292" s="5">
        <v>3.9999999999999998E-6</v>
      </c>
      <c r="H1292" s="5">
        <v>1.2871410000000001</v>
      </c>
      <c r="I1292" s="5">
        <v>0</v>
      </c>
      <c r="J1292">
        <v>1906250</v>
      </c>
      <c r="K1292">
        <v>0</v>
      </c>
      <c r="L1292">
        <v>5</v>
      </c>
      <c r="M1292">
        <v>0</v>
      </c>
      <c r="N1292">
        <v>1</v>
      </c>
      <c r="O1292">
        <v>0</v>
      </c>
    </row>
    <row r="1293" spans="1:15" ht="14.5" x14ac:dyDescent="0.35">
      <c r="A1293" s="6" t="s">
        <v>1297</v>
      </c>
      <c r="B1293" t="s">
        <v>8466</v>
      </c>
      <c r="C1293" s="8">
        <v>41466</v>
      </c>
      <c r="D1293" s="4">
        <v>5</v>
      </c>
      <c r="E1293" s="5">
        <v>9393.9333229999993</v>
      </c>
      <c r="F1293" s="5">
        <v>1.9000000000000001E-5</v>
      </c>
      <c r="G1293" s="5">
        <v>1.65E-4</v>
      </c>
      <c r="H1293" s="5">
        <v>0.98441299999999998</v>
      </c>
      <c r="I1293" s="5">
        <v>0</v>
      </c>
      <c r="J1293">
        <v>520891</v>
      </c>
      <c r="K1293">
        <v>470133</v>
      </c>
      <c r="L1293">
        <v>5</v>
      </c>
      <c r="M1293">
        <v>1</v>
      </c>
      <c r="N1293">
        <v>1</v>
      </c>
      <c r="O1293">
        <v>1</v>
      </c>
    </row>
    <row r="1294" spans="1:15" ht="14.5" x14ac:dyDescent="0.35">
      <c r="A1294" s="6" t="s">
        <v>1298</v>
      </c>
      <c r="B1294" t="s">
        <v>8467</v>
      </c>
      <c r="C1294" s="8">
        <v>41460</v>
      </c>
      <c r="D1294" s="4">
        <v>4</v>
      </c>
      <c r="E1294" s="5">
        <v>9162.5407269999996</v>
      </c>
      <c r="F1294" s="5">
        <v>1.8E-5</v>
      </c>
      <c r="G1294" s="5">
        <v>1.0399999999999999E-4</v>
      </c>
      <c r="H1294" s="5">
        <v>0.84177100000000005</v>
      </c>
      <c r="I1294" s="5">
        <v>0</v>
      </c>
      <c r="J1294">
        <v>1906250</v>
      </c>
      <c r="K1294">
        <v>0</v>
      </c>
      <c r="L1294">
        <v>5</v>
      </c>
      <c r="M1294">
        <v>0</v>
      </c>
      <c r="N1294">
        <v>1</v>
      </c>
      <c r="O1294">
        <v>0</v>
      </c>
    </row>
    <row r="1295" spans="1:15" ht="14.5" x14ac:dyDescent="0.35">
      <c r="A1295" s="6" t="s">
        <v>1299</v>
      </c>
      <c r="B1295" t="s">
        <v>8468</v>
      </c>
      <c r="C1295" s="8">
        <v>41492</v>
      </c>
      <c r="D1295" s="4">
        <v>2</v>
      </c>
      <c r="E1295" s="5">
        <v>1261.0070519999999</v>
      </c>
      <c r="F1295" s="5">
        <v>1.5999999999999999E-5</v>
      </c>
      <c r="G1295" s="5">
        <v>6.0000000000000002E-6</v>
      </c>
      <c r="H1295" s="5">
        <v>0.59631000000000001</v>
      </c>
      <c r="I1295" s="5">
        <v>0</v>
      </c>
      <c r="J1295">
        <v>196160</v>
      </c>
      <c r="K1295">
        <v>69396</v>
      </c>
      <c r="L1295">
        <v>2</v>
      </c>
      <c r="M1295">
        <v>1</v>
      </c>
      <c r="N1295">
        <v>1</v>
      </c>
      <c r="O1295">
        <v>1</v>
      </c>
    </row>
    <row r="1296" spans="1:15" ht="14.5" x14ac:dyDescent="0.35">
      <c r="A1296" s="6" t="s">
        <v>1300</v>
      </c>
      <c r="B1296" t="s">
        <v>8469</v>
      </c>
      <c r="C1296" s="8">
        <v>41586</v>
      </c>
      <c r="D1296" s="4">
        <v>3</v>
      </c>
      <c r="E1296" s="5">
        <v>20100.753639999999</v>
      </c>
      <c r="F1296" s="5">
        <v>1.9000000000000001E-5</v>
      </c>
      <c r="G1296" s="5">
        <v>4.7600000000000002E-4</v>
      </c>
      <c r="H1296" s="5">
        <v>0.66443099999999999</v>
      </c>
      <c r="I1296" s="5">
        <v>0</v>
      </c>
      <c r="J1296">
        <v>1906250</v>
      </c>
      <c r="K1296">
        <v>0</v>
      </c>
      <c r="L1296">
        <v>5</v>
      </c>
      <c r="M1296">
        <v>0</v>
      </c>
      <c r="N1296">
        <v>1</v>
      </c>
      <c r="O1296">
        <v>0</v>
      </c>
    </row>
    <row r="1297" spans="1:15" ht="14.5" x14ac:dyDescent="0.35">
      <c r="A1297" s="6" t="s">
        <v>1301</v>
      </c>
      <c r="B1297" t="s">
        <v>8470</v>
      </c>
      <c r="C1297" s="8">
        <v>41471</v>
      </c>
      <c r="D1297" s="4">
        <v>2</v>
      </c>
      <c r="E1297" s="5">
        <v>317.43991699999998</v>
      </c>
      <c r="F1297" s="5">
        <v>1.5E-5</v>
      </c>
      <c r="G1297" s="5">
        <v>1.9999999999999999E-6</v>
      </c>
      <c r="H1297" s="5">
        <v>0.521536</v>
      </c>
      <c r="I1297" s="5">
        <v>0</v>
      </c>
      <c r="J1297">
        <v>397801</v>
      </c>
      <c r="K1297">
        <v>397803</v>
      </c>
      <c r="L1297">
        <v>3</v>
      </c>
      <c r="M1297">
        <v>1</v>
      </c>
      <c r="N1297">
        <v>1</v>
      </c>
      <c r="O1297">
        <v>1</v>
      </c>
    </row>
    <row r="1298" spans="1:15" ht="14.5" x14ac:dyDescent="0.35">
      <c r="A1298" s="6" t="s">
        <v>1302</v>
      </c>
      <c r="B1298" t="s">
        <v>8471</v>
      </c>
      <c r="C1298" s="8">
        <v>41491</v>
      </c>
      <c r="D1298" s="4">
        <v>2</v>
      </c>
      <c r="E1298" s="5">
        <v>757.25489300000004</v>
      </c>
      <c r="F1298" s="5">
        <v>1.7E-5</v>
      </c>
      <c r="G1298" s="5">
        <v>3.8000000000000002E-5</v>
      </c>
      <c r="H1298" s="5">
        <v>0.56428299999999998</v>
      </c>
      <c r="I1298" s="5">
        <v>0</v>
      </c>
      <c r="J1298">
        <v>161802</v>
      </c>
      <c r="K1298">
        <v>0</v>
      </c>
      <c r="L1298">
        <v>2</v>
      </c>
      <c r="M1298">
        <v>0</v>
      </c>
      <c r="N1298">
        <v>1</v>
      </c>
      <c r="O1298">
        <v>0</v>
      </c>
    </row>
    <row r="1299" spans="1:15" ht="14.5" x14ac:dyDescent="0.35">
      <c r="A1299" s="6" t="s">
        <v>1303</v>
      </c>
      <c r="B1299" t="s">
        <v>8472</v>
      </c>
      <c r="C1299" s="8">
        <v>41471</v>
      </c>
      <c r="D1299" s="4">
        <v>3</v>
      </c>
      <c r="E1299" s="5">
        <v>2114.3161540000001</v>
      </c>
      <c r="F1299" s="5">
        <v>1.8E-5</v>
      </c>
      <c r="G1299" s="5">
        <v>1.003E-3</v>
      </c>
      <c r="H1299" s="5">
        <v>0.61982499999999996</v>
      </c>
      <c r="I1299" s="5">
        <v>0</v>
      </c>
      <c r="J1299">
        <v>343125</v>
      </c>
      <c r="K1299">
        <v>0</v>
      </c>
      <c r="L1299">
        <v>3</v>
      </c>
      <c r="M1299">
        <v>0</v>
      </c>
      <c r="N1299">
        <v>1</v>
      </c>
      <c r="O1299">
        <v>0</v>
      </c>
    </row>
    <row r="1300" spans="1:15" ht="14.5" x14ac:dyDescent="0.35">
      <c r="A1300" s="6" t="s">
        <v>1304</v>
      </c>
      <c r="B1300" t="s">
        <v>8473</v>
      </c>
      <c r="C1300" s="8">
        <v>41477</v>
      </c>
      <c r="D1300" s="4">
        <v>11</v>
      </c>
      <c r="E1300" s="5">
        <v>77605.701671999996</v>
      </c>
      <c r="F1300" s="5">
        <v>2.0000000000000002E-5</v>
      </c>
      <c r="G1300" s="5">
        <v>8.7100000000000003E-4</v>
      </c>
      <c r="H1300" s="5">
        <v>2.3217539999999999</v>
      </c>
      <c r="I1300" s="5">
        <v>0</v>
      </c>
      <c r="J1300">
        <v>2135995</v>
      </c>
      <c r="K1300">
        <v>620382</v>
      </c>
      <c r="L1300">
        <v>11</v>
      </c>
      <c r="M1300">
        <v>1</v>
      </c>
      <c r="N1300">
        <v>1</v>
      </c>
      <c r="O1300">
        <v>1</v>
      </c>
    </row>
    <row r="1301" spans="1:15" ht="14.5" x14ac:dyDescent="0.35">
      <c r="A1301" s="6" t="s">
        <v>1305</v>
      </c>
      <c r="B1301" t="s">
        <v>8474</v>
      </c>
      <c r="C1301" s="8">
        <v>41617</v>
      </c>
      <c r="D1301" s="4">
        <v>2</v>
      </c>
      <c r="E1301" s="5">
        <v>7295.2227160000002</v>
      </c>
      <c r="F1301" s="5">
        <v>1.7E-5</v>
      </c>
      <c r="G1301" s="5">
        <v>1.7E-5</v>
      </c>
      <c r="H1301" s="5">
        <v>0.48665599999999998</v>
      </c>
      <c r="I1301" s="5">
        <v>0</v>
      </c>
      <c r="J1301">
        <v>116196</v>
      </c>
      <c r="K1301">
        <v>0</v>
      </c>
      <c r="L1301">
        <v>2</v>
      </c>
      <c r="M1301">
        <v>0</v>
      </c>
      <c r="N1301">
        <v>1</v>
      </c>
      <c r="O1301">
        <v>0</v>
      </c>
    </row>
    <row r="1302" spans="1:15" ht="14.5" x14ac:dyDescent="0.35">
      <c r="A1302" s="6" t="s">
        <v>1306</v>
      </c>
      <c r="B1302" t="s">
        <v>8475</v>
      </c>
      <c r="C1302" s="8">
        <v>41584</v>
      </c>
      <c r="D1302" s="4">
        <v>4</v>
      </c>
      <c r="E1302" s="5">
        <v>7364.6300950000004</v>
      </c>
      <c r="F1302" s="5">
        <v>1.7E-5</v>
      </c>
      <c r="G1302" s="5">
        <v>7.2999999999999999E-5</v>
      </c>
      <c r="H1302" s="5">
        <v>0.887625</v>
      </c>
      <c r="I1302" s="5">
        <v>0</v>
      </c>
      <c r="J1302">
        <v>1791875</v>
      </c>
      <c r="K1302">
        <v>0</v>
      </c>
      <c r="L1302">
        <v>5</v>
      </c>
      <c r="M1302">
        <v>0</v>
      </c>
      <c r="N1302">
        <v>1</v>
      </c>
      <c r="O1302">
        <v>0</v>
      </c>
    </row>
    <row r="1303" spans="1:15" ht="14.5" x14ac:dyDescent="0.35">
      <c r="A1303" s="6" t="s">
        <v>1307</v>
      </c>
      <c r="B1303" t="s">
        <v>8476</v>
      </c>
      <c r="C1303" s="8">
        <v>41492</v>
      </c>
      <c r="D1303" s="4">
        <v>2</v>
      </c>
      <c r="E1303" s="5">
        <v>139.79148799999999</v>
      </c>
      <c r="F1303" s="5">
        <v>1.7E-5</v>
      </c>
      <c r="G1303" s="5">
        <v>4.8000000000000001E-5</v>
      </c>
      <c r="H1303" s="5">
        <v>0.48486800000000002</v>
      </c>
      <c r="I1303" s="5">
        <v>0</v>
      </c>
      <c r="J1303">
        <v>109612</v>
      </c>
      <c r="K1303">
        <v>109324</v>
      </c>
      <c r="L1303">
        <v>2</v>
      </c>
      <c r="M1303">
        <v>1</v>
      </c>
      <c r="N1303">
        <v>1</v>
      </c>
      <c r="O1303">
        <v>1</v>
      </c>
    </row>
    <row r="1304" spans="1:15" ht="14.5" x14ac:dyDescent="0.35">
      <c r="A1304" s="6" t="s">
        <v>1308</v>
      </c>
      <c r="B1304" t="s">
        <v>8477</v>
      </c>
      <c r="C1304" s="8">
        <v>41501</v>
      </c>
      <c r="D1304" s="4">
        <v>6</v>
      </c>
      <c r="E1304" s="5">
        <v>54537.557752000001</v>
      </c>
      <c r="F1304" s="5">
        <v>1.7E-5</v>
      </c>
      <c r="G1304" s="5">
        <v>3.0000000000000001E-5</v>
      </c>
      <c r="H1304" s="5">
        <v>1.321898</v>
      </c>
      <c r="I1304" s="5">
        <v>0</v>
      </c>
      <c r="J1304">
        <v>2598407</v>
      </c>
      <c r="K1304">
        <v>0</v>
      </c>
      <c r="L1304">
        <v>6</v>
      </c>
      <c r="M1304">
        <v>0</v>
      </c>
      <c r="N1304">
        <v>1</v>
      </c>
      <c r="O1304">
        <v>0</v>
      </c>
    </row>
    <row r="1305" spans="1:15" ht="14.5" x14ac:dyDescent="0.35">
      <c r="A1305" s="6" t="s">
        <v>1309</v>
      </c>
      <c r="B1305" t="s">
        <v>8478</v>
      </c>
      <c r="C1305" s="8">
        <v>41494</v>
      </c>
      <c r="D1305" s="4">
        <v>3</v>
      </c>
      <c r="E1305" s="5">
        <v>4513.0032229999997</v>
      </c>
      <c r="F1305" s="5">
        <v>1.8E-5</v>
      </c>
      <c r="G1305" s="5">
        <v>1.2E-4</v>
      </c>
      <c r="H1305" s="5">
        <v>0.66110100000000005</v>
      </c>
      <c r="I1305" s="5">
        <v>0</v>
      </c>
      <c r="J1305">
        <v>106208</v>
      </c>
      <c r="K1305">
        <v>0</v>
      </c>
      <c r="L1305">
        <v>3</v>
      </c>
      <c r="M1305">
        <v>0</v>
      </c>
      <c r="N1305">
        <v>1</v>
      </c>
      <c r="O1305">
        <v>0</v>
      </c>
    </row>
    <row r="1306" spans="1:15" ht="14.5" x14ac:dyDescent="0.35">
      <c r="A1306" s="6" t="s">
        <v>1310</v>
      </c>
      <c r="B1306" t="s">
        <v>8479</v>
      </c>
      <c r="C1306" s="8">
        <v>41515</v>
      </c>
      <c r="D1306" s="4">
        <v>4</v>
      </c>
      <c r="E1306" s="5">
        <v>2912.8706699999998</v>
      </c>
      <c r="F1306" s="5">
        <v>1.5999999999999999E-5</v>
      </c>
      <c r="G1306" s="5">
        <v>1.2E-5</v>
      </c>
      <c r="H1306" s="5">
        <v>0.803095</v>
      </c>
      <c r="I1306" s="5">
        <v>0</v>
      </c>
      <c r="J1306">
        <v>2369660</v>
      </c>
      <c r="K1306">
        <v>0</v>
      </c>
      <c r="L1306">
        <v>4</v>
      </c>
      <c r="M1306">
        <v>0</v>
      </c>
      <c r="N1306">
        <v>1</v>
      </c>
      <c r="O1306">
        <v>0</v>
      </c>
    </row>
    <row r="1307" spans="1:15" ht="14.5" x14ac:dyDescent="0.35">
      <c r="A1307" s="6" t="s">
        <v>1311</v>
      </c>
      <c r="B1307" t="s">
        <v>8480</v>
      </c>
      <c r="C1307" s="8">
        <v>41492</v>
      </c>
      <c r="D1307" s="4">
        <v>2</v>
      </c>
      <c r="E1307" s="5">
        <v>30285.833451999999</v>
      </c>
      <c r="F1307" s="5">
        <v>2.0000000000000002E-5</v>
      </c>
      <c r="G1307" s="5">
        <v>1.65E-4</v>
      </c>
      <c r="H1307" s="5">
        <v>0.50526800000000005</v>
      </c>
      <c r="I1307" s="5">
        <v>0</v>
      </c>
      <c r="J1307">
        <v>117696</v>
      </c>
      <c r="K1307">
        <v>69978</v>
      </c>
      <c r="L1307">
        <v>2</v>
      </c>
      <c r="M1307">
        <v>1</v>
      </c>
      <c r="N1307">
        <v>1</v>
      </c>
      <c r="O1307">
        <v>1</v>
      </c>
    </row>
    <row r="1308" spans="1:15" ht="14.5" x14ac:dyDescent="0.35">
      <c r="A1308" s="6" t="s">
        <v>1312</v>
      </c>
      <c r="B1308" t="s">
        <v>8481</v>
      </c>
      <c r="C1308" s="8">
        <v>41523</v>
      </c>
      <c r="D1308" s="4">
        <v>3</v>
      </c>
      <c r="E1308" s="5">
        <v>6744.6423500000001</v>
      </c>
      <c r="F1308" s="5">
        <v>1.8E-5</v>
      </c>
      <c r="G1308" s="5">
        <v>4.1E-5</v>
      </c>
      <c r="H1308" s="5">
        <v>0.71367400000000003</v>
      </c>
      <c r="I1308" s="5">
        <v>0</v>
      </c>
      <c r="J1308">
        <v>126696</v>
      </c>
      <c r="K1308">
        <v>39698</v>
      </c>
      <c r="L1308">
        <v>3</v>
      </c>
      <c r="M1308">
        <v>1</v>
      </c>
      <c r="N1308">
        <v>1</v>
      </c>
      <c r="O1308">
        <v>1</v>
      </c>
    </row>
    <row r="1309" spans="1:15" ht="14.5" x14ac:dyDescent="0.35">
      <c r="A1309" s="6" t="s">
        <v>1313</v>
      </c>
      <c r="B1309" t="s">
        <v>8482</v>
      </c>
      <c r="C1309" s="8">
        <v>41502</v>
      </c>
      <c r="D1309" s="4">
        <v>4</v>
      </c>
      <c r="E1309" s="5">
        <v>6830.5108980000005</v>
      </c>
      <c r="F1309" s="5">
        <v>1.7E-5</v>
      </c>
      <c r="G1309" s="5">
        <v>3.1999999999999999E-5</v>
      </c>
      <c r="H1309" s="5">
        <v>0.88548199999999999</v>
      </c>
      <c r="I1309" s="5">
        <v>0</v>
      </c>
      <c r="J1309">
        <v>1906250</v>
      </c>
      <c r="K1309">
        <v>0</v>
      </c>
      <c r="L1309">
        <v>4</v>
      </c>
      <c r="M1309">
        <v>0</v>
      </c>
      <c r="N1309">
        <v>1</v>
      </c>
      <c r="O1309">
        <v>0</v>
      </c>
    </row>
    <row r="1310" spans="1:15" ht="14.5" x14ac:dyDescent="0.35">
      <c r="A1310" s="6" t="s">
        <v>1314</v>
      </c>
      <c r="B1310" t="s">
        <v>8483</v>
      </c>
      <c r="C1310" s="8">
        <v>41578</v>
      </c>
      <c r="D1310" s="4">
        <v>4</v>
      </c>
      <c r="E1310" s="5">
        <v>1087.510031</v>
      </c>
      <c r="F1310" s="5">
        <v>1.5999999999999999E-5</v>
      </c>
      <c r="G1310" s="5">
        <v>1.9000000000000001E-5</v>
      </c>
      <c r="H1310" s="5">
        <v>0.80557999999999996</v>
      </c>
      <c r="I1310" s="5">
        <v>0</v>
      </c>
      <c r="J1310">
        <v>1906250</v>
      </c>
      <c r="K1310">
        <v>0</v>
      </c>
      <c r="L1310">
        <v>4</v>
      </c>
      <c r="M1310">
        <v>0</v>
      </c>
      <c r="N1310">
        <v>1</v>
      </c>
      <c r="O1310">
        <v>0</v>
      </c>
    </row>
    <row r="1311" spans="1:15" ht="14.5" x14ac:dyDescent="0.35">
      <c r="A1311" s="6" t="s">
        <v>1315</v>
      </c>
      <c r="B1311" t="s">
        <v>8484</v>
      </c>
      <c r="C1311" s="8">
        <v>41502</v>
      </c>
      <c r="D1311" s="4">
        <v>11</v>
      </c>
      <c r="E1311" s="5">
        <v>43177.900720999998</v>
      </c>
      <c r="F1311" s="5">
        <v>1.9000000000000001E-5</v>
      </c>
      <c r="G1311" s="5">
        <v>1.701E-3</v>
      </c>
      <c r="H1311" s="5">
        <v>1.854759</v>
      </c>
      <c r="I1311" s="5">
        <v>0</v>
      </c>
      <c r="J1311">
        <v>2905529</v>
      </c>
      <c r="K1311">
        <v>0</v>
      </c>
      <c r="L1311">
        <v>13</v>
      </c>
      <c r="M1311">
        <v>0</v>
      </c>
      <c r="N1311">
        <v>1</v>
      </c>
      <c r="O1311">
        <v>0</v>
      </c>
    </row>
    <row r="1312" spans="1:15" ht="14.5" x14ac:dyDescent="0.35">
      <c r="A1312" s="6" t="s">
        <v>1316</v>
      </c>
      <c r="B1312" t="s">
        <v>8485</v>
      </c>
      <c r="C1312" s="8">
        <v>41507</v>
      </c>
      <c r="D1312" s="4">
        <v>5</v>
      </c>
      <c r="E1312" s="5">
        <v>13667.883443999999</v>
      </c>
      <c r="F1312" s="5">
        <v>1.8E-5</v>
      </c>
      <c r="G1312" s="5">
        <v>8.4500000000000005E-4</v>
      </c>
      <c r="H1312" s="5">
        <v>1.02658</v>
      </c>
      <c r="I1312" s="5">
        <v>0</v>
      </c>
      <c r="J1312">
        <v>2727311</v>
      </c>
      <c r="K1312">
        <v>563370</v>
      </c>
      <c r="L1312">
        <v>11</v>
      </c>
      <c r="M1312">
        <v>1</v>
      </c>
      <c r="N1312">
        <v>1</v>
      </c>
      <c r="O1312">
        <v>1</v>
      </c>
    </row>
    <row r="1313" spans="1:15" ht="14.5" x14ac:dyDescent="0.35">
      <c r="A1313" s="6" t="s">
        <v>1317</v>
      </c>
      <c r="B1313" t="s">
        <v>8486</v>
      </c>
      <c r="C1313" s="8">
        <v>41502</v>
      </c>
      <c r="D1313" s="4">
        <v>5</v>
      </c>
      <c r="E1313" s="5">
        <v>21333.110489999999</v>
      </c>
      <c r="F1313" s="5">
        <v>1.9000000000000001E-5</v>
      </c>
      <c r="G1313" s="5">
        <v>7.8999999999999996E-5</v>
      </c>
      <c r="H1313" s="5">
        <v>1.076039</v>
      </c>
      <c r="I1313" s="5">
        <v>0</v>
      </c>
      <c r="J1313">
        <v>1906250</v>
      </c>
      <c r="K1313">
        <v>0</v>
      </c>
      <c r="L1313">
        <v>6</v>
      </c>
      <c r="M1313">
        <v>0</v>
      </c>
      <c r="N1313">
        <v>1</v>
      </c>
      <c r="O1313">
        <v>0</v>
      </c>
    </row>
    <row r="1314" spans="1:15" ht="14.5" x14ac:dyDescent="0.35">
      <c r="A1314" s="6" t="s">
        <v>1318</v>
      </c>
      <c r="B1314" t="s">
        <v>8487</v>
      </c>
      <c r="C1314" s="8">
        <v>41520</v>
      </c>
      <c r="D1314" s="4">
        <v>5</v>
      </c>
      <c r="E1314" s="5">
        <v>23714.351350000001</v>
      </c>
      <c r="F1314" s="5">
        <v>1.8E-5</v>
      </c>
      <c r="G1314" s="5">
        <v>5.8999999999999998E-5</v>
      </c>
      <c r="H1314" s="5">
        <v>1.0102100000000001</v>
      </c>
      <c r="I1314" s="5">
        <v>0</v>
      </c>
      <c r="J1314">
        <v>84464</v>
      </c>
      <c r="K1314">
        <v>0</v>
      </c>
      <c r="L1314">
        <v>5</v>
      </c>
      <c r="M1314">
        <v>0</v>
      </c>
      <c r="N1314">
        <v>1</v>
      </c>
      <c r="O1314">
        <v>0</v>
      </c>
    </row>
    <row r="1315" spans="1:15" ht="14.5" x14ac:dyDescent="0.35">
      <c r="A1315" s="6" t="s">
        <v>1319</v>
      </c>
      <c r="B1315" t="s">
        <v>8488</v>
      </c>
      <c r="C1315" s="8">
        <v>41597</v>
      </c>
      <c r="D1315" s="4">
        <v>13</v>
      </c>
      <c r="E1315" s="5">
        <v>70699.744311000002</v>
      </c>
      <c r="F1315" s="5">
        <v>1.8E-5</v>
      </c>
      <c r="G1315" s="5">
        <v>5.7000000000000003E-5</v>
      </c>
      <c r="H1315" s="5">
        <v>3.044781</v>
      </c>
      <c r="I1315" s="5">
        <v>0</v>
      </c>
      <c r="J1315">
        <v>4506524</v>
      </c>
      <c r="K1315">
        <v>1245253</v>
      </c>
      <c r="L1315">
        <v>13</v>
      </c>
      <c r="M1315">
        <v>1</v>
      </c>
      <c r="N1315">
        <v>1</v>
      </c>
      <c r="O1315">
        <v>1</v>
      </c>
    </row>
    <row r="1316" spans="1:15" ht="14.5" x14ac:dyDescent="0.35">
      <c r="A1316" s="6" t="s">
        <v>1320</v>
      </c>
      <c r="B1316" t="s">
        <v>8489</v>
      </c>
      <c r="C1316" s="8">
        <v>41583</v>
      </c>
      <c r="D1316" s="4">
        <v>5</v>
      </c>
      <c r="E1316" s="5">
        <v>71096.075639000002</v>
      </c>
      <c r="F1316" s="5">
        <v>1.9000000000000001E-5</v>
      </c>
      <c r="G1316" s="5">
        <v>5.3000000000000001E-5</v>
      </c>
      <c r="H1316" s="5">
        <v>1.159673</v>
      </c>
      <c r="I1316" s="5">
        <v>0</v>
      </c>
      <c r="J1316">
        <v>835490</v>
      </c>
      <c r="K1316">
        <v>0</v>
      </c>
      <c r="L1316">
        <v>5</v>
      </c>
      <c r="M1316">
        <v>0</v>
      </c>
      <c r="N1316">
        <v>1</v>
      </c>
      <c r="O1316">
        <v>0</v>
      </c>
    </row>
    <row r="1317" spans="1:15" ht="14.5" x14ac:dyDescent="0.35">
      <c r="A1317" s="6" t="s">
        <v>1321</v>
      </c>
      <c r="B1317" t="s">
        <v>8490</v>
      </c>
      <c r="C1317" s="8">
        <v>41572</v>
      </c>
      <c r="D1317" s="4">
        <v>15</v>
      </c>
      <c r="E1317" s="5">
        <v>126610.666447</v>
      </c>
      <c r="F1317" s="5">
        <v>1.9000000000000001E-5</v>
      </c>
      <c r="G1317" s="5">
        <v>1.02E-4</v>
      </c>
      <c r="H1317" s="5">
        <v>4.1304410000000003</v>
      </c>
      <c r="I1317" s="5">
        <v>0</v>
      </c>
      <c r="J1317">
        <v>4143970</v>
      </c>
      <c r="K1317">
        <v>0</v>
      </c>
      <c r="L1317">
        <v>18</v>
      </c>
      <c r="M1317">
        <v>0</v>
      </c>
      <c r="N1317">
        <v>1</v>
      </c>
      <c r="O1317">
        <v>0</v>
      </c>
    </row>
    <row r="1318" spans="1:15" ht="14.5" x14ac:dyDescent="0.35">
      <c r="A1318" s="6" t="s">
        <v>1322</v>
      </c>
      <c r="B1318" t="s">
        <v>8491</v>
      </c>
      <c r="C1318" s="8">
        <v>41523</v>
      </c>
      <c r="D1318" s="4">
        <v>3</v>
      </c>
      <c r="E1318" s="5">
        <v>5779.6492330000001</v>
      </c>
      <c r="F1318" s="5">
        <v>1.7E-5</v>
      </c>
      <c r="G1318" s="5">
        <v>1.2999999999999999E-5</v>
      </c>
      <c r="H1318" s="5">
        <v>0.68002399999999996</v>
      </c>
      <c r="I1318" s="5">
        <v>0</v>
      </c>
      <c r="J1318">
        <v>77464</v>
      </c>
      <c r="K1318">
        <v>68796</v>
      </c>
      <c r="L1318">
        <v>3</v>
      </c>
      <c r="M1318">
        <v>1</v>
      </c>
      <c r="N1318">
        <v>1</v>
      </c>
      <c r="O1318">
        <v>1</v>
      </c>
    </row>
    <row r="1319" spans="1:15" ht="14.5" x14ac:dyDescent="0.35">
      <c r="A1319" s="6" t="s">
        <v>1323</v>
      </c>
      <c r="B1319" t="s">
        <v>8492</v>
      </c>
      <c r="C1319" s="8">
        <v>41526</v>
      </c>
      <c r="D1319" s="4">
        <v>3</v>
      </c>
      <c r="E1319" s="5">
        <v>5703.7908360000001</v>
      </c>
      <c r="F1319" s="5">
        <v>1.8E-5</v>
      </c>
      <c r="G1319" s="5">
        <v>5.8999999999999998E-5</v>
      </c>
      <c r="H1319" s="5">
        <v>0.63321099999999997</v>
      </c>
      <c r="I1319" s="5">
        <v>0</v>
      </c>
      <c r="J1319">
        <v>1830971</v>
      </c>
      <c r="K1319">
        <v>0</v>
      </c>
      <c r="L1319">
        <v>4</v>
      </c>
      <c r="M1319">
        <v>0</v>
      </c>
      <c r="N1319">
        <v>1</v>
      </c>
      <c r="O1319">
        <v>0</v>
      </c>
    </row>
    <row r="1320" spans="1:15" ht="14.5" x14ac:dyDescent="0.35">
      <c r="A1320" s="6" t="s">
        <v>1324</v>
      </c>
      <c r="B1320" t="s">
        <v>8493</v>
      </c>
      <c r="C1320" s="8">
        <v>41715</v>
      </c>
      <c r="D1320" s="4">
        <v>3</v>
      </c>
      <c r="E1320" s="5">
        <v>85.636673999999999</v>
      </c>
      <c r="F1320" s="5">
        <v>1.4E-5</v>
      </c>
      <c r="G1320" s="5">
        <v>3.9999999999999998E-6</v>
      </c>
      <c r="H1320" s="5">
        <v>0.69635499999999995</v>
      </c>
      <c r="I1320" s="5">
        <v>0</v>
      </c>
      <c r="J1320">
        <v>419375</v>
      </c>
      <c r="K1320">
        <v>0</v>
      </c>
      <c r="L1320">
        <v>3</v>
      </c>
      <c r="M1320">
        <v>0</v>
      </c>
      <c r="N1320">
        <v>1</v>
      </c>
      <c r="O1320">
        <v>0</v>
      </c>
    </row>
    <row r="1321" spans="1:15" ht="14.5" x14ac:dyDescent="0.35">
      <c r="A1321" s="6" t="s">
        <v>1325</v>
      </c>
      <c r="B1321" t="s">
        <v>8494</v>
      </c>
      <c r="C1321" s="8">
        <v>41596</v>
      </c>
      <c r="D1321" s="4">
        <v>4</v>
      </c>
      <c r="E1321" s="5">
        <v>14562.984307000001</v>
      </c>
      <c r="F1321" s="5">
        <v>1.8E-5</v>
      </c>
      <c r="G1321" s="5">
        <v>5.8E-5</v>
      </c>
      <c r="H1321" s="5">
        <v>0.90873000000000004</v>
      </c>
      <c r="I1321" s="5">
        <v>0</v>
      </c>
      <c r="J1321">
        <v>2289580</v>
      </c>
      <c r="K1321">
        <v>0</v>
      </c>
      <c r="L1321">
        <v>10</v>
      </c>
      <c r="M1321">
        <v>0</v>
      </c>
      <c r="N1321">
        <v>1</v>
      </c>
      <c r="O1321">
        <v>0</v>
      </c>
    </row>
    <row r="1322" spans="1:15" ht="14.5" x14ac:dyDescent="0.35">
      <c r="A1322" s="6" t="s">
        <v>1326</v>
      </c>
      <c r="B1322" t="s">
        <v>8495</v>
      </c>
      <c r="C1322" s="8">
        <v>41590</v>
      </c>
      <c r="D1322" s="4">
        <v>2</v>
      </c>
      <c r="E1322" s="5">
        <v>2790.7267409999999</v>
      </c>
      <c r="F1322" s="5">
        <v>1.7E-5</v>
      </c>
      <c r="G1322" s="5">
        <v>5.3999999999999998E-5</v>
      </c>
      <c r="H1322" s="5">
        <v>0.55915300000000001</v>
      </c>
      <c r="I1322" s="5">
        <v>0</v>
      </c>
      <c r="J1322">
        <v>831423</v>
      </c>
      <c r="K1322">
        <v>0</v>
      </c>
      <c r="L1322">
        <v>2</v>
      </c>
      <c r="M1322">
        <v>0</v>
      </c>
      <c r="N1322">
        <v>1</v>
      </c>
      <c r="O1322">
        <v>0</v>
      </c>
    </row>
    <row r="1323" spans="1:15" ht="14.5" x14ac:dyDescent="0.35">
      <c r="A1323" s="6" t="s">
        <v>1327</v>
      </c>
      <c r="B1323" t="s">
        <v>8496</v>
      </c>
      <c r="C1323" s="8">
        <v>41526</v>
      </c>
      <c r="D1323" s="4">
        <v>5</v>
      </c>
      <c r="E1323" s="5">
        <v>9051.1927350000005</v>
      </c>
      <c r="F1323" s="5">
        <v>1.7E-5</v>
      </c>
      <c r="G1323" s="5">
        <v>3.8999999999999999E-5</v>
      </c>
      <c r="H1323" s="5">
        <v>0.98843899999999996</v>
      </c>
      <c r="I1323" s="5">
        <v>0</v>
      </c>
      <c r="J1323">
        <v>2247675</v>
      </c>
      <c r="K1323">
        <v>747496</v>
      </c>
      <c r="L1323">
        <v>6</v>
      </c>
      <c r="M1323">
        <v>1</v>
      </c>
      <c r="N1323">
        <v>1</v>
      </c>
      <c r="O1323">
        <v>1</v>
      </c>
    </row>
    <row r="1324" spans="1:15" ht="14.5" x14ac:dyDescent="0.35">
      <c r="A1324" s="6" t="s">
        <v>1328</v>
      </c>
      <c r="B1324" t="s">
        <v>8497</v>
      </c>
      <c r="C1324" s="8">
        <v>41668</v>
      </c>
      <c r="D1324" s="4">
        <v>8</v>
      </c>
      <c r="E1324" s="5">
        <v>94534.995041999995</v>
      </c>
      <c r="F1324" s="5">
        <v>2.0999999999999999E-5</v>
      </c>
      <c r="G1324" s="5">
        <v>1.145E-3</v>
      </c>
      <c r="H1324" s="5">
        <v>1.42994</v>
      </c>
      <c r="I1324" s="5">
        <v>0</v>
      </c>
      <c r="J1324">
        <v>1827977</v>
      </c>
      <c r="K1324">
        <v>0</v>
      </c>
      <c r="L1324">
        <v>9</v>
      </c>
      <c r="M1324">
        <v>0</v>
      </c>
      <c r="N1324">
        <v>1</v>
      </c>
      <c r="O1324">
        <v>0</v>
      </c>
    </row>
    <row r="1325" spans="1:15" ht="14.5" x14ac:dyDescent="0.35">
      <c r="A1325" s="6" t="s">
        <v>1329</v>
      </c>
      <c r="B1325" t="s">
        <v>8498</v>
      </c>
      <c r="C1325" s="8">
        <v>41579</v>
      </c>
      <c r="D1325" s="4">
        <v>10</v>
      </c>
      <c r="E1325" s="5">
        <v>83206.020755999998</v>
      </c>
      <c r="F1325" s="5">
        <v>1.9000000000000001E-5</v>
      </c>
      <c r="G1325" s="5">
        <v>3.0200000000000002E-4</v>
      </c>
      <c r="H1325" s="5">
        <v>2.1617419999999998</v>
      </c>
      <c r="I1325" s="5">
        <v>0</v>
      </c>
      <c r="J1325">
        <v>4181108</v>
      </c>
      <c r="K1325">
        <v>0</v>
      </c>
      <c r="L1325">
        <v>15</v>
      </c>
      <c r="M1325">
        <v>0</v>
      </c>
      <c r="N1325">
        <v>1</v>
      </c>
      <c r="O1325">
        <v>0</v>
      </c>
    </row>
    <row r="1326" spans="1:15" ht="14.5" x14ac:dyDescent="0.35">
      <c r="A1326" s="6" t="s">
        <v>1330</v>
      </c>
      <c r="B1326" t="s">
        <v>8499</v>
      </c>
      <c r="C1326" s="8">
        <v>41575</v>
      </c>
      <c r="D1326" s="4">
        <v>3</v>
      </c>
      <c r="E1326" s="5">
        <v>11353.64446</v>
      </c>
      <c r="F1326" s="5">
        <v>1.8E-5</v>
      </c>
      <c r="G1326" s="5">
        <v>1.4300000000000001E-4</v>
      </c>
      <c r="H1326" s="5">
        <v>0.67426699999999995</v>
      </c>
      <c r="I1326" s="5">
        <v>0</v>
      </c>
      <c r="J1326">
        <v>398217</v>
      </c>
      <c r="K1326">
        <v>0</v>
      </c>
      <c r="L1326">
        <v>4</v>
      </c>
      <c r="M1326">
        <v>0</v>
      </c>
      <c r="N1326">
        <v>1</v>
      </c>
      <c r="O1326">
        <v>0</v>
      </c>
    </row>
    <row r="1327" spans="1:15" ht="14.5" x14ac:dyDescent="0.35">
      <c r="A1327" s="6" t="s">
        <v>1331</v>
      </c>
      <c r="B1327" t="s">
        <v>8500</v>
      </c>
      <c r="C1327" s="8">
        <v>41542</v>
      </c>
      <c r="D1327" s="4">
        <v>5</v>
      </c>
      <c r="E1327" s="5">
        <v>12352.603707</v>
      </c>
      <c r="F1327" s="5">
        <v>1.9000000000000001E-5</v>
      </c>
      <c r="G1327" s="5">
        <v>1.56E-4</v>
      </c>
      <c r="H1327" s="5">
        <v>1.0342579999999999</v>
      </c>
      <c r="I1327" s="5">
        <v>0</v>
      </c>
      <c r="J1327">
        <v>1938862</v>
      </c>
      <c r="K1327">
        <v>0</v>
      </c>
      <c r="L1327">
        <v>5</v>
      </c>
      <c r="M1327">
        <v>0</v>
      </c>
      <c r="N1327">
        <v>1</v>
      </c>
      <c r="O1327">
        <v>0</v>
      </c>
    </row>
    <row r="1328" spans="1:15" ht="14.5" x14ac:dyDescent="0.35">
      <c r="A1328" s="6" t="s">
        <v>1332</v>
      </c>
      <c r="B1328" t="s">
        <v>8501</v>
      </c>
      <c r="C1328" s="8">
        <v>41536</v>
      </c>
      <c r="D1328" s="4">
        <v>3</v>
      </c>
      <c r="E1328" s="5">
        <v>3311.8266990000002</v>
      </c>
      <c r="F1328" s="5">
        <v>1.7E-5</v>
      </c>
      <c r="G1328" s="5">
        <v>2.9E-5</v>
      </c>
      <c r="H1328" s="5">
        <v>0.736757</v>
      </c>
      <c r="I1328" s="5">
        <v>0</v>
      </c>
      <c r="J1328">
        <v>228750</v>
      </c>
      <c r="K1328">
        <v>0</v>
      </c>
      <c r="L1328">
        <v>3</v>
      </c>
      <c r="M1328">
        <v>0</v>
      </c>
      <c r="N1328">
        <v>1</v>
      </c>
      <c r="O1328">
        <v>0</v>
      </c>
    </row>
    <row r="1329" spans="1:15" ht="14.5" x14ac:dyDescent="0.35">
      <c r="A1329" s="6" t="s">
        <v>1333</v>
      </c>
      <c r="B1329" t="s">
        <v>8502</v>
      </c>
      <c r="C1329" s="8">
        <v>41586</v>
      </c>
      <c r="D1329" s="4">
        <v>4</v>
      </c>
      <c r="E1329" s="5">
        <v>5351.2355850000004</v>
      </c>
      <c r="F1329" s="5">
        <v>1.5E-5</v>
      </c>
      <c r="G1329" s="5">
        <v>3.9999999999999998E-6</v>
      </c>
      <c r="H1329" s="5">
        <v>0.91989399999999999</v>
      </c>
      <c r="I1329" s="5">
        <v>0</v>
      </c>
      <c r="J1329">
        <v>1906250</v>
      </c>
      <c r="K1329">
        <v>0</v>
      </c>
      <c r="L1329">
        <v>4</v>
      </c>
      <c r="M1329">
        <v>0</v>
      </c>
      <c r="N1329">
        <v>1</v>
      </c>
      <c r="O1329">
        <v>0</v>
      </c>
    </row>
    <row r="1330" spans="1:15" ht="14.5" x14ac:dyDescent="0.35">
      <c r="A1330" s="6" t="s">
        <v>1334</v>
      </c>
      <c r="B1330" t="s">
        <v>8503</v>
      </c>
      <c r="C1330" s="8">
        <v>41572</v>
      </c>
      <c r="D1330" s="4">
        <v>1</v>
      </c>
      <c r="E1330" s="5">
        <v>0</v>
      </c>
      <c r="F1330" s="5">
        <v>1.5999999999999999E-5</v>
      </c>
      <c r="G1330" s="5">
        <v>5.5000000000000002E-5</v>
      </c>
      <c r="H1330" s="5">
        <v>0.31001499999999999</v>
      </c>
      <c r="I1330" s="5">
        <v>0</v>
      </c>
      <c r="J1330">
        <v>642980</v>
      </c>
      <c r="K1330">
        <v>257192</v>
      </c>
      <c r="L1330">
        <v>1</v>
      </c>
      <c r="M1330">
        <v>1</v>
      </c>
      <c r="N1330">
        <v>1</v>
      </c>
      <c r="O1330">
        <v>1</v>
      </c>
    </row>
    <row r="1331" spans="1:15" ht="14.5" x14ac:dyDescent="0.35">
      <c r="A1331" s="6" t="s">
        <v>1335</v>
      </c>
      <c r="B1331" t="s">
        <v>8504</v>
      </c>
      <c r="C1331" s="8">
        <v>41576</v>
      </c>
      <c r="D1331" s="4">
        <v>5</v>
      </c>
      <c r="E1331" s="5">
        <v>47433.065135999997</v>
      </c>
      <c r="F1331" s="5">
        <v>2.0999999999999999E-5</v>
      </c>
      <c r="G1331" s="5">
        <v>9.19E-4</v>
      </c>
      <c r="H1331" s="5">
        <v>0.95887299999999998</v>
      </c>
      <c r="I1331" s="5">
        <v>0</v>
      </c>
      <c r="J1331">
        <v>1906250</v>
      </c>
      <c r="K1331">
        <v>0</v>
      </c>
      <c r="L1331">
        <v>5</v>
      </c>
      <c r="M1331">
        <v>0</v>
      </c>
      <c r="N1331">
        <v>1</v>
      </c>
      <c r="O1331">
        <v>0</v>
      </c>
    </row>
    <row r="1332" spans="1:15" ht="14.5" x14ac:dyDescent="0.35">
      <c r="A1332" s="6" t="s">
        <v>1336</v>
      </c>
      <c r="B1332" t="s">
        <v>8505</v>
      </c>
      <c r="C1332" s="8">
        <v>41583</v>
      </c>
      <c r="D1332" s="4">
        <v>1</v>
      </c>
      <c r="E1332" s="5">
        <v>0</v>
      </c>
      <c r="F1332" s="5">
        <v>1.5999999999999999E-5</v>
      </c>
      <c r="G1332" s="5">
        <v>9.5000000000000005E-5</v>
      </c>
      <c r="H1332" s="5">
        <v>0.31364799999999998</v>
      </c>
      <c r="I1332" s="5">
        <v>0</v>
      </c>
      <c r="J1332">
        <v>886703</v>
      </c>
      <c r="K1332">
        <v>0</v>
      </c>
      <c r="L1332">
        <v>2</v>
      </c>
      <c r="M1332">
        <v>0</v>
      </c>
      <c r="N1332">
        <v>1</v>
      </c>
      <c r="O1332">
        <v>0</v>
      </c>
    </row>
    <row r="1333" spans="1:15" ht="14.5" x14ac:dyDescent="0.35">
      <c r="A1333" s="6" t="s">
        <v>1337</v>
      </c>
      <c r="B1333" t="s">
        <v>8506</v>
      </c>
      <c r="C1333" s="8">
        <v>41575</v>
      </c>
      <c r="D1333" s="4">
        <v>2</v>
      </c>
      <c r="E1333" s="5">
        <v>780.33594400000004</v>
      </c>
      <c r="F1333" s="5">
        <v>1.9000000000000001E-5</v>
      </c>
      <c r="G1333" s="5">
        <v>5.8E-4</v>
      </c>
      <c r="H1333" s="5">
        <v>0.44550099999999998</v>
      </c>
      <c r="I1333" s="5">
        <v>0</v>
      </c>
      <c r="J1333">
        <v>408875</v>
      </c>
      <c r="K1333">
        <v>0</v>
      </c>
      <c r="L1333">
        <v>3</v>
      </c>
      <c r="M1333">
        <v>0</v>
      </c>
      <c r="N1333">
        <v>1</v>
      </c>
      <c r="O1333">
        <v>0</v>
      </c>
    </row>
    <row r="1334" spans="1:15" ht="14.5" x14ac:dyDescent="0.35">
      <c r="A1334" s="6" t="s">
        <v>1338</v>
      </c>
      <c r="B1334" t="s">
        <v>8507</v>
      </c>
      <c r="C1334" s="8">
        <v>41575</v>
      </c>
      <c r="D1334" s="4">
        <v>3</v>
      </c>
      <c r="E1334" s="5">
        <v>18837.239436</v>
      </c>
      <c r="F1334" s="5">
        <v>1.7E-5</v>
      </c>
      <c r="G1334" s="5">
        <v>2.0000000000000002E-5</v>
      </c>
      <c r="H1334" s="5">
        <v>0.78242800000000001</v>
      </c>
      <c r="I1334" s="5">
        <v>0</v>
      </c>
      <c r="J1334">
        <v>1525000</v>
      </c>
      <c r="K1334">
        <v>0</v>
      </c>
      <c r="L1334">
        <v>3</v>
      </c>
      <c r="M1334">
        <v>0</v>
      </c>
      <c r="N1334">
        <v>1</v>
      </c>
      <c r="O1334">
        <v>0</v>
      </c>
    </row>
    <row r="1335" spans="1:15" ht="14.5" x14ac:dyDescent="0.35">
      <c r="A1335" s="6" t="s">
        <v>1339</v>
      </c>
      <c r="B1335" t="s">
        <v>8508</v>
      </c>
      <c r="C1335" s="8">
        <v>41575</v>
      </c>
      <c r="D1335" s="4">
        <v>9</v>
      </c>
      <c r="E1335" s="5">
        <v>35901.380064999998</v>
      </c>
      <c r="F1335" s="5">
        <v>1.9000000000000001E-5</v>
      </c>
      <c r="G1335" s="5">
        <v>3.48E-4</v>
      </c>
      <c r="H1335" s="5">
        <v>1.6559809999999999</v>
      </c>
      <c r="I1335" s="5">
        <v>0</v>
      </c>
      <c r="J1335">
        <v>4836281</v>
      </c>
      <c r="K1335">
        <v>0</v>
      </c>
      <c r="L1335">
        <v>17</v>
      </c>
      <c r="M1335">
        <v>0</v>
      </c>
      <c r="N1335">
        <v>1</v>
      </c>
      <c r="O1335">
        <v>0</v>
      </c>
    </row>
    <row r="1336" spans="1:15" ht="14.5" x14ac:dyDescent="0.35">
      <c r="A1336" s="6" t="s">
        <v>1340</v>
      </c>
      <c r="B1336" t="s">
        <v>8509</v>
      </c>
      <c r="C1336" s="8">
        <v>41569</v>
      </c>
      <c r="D1336" s="4">
        <v>3</v>
      </c>
      <c r="E1336" s="5">
        <v>286.144271</v>
      </c>
      <c r="F1336" s="5">
        <v>1.5999999999999999E-5</v>
      </c>
      <c r="G1336" s="5">
        <v>7.9999999999999996E-6</v>
      </c>
      <c r="H1336" s="5">
        <v>0.75263500000000005</v>
      </c>
      <c r="I1336" s="5">
        <v>0</v>
      </c>
      <c r="J1336">
        <v>746046</v>
      </c>
      <c r="K1336">
        <v>747063</v>
      </c>
      <c r="L1336">
        <v>5</v>
      </c>
      <c r="M1336">
        <v>1</v>
      </c>
      <c r="N1336">
        <v>0</v>
      </c>
      <c r="O1336">
        <v>0</v>
      </c>
    </row>
    <row r="1337" spans="1:15" ht="14.5" x14ac:dyDescent="0.35">
      <c r="A1337" s="6" t="s">
        <v>1341</v>
      </c>
      <c r="B1337" t="s">
        <v>8510</v>
      </c>
      <c r="C1337" s="8">
        <v>41568</v>
      </c>
      <c r="D1337" s="4">
        <v>3</v>
      </c>
      <c r="E1337" s="5">
        <v>4532.1484270000001</v>
      </c>
      <c r="F1337" s="5">
        <v>1.5999999999999999E-5</v>
      </c>
      <c r="G1337" s="5">
        <v>1.4E-5</v>
      </c>
      <c r="H1337" s="5">
        <v>0.78183199999999997</v>
      </c>
      <c r="I1337" s="5">
        <v>0</v>
      </c>
      <c r="J1337">
        <v>1342597</v>
      </c>
      <c r="K1337">
        <v>0</v>
      </c>
      <c r="L1337">
        <v>6</v>
      </c>
      <c r="M1337">
        <v>0</v>
      </c>
      <c r="N1337">
        <v>1</v>
      </c>
      <c r="O1337">
        <v>0</v>
      </c>
    </row>
    <row r="1338" spans="1:15" ht="14.5" x14ac:dyDescent="0.35">
      <c r="A1338" s="6" t="s">
        <v>1342</v>
      </c>
      <c r="B1338" t="s">
        <v>8511</v>
      </c>
      <c r="C1338" s="8">
        <v>41585</v>
      </c>
      <c r="D1338" s="4">
        <v>7</v>
      </c>
      <c r="E1338" s="5">
        <v>28515.068300999999</v>
      </c>
      <c r="F1338" s="5">
        <v>1.8E-5</v>
      </c>
      <c r="G1338" s="5">
        <v>1.03E-4</v>
      </c>
      <c r="H1338" s="5">
        <v>1.4936160000000001</v>
      </c>
      <c r="I1338" s="5">
        <v>0</v>
      </c>
      <c r="J1338">
        <v>1942379</v>
      </c>
      <c r="K1338">
        <v>0</v>
      </c>
      <c r="L1338">
        <v>8</v>
      </c>
      <c r="M1338">
        <v>0</v>
      </c>
      <c r="N1338">
        <v>1</v>
      </c>
      <c r="O1338">
        <v>0</v>
      </c>
    </row>
    <row r="1339" spans="1:15" ht="14.5" x14ac:dyDescent="0.35">
      <c r="A1339" s="6" t="s">
        <v>1343</v>
      </c>
      <c r="B1339" t="s">
        <v>8512</v>
      </c>
      <c r="C1339" s="8">
        <v>41593</v>
      </c>
      <c r="D1339" s="4">
        <v>4</v>
      </c>
      <c r="E1339" s="5">
        <v>13145.102058</v>
      </c>
      <c r="F1339" s="5">
        <v>2.0000000000000002E-5</v>
      </c>
      <c r="G1339" s="5">
        <v>4.2400000000000001E-4</v>
      </c>
      <c r="H1339" s="5">
        <v>0.79848799999999998</v>
      </c>
      <c r="I1339" s="5">
        <v>0</v>
      </c>
      <c r="J1339">
        <v>430779</v>
      </c>
      <c r="K1339">
        <v>0</v>
      </c>
      <c r="L1339">
        <v>4</v>
      </c>
      <c r="M1339">
        <v>0</v>
      </c>
      <c r="N1339">
        <v>1</v>
      </c>
      <c r="O1339">
        <v>0</v>
      </c>
    </row>
    <row r="1340" spans="1:15" ht="14.5" x14ac:dyDescent="0.35">
      <c r="A1340" s="6" t="s">
        <v>1344</v>
      </c>
      <c r="B1340" t="s">
        <v>8513</v>
      </c>
      <c r="C1340" s="8">
        <v>41575</v>
      </c>
      <c r="D1340" s="4">
        <v>2</v>
      </c>
      <c r="E1340" s="5">
        <v>1029.2410259999999</v>
      </c>
      <c r="F1340" s="5">
        <v>1.8E-5</v>
      </c>
      <c r="G1340" s="5">
        <v>9.3999999999999994E-5</v>
      </c>
      <c r="H1340" s="5">
        <v>0.505741</v>
      </c>
      <c r="I1340" s="5">
        <v>0</v>
      </c>
      <c r="J1340">
        <v>451918</v>
      </c>
      <c r="K1340">
        <v>297464</v>
      </c>
      <c r="L1340">
        <v>2</v>
      </c>
      <c r="M1340">
        <v>1</v>
      </c>
      <c r="N1340">
        <v>1</v>
      </c>
      <c r="O1340">
        <v>1</v>
      </c>
    </row>
    <row r="1341" spans="1:15" ht="14.5" x14ac:dyDescent="0.35">
      <c r="A1341" s="6" t="s">
        <v>1345</v>
      </c>
      <c r="B1341" t="s">
        <v>8514</v>
      </c>
      <c r="C1341" s="8">
        <v>41582</v>
      </c>
      <c r="D1341" s="4">
        <v>5</v>
      </c>
      <c r="E1341" s="5">
        <v>26226.538357000001</v>
      </c>
      <c r="F1341" s="5">
        <v>2.0000000000000002E-5</v>
      </c>
      <c r="G1341" s="5">
        <v>8.7600000000000004E-4</v>
      </c>
      <c r="H1341" s="5">
        <v>0.96615200000000001</v>
      </c>
      <c r="I1341" s="5">
        <v>0</v>
      </c>
      <c r="J1341">
        <v>1927050</v>
      </c>
      <c r="K1341">
        <v>0</v>
      </c>
      <c r="L1341">
        <v>7</v>
      </c>
      <c r="M1341">
        <v>0</v>
      </c>
      <c r="N1341">
        <v>1</v>
      </c>
      <c r="O1341">
        <v>0</v>
      </c>
    </row>
    <row r="1342" spans="1:15" ht="14.5" x14ac:dyDescent="0.35">
      <c r="A1342" s="6" t="s">
        <v>1346</v>
      </c>
      <c r="B1342" t="s">
        <v>8515</v>
      </c>
      <c r="C1342" s="8">
        <v>41578</v>
      </c>
      <c r="D1342" s="4">
        <v>6</v>
      </c>
      <c r="E1342" s="5">
        <v>26586.805748999999</v>
      </c>
      <c r="F1342" s="5">
        <v>1.8E-5</v>
      </c>
      <c r="G1342" s="5">
        <v>1.8000000000000001E-4</v>
      </c>
      <c r="H1342" s="5">
        <v>1.246731</v>
      </c>
      <c r="I1342" s="5">
        <v>0</v>
      </c>
      <c r="J1342">
        <v>2037755</v>
      </c>
      <c r="K1342">
        <v>0</v>
      </c>
      <c r="L1342">
        <v>6</v>
      </c>
      <c r="M1342">
        <v>0</v>
      </c>
      <c r="N1342">
        <v>1</v>
      </c>
      <c r="O1342">
        <v>0</v>
      </c>
    </row>
    <row r="1343" spans="1:15" ht="14.5" x14ac:dyDescent="0.35">
      <c r="A1343" s="6" t="s">
        <v>1347</v>
      </c>
      <c r="B1343" t="s">
        <v>8516</v>
      </c>
      <c r="C1343" s="8">
        <v>41589</v>
      </c>
      <c r="D1343" s="4">
        <v>1</v>
      </c>
      <c r="E1343" s="5">
        <v>0</v>
      </c>
      <c r="F1343" s="5">
        <v>1.4E-5</v>
      </c>
      <c r="G1343" s="5">
        <v>9.9999999999999995E-7</v>
      </c>
      <c r="H1343" s="5">
        <v>0.38136599999999998</v>
      </c>
      <c r="I1343" s="5">
        <v>0</v>
      </c>
      <c r="J1343">
        <v>152500</v>
      </c>
      <c r="K1343">
        <v>0</v>
      </c>
      <c r="L1343">
        <v>2</v>
      </c>
      <c r="M1343">
        <v>0</v>
      </c>
      <c r="N1343">
        <v>1</v>
      </c>
      <c r="O1343">
        <v>0</v>
      </c>
    </row>
    <row r="1344" spans="1:15" ht="14.5" x14ac:dyDescent="0.35">
      <c r="A1344" s="6" t="s">
        <v>1348</v>
      </c>
      <c r="B1344" t="s">
        <v>8517</v>
      </c>
      <c r="C1344" s="8">
        <v>41572</v>
      </c>
      <c r="D1344" s="4">
        <v>1</v>
      </c>
      <c r="E1344" s="5">
        <v>0</v>
      </c>
      <c r="F1344" s="5">
        <v>1.4E-5</v>
      </c>
      <c r="G1344" s="5">
        <v>9.9999999999999995E-7</v>
      </c>
      <c r="H1344" s="5">
        <v>0.38136599999999998</v>
      </c>
      <c r="I1344" s="5">
        <v>0</v>
      </c>
      <c r="J1344">
        <v>1500000</v>
      </c>
      <c r="K1344">
        <v>0</v>
      </c>
      <c r="L1344">
        <v>1</v>
      </c>
      <c r="M1344">
        <v>0</v>
      </c>
      <c r="N1344">
        <v>1</v>
      </c>
      <c r="O1344">
        <v>0</v>
      </c>
    </row>
    <row r="1345" spans="1:15" ht="14.5" x14ac:dyDescent="0.35">
      <c r="A1345" s="6" t="s">
        <v>1349</v>
      </c>
      <c r="B1345" t="s">
        <v>8518</v>
      </c>
      <c r="C1345" s="8">
        <v>41596</v>
      </c>
      <c r="D1345" s="4">
        <v>5</v>
      </c>
      <c r="E1345" s="5">
        <v>28272.745597000001</v>
      </c>
      <c r="F1345" s="5">
        <v>1.5999999999999999E-5</v>
      </c>
      <c r="G1345" s="5">
        <v>9.0000000000000002E-6</v>
      </c>
      <c r="H1345" s="5">
        <v>1.1859150000000001</v>
      </c>
      <c r="I1345" s="5">
        <v>0</v>
      </c>
      <c r="J1345">
        <v>419375</v>
      </c>
      <c r="K1345">
        <v>0</v>
      </c>
      <c r="L1345">
        <v>5</v>
      </c>
      <c r="M1345">
        <v>0</v>
      </c>
      <c r="N1345">
        <v>1</v>
      </c>
      <c r="O1345">
        <v>0</v>
      </c>
    </row>
    <row r="1346" spans="1:15" ht="14.5" x14ac:dyDescent="0.35">
      <c r="A1346" s="6" t="s">
        <v>1350</v>
      </c>
      <c r="B1346" t="s">
        <v>8519</v>
      </c>
      <c r="C1346" s="8">
        <v>41576</v>
      </c>
      <c r="D1346" s="4">
        <v>1</v>
      </c>
      <c r="E1346" s="5">
        <v>0</v>
      </c>
      <c r="F1346" s="5">
        <v>1.5999999999999999E-5</v>
      </c>
      <c r="G1346" s="5">
        <v>1.1E-5</v>
      </c>
      <c r="H1346" s="5">
        <v>0.32161099999999998</v>
      </c>
      <c r="I1346" s="5">
        <v>0</v>
      </c>
      <c r="J1346">
        <v>1500000</v>
      </c>
      <c r="K1346">
        <v>0</v>
      </c>
      <c r="L1346">
        <v>1</v>
      </c>
      <c r="M1346">
        <v>0</v>
      </c>
      <c r="N1346">
        <v>1</v>
      </c>
      <c r="O1346">
        <v>0</v>
      </c>
    </row>
    <row r="1347" spans="1:15" ht="14.5" x14ac:dyDescent="0.35">
      <c r="A1347" s="6" t="s">
        <v>1351</v>
      </c>
      <c r="B1347" t="s">
        <v>8520</v>
      </c>
      <c r="C1347" s="8">
        <v>41577</v>
      </c>
      <c r="D1347" s="4">
        <v>5</v>
      </c>
      <c r="E1347" s="5">
        <v>13059.767913</v>
      </c>
      <c r="F1347" s="5">
        <v>1.5E-5</v>
      </c>
      <c r="G1347" s="5">
        <v>3.9999999999999998E-6</v>
      </c>
      <c r="H1347" s="5">
        <v>1.2225010000000001</v>
      </c>
      <c r="I1347" s="5">
        <v>0</v>
      </c>
      <c r="J1347">
        <v>609699</v>
      </c>
      <c r="K1347">
        <v>0</v>
      </c>
      <c r="L1347">
        <v>6</v>
      </c>
      <c r="M1347">
        <v>0</v>
      </c>
      <c r="N1347">
        <v>1</v>
      </c>
      <c r="O1347">
        <v>0</v>
      </c>
    </row>
    <row r="1348" spans="1:15" ht="14.5" x14ac:dyDescent="0.35">
      <c r="A1348" s="6" t="s">
        <v>1352</v>
      </c>
      <c r="B1348" t="s">
        <v>8521</v>
      </c>
      <c r="C1348" s="8">
        <v>41591</v>
      </c>
      <c r="D1348" s="4">
        <v>3</v>
      </c>
      <c r="E1348" s="5">
        <v>804.42850599999997</v>
      </c>
      <c r="F1348" s="5">
        <v>1.5999999999999999E-5</v>
      </c>
      <c r="G1348" s="5">
        <v>3.1999999999999999E-5</v>
      </c>
      <c r="H1348" s="5">
        <v>0.69228500000000004</v>
      </c>
      <c r="I1348" s="5">
        <v>0</v>
      </c>
      <c r="J1348">
        <v>419375</v>
      </c>
      <c r="K1348">
        <v>0</v>
      </c>
      <c r="L1348">
        <v>4</v>
      </c>
      <c r="M1348">
        <v>0</v>
      </c>
      <c r="N1348">
        <v>1</v>
      </c>
      <c r="O1348">
        <v>0</v>
      </c>
    </row>
    <row r="1349" spans="1:15" ht="14.5" x14ac:dyDescent="0.35">
      <c r="A1349" s="6" t="s">
        <v>1353</v>
      </c>
      <c r="B1349" t="s">
        <v>8522</v>
      </c>
      <c r="C1349" s="8">
        <v>41589</v>
      </c>
      <c r="D1349" s="4">
        <v>5</v>
      </c>
      <c r="E1349" s="5">
        <v>14896.383690000001</v>
      </c>
      <c r="F1349" s="5">
        <v>1.7E-5</v>
      </c>
      <c r="G1349" s="5">
        <v>1.5100000000000001E-4</v>
      </c>
      <c r="H1349" s="5">
        <v>1.169929</v>
      </c>
      <c r="I1349" s="5">
        <v>0</v>
      </c>
      <c r="J1349">
        <v>419375</v>
      </c>
      <c r="K1349">
        <v>0</v>
      </c>
      <c r="L1349">
        <v>5</v>
      </c>
      <c r="M1349">
        <v>0</v>
      </c>
      <c r="N1349">
        <v>1</v>
      </c>
      <c r="O1349">
        <v>0</v>
      </c>
    </row>
    <row r="1350" spans="1:15" ht="14.5" x14ac:dyDescent="0.35">
      <c r="A1350" s="6" t="s">
        <v>1354</v>
      </c>
      <c r="B1350" t="s">
        <v>8523</v>
      </c>
      <c r="C1350" s="8">
        <v>41596</v>
      </c>
      <c r="D1350" s="4">
        <v>7</v>
      </c>
      <c r="E1350" s="5">
        <v>9164.1932269999998</v>
      </c>
      <c r="F1350" s="5">
        <v>1.8E-5</v>
      </c>
      <c r="G1350" s="5">
        <v>9.2900000000000003E-4</v>
      </c>
      <c r="H1350" s="5">
        <v>1.2347129999999999</v>
      </c>
      <c r="I1350" s="5">
        <v>0</v>
      </c>
      <c r="J1350">
        <v>419375</v>
      </c>
      <c r="K1350">
        <v>0</v>
      </c>
      <c r="L1350">
        <v>7</v>
      </c>
      <c r="M1350">
        <v>0</v>
      </c>
      <c r="N1350">
        <v>1</v>
      </c>
      <c r="O1350">
        <v>0</v>
      </c>
    </row>
    <row r="1351" spans="1:15" ht="14.5" x14ac:dyDescent="0.35">
      <c r="A1351" s="6" t="s">
        <v>1355</v>
      </c>
      <c r="B1351" t="s">
        <v>8524</v>
      </c>
      <c r="C1351" s="8">
        <v>41582</v>
      </c>
      <c r="D1351" s="4">
        <v>8</v>
      </c>
      <c r="E1351" s="5">
        <v>40288.361265</v>
      </c>
      <c r="F1351" s="5">
        <v>1.9000000000000001E-5</v>
      </c>
      <c r="G1351" s="5">
        <v>1.12E-4</v>
      </c>
      <c r="H1351" s="5">
        <v>1.8364050000000001</v>
      </c>
      <c r="I1351" s="5">
        <v>0</v>
      </c>
      <c r="J1351">
        <v>2624224</v>
      </c>
      <c r="K1351">
        <v>0</v>
      </c>
      <c r="L1351">
        <v>11</v>
      </c>
      <c r="M1351">
        <v>0</v>
      </c>
      <c r="N1351">
        <v>1</v>
      </c>
      <c r="O1351">
        <v>0</v>
      </c>
    </row>
    <row r="1352" spans="1:15" ht="14.5" x14ac:dyDescent="0.35">
      <c r="A1352" s="6" t="s">
        <v>1356</v>
      </c>
      <c r="B1352" t="s">
        <v>8525</v>
      </c>
      <c r="C1352" s="8">
        <v>41584</v>
      </c>
      <c r="D1352" s="4">
        <v>4</v>
      </c>
      <c r="E1352" s="5">
        <v>22715.913927000001</v>
      </c>
      <c r="F1352" s="5">
        <v>1.8E-5</v>
      </c>
      <c r="G1352" s="5">
        <v>5.5000000000000002E-5</v>
      </c>
      <c r="H1352" s="5">
        <v>1.007871</v>
      </c>
      <c r="I1352" s="5">
        <v>0</v>
      </c>
      <c r="J1352">
        <v>406775</v>
      </c>
      <c r="K1352">
        <v>0</v>
      </c>
      <c r="L1352">
        <v>4</v>
      </c>
      <c r="M1352">
        <v>0</v>
      </c>
      <c r="N1352">
        <v>1</v>
      </c>
      <c r="O1352">
        <v>0</v>
      </c>
    </row>
    <row r="1353" spans="1:15" ht="14.5" x14ac:dyDescent="0.35">
      <c r="A1353" s="6" t="s">
        <v>1357</v>
      </c>
      <c r="B1353" t="s">
        <v>8526</v>
      </c>
      <c r="C1353" s="8">
        <v>41591</v>
      </c>
      <c r="D1353" s="4">
        <v>4</v>
      </c>
      <c r="E1353" s="5">
        <v>2641.6556460000002</v>
      </c>
      <c r="F1353" s="5">
        <v>1.7E-5</v>
      </c>
      <c r="G1353" s="5">
        <v>7.4999999999999993E-5</v>
      </c>
      <c r="H1353" s="5">
        <v>0.82750000000000001</v>
      </c>
      <c r="I1353" s="5">
        <v>0</v>
      </c>
      <c r="J1353">
        <v>152249</v>
      </c>
      <c r="K1353">
        <v>0</v>
      </c>
      <c r="L1353">
        <v>4</v>
      </c>
      <c r="M1353">
        <v>0</v>
      </c>
      <c r="N1353">
        <v>1</v>
      </c>
      <c r="O1353">
        <v>0</v>
      </c>
    </row>
    <row r="1354" spans="1:15" ht="14.5" x14ac:dyDescent="0.35">
      <c r="A1354" s="6" t="s">
        <v>1358</v>
      </c>
      <c r="B1354" t="s">
        <v>8527</v>
      </c>
      <c r="C1354" s="8">
        <v>41575</v>
      </c>
      <c r="D1354" s="4">
        <v>5</v>
      </c>
      <c r="E1354" s="5">
        <v>21772.661711000001</v>
      </c>
      <c r="F1354" s="5">
        <v>2.0000000000000002E-5</v>
      </c>
      <c r="G1354" s="5">
        <v>9.77E-4</v>
      </c>
      <c r="H1354" s="5">
        <v>1.0098279999999999</v>
      </c>
      <c r="I1354" s="5">
        <v>0</v>
      </c>
      <c r="J1354">
        <v>419375</v>
      </c>
      <c r="K1354">
        <v>0</v>
      </c>
      <c r="L1354">
        <v>5</v>
      </c>
      <c r="M1354">
        <v>0</v>
      </c>
      <c r="N1354">
        <v>1</v>
      </c>
      <c r="O1354">
        <v>0</v>
      </c>
    </row>
    <row r="1355" spans="1:15" ht="14.5" x14ac:dyDescent="0.35">
      <c r="A1355" s="6" t="s">
        <v>1359</v>
      </c>
      <c r="B1355" t="s">
        <v>8528</v>
      </c>
      <c r="C1355" s="8">
        <v>41582</v>
      </c>
      <c r="D1355" s="4">
        <v>7</v>
      </c>
      <c r="E1355" s="5">
        <v>33670.314709999999</v>
      </c>
      <c r="F1355" s="5">
        <v>2.0000000000000002E-5</v>
      </c>
      <c r="G1355" s="5">
        <v>1.22E-4</v>
      </c>
      <c r="H1355" s="5">
        <v>1.326578</v>
      </c>
      <c r="I1355" s="5">
        <v>0</v>
      </c>
      <c r="J1355">
        <v>2699738</v>
      </c>
      <c r="K1355">
        <v>0</v>
      </c>
      <c r="L1355">
        <v>8</v>
      </c>
      <c r="M1355">
        <v>0</v>
      </c>
      <c r="N1355">
        <v>1</v>
      </c>
      <c r="O1355">
        <v>0</v>
      </c>
    </row>
    <row r="1356" spans="1:15" ht="14.5" x14ac:dyDescent="0.35">
      <c r="A1356" s="6" t="s">
        <v>1360</v>
      </c>
      <c r="B1356" t="s">
        <v>8529</v>
      </c>
      <c r="C1356" s="8">
        <v>41572</v>
      </c>
      <c r="D1356" s="4">
        <v>3</v>
      </c>
      <c r="E1356" s="5">
        <v>2109.4795800000002</v>
      </c>
      <c r="F1356" s="5">
        <v>1.5999999999999999E-5</v>
      </c>
      <c r="G1356" s="5">
        <v>3.9999999999999998E-6</v>
      </c>
      <c r="H1356" s="5">
        <v>0.73222699999999996</v>
      </c>
      <c r="I1356" s="5">
        <v>0</v>
      </c>
      <c r="J1356">
        <v>413999</v>
      </c>
      <c r="K1356">
        <v>0</v>
      </c>
      <c r="L1356">
        <v>5</v>
      </c>
      <c r="M1356">
        <v>0</v>
      </c>
      <c r="N1356">
        <v>1</v>
      </c>
      <c r="O1356">
        <v>0</v>
      </c>
    </row>
    <row r="1357" spans="1:15" ht="14.5" x14ac:dyDescent="0.35">
      <c r="A1357" s="6" t="s">
        <v>1361</v>
      </c>
      <c r="B1357" t="s">
        <v>8530</v>
      </c>
      <c r="C1357" s="8">
        <v>41591</v>
      </c>
      <c r="D1357" s="4">
        <v>4</v>
      </c>
      <c r="E1357" s="5">
        <v>6678.7718459999996</v>
      </c>
      <c r="F1357" s="5">
        <v>1.8E-5</v>
      </c>
      <c r="G1357" s="5">
        <v>2.04E-4</v>
      </c>
      <c r="H1357" s="5">
        <v>0.82030199999999998</v>
      </c>
      <c r="I1357" s="5">
        <v>0</v>
      </c>
      <c r="J1357">
        <v>278358</v>
      </c>
      <c r="K1357">
        <v>0</v>
      </c>
      <c r="L1357">
        <v>6</v>
      </c>
      <c r="M1357">
        <v>0</v>
      </c>
      <c r="N1357">
        <v>1</v>
      </c>
      <c r="O1357">
        <v>0</v>
      </c>
    </row>
    <row r="1358" spans="1:15" ht="14.5" x14ac:dyDescent="0.35">
      <c r="A1358" s="6" t="s">
        <v>1362</v>
      </c>
      <c r="B1358" t="s">
        <v>8531</v>
      </c>
      <c r="C1358" s="8">
        <v>41578</v>
      </c>
      <c r="D1358" s="4">
        <v>6</v>
      </c>
      <c r="E1358" s="5">
        <v>10612.508970000001</v>
      </c>
      <c r="F1358" s="5">
        <v>1.8E-5</v>
      </c>
      <c r="G1358" s="5">
        <v>1.55E-4</v>
      </c>
      <c r="H1358" s="5">
        <v>1.056316</v>
      </c>
      <c r="I1358" s="5">
        <v>0</v>
      </c>
      <c r="J1358">
        <v>1906250</v>
      </c>
      <c r="K1358">
        <v>663376</v>
      </c>
      <c r="L1358">
        <v>6</v>
      </c>
      <c r="M1358">
        <v>1</v>
      </c>
      <c r="N1358">
        <v>1</v>
      </c>
      <c r="O1358">
        <v>1</v>
      </c>
    </row>
    <row r="1359" spans="1:15" ht="14.5" x14ac:dyDescent="0.35">
      <c r="A1359" s="6" t="s">
        <v>1363</v>
      </c>
      <c r="B1359" t="s">
        <v>8532</v>
      </c>
      <c r="C1359" s="8">
        <v>41578</v>
      </c>
      <c r="D1359" s="4">
        <v>1</v>
      </c>
      <c r="E1359" s="5">
        <v>0</v>
      </c>
      <c r="F1359" s="5">
        <v>1.4E-5</v>
      </c>
      <c r="G1359" s="5">
        <v>9.9999999999999995E-7</v>
      </c>
      <c r="H1359" s="5">
        <v>0.30735699999999999</v>
      </c>
      <c r="I1359" s="5">
        <v>0</v>
      </c>
      <c r="J1359">
        <v>1500000</v>
      </c>
      <c r="K1359">
        <v>0</v>
      </c>
      <c r="L1359">
        <v>1</v>
      </c>
      <c r="M1359">
        <v>0</v>
      </c>
      <c r="N1359">
        <v>1</v>
      </c>
      <c r="O1359">
        <v>0</v>
      </c>
    </row>
    <row r="1360" spans="1:15" ht="14.5" x14ac:dyDescent="0.35">
      <c r="A1360" s="6" t="s">
        <v>1364</v>
      </c>
      <c r="B1360" t="s">
        <v>8533</v>
      </c>
      <c r="C1360" s="8">
        <v>41591</v>
      </c>
      <c r="D1360" s="4">
        <v>2</v>
      </c>
      <c r="E1360" s="5">
        <v>149.094584</v>
      </c>
      <c r="F1360" s="5">
        <v>1.5E-5</v>
      </c>
      <c r="G1360" s="5">
        <v>3.0000000000000001E-6</v>
      </c>
      <c r="H1360" s="5">
        <v>0.62308399999999997</v>
      </c>
      <c r="I1360" s="5">
        <v>0</v>
      </c>
      <c r="J1360">
        <v>406775</v>
      </c>
      <c r="K1360">
        <v>406775</v>
      </c>
      <c r="L1360">
        <v>3</v>
      </c>
      <c r="M1360">
        <v>1</v>
      </c>
      <c r="N1360">
        <v>1</v>
      </c>
      <c r="O1360">
        <v>1</v>
      </c>
    </row>
    <row r="1361" spans="1:15" ht="14.5" x14ac:dyDescent="0.35">
      <c r="A1361" s="6" t="s">
        <v>1365</v>
      </c>
      <c r="B1361" t="s">
        <v>8534</v>
      </c>
      <c r="C1361" s="8">
        <v>41586</v>
      </c>
      <c r="D1361" s="4">
        <v>4</v>
      </c>
      <c r="E1361" s="5">
        <v>8973.5370619999994</v>
      </c>
      <c r="F1361" s="5">
        <v>1.9000000000000001E-5</v>
      </c>
      <c r="G1361" s="5">
        <v>8.7000000000000001E-5</v>
      </c>
      <c r="H1361" s="5">
        <v>0.85323199999999999</v>
      </c>
      <c r="I1361" s="5">
        <v>0</v>
      </c>
      <c r="J1361">
        <v>443966</v>
      </c>
      <c r="K1361">
        <v>0</v>
      </c>
      <c r="L1361">
        <v>4</v>
      </c>
      <c r="M1361">
        <v>0</v>
      </c>
      <c r="N1361">
        <v>1</v>
      </c>
      <c r="O1361">
        <v>0</v>
      </c>
    </row>
    <row r="1362" spans="1:15" ht="14.5" x14ac:dyDescent="0.35">
      <c r="A1362" s="6" t="s">
        <v>1366</v>
      </c>
      <c r="B1362" t="s">
        <v>8535</v>
      </c>
      <c r="C1362" s="8">
        <v>41577</v>
      </c>
      <c r="D1362" s="4">
        <v>4</v>
      </c>
      <c r="E1362" s="5">
        <v>8426.3693810000004</v>
      </c>
      <c r="F1362" s="5">
        <v>2.0000000000000002E-5</v>
      </c>
      <c r="G1362" s="5">
        <v>8.0699999999999999E-4</v>
      </c>
      <c r="H1362" s="5">
        <v>0.77347999999999995</v>
      </c>
      <c r="I1362" s="5">
        <v>0</v>
      </c>
      <c r="J1362">
        <v>419375</v>
      </c>
      <c r="K1362">
        <v>0</v>
      </c>
      <c r="L1362">
        <v>4</v>
      </c>
      <c r="M1362">
        <v>0</v>
      </c>
      <c r="N1362">
        <v>1</v>
      </c>
      <c r="O1362">
        <v>0</v>
      </c>
    </row>
    <row r="1363" spans="1:15" ht="14.5" x14ac:dyDescent="0.35">
      <c r="A1363" s="6" t="s">
        <v>1367</v>
      </c>
      <c r="B1363" t="s">
        <v>8536</v>
      </c>
      <c r="C1363" s="8">
        <v>41578</v>
      </c>
      <c r="D1363" s="4">
        <v>6</v>
      </c>
      <c r="E1363" s="5">
        <v>38701.261025</v>
      </c>
      <c r="F1363" s="5">
        <v>1.5999999999999999E-5</v>
      </c>
      <c r="G1363" s="5">
        <v>3.9999999999999998E-6</v>
      </c>
      <c r="H1363" s="5">
        <v>1.851237</v>
      </c>
      <c r="I1363" s="5">
        <v>0</v>
      </c>
      <c r="J1363">
        <v>2642540</v>
      </c>
      <c r="K1363">
        <v>0</v>
      </c>
      <c r="L1363">
        <v>7</v>
      </c>
      <c r="M1363">
        <v>0</v>
      </c>
      <c r="N1363">
        <v>1</v>
      </c>
      <c r="O1363">
        <v>0</v>
      </c>
    </row>
    <row r="1364" spans="1:15" ht="14.5" x14ac:dyDescent="0.35">
      <c r="A1364" s="6" t="s">
        <v>1368</v>
      </c>
      <c r="B1364" t="s">
        <v>8537</v>
      </c>
      <c r="C1364" s="8">
        <v>41589</v>
      </c>
      <c r="D1364" s="4">
        <v>4</v>
      </c>
      <c r="E1364" s="5">
        <v>5588.4402309999996</v>
      </c>
      <c r="F1364" s="5">
        <v>1.7E-5</v>
      </c>
      <c r="G1364" s="5">
        <v>4.8000000000000001E-5</v>
      </c>
      <c r="H1364" s="5">
        <v>0.94594</v>
      </c>
      <c r="I1364" s="5">
        <v>0</v>
      </c>
      <c r="J1364">
        <v>2015015</v>
      </c>
      <c r="K1364">
        <v>0</v>
      </c>
      <c r="L1364">
        <v>4</v>
      </c>
      <c r="M1364">
        <v>0</v>
      </c>
      <c r="N1364">
        <v>1</v>
      </c>
      <c r="O1364">
        <v>0</v>
      </c>
    </row>
    <row r="1365" spans="1:15" ht="14.5" x14ac:dyDescent="0.35">
      <c r="A1365" s="6" t="s">
        <v>1369</v>
      </c>
      <c r="B1365" t="s">
        <v>8538</v>
      </c>
      <c r="C1365" s="8">
        <v>41583</v>
      </c>
      <c r="D1365" s="4">
        <v>4</v>
      </c>
      <c r="E1365" s="5">
        <v>4069.3514540000001</v>
      </c>
      <c r="F1365" s="5">
        <v>1.8E-5</v>
      </c>
      <c r="G1365" s="5">
        <v>2.5999999999999998E-5</v>
      </c>
      <c r="H1365" s="5">
        <v>0.91937800000000003</v>
      </c>
      <c r="I1365" s="5">
        <v>0</v>
      </c>
      <c r="J1365">
        <v>2201021</v>
      </c>
      <c r="K1365">
        <v>793139</v>
      </c>
      <c r="L1365">
        <v>5</v>
      </c>
      <c r="M1365">
        <v>1</v>
      </c>
      <c r="N1365">
        <v>1</v>
      </c>
      <c r="O1365">
        <v>1</v>
      </c>
    </row>
    <row r="1366" spans="1:15" ht="14.5" x14ac:dyDescent="0.35">
      <c r="A1366" s="6" t="s">
        <v>1370</v>
      </c>
      <c r="B1366" t="s">
        <v>8539</v>
      </c>
      <c r="C1366" s="8">
        <v>41620</v>
      </c>
      <c r="D1366" s="4">
        <v>3</v>
      </c>
      <c r="E1366" s="5">
        <v>11333.997445999999</v>
      </c>
      <c r="F1366" s="5">
        <v>1.5999999999999999E-5</v>
      </c>
      <c r="G1366" s="5">
        <v>5.0000000000000004E-6</v>
      </c>
      <c r="H1366" s="5">
        <v>0.83847400000000005</v>
      </c>
      <c r="I1366" s="5">
        <v>0</v>
      </c>
      <c r="J1366">
        <v>79432</v>
      </c>
      <c r="K1366">
        <v>0</v>
      </c>
      <c r="L1366">
        <v>3</v>
      </c>
      <c r="M1366">
        <v>0</v>
      </c>
      <c r="N1366">
        <v>1</v>
      </c>
      <c r="O1366">
        <v>0</v>
      </c>
    </row>
    <row r="1367" spans="1:15" ht="14.5" x14ac:dyDescent="0.35">
      <c r="A1367" s="6" t="s">
        <v>1371</v>
      </c>
      <c r="B1367" t="s">
        <v>8540</v>
      </c>
      <c r="C1367" s="8">
        <v>41619</v>
      </c>
      <c r="D1367" s="4">
        <v>5</v>
      </c>
      <c r="E1367" s="5">
        <v>16532.510450000002</v>
      </c>
      <c r="F1367" s="5">
        <v>1.5999999999999999E-5</v>
      </c>
      <c r="G1367" s="5">
        <v>2.5999999999999998E-5</v>
      </c>
      <c r="H1367" s="5">
        <v>1.2064490000000001</v>
      </c>
      <c r="I1367" s="5">
        <v>0</v>
      </c>
      <c r="J1367">
        <v>2807531</v>
      </c>
      <c r="K1367">
        <v>0</v>
      </c>
      <c r="L1367">
        <v>5</v>
      </c>
      <c r="M1367">
        <v>0</v>
      </c>
      <c r="N1367">
        <v>1</v>
      </c>
      <c r="O1367">
        <v>0</v>
      </c>
    </row>
    <row r="1368" spans="1:15" ht="14.5" x14ac:dyDescent="0.35">
      <c r="A1368" s="6" t="s">
        <v>1372</v>
      </c>
      <c r="B1368" t="s">
        <v>8541</v>
      </c>
      <c r="C1368" s="8">
        <v>41583</v>
      </c>
      <c r="D1368" s="4">
        <v>6</v>
      </c>
      <c r="E1368" s="5">
        <v>22029.618778</v>
      </c>
      <c r="F1368" s="5">
        <v>2.0000000000000002E-5</v>
      </c>
      <c r="G1368" s="5">
        <v>2.1900000000000001E-4</v>
      </c>
      <c r="H1368" s="5">
        <v>1.1668639999999999</v>
      </c>
      <c r="I1368" s="5">
        <v>0</v>
      </c>
      <c r="J1368">
        <v>1950956</v>
      </c>
      <c r="K1368">
        <v>0</v>
      </c>
      <c r="L1368">
        <v>6</v>
      </c>
      <c r="M1368">
        <v>0</v>
      </c>
      <c r="N1368">
        <v>1</v>
      </c>
      <c r="O1368">
        <v>0</v>
      </c>
    </row>
    <row r="1369" spans="1:15" ht="14.5" x14ac:dyDescent="0.35">
      <c r="A1369" s="6" t="s">
        <v>1373</v>
      </c>
      <c r="B1369" t="s">
        <v>8542</v>
      </c>
      <c r="C1369" s="8">
        <v>41590</v>
      </c>
      <c r="D1369" s="4">
        <v>6</v>
      </c>
      <c r="E1369" s="5">
        <v>10509.584881999999</v>
      </c>
      <c r="F1369" s="5">
        <v>1.8E-5</v>
      </c>
      <c r="G1369" s="5">
        <v>1.5799999999999999E-4</v>
      </c>
      <c r="H1369" s="5">
        <v>1.1398170000000001</v>
      </c>
      <c r="I1369" s="5">
        <v>0</v>
      </c>
      <c r="J1369">
        <v>2304504</v>
      </c>
      <c r="K1369">
        <v>0</v>
      </c>
      <c r="L1369">
        <v>6</v>
      </c>
      <c r="M1369">
        <v>0</v>
      </c>
      <c r="N1369">
        <v>1</v>
      </c>
      <c r="O1369">
        <v>0</v>
      </c>
    </row>
    <row r="1370" spans="1:15" ht="14.5" x14ac:dyDescent="0.35">
      <c r="A1370" s="6" t="s">
        <v>1374</v>
      </c>
      <c r="B1370" t="s">
        <v>8543</v>
      </c>
      <c r="C1370" s="8">
        <v>41617</v>
      </c>
      <c r="D1370" s="4">
        <v>3</v>
      </c>
      <c r="E1370" s="5">
        <v>2815.356115</v>
      </c>
      <c r="F1370" s="5">
        <v>1.8E-5</v>
      </c>
      <c r="G1370" s="5">
        <v>3.4E-5</v>
      </c>
      <c r="H1370" s="5">
        <v>0.71656799999999998</v>
      </c>
      <c r="I1370" s="5">
        <v>0</v>
      </c>
      <c r="J1370">
        <v>159728</v>
      </c>
      <c r="K1370">
        <v>0</v>
      </c>
      <c r="L1370">
        <v>3</v>
      </c>
      <c r="M1370">
        <v>0</v>
      </c>
      <c r="N1370">
        <v>1</v>
      </c>
      <c r="O1370">
        <v>0</v>
      </c>
    </row>
    <row r="1371" spans="1:15" ht="14.5" x14ac:dyDescent="0.35">
      <c r="A1371" s="6" t="s">
        <v>1375</v>
      </c>
      <c r="B1371" t="s">
        <v>8544</v>
      </c>
      <c r="C1371" s="8">
        <v>41596</v>
      </c>
      <c r="D1371" s="4">
        <v>8</v>
      </c>
      <c r="E1371" s="5">
        <v>42186.964267000003</v>
      </c>
      <c r="F1371" s="5">
        <v>2.0000000000000002E-5</v>
      </c>
      <c r="G1371" s="5">
        <v>1.7899999999999999E-4</v>
      </c>
      <c r="H1371" s="5">
        <v>1.5159290000000001</v>
      </c>
      <c r="I1371" s="5">
        <v>0</v>
      </c>
      <c r="J1371">
        <v>4222918</v>
      </c>
      <c r="K1371">
        <v>0</v>
      </c>
      <c r="L1371">
        <v>10</v>
      </c>
      <c r="M1371">
        <v>0</v>
      </c>
      <c r="N1371">
        <v>1</v>
      </c>
      <c r="O1371">
        <v>0</v>
      </c>
    </row>
    <row r="1372" spans="1:15" ht="14.5" x14ac:dyDescent="0.35">
      <c r="A1372" s="6" t="s">
        <v>1376</v>
      </c>
      <c r="B1372" t="s">
        <v>8545</v>
      </c>
      <c r="C1372" s="8">
        <v>41617</v>
      </c>
      <c r="D1372" s="4">
        <v>2</v>
      </c>
      <c r="E1372" s="5">
        <v>4191.3935680000004</v>
      </c>
      <c r="F1372" s="5">
        <v>1.8E-5</v>
      </c>
      <c r="G1372" s="5">
        <v>5.0000000000000002E-5</v>
      </c>
      <c r="H1372" s="5">
        <v>0.46700799999999998</v>
      </c>
      <c r="I1372" s="5">
        <v>0</v>
      </c>
      <c r="J1372">
        <v>211160</v>
      </c>
      <c r="K1372">
        <v>0</v>
      </c>
      <c r="L1372">
        <v>2</v>
      </c>
      <c r="M1372">
        <v>0</v>
      </c>
      <c r="N1372">
        <v>1</v>
      </c>
      <c r="O1372">
        <v>0</v>
      </c>
    </row>
    <row r="1373" spans="1:15" ht="14.5" x14ac:dyDescent="0.35">
      <c r="A1373" s="6" t="s">
        <v>1377</v>
      </c>
      <c r="B1373" t="s">
        <v>8546</v>
      </c>
      <c r="C1373" s="8">
        <v>41592</v>
      </c>
      <c r="D1373" s="4">
        <v>8</v>
      </c>
      <c r="E1373" s="5">
        <v>82360.770892999994</v>
      </c>
      <c r="F1373" s="5">
        <v>2.0000000000000002E-5</v>
      </c>
      <c r="G1373" s="5">
        <v>8.0000000000000004E-4</v>
      </c>
      <c r="H1373" s="5">
        <v>1.564603</v>
      </c>
      <c r="I1373" s="5">
        <v>0</v>
      </c>
      <c r="J1373">
        <v>1906250</v>
      </c>
      <c r="K1373">
        <v>0</v>
      </c>
      <c r="L1373">
        <v>8</v>
      </c>
      <c r="M1373">
        <v>0</v>
      </c>
      <c r="N1373">
        <v>1</v>
      </c>
      <c r="O1373">
        <v>0</v>
      </c>
    </row>
    <row r="1374" spans="1:15" ht="14.5" x14ac:dyDescent="0.35">
      <c r="A1374" s="6" t="s">
        <v>1378</v>
      </c>
      <c r="B1374" t="s">
        <v>8547</v>
      </c>
      <c r="C1374" s="8">
        <v>41669</v>
      </c>
      <c r="D1374" s="4">
        <v>6</v>
      </c>
      <c r="E1374" s="5">
        <v>26046.755464000002</v>
      </c>
      <c r="F1374" s="5">
        <v>1.8E-5</v>
      </c>
      <c r="G1374" s="5">
        <v>3.8000000000000002E-5</v>
      </c>
      <c r="H1374" s="5">
        <v>1.324112</v>
      </c>
      <c r="I1374" s="5">
        <v>0</v>
      </c>
      <c r="J1374">
        <v>1107972</v>
      </c>
      <c r="K1374">
        <v>0</v>
      </c>
      <c r="L1374">
        <v>7</v>
      </c>
      <c r="M1374">
        <v>0</v>
      </c>
      <c r="N1374">
        <v>1</v>
      </c>
      <c r="O1374">
        <v>0</v>
      </c>
    </row>
    <row r="1375" spans="1:15" ht="14.5" x14ac:dyDescent="0.35">
      <c r="A1375" s="6" t="s">
        <v>1379</v>
      </c>
      <c r="B1375" t="s">
        <v>8548</v>
      </c>
      <c r="C1375" s="8">
        <v>41590</v>
      </c>
      <c r="D1375" s="4">
        <v>5</v>
      </c>
      <c r="E1375" s="5">
        <v>26480.720659999999</v>
      </c>
      <c r="F1375" s="5">
        <v>1.8E-5</v>
      </c>
      <c r="G1375" s="5">
        <v>1.26E-4</v>
      </c>
      <c r="H1375" s="5">
        <v>1.3127709999999999</v>
      </c>
      <c r="I1375" s="5">
        <v>0</v>
      </c>
      <c r="J1375">
        <v>1774674</v>
      </c>
      <c r="K1375">
        <v>0</v>
      </c>
      <c r="L1375">
        <v>5</v>
      </c>
      <c r="M1375">
        <v>0</v>
      </c>
      <c r="N1375">
        <v>1</v>
      </c>
      <c r="O1375">
        <v>0</v>
      </c>
    </row>
    <row r="1376" spans="1:15" ht="14.5" x14ac:dyDescent="0.35">
      <c r="A1376" s="6" t="s">
        <v>1380</v>
      </c>
      <c r="B1376" t="s">
        <v>8549</v>
      </c>
      <c r="C1376" s="8">
        <v>41593</v>
      </c>
      <c r="D1376" s="4">
        <v>5</v>
      </c>
      <c r="E1376" s="5">
        <v>24750.326690999998</v>
      </c>
      <c r="F1376" s="5">
        <v>1.9000000000000001E-5</v>
      </c>
      <c r="G1376" s="5">
        <v>1.317E-3</v>
      </c>
      <c r="H1376" s="5">
        <v>0.89694600000000002</v>
      </c>
      <c r="I1376" s="5">
        <v>0</v>
      </c>
      <c r="J1376">
        <v>406075</v>
      </c>
      <c r="K1376">
        <v>382133</v>
      </c>
      <c r="L1376">
        <v>5</v>
      </c>
      <c r="M1376">
        <v>1</v>
      </c>
      <c r="N1376">
        <v>1</v>
      </c>
      <c r="O1376">
        <v>1</v>
      </c>
    </row>
    <row r="1377" spans="1:15" ht="14.5" x14ac:dyDescent="0.35">
      <c r="A1377" s="6" t="s">
        <v>1381</v>
      </c>
      <c r="B1377" t="s">
        <v>8550</v>
      </c>
      <c r="C1377" s="8">
        <v>41593</v>
      </c>
      <c r="D1377" s="4">
        <v>6</v>
      </c>
      <c r="E1377" s="5">
        <v>34363.600316999997</v>
      </c>
      <c r="F1377" s="5">
        <v>2.0000000000000002E-5</v>
      </c>
      <c r="G1377" s="5">
        <v>2.23E-4</v>
      </c>
      <c r="H1377" s="5">
        <v>1.1361570000000001</v>
      </c>
      <c r="I1377" s="5">
        <v>0</v>
      </c>
      <c r="J1377">
        <v>1440037</v>
      </c>
      <c r="K1377">
        <v>0</v>
      </c>
      <c r="L1377">
        <v>9</v>
      </c>
      <c r="M1377">
        <v>0</v>
      </c>
      <c r="N1377">
        <v>1</v>
      </c>
      <c r="O1377">
        <v>0</v>
      </c>
    </row>
    <row r="1378" spans="1:15" ht="14.5" x14ac:dyDescent="0.35">
      <c r="A1378" s="6" t="s">
        <v>1382</v>
      </c>
      <c r="B1378" t="s">
        <v>8551</v>
      </c>
      <c r="C1378" s="8">
        <v>41605</v>
      </c>
      <c r="D1378" s="4">
        <v>7</v>
      </c>
      <c r="E1378" s="5">
        <v>91521.873653999995</v>
      </c>
      <c r="F1378" s="5">
        <v>2.0999999999999999E-5</v>
      </c>
      <c r="G1378" s="5">
        <v>4.7199999999999998E-4</v>
      </c>
      <c r="H1378" s="5">
        <v>1.292009</v>
      </c>
      <c r="I1378" s="5">
        <v>0</v>
      </c>
      <c r="J1378">
        <v>1906250</v>
      </c>
      <c r="K1378">
        <v>0</v>
      </c>
      <c r="L1378">
        <v>9</v>
      </c>
      <c r="M1378">
        <v>0</v>
      </c>
      <c r="N1378">
        <v>1</v>
      </c>
      <c r="O1378">
        <v>0</v>
      </c>
    </row>
    <row r="1379" spans="1:15" ht="14.5" x14ac:dyDescent="0.35">
      <c r="A1379" s="6" t="s">
        <v>1383</v>
      </c>
      <c r="B1379" t="s">
        <v>8552</v>
      </c>
      <c r="C1379" s="8">
        <v>41596</v>
      </c>
      <c r="D1379" s="4">
        <v>6</v>
      </c>
      <c r="E1379" s="5">
        <v>15959.288368</v>
      </c>
      <c r="F1379" s="5">
        <v>1.9000000000000001E-5</v>
      </c>
      <c r="G1379" s="5">
        <v>5.1400000000000003E-4</v>
      </c>
      <c r="H1379" s="5">
        <v>1.0432440000000001</v>
      </c>
      <c r="I1379" s="5">
        <v>0</v>
      </c>
      <c r="J1379">
        <v>631521</v>
      </c>
      <c r="K1379">
        <v>0</v>
      </c>
      <c r="L1379">
        <v>6</v>
      </c>
      <c r="M1379">
        <v>0</v>
      </c>
      <c r="N1379">
        <v>1</v>
      </c>
      <c r="O1379">
        <v>0</v>
      </c>
    </row>
    <row r="1380" spans="1:15" ht="14.5" x14ac:dyDescent="0.35">
      <c r="A1380" s="6" t="s">
        <v>1384</v>
      </c>
      <c r="B1380" t="s">
        <v>8553</v>
      </c>
      <c r="C1380" s="8">
        <v>41612</v>
      </c>
      <c r="D1380" s="4">
        <v>4</v>
      </c>
      <c r="E1380" s="5">
        <v>41732.862766999999</v>
      </c>
      <c r="F1380" s="5">
        <v>1.8E-5</v>
      </c>
      <c r="G1380" s="5">
        <v>3.8999999999999999E-5</v>
      </c>
      <c r="H1380" s="5">
        <v>0.881274</v>
      </c>
      <c r="I1380" s="5">
        <v>0</v>
      </c>
      <c r="J1380">
        <v>113196</v>
      </c>
      <c r="K1380">
        <v>0</v>
      </c>
      <c r="L1380">
        <v>4</v>
      </c>
      <c r="M1380">
        <v>0</v>
      </c>
      <c r="N1380">
        <v>1</v>
      </c>
      <c r="O1380">
        <v>0</v>
      </c>
    </row>
    <row r="1381" spans="1:15" ht="14.5" x14ac:dyDescent="0.35">
      <c r="A1381" s="6" t="s">
        <v>1385</v>
      </c>
      <c r="B1381" t="s">
        <v>8554</v>
      </c>
      <c r="C1381" s="8">
        <v>41596</v>
      </c>
      <c r="D1381" s="4">
        <v>2</v>
      </c>
      <c r="E1381" s="5">
        <v>1023.5410000000001</v>
      </c>
      <c r="F1381" s="5">
        <v>1.7E-5</v>
      </c>
      <c r="G1381" s="5">
        <v>9.0000000000000002E-6</v>
      </c>
      <c r="H1381" s="5">
        <v>0.53665200000000002</v>
      </c>
      <c r="I1381" s="5">
        <v>0</v>
      </c>
      <c r="J1381">
        <v>381250</v>
      </c>
      <c r="K1381">
        <v>0</v>
      </c>
      <c r="L1381">
        <v>2</v>
      </c>
      <c r="M1381">
        <v>0</v>
      </c>
      <c r="N1381">
        <v>1</v>
      </c>
      <c r="O1381">
        <v>0</v>
      </c>
    </row>
    <row r="1382" spans="1:15" ht="14.5" x14ac:dyDescent="0.35">
      <c r="A1382" s="6" t="s">
        <v>1386</v>
      </c>
      <c r="B1382" t="s">
        <v>8555</v>
      </c>
      <c r="C1382" s="8">
        <v>41597</v>
      </c>
      <c r="D1382" s="4">
        <v>3</v>
      </c>
      <c r="E1382" s="5">
        <v>11062.980837999999</v>
      </c>
      <c r="F1382" s="5">
        <v>1.9000000000000001E-5</v>
      </c>
      <c r="G1382" s="5">
        <v>5.7000000000000003E-5</v>
      </c>
      <c r="H1382" s="5">
        <v>0.76733700000000005</v>
      </c>
      <c r="I1382" s="5">
        <v>0</v>
      </c>
      <c r="J1382">
        <v>152500</v>
      </c>
      <c r="K1382">
        <v>0</v>
      </c>
      <c r="L1382">
        <v>5</v>
      </c>
      <c r="M1382">
        <v>0</v>
      </c>
      <c r="N1382">
        <v>1</v>
      </c>
      <c r="O1382">
        <v>0</v>
      </c>
    </row>
    <row r="1383" spans="1:15" ht="14.5" x14ac:dyDescent="0.35">
      <c r="A1383" s="6" t="s">
        <v>1387</v>
      </c>
      <c r="B1383" t="s">
        <v>8556</v>
      </c>
      <c r="C1383" s="8">
        <v>41617</v>
      </c>
      <c r="D1383" s="4">
        <v>2</v>
      </c>
      <c r="E1383" s="5">
        <v>1116.9625329999999</v>
      </c>
      <c r="F1383" s="5">
        <v>1.7E-5</v>
      </c>
      <c r="G1383" s="5">
        <v>2.0000000000000002E-5</v>
      </c>
      <c r="H1383" s="5">
        <v>0.554145</v>
      </c>
      <c r="I1383" s="5">
        <v>0</v>
      </c>
      <c r="J1383">
        <v>117969</v>
      </c>
      <c r="K1383">
        <v>82468</v>
      </c>
      <c r="L1383">
        <v>2</v>
      </c>
      <c r="M1383">
        <v>1</v>
      </c>
      <c r="N1383">
        <v>1</v>
      </c>
      <c r="O1383">
        <v>1</v>
      </c>
    </row>
    <row r="1384" spans="1:15" ht="14.5" x14ac:dyDescent="0.35">
      <c r="A1384" s="6" t="s">
        <v>1388</v>
      </c>
      <c r="B1384" t="s">
        <v>8557</v>
      </c>
      <c r="C1384" s="8">
        <v>41613</v>
      </c>
      <c r="D1384" s="4">
        <v>3</v>
      </c>
      <c r="E1384" s="5">
        <v>12363.010313000001</v>
      </c>
      <c r="F1384" s="5">
        <v>1.7E-5</v>
      </c>
      <c r="G1384" s="5">
        <v>1.5999999999999999E-5</v>
      </c>
      <c r="H1384" s="5">
        <v>0.73563299999999998</v>
      </c>
      <c r="I1384" s="5">
        <v>0</v>
      </c>
      <c r="J1384">
        <v>75464</v>
      </c>
      <c r="K1384">
        <v>0</v>
      </c>
      <c r="L1384">
        <v>3</v>
      </c>
      <c r="M1384">
        <v>0</v>
      </c>
      <c r="N1384">
        <v>1</v>
      </c>
      <c r="O1384">
        <v>0</v>
      </c>
    </row>
    <row r="1385" spans="1:15" ht="14.5" x14ac:dyDescent="0.35">
      <c r="A1385" s="6" t="s">
        <v>1389</v>
      </c>
      <c r="B1385" t="s">
        <v>8558</v>
      </c>
      <c r="C1385" s="8">
        <v>41610</v>
      </c>
      <c r="D1385" s="4">
        <v>5</v>
      </c>
      <c r="E1385" s="5">
        <v>22040.021565999999</v>
      </c>
      <c r="F1385" s="5">
        <v>2.0000000000000002E-5</v>
      </c>
      <c r="G1385" s="5">
        <v>3.9500000000000001E-4</v>
      </c>
      <c r="H1385" s="5">
        <v>0.95162500000000005</v>
      </c>
      <c r="I1385" s="5">
        <v>0</v>
      </c>
      <c r="J1385">
        <v>476788</v>
      </c>
      <c r="K1385">
        <v>0</v>
      </c>
      <c r="L1385">
        <v>6</v>
      </c>
      <c r="M1385">
        <v>0</v>
      </c>
      <c r="N1385">
        <v>1</v>
      </c>
      <c r="O1385">
        <v>0</v>
      </c>
    </row>
    <row r="1386" spans="1:15" ht="14.5" x14ac:dyDescent="0.35">
      <c r="A1386" s="6" t="s">
        <v>1390</v>
      </c>
      <c r="B1386" t="s">
        <v>8559</v>
      </c>
      <c r="C1386" s="8">
        <v>41621</v>
      </c>
      <c r="D1386" s="4">
        <v>2</v>
      </c>
      <c r="E1386" s="5">
        <v>1157.2177059999999</v>
      </c>
      <c r="F1386" s="5">
        <v>1.7E-5</v>
      </c>
      <c r="G1386" s="5">
        <v>2.5000000000000001E-5</v>
      </c>
      <c r="H1386" s="5">
        <v>0.53189299999999995</v>
      </c>
      <c r="I1386" s="5">
        <v>0</v>
      </c>
      <c r="J1386">
        <v>75464</v>
      </c>
      <c r="K1386">
        <v>68036</v>
      </c>
      <c r="L1386">
        <v>2</v>
      </c>
      <c r="M1386">
        <v>1</v>
      </c>
      <c r="N1386">
        <v>1</v>
      </c>
      <c r="O1386">
        <v>1</v>
      </c>
    </row>
    <row r="1387" spans="1:15" ht="14.5" x14ac:dyDescent="0.35">
      <c r="A1387" s="6" t="s">
        <v>1391</v>
      </c>
      <c r="B1387" t="s">
        <v>8560</v>
      </c>
      <c r="C1387" s="8">
        <v>41617</v>
      </c>
      <c r="D1387" s="4">
        <v>3</v>
      </c>
      <c r="E1387" s="5">
        <v>25683.740855</v>
      </c>
      <c r="F1387" s="5">
        <v>1.7E-5</v>
      </c>
      <c r="G1387" s="5">
        <v>1.4E-5</v>
      </c>
      <c r="H1387" s="5">
        <v>0.87567700000000004</v>
      </c>
      <c r="I1387" s="5">
        <v>0</v>
      </c>
      <c r="J1387">
        <v>116196</v>
      </c>
      <c r="K1387">
        <v>0</v>
      </c>
      <c r="L1387">
        <v>3</v>
      </c>
      <c r="M1387">
        <v>0</v>
      </c>
      <c r="N1387">
        <v>1</v>
      </c>
      <c r="O1387">
        <v>0</v>
      </c>
    </row>
    <row r="1388" spans="1:15" ht="14.5" x14ac:dyDescent="0.35">
      <c r="A1388" s="6" t="s">
        <v>1392</v>
      </c>
      <c r="B1388" t="s">
        <v>8561</v>
      </c>
      <c r="C1388" s="8">
        <v>41617</v>
      </c>
      <c r="D1388" s="4">
        <v>3</v>
      </c>
      <c r="E1388" s="5">
        <v>2102.6801829999999</v>
      </c>
      <c r="F1388" s="5">
        <v>1.8E-5</v>
      </c>
      <c r="G1388" s="5">
        <v>4.3800000000000002E-4</v>
      </c>
      <c r="H1388" s="5">
        <v>0.64478500000000005</v>
      </c>
      <c r="I1388" s="5">
        <v>0</v>
      </c>
      <c r="J1388">
        <v>101404</v>
      </c>
      <c r="K1388">
        <v>0</v>
      </c>
      <c r="L1388">
        <v>3</v>
      </c>
      <c r="M1388">
        <v>0</v>
      </c>
      <c r="N1388">
        <v>1</v>
      </c>
      <c r="O1388">
        <v>0</v>
      </c>
    </row>
    <row r="1389" spans="1:15" ht="14.5" x14ac:dyDescent="0.35">
      <c r="A1389" s="6" t="s">
        <v>1393</v>
      </c>
      <c r="B1389" t="s">
        <v>8562</v>
      </c>
      <c r="C1389" s="8">
        <v>41617</v>
      </c>
      <c r="D1389" s="4">
        <v>2</v>
      </c>
      <c r="E1389" s="5">
        <v>572.15756499999998</v>
      </c>
      <c r="F1389" s="5">
        <v>1.7E-5</v>
      </c>
      <c r="G1389" s="5">
        <v>5.5000000000000002E-5</v>
      </c>
      <c r="H1389" s="5">
        <v>0.53897700000000004</v>
      </c>
      <c r="I1389" s="5">
        <v>0</v>
      </c>
      <c r="J1389">
        <v>155346</v>
      </c>
      <c r="K1389">
        <v>0</v>
      </c>
      <c r="L1389">
        <v>2</v>
      </c>
      <c r="M1389">
        <v>0</v>
      </c>
      <c r="N1389">
        <v>1</v>
      </c>
      <c r="O1389">
        <v>0</v>
      </c>
    </row>
    <row r="1390" spans="1:15" ht="14.5" x14ac:dyDescent="0.35">
      <c r="A1390" s="6" t="s">
        <v>1394</v>
      </c>
      <c r="B1390" t="s">
        <v>8563</v>
      </c>
      <c r="C1390" s="8">
        <v>41627</v>
      </c>
      <c r="D1390" s="4">
        <v>7</v>
      </c>
      <c r="E1390" s="5">
        <v>49261.341497000001</v>
      </c>
      <c r="F1390" s="5">
        <v>2.0000000000000002E-5</v>
      </c>
      <c r="G1390" s="5">
        <v>3.1199999999999999E-4</v>
      </c>
      <c r="H1390" s="5">
        <v>1.245954</v>
      </c>
      <c r="I1390" s="5">
        <v>0</v>
      </c>
      <c r="J1390">
        <v>419375</v>
      </c>
      <c r="K1390">
        <v>0</v>
      </c>
      <c r="L1390">
        <v>8</v>
      </c>
      <c r="M1390">
        <v>0</v>
      </c>
      <c r="N1390">
        <v>1</v>
      </c>
      <c r="O1390">
        <v>0</v>
      </c>
    </row>
    <row r="1391" spans="1:15" ht="14.5" x14ac:dyDescent="0.35">
      <c r="A1391" s="6" t="s">
        <v>1395</v>
      </c>
      <c r="B1391" t="s">
        <v>8564</v>
      </c>
      <c r="C1391" s="8">
        <v>41620</v>
      </c>
      <c r="D1391" s="4">
        <v>5</v>
      </c>
      <c r="E1391" s="5">
        <v>11711.914975</v>
      </c>
      <c r="F1391" s="5">
        <v>1.9000000000000001E-5</v>
      </c>
      <c r="G1391" s="5">
        <v>9.0000000000000006E-5</v>
      </c>
      <c r="H1391" s="5">
        <v>1.0248489999999999</v>
      </c>
      <c r="I1391" s="5">
        <v>0</v>
      </c>
      <c r="J1391">
        <v>1413214</v>
      </c>
      <c r="K1391">
        <v>0</v>
      </c>
      <c r="L1391">
        <v>5</v>
      </c>
      <c r="M1391">
        <v>0</v>
      </c>
      <c r="N1391">
        <v>1</v>
      </c>
      <c r="O1391">
        <v>0</v>
      </c>
    </row>
    <row r="1392" spans="1:15" ht="14.5" x14ac:dyDescent="0.35">
      <c r="A1392" s="6" t="s">
        <v>1396</v>
      </c>
      <c r="B1392" t="s">
        <v>8565</v>
      </c>
      <c r="C1392" s="8">
        <v>41620</v>
      </c>
      <c r="D1392" s="4">
        <v>4</v>
      </c>
      <c r="E1392" s="5">
        <v>9444.5212009999996</v>
      </c>
      <c r="F1392" s="5">
        <v>1.5999999999999999E-5</v>
      </c>
      <c r="G1392" s="5">
        <v>6.9999999999999999E-6</v>
      </c>
      <c r="H1392" s="5">
        <v>0.89920800000000001</v>
      </c>
      <c r="I1392" s="5">
        <v>0</v>
      </c>
      <c r="J1392">
        <v>419375</v>
      </c>
      <c r="K1392">
        <v>0</v>
      </c>
      <c r="L1392">
        <v>4</v>
      </c>
      <c r="M1392">
        <v>0</v>
      </c>
      <c r="N1392">
        <v>1</v>
      </c>
      <c r="O1392">
        <v>0</v>
      </c>
    </row>
    <row r="1393" spans="1:15" ht="14.5" x14ac:dyDescent="0.35">
      <c r="A1393" s="6" t="s">
        <v>1397</v>
      </c>
      <c r="B1393" t="s">
        <v>8566</v>
      </c>
      <c r="C1393" s="8">
        <v>41621</v>
      </c>
      <c r="D1393" s="4">
        <v>8</v>
      </c>
      <c r="E1393" s="5">
        <v>80354.260120999999</v>
      </c>
      <c r="F1393" s="5">
        <v>1.9000000000000001E-5</v>
      </c>
      <c r="G1393" s="5">
        <v>1.75E-4</v>
      </c>
      <c r="H1393" s="5">
        <v>1.4667159999999999</v>
      </c>
      <c r="I1393" s="5">
        <v>0</v>
      </c>
      <c r="J1393">
        <v>1933125</v>
      </c>
      <c r="K1393">
        <v>685125</v>
      </c>
      <c r="L1393">
        <v>8</v>
      </c>
      <c r="M1393">
        <v>1</v>
      </c>
      <c r="N1393">
        <v>1</v>
      </c>
      <c r="O1393">
        <v>1</v>
      </c>
    </row>
    <row r="1394" spans="1:15" ht="14.5" x14ac:dyDescent="0.35">
      <c r="A1394" s="6" t="s">
        <v>1398</v>
      </c>
      <c r="B1394" t="s">
        <v>8567</v>
      </c>
      <c r="C1394" s="8">
        <v>41766</v>
      </c>
      <c r="D1394" s="4">
        <v>2</v>
      </c>
      <c r="E1394" s="5">
        <v>1498.929744</v>
      </c>
      <c r="F1394" s="5">
        <v>1.7E-5</v>
      </c>
      <c r="G1394" s="5">
        <v>2.6999999999999999E-5</v>
      </c>
      <c r="H1394" s="5">
        <v>0.51223600000000002</v>
      </c>
      <c r="I1394" s="5">
        <v>0</v>
      </c>
      <c r="J1394">
        <v>69291</v>
      </c>
      <c r="K1394">
        <v>49678</v>
      </c>
      <c r="L1394">
        <v>2</v>
      </c>
      <c r="M1394">
        <v>1</v>
      </c>
      <c r="N1394">
        <v>1</v>
      </c>
      <c r="O1394">
        <v>1</v>
      </c>
    </row>
    <row r="1395" spans="1:15" ht="14.5" x14ac:dyDescent="0.35">
      <c r="A1395" s="6" t="s">
        <v>1399</v>
      </c>
      <c r="B1395" t="s">
        <v>8568</v>
      </c>
      <c r="C1395" s="8">
        <v>41646</v>
      </c>
      <c r="D1395" s="4">
        <v>9</v>
      </c>
      <c r="E1395" s="5">
        <v>81088.375996000002</v>
      </c>
      <c r="F1395" s="5">
        <v>1.5999999999999999E-5</v>
      </c>
      <c r="G1395" s="5">
        <v>5.0000000000000004E-6</v>
      </c>
      <c r="H1395" s="5">
        <v>3.5665589999999998</v>
      </c>
      <c r="I1395" s="5">
        <v>0</v>
      </c>
      <c r="J1395">
        <v>1507153</v>
      </c>
      <c r="K1395">
        <v>0</v>
      </c>
      <c r="L1395">
        <v>11</v>
      </c>
      <c r="M1395">
        <v>0</v>
      </c>
      <c r="N1395">
        <v>1</v>
      </c>
      <c r="O1395">
        <v>0</v>
      </c>
    </row>
    <row r="1396" spans="1:15" ht="14.5" x14ac:dyDescent="0.35">
      <c r="A1396" s="6" t="s">
        <v>1400</v>
      </c>
      <c r="B1396" t="s">
        <v>8569</v>
      </c>
      <c r="C1396" s="8">
        <v>41675</v>
      </c>
      <c r="D1396" s="4">
        <v>5</v>
      </c>
      <c r="E1396" s="5">
        <v>18641.477760999998</v>
      </c>
      <c r="F1396" s="5">
        <v>1.9000000000000001E-5</v>
      </c>
      <c r="G1396" s="5">
        <v>1.9699999999999999E-4</v>
      </c>
      <c r="H1396" s="5">
        <v>0.93212200000000001</v>
      </c>
      <c r="I1396" s="5">
        <v>0</v>
      </c>
      <c r="J1396">
        <v>2946604</v>
      </c>
      <c r="K1396">
        <v>0</v>
      </c>
      <c r="L1396">
        <v>5</v>
      </c>
      <c r="M1396">
        <v>0</v>
      </c>
      <c r="N1396">
        <v>1</v>
      </c>
      <c r="O1396">
        <v>0</v>
      </c>
    </row>
    <row r="1397" spans="1:15" ht="14.5" x14ac:dyDescent="0.35">
      <c r="A1397" s="6" t="s">
        <v>1401</v>
      </c>
      <c r="B1397" t="s">
        <v>8570</v>
      </c>
      <c r="C1397" s="8">
        <v>41646</v>
      </c>
      <c r="D1397" s="4">
        <v>1</v>
      </c>
      <c r="E1397" s="5">
        <v>0</v>
      </c>
      <c r="F1397" s="5">
        <v>1.7E-5</v>
      </c>
      <c r="G1397" s="5">
        <v>2.6999999999999999E-5</v>
      </c>
      <c r="H1397" s="5">
        <v>0.312361</v>
      </c>
      <c r="I1397" s="5">
        <v>0</v>
      </c>
      <c r="J1397">
        <v>651725</v>
      </c>
      <c r="K1397">
        <v>260690</v>
      </c>
      <c r="L1397">
        <v>1</v>
      </c>
      <c r="M1397">
        <v>1</v>
      </c>
      <c r="N1397">
        <v>1</v>
      </c>
      <c r="O1397">
        <v>1</v>
      </c>
    </row>
    <row r="1398" spans="1:15" ht="14.5" x14ac:dyDescent="0.35">
      <c r="A1398" s="6" t="s">
        <v>1402</v>
      </c>
      <c r="B1398" t="s">
        <v>8571</v>
      </c>
      <c r="C1398" s="8">
        <v>41653</v>
      </c>
      <c r="D1398" s="4">
        <v>3</v>
      </c>
      <c r="E1398" s="5">
        <v>7346.1411159999998</v>
      </c>
      <c r="F1398" s="5">
        <v>1.7E-5</v>
      </c>
      <c r="G1398" s="5">
        <v>2.9E-5</v>
      </c>
      <c r="H1398" s="5">
        <v>0.84772099999999995</v>
      </c>
      <c r="I1398" s="5">
        <v>0</v>
      </c>
      <c r="J1398">
        <v>444110</v>
      </c>
      <c r="K1398">
        <v>0</v>
      </c>
      <c r="L1398">
        <v>4</v>
      </c>
      <c r="M1398">
        <v>0</v>
      </c>
      <c r="N1398">
        <v>1</v>
      </c>
      <c r="O1398">
        <v>0</v>
      </c>
    </row>
    <row r="1399" spans="1:15" ht="14.5" x14ac:dyDescent="0.35">
      <c r="A1399" s="6" t="s">
        <v>1403</v>
      </c>
      <c r="B1399" t="s">
        <v>8572</v>
      </c>
      <c r="C1399" s="8">
        <v>41646</v>
      </c>
      <c r="D1399" s="4">
        <v>4</v>
      </c>
      <c r="E1399" s="5">
        <v>12365.289943</v>
      </c>
      <c r="F1399" s="5">
        <v>1.8E-5</v>
      </c>
      <c r="G1399" s="5">
        <v>7.6000000000000004E-5</v>
      </c>
      <c r="H1399" s="5">
        <v>0.83577400000000002</v>
      </c>
      <c r="I1399" s="5">
        <v>0</v>
      </c>
      <c r="J1399">
        <v>429355</v>
      </c>
      <c r="K1399">
        <v>0</v>
      </c>
      <c r="L1399">
        <v>7</v>
      </c>
      <c r="M1399">
        <v>0</v>
      </c>
      <c r="N1399">
        <v>1</v>
      </c>
      <c r="O1399">
        <v>0</v>
      </c>
    </row>
    <row r="1400" spans="1:15" ht="14.5" x14ac:dyDescent="0.35">
      <c r="A1400" s="6" t="s">
        <v>1404</v>
      </c>
      <c r="B1400" t="s">
        <v>8573</v>
      </c>
      <c r="C1400" s="8">
        <v>41710</v>
      </c>
      <c r="D1400" s="4">
        <v>8</v>
      </c>
      <c r="E1400" s="5">
        <v>67039.229481000002</v>
      </c>
      <c r="F1400" s="5">
        <v>1.9000000000000001E-5</v>
      </c>
      <c r="G1400" s="5">
        <v>4.6999999999999997E-5</v>
      </c>
      <c r="H1400" s="5">
        <v>2.1181519999999998</v>
      </c>
      <c r="I1400" s="5">
        <v>0</v>
      </c>
      <c r="J1400">
        <v>3908802</v>
      </c>
      <c r="K1400">
        <v>0</v>
      </c>
      <c r="L1400">
        <v>11</v>
      </c>
      <c r="M1400">
        <v>0</v>
      </c>
      <c r="N1400">
        <v>1</v>
      </c>
      <c r="O1400">
        <v>0</v>
      </c>
    </row>
    <row r="1401" spans="1:15" ht="14.5" x14ac:dyDescent="0.35">
      <c r="A1401" s="6" t="s">
        <v>1405</v>
      </c>
      <c r="B1401" t="s">
        <v>8574</v>
      </c>
      <c r="C1401" s="8">
        <v>41676</v>
      </c>
      <c r="D1401" s="4">
        <v>16</v>
      </c>
      <c r="E1401" s="5">
        <v>115779.20063399999</v>
      </c>
      <c r="F1401" s="5">
        <v>1.9000000000000001E-5</v>
      </c>
      <c r="G1401" s="5">
        <v>1.7699999999999999E-4</v>
      </c>
      <c r="H1401" s="5">
        <v>3.4793750000000001</v>
      </c>
      <c r="I1401" s="5">
        <v>0</v>
      </c>
      <c r="J1401">
        <v>4195695</v>
      </c>
      <c r="K1401">
        <v>1610447</v>
      </c>
      <c r="L1401">
        <v>16</v>
      </c>
      <c r="M1401">
        <v>1</v>
      </c>
      <c r="N1401">
        <v>1</v>
      </c>
      <c r="O1401">
        <v>1</v>
      </c>
    </row>
    <row r="1402" spans="1:15" ht="14.5" x14ac:dyDescent="0.35">
      <c r="A1402" s="6" t="s">
        <v>1406</v>
      </c>
      <c r="B1402" t="s">
        <v>8575</v>
      </c>
      <c r="C1402" s="8">
        <v>41675</v>
      </c>
      <c r="D1402" s="4">
        <v>7</v>
      </c>
      <c r="E1402" s="5">
        <v>66528.946001999997</v>
      </c>
      <c r="F1402" s="5">
        <v>2.0000000000000002E-5</v>
      </c>
      <c r="G1402" s="5">
        <v>2.6400000000000002E-4</v>
      </c>
      <c r="H1402" s="5">
        <v>1.3405450000000001</v>
      </c>
      <c r="I1402" s="5">
        <v>0</v>
      </c>
      <c r="J1402">
        <v>1978085</v>
      </c>
      <c r="K1402">
        <v>0</v>
      </c>
      <c r="L1402">
        <v>8</v>
      </c>
      <c r="M1402">
        <v>0</v>
      </c>
      <c r="N1402">
        <v>1</v>
      </c>
      <c r="O1402">
        <v>0</v>
      </c>
    </row>
    <row r="1403" spans="1:15" ht="14.5" x14ac:dyDescent="0.35">
      <c r="A1403" s="6" t="s">
        <v>1407</v>
      </c>
      <c r="B1403" t="s">
        <v>8576</v>
      </c>
      <c r="C1403" s="8">
        <v>41687</v>
      </c>
      <c r="D1403" s="4">
        <v>3</v>
      </c>
      <c r="E1403" s="5">
        <v>3692.933736</v>
      </c>
      <c r="F1403" s="5">
        <v>1.9000000000000001E-5</v>
      </c>
      <c r="G1403" s="5">
        <v>3.7599999999999998E-4</v>
      </c>
      <c r="H1403" s="5">
        <v>0.62019400000000002</v>
      </c>
      <c r="I1403" s="5">
        <v>0</v>
      </c>
      <c r="J1403">
        <v>419375</v>
      </c>
      <c r="K1403">
        <v>0</v>
      </c>
      <c r="L1403">
        <v>3</v>
      </c>
      <c r="M1403">
        <v>0</v>
      </c>
      <c r="N1403">
        <v>1</v>
      </c>
      <c r="O1403">
        <v>0</v>
      </c>
    </row>
    <row r="1404" spans="1:15" ht="14.5" x14ac:dyDescent="0.35">
      <c r="A1404" s="6" t="s">
        <v>1408</v>
      </c>
      <c r="B1404" t="s">
        <v>8577</v>
      </c>
      <c r="C1404" s="8">
        <v>41674</v>
      </c>
      <c r="D1404" s="4">
        <v>9</v>
      </c>
      <c r="E1404" s="5">
        <v>119406.694836</v>
      </c>
      <c r="F1404" s="5">
        <v>2.0000000000000002E-5</v>
      </c>
      <c r="G1404" s="5">
        <v>2.8699999999999998E-4</v>
      </c>
      <c r="H1404" s="5">
        <v>1.6710240000000001</v>
      </c>
      <c r="I1404" s="5">
        <v>0</v>
      </c>
      <c r="J1404">
        <v>2250375</v>
      </c>
      <c r="K1404">
        <v>0</v>
      </c>
      <c r="L1404">
        <v>10</v>
      </c>
      <c r="M1404">
        <v>0</v>
      </c>
      <c r="N1404">
        <v>1</v>
      </c>
      <c r="O1404">
        <v>0</v>
      </c>
    </row>
    <row r="1405" spans="1:15" ht="14.5" x14ac:dyDescent="0.35">
      <c r="A1405" s="6" t="s">
        <v>1409</v>
      </c>
      <c r="B1405" t="s">
        <v>8578</v>
      </c>
      <c r="C1405" s="8">
        <v>41680</v>
      </c>
      <c r="D1405" s="4">
        <v>4</v>
      </c>
      <c r="E1405" s="5">
        <v>18787.881943</v>
      </c>
      <c r="F1405" s="5">
        <v>1.7E-5</v>
      </c>
      <c r="G1405" s="5">
        <v>2.5000000000000001E-5</v>
      </c>
      <c r="H1405" s="5">
        <v>1.235895</v>
      </c>
      <c r="I1405" s="5">
        <v>0</v>
      </c>
      <c r="J1405">
        <v>418040</v>
      </c>
      <c r="K1405">
        <v>0</v>
      </c>
      <c r="L1405">
        <v>4</v>
      </c>
      <c r="M1405">
        <v>0</v>
      </c>
      <c r="N1405">
        <v>1</v>
      </c>
      <c r="O1405">
        <v>0</v>
      </c>
    </row>
    <row r="1406" spans="1:15" ht="14.5" x14ac:dyDescent="0.35">
      <c r="A1406" s="6" t="s">
        <v>1410</v>
      </c>
      <c r="B1406" t="s">
        <v>8579</v>
      </c>
      <c r="C1406" s="8">
        <v>41675</v>
      </c>
      <c r="D1406" s="4">
        <v>10</v>
      </c>
      <c r="E1406" s="5">
        <v>57962.899597000003</v>
      </c>
      <c r="F1406" s="5">
        <v>2.0000000000000002E-5</v>
      </c>
      <c r="G1406" s="5">
        <v>1.6149999999999999E-3</v>
      </c>
      <c r="H1406" s="5">
        <v>1.9285600000000001</v>
      </c>
      <c r="I1406" s="5">
        <v>0</v>
      </c>
      <c r="J1406">
        <v>2345381</v>
      </c>
      <c r="K1406">
        <v>538231</v>
      </c>
      <c r="L1406">
        <v>16</v>
      </c>
      <c r="M1406">
        <v>1</v>
      </c>
      <c r="N1406">
        <v>1</v>
      </c>
      <c r="O1406">
        <v>1</v>
      </c>
    </row>
    <row r="1407" spans="1:15" ht="14.5" x14ac:dyDescent="0.35">
      <c r="A1407" s="6" t="s">
        <v>1411</v>
      </c>
      <c r="B1407" t="s">
        <v>8580</v>
      </c>
      <c r="C1407" s="8">
        <v>41684</v>
      </c>
      <c r="D1407" s="4">
        <v>6</v>
      </c>
      <c r="E1407" s="5">
        <v>36806.105204</v>
      </c>
      <c r="F1407" s="5">
        <v>1.8E-5</v>
      </c>
      <c r="G1407" s="5">
        <v>6.9999999999999994E-5</v>
      </c>
      <c r="H1407" s="5">
        <v>1.445959</v>
      </c>
      <c r="I1407" s="5">
        <v>0</v>
      </c>
      <c r="J1407">
        <v>397634</v>
      </c>
      <c r="K1407">
        <v>0</v>
      </c>
      <c r="L1407">
        <v>8</v>
      </c>
      <c r="M1407">
        <v>0</v>
      </c>
      <c r="N1407">
        <v>1</v>
      </c>
      <c r="O1407">
        <v>0</v>
      </c>
    </row>
    <row r="1408" spans="1:15" ht="14.5" x14ac:dyDescent="0.35">
      <c r="A1408" s="6" t="s">
        <v>1412</v>
      </c>
      <c r="B1408" t="s">
        <v>8581</v>
      </c>
      <c r="C1408" s="8">
        <v>41688</v>
      </c>
      <c r="D1408" s="4">
        <v>11</v>
      </c>
      <c r="E1408" s="5">
        <v>293221.89166099997</v>
      </c>
      <c r="F1408" s="5">
        <v>2.0999999999999999E-5</v>
      </c>
      <c r="G1408" s="5">
        <v>8.8199999999999997E-4</v>
      </c>
      <c r="H1408" s="5">
        <v>2.6375980000000001</v>
      </c>
      <c r="I1408" s="5">
        <v>0</v>
      </c>
      <c r="J1408">
        <v>451907</v>
      </c>
      <c r="K1408">
        <v>0</v>
      </c>
      <c r="L1408">
        <v>11</v>
      </c>
      <c r="M1408">
        <v>0</v>
      </c>
      <c r="N1408">
        <v>0</v>
      </c>
      <c r="O1408">
        <v>0</v>
      </c>
    </row>
    <row r="1409" spans="1:15" ht="14.5" x14ac:dyDescent="0.35">
      <c r="A1409" s="6" t="s">
        <v>1413</v>
      </c>
      <c r="B1409" t="s">
        <v>8582</v>
      </c>
      <c r="C1409" s="8">
        <v>41670</v>
      </c>
      <c r="D1409" s="4">
        <v>7</v>
      </c>
      <c r="E1409" s="5">
        <v>26522.398184000001</v>
      </c>
      <c r="F1409" s="5">
        <v>1.8E-5</v>
      </c>
      <c r="G1409" s="5">
        <v>6.6000000000000005E-5</v>
      </c>
      <c r="H1409" s="5">
        <v>1.6121509999999999</v>
      </c>
      <c r="I1409" s="5">
        <v>0</v>
      </c>
      <c r="J1409">
        <v>3821270</v>
      </c>
      <c r="K1409">
        <v>681083</v>
      </c>
      <c r="L1409">
        <v>15</v>
      </c>
      <c r="M1409">
        <v>1</v>
      </c>
      <c r="N1409">
        <v>1</v>
      </c>
      <c r="O1409">
        <v>1</v>
      </c>
    </row>
    <row r="1410" spans="1:15" ht="14.5" x14ac:dyDescent="0.35">
      <c r="A1410" s="6" t="s">
        <v>1414</v>
      </c>
      <c r="B1410" t="s">
        <v>8583</v>
      </c>
      <c r="C1410" s="8">
        <v>41674</v>
      </c>
      <c r="D1410" s="4">
        <v>7</v>
      </c>
      <c r="E1410" s="5">
        <v>40261.466330000003</v>
      </c>
      <c r="F1410" s="5">
        <v>2.0000000000000002E-5</v>
      </c>
      <c r="G1410" s="5">
        <v>8.6499999999999999E-4</v>
      </c>
      <c r="H1410" s="5">
        <v>1.3164929999999999</v>
      </c>
      <c r="I1410" s="5">
        <v>0</v>
      </c>
      <c r="J1410">
        <v>1984943</v>
      </c>
      <c r="K1410">
        <v>0</v>
      </c>
      <c r="L1410">
        <v>7</v>
      </c>
      <c r="M1410">
        <v>0</v>
      </c>
      <c r="N1410">
        <v>1</v>
      </c>
      <c r="O1410">
        <v>0</v>
      </c>
    </row>
    <row r="1411" spans="1:15" ht="14.5" x14ac:dyDescent="0.35">
      <c r="A1411" s="6" t="s">
        <v>1415</v>
      </c>
      <c r="B1411" t="s">
        <v>8584</v>
      </c>
      <c r="C1411" s="8">
        <v>41675</v>
      </c>
      <c r="D1411" s="4">
        <v>5</v>
      </c>
      <c r="E1411" s="5">
        <v>63826.722076999999</v>
      </c>
      <c r="F1411" s="5">
        <v>1.9000000000000001E-5</v>
      </c>
      <c r="G1411" s="5">
        <v>1.7000000000000001E-4</v>
      </c>
      <c r="H1411" s="5">
        <v>1.059957</v>
      </c>
      <c r="I1411" s="5">
        <v>0</v>
      </c>
      <c r="J1411">
        <v>2511705</v>
      </c>
      <c r="K1411">
        <v>0</v>
      </c>
      <c r="L1411">
        <v>6</v>
      </c>
      <c r="M1411">
        <v>0</v>
      </c>
      <c r="N1411">
        <v>1</v>
      </c>
      <c r="O1411">
        <v>0</v>
      </c>
    </row>
    <row r="1412" spans="1:15" ht="14.5" x14ac:dyDescent="0.35">
      <c r="A1412" s="6" t="s">
        <v>1416</v>
      </c>
      <c r="B1412" t="s">
        <v>8585</v>
      </c>
      <c r="C1412" s="8">
        <v>41675</v>
      </c>
      <c r="D1412" s="4">
        <v>6</v>
      </c>
      <c r="E1412" s="5">
        <v>55058.428779000002</v>
      </c>
      <c r="F1412" s="5">
        <v>1.7E-5</v>
      </c>
      <c r="G1412" s="5">
        <v>1.0000000000000001E-5</v>
      </c>
      <c r="H1412" s="5">
        <v>1.8174360000000001</v>
      </c>
      <c r="I1412" s="5">
        <v>0</v>
      </c>
      <c r="J1412">
        <v>1814292</v>
      </c>
      <c r="K1412">
        <v>0</v>
      </c>
      <c r="L1412">
        <v>7</v>
      </c>
      <c r="M1412">
        <v>0</v>
      </c>
      <c r="N1412">
        <v>1</v>
      </c>
      <c r="O1412">
        <v>0</v>
      </c>
    </row>
    <row r="1413" spans="1:15" ht="14.5" x14ac:dyDescent="0.35">
      <c r="A1413" s="6" t="s">
        <v>1417</v>
      </c>
      <c r="B1413" t="s">
        <v>8586</v>
      </c>
      <c r="C1413" s="8">
        <v>41675</v>
      </c>
      <c r="D1413" s="4">
        <v>8</v>
      </c>
      <c r="E1413" s="5">
        <v>26903.023454999999</v>
      </c>
      <c r="F1413" s="5">
        <v>1.9000000000000001E-5</v>
      </c>
      <c r="G1413" s="5">
        <v>6.7999999999999999E-5</v>
      </c>
      <c r="H1413" s="5">
        <v>1.5782069999999999</v>
      </c>
      <c r="I1413" s="5">
        <v>0</v>
      </c>
      <c r="J1413">
        <v>1530316</v>
      </c>
      <c r="K1413">
        <v>0</v>
      </c>
      <c r="L1413">
        <v>12</v>
      </c>
      <c r="M1413">
        <v>0</v>
      </c>
      <c r="N1413">
        <v>1</v>
      </c>
      <c r="O1413">
        <v>0</v>
      </c>
    </row>
    <row r="1414" spans="1:15" ht="14.5" x14ac:dyDescent="0.35">
      <c r="A1414" s="6" t="s">
        <v>1418</v>
      </c>
      <c r="B1414" t="s">
        <v>8587</v>
      </c>
      <c r="C1414" s="8">
        <v>41703</v>
      </c>
      <c r="D1414" s="4">
        <v>5</v>
      </c>
      <c r="E1414" s="5">
        <v>23768.210888000001</v>
      </c>
      <c r="F1414" s="5">
        <v>1.8E-5</v>
      </c>
      <c r="G1414" s="5">
        <v>1.3999999999999999E-4</v>
      </c>
      <c r="H1414" s="5">
        <v>1.019601</v>
      </c>
      <c r="I1414" s="5">
        <v>0</v>
      </c>
      <c r="J1414">
        <v>759354</v>
      </c>
      <c r="K1414">
        <v>0</v>
      </c>
      <c r="L1414">
        <v>5</v>
      </c>
      <c r="M1414">
        <v>0</v>
      </c>
      <c r="N1414">
        <v>1</v>
      </c>
      <c r="O1414">
        <v>0</v>
      </c>
    </row>
    <row r="1415" spans="1:15" ht="14.5" x14ac:dyDescent="0.35">
      <c r="A1415" s="6" t="s">
        <v>1419</v>
      </c>
      <c r="B1415" t="s">
        <v>8588</v>
      </c>
      <c r="C1415" s="8">
        <v>41675</v>
      </c>
      <c r="D1415" s="4">
        <v>6</v>
      </c>
      <c r="E1415" s="5">
        <v>36378.154035</v>
      </c>
      <c r="F1415" s="5">
        <v>2.0000000000000002E-5</v>
      </c>
      <c r="G1415" s="5">
        <v>1.9449999999999999E-3</v>
      </c>
      <c r="H1415" s="5">
        <v>1.041898</v>
      </c>
      <c r="I1415" s="5">
        <v>0</v>
      </c>
      <c r="J1415">
        <v>1175748</v>
      </c>
      <c r="K1415">
        <v>0</v>
      </c>
      <c r="L1415">
        <v>8</v>
      </c>
      <c r="M1415">
        <v>0</v>
      </c>
      <c r="N1415">
        <v>1</v>
      </c>
      <c r="O1415">
        <v>0</v>
      </c>
    </row>
    <row r="1416" spans="1:15" ht="14.5" x14ac:dyDescent="0.35">
      <c r="A1416" s="6" t="s">
        <v>1420</v>
      </c>
      <c r="B1416" t="s">
        <v>8589</v>
      </c>
      <c r="C1416" s="8">
        <v>41675</v>
      </c>
      <c r="D1416" s="4">
        <v>8</v>
      </c>
      <c r="E1416" s="5">
        <v>74058.603235000002</v>
      </c>
      <c r="F1416" s="5">
        <v>2.0999999999999999E-5</v>
      </c>
      <c r="G1416" s="5">
        <v>4.5100000000000001E-4</v>
      </c>
      <c r="H1416" s="5">
        <v>1.588195</v>
      </c>
      <c r="I1416" s="5">
        <v>0</v>
      </c>
      <c r="J1416">
        <v>1952161</v>
      </c>
      <c r="K1416">
        <v>0</v>
      </c>
      <c r="L1416">
        <v>8</v>
      </c>
      <c r="M1416">
        <v>0</v>
      </c>
      <c r="N1416">
        <v>1</v>
      </c>
      <c r="O1416">
        <v>0</v>
      </c>
    </row>
    <row r="1417" spans="1:15" ht="14.5" x14ac:dyDescent="0.35">
      <c r="A1417" s="6" t="s">
        <v>1421</v>
      </c>
      <c r="B1417" t="s">
        <v>8590</v>
      </c>
      <c r="C1417" s="8">
        <v>41697</v>
      </c>
      <c r="D1417" s="4">
        <v>12</v>
      </c>
      <c r="E1417" s="5">
        <v>110043.898907</v>
      </c>
      <c r="F1417" s="5">
        <v>1.9000000000000001E-5</v>
      </c>
      <c r="G1417" s="5">
        <v>7.6000000000000004E-5</v>
      </c>
      <c r="H1417" s="5">
        <v>2.2174209999999999</v>
      </c>
      <c r="I1417" s="5">
        <v>0</v>
      </c>
      <c r="J1417">
        <v>4337181</v>
      </c>
      <c r="K1417">
        <v>0</v>
      </c>
      <c r="L1417">
        <v>16</v>
      </c>
      <c r="M1417">
        <v>0</v>
      </c>
      <c r="N1417">
        <v>1</v>
      </c>
      <c r="O1417">
        <v>0</v>
      </c>
    </row>
    <row r="1418" spans="1:15" ht="14.5" x14ac:dyDescent="0.35">
      <c r="A1418" s="6" t="s">
        <v>1422</v>
      </c>
      <c r="B1418" t="s">
        <v>8591</v>
      </c>
      <c r="C1418" s="8">
        <v>41670</v>
      </c>
      <c r="D1418" s="4">
        <v>9</v>
      </c>
      <c r="E1418" s="5">
        <v>100896.48134300001</v>
      </c>
      <c r="F1418" s="5">
        <v>2.0999999999999999E-5</v>
      </c>
      <c r="G1418" s="5">
        <v>3.4900000000000003E-4</v>
      </c>
      <c r="H1418" s="5">
        <v>1.6429499999999999</v>
      </c>
      <c r="I1418" s="5">
        <v>0</v>
      </c>
      <c r="J1418">
        <v>1978085</v>
      </c>
      <c r="K1418">
        <v>0</v>
      </c>
      <c r="L1418">
        <v>9</v>
      </c>
      <c r="M1418">
        <v>0</v>
      </c>
      <c r="N1418">
        <v>1</v>
      </c>
      <c r="O1418">
        <v>0</v>
      </c>
    </row>
    <row r="1419" spans="1:15" ht="14.5" x14ac:dyDescent="0.35">
      <c r="A1419" s="6" t="s">
        <v>1423</v>
      </c>
      <c r="B1419" t="s">
        <v>8592</v>
      </c>
      <c r="C1419" s="8">
        <v>41675</v>
      </c>
      <c r="D1419" s="4">
        <v>6</v>
      </c>
      <c r="E1419" s="5">
        <v>30110.188097999999</v>
      </c>
      <c r="F1419" s="5">
        <v>1.9000000000000001E-5</v>
      </c>
      <c r="G1419" s="5">
        <v>1.5120000000000001E-3</v>
      </c>
      <c r="H1419" s="5">
        <v>1.030621</v>
      </c>
      <c r="I1419" s="5">
        <v>0</v>
      </c>
      <c r="J1419">
        <v>1015000</v>
      </c>
      <c r="K1419">
        <v>0</v>
      </c>
      <c r="L1419">
        <v>6</v>
      </c>
      <c r="M1419">
        <v>0</v>
      </c>
      <c r="N1419">
        <v>1</v>
      </c>
      <c r="O1419">
        <v>0</v>
      </c>
    </row>
    <row r="1420" spans="1:15" ht="14.5" x14ac:dyDescent="0.35">
      <c r="A1420" s="6" t="s">
        <v>1424</v>
      </c>
      <c r="B1420" t="s">
        <v>8593</v>
      </c>
      <c r="C1420" s="8">
        <v>41675</v>
      </c>
      <c r="D1420" s="4">
        <v>6</v>
      </c>
      <c r="E1420" s="5">
        <v>67476.637944999995</v>
      </c>
      <c r="F1420" s="5">
        <v>2.0999999999999999E-5</v>
      </c>
      <c r="G1420" s="5">
        <v>8.9700000000000001E-4</v>
      </c>
      <c r="H1420" s="5">
        <v>1.1064890000000001</v>
      </c>
      <c r="I1420" s="5">
        <v>0</v>
      </c>
      <c r="J1420">
        <v>2015554</v>
      </c>
      <c r="K1420">
        <v>0</v>
      </c>
      <c r="L1420">
        <v>7</v>
      </c>
      <c r="M1420">
        <v>0</v>
      </c>
      <c r="N1420">
        <v>1</v>
      </c>
      <c r="O1420">
        <v>0</v>
      </c>
    </row>
    <row r="1421" spans="1:15" ht="14.5" x14ac:dyDescent="0.35">
      <c r="A1421" s="6" t="s">
        <v>1425</v>
      </c>
      <c r="B1421" t="s">
        <v>8594</v>
      </c>
      <c r="C1421" s="8">
        <v>41674</v>
      </c>
      <c r="D1421" s="4">
        <v>5</v>
      </c>
      <c r="E1421" s="5">
        <v>10144.345890000001</v>
      </c>
      <c r="F1421" s="5">
        <v>1.8E-5</v>
      </c>
      <c r="G1421" s="5">
        <v>1.12E-4</v>
      </c>
      <c r="H1421" s="5">
        <v>0.98447700000000005</v>
      </c>
      <c r="I1421" s="5">
        <v>0</v>
      </c>
      <c r="J1421">
        <v>1958910</v>
      </c>
      <c r="K1421">
        <v>0</v>
      </c>
      <c r="L1421">
        <v>7</v>
      </c>
      <c r="M1421">
        <v>0</v>
      </c>
      <c r="N1421">
        <v>1</v>
      </c>
      <c r="O1421">
        <v>0</v>
      </c>
    </row>
    <row r="1422" spans="1:15" ht="14.5" x14ac:dyDescent="0.35">
      <c r="A1422" s="6" t="s">
        <v>1426</v>
      </c>
      <c r="B1422" t="s">
        <v>8595</v>
      </c>
      <c r="C1422" s="8">
        <v>41712</v>
      </c>
      <c r="D1422" s="4">
        <v>2</v>
      </c>
      <c r="E1422" s="5">
        <v>3621.3713210000001</v>
      </c>
      <c r="F1422" s="5">
        <v>1.8E-5</v>
      </c>
      <c r="G1422" s="5">
        <v>6.7999999999999999E-5</v>
      </c>
      <c r="H1422" s="5">
        <v>0.477163</v>
      </c>
      <c r="I1422" s="5">
        <v>0</v>
      </c>
      <c r="J1422">
        <v>397634</v>
      </c>
      <c r="K1422">
        <v>0</v>
      </c>
      <c r="L1422">
        <v>4</v>
      </c>
      <c r="M1422">
        <v>0</v>
      </c>
      <c r="N1422">
        <v>1</v>
      </c>
      <c r="O1422">
        <v>0</v>
      </c>
    </row>
    <row r="1423" spans="1:15" ht="14.5" x14ac:dyDescent="0.35">
      <c r="A1423" s="6" t="s">
        <v>1427</v>
      </c>
      <c r="B1423" t="s">
        <v>8596</v>
      </c>
      <c r="C1423" s="8">
        <v>41675</v>
      </c>
      <c r="D1423" s="4">
        <v>15</v>
      </c>
      <c r="E1423" s="5">
        <v>111411.96869199999</v>
      </c>
      <c r="F1423" s="5">
        <v>2.0000000000000002E-5</v>
      </c>
      <c r="G1423" s="5">
        <v>1.861E-3</v>
      </c>
      <c r="H1423" s="5">
        <v>3.0785749999999998</v>
      </c>
      <c r="I1423" s="5">
        <v>0</v>
      </c>
      <c r="J1423">
        <v>3805993</v>
      </c>
      <c r="K1423">
        <v>0</v>
      </c>
      <c r="L1423">
        <v>17</v>
      </c>
      <c r="M1423">
        <v>0</v>
      </c>
      <c r="N1423">
        <v>1</v>
      </c>
      <c r="O1423">
        <v>0</v>
      </c>
    </row>
    <row r="1424" spans="1:15" ht="14.5" x14ac:dyDescent="0.35">
      <c r="A1424" s="6" t="s">
        <v>1428</v>
      </c>
      <c r="B1424" t="s">
        <v>8597</v>
      </c>
      <c r="C1424" s="8">
        <v>41696</v>
      </c>
      <c r="D1424" s="4">
        <v>11</v>
      </c>
      <c r="E1424" s="5">
        <v>65795.071299999996</v>
      </c>
      <c r="F1424" s="5">
        <v>1.9000000000000001E-5</v>
      </c>
      <c r="G1424" s="5">
        <v>2.05E-4</v>
      </c>
      <c r="H1424" s="5">
        <v>2.3677239999999999</v>
      </c>
      <c r="I1424" s="5">
        <v>0</v>
      </c>
      <c r="J1424">
        <v>4071520</v>
      </c>
      <c r="K1424">
        <v>0</v>
      </c>
      <c r="L1424">
        <v>14</v>
      </c>
      <c r="M1424">
        <v>0</v>
      </c>
      <c r="N1424">
        <v>1</v>
      </c>
      <c r="O1424">
        <v>0</v>
      </c>
    </row>
    <row r="1425" spans="1:15" ht="14.5" x14ac:dyDescent="0.35">
      <c r="A1425" s="6" t="s">
        <v>1429</v>
      </c>
      <c r="B1425" t="s">
        <v>8598</v>
      </c>
      <c r="C1425" s="8">
        <v>41675</v>
      </c>
      <c r="D1425" s="4">
        <v>5</v>
      </c>
      <c r="E1425" s="5">
        <v>28010.738970999999</v>
      </c>
      <c r="F1425" s="5">
        <v>1.9000000000000001E-5</v>
      </c>
      <c r="G1425" s="5">
        <v>1.1E-4</v>
      </c>
      <c r="H1425" s="5">
        <v>1.0710489999999999</v>
      </c>
      <c r="I1425" s="5">
        <v>0</v>
      </c>
      <c r="J1425">
        <v>1868125</v>
      </c>
      <c r="K1425">
        <v>0</v>
      </c>
      <c r="L1425">
        <v>5</v>
      </c>
      <c r="M1425">
        <v>0</v>
      </c>
      <c r="N1425">
        <v>1</v>
      </c>
      <c r="O1425">
        <v>0</v>
      </c>
    </row>
    <row r="1426" spans="1:15" ht="14.5" x14ac:dyDescent="0.35">
      <c r="A1426" s="6" t="s">
        <v>1430</v>
      </c>
      <c r="B1426" t="s">
        <v>8599</v>
      </c>
      <c r="C1426" s="8">
        <v>41675</v>
      </c>
      <c r="D1426" s="4">
        <v>10</v>
      </c>
      <c r="E1426" s="5">
        <v>28365.838672000002</v>
      </c>
      <c r="F1426" s="5">
        <v>1.9000000000000001E-5</v>
      </c>
      <c r="G1426" s="5">
        <v>5.7399999999999997E-4</v>
      </c>
      <c r="H1426" s="5">
        <v>1.6325350000000001</v>
      </c>
      <c r="I1426" s="5">
        <v>0</v>
      </c>
      <c r="J1426">
        <v>1579468</v>
      </c>
      <c r="K1426">
        <v>0</v>
      </c>
      <c r="L1426">
        <v>11</v>
      </c>
      <c r="M1426">
        <v>0</v>
      </c>
      <c r="N1426">
        <v>1</v>
      </c>
      <c r="O1426">
        <v>0</v>
      </c>
    </row>
    <row r="1427" spans="1:15" ht="14.5" x14ac:dyDescent="0.35">
      <c r="A1427" s="6" t="s">
        <v>1431</v>
      </c>
      <c r="B1427" t="s">
        <v>8600</v>
      </c>
      <c r="C1427" s="8">
        <v>41675</v>
      </c>
      <c r="D1427" s="4">
        <v>3</v>
      </c>
      <c r="E1427" s="5">
        <v>4532.1484270000001</v>
      </c>
      <c r="F1427" s="5">
        <v>1.5999999999999999E-5</v>
      </c>
      <c r="G1427" s="5">
        <v>1.4E-5</v>
      </c>
      <c r="H1427" s="5">
        <v>0.78183199999999997</v>
      </c>
      <c r="I1427" s="5">
        <v>0</v>
      </c>
      <c r="J1427">
        <v>1341076</v>
      </c>
      <c r="K1427">
        <v>0</v>
      </c>
      <c r="L1427">
        <v>6</v>
      </c>
      <c r="M1427">
        <v>0</v>
      </c>
      <c r="N1427">
        <v>1</v>
      </c>
      <c r="O1427">
        <v>0</v>
      </c>
    </row>
    <row r="1428" spans="1:15" ht="14.5" x14ac:dyDescent="0.35">
      <c r="A1428" s="6" t="s">
        <v>1432</v>
      </c>
      <c r="B1428" t="s">
        <v>8601</v>
      </c>
      <c r="C1428" s="8">
        <v>41688</v>
      </c>
      <c r="D1428" s="4">
        <v>3</v>
      </c>
      <c r="E1428" s="5">
        <v>4555.9747100000004</v>
      </c>
      <c r="F1428" s="5">
        <v>1.7E-5</v>
      </c>
      <c r="G1428" s="5">
        <v>9.6000000000000002E-5</v>
      </c>
      <c r="H1428" s="5">
        <v>0.74046299999999998</v>
      </c>
      <c r="I1428" s="5">
        <v>0</v>
      </c>
      <c r="J1428">
        <v>447544</v>
      </c>
      <c r="K1428">
        <v>0</v>
      </c>
      <c r="L1428">
        <v>4</v>
      </c>
      <c r="M1428">
        <v>0</v>
      </c>
      <c r="N1428">
        <v>1</v>
      </c>
      <c r="O1428">
        <v>0</v>
      </c>
    </row>
    <row r="1429" spans="1:15" ht="14.5" x14ac:dyDescent="0.35">
      <c r="A1429" s="6" t="s">
        <v>1433</v>
      </c>
      <c r="B1429" t="s">
        <v>8602</v>
      </c>
      <c r="C1429" s="8">
        <v>41675</v>
      </c>
      <c r="D1429" s="4">
        <v>6</v>
      </c>
      <c r="E1429" s="5">
        <v>35932.213087999997</v>
      </c>
      <c r="F1429" s="5">
        <v>2.0999999999999999E-5</v>
      </c>
      <c r="G1429" s="5">
        <v>1.0200000000000001E-3</v>
      </c>
      <c r="H1429" s="5">
        <v>1.126647</v>
      </c>
      <c r="I1429" s="5">
        <v>0</v>
      </c>
      <c r="J1429">
        <v>1906250</v>
      </c>
      <c r="K1429">
        <v>0</v>
      </c>
      <c r="L1429">
        <v>6</v>
      </c>
      <c r="M1429">
        <v>0</v>
      </c>
      <c r="N1429">
        <v>1</v>
      </c>
      <c r="O1429">
        <v>0</v>
      </c>
    </row>
    <row r="1430" spans="1:15" ht="14.5" x14ac:dyDescent="0.35">
      <c r="A1430" s="6" t="s">
        <v>1434</v>
      </c>
      <c r="B1430" t="s">
        <v>8603</v>
      </c>
      <c r="C1430" s="8">
        <v>41675</v>
      </c>
      <c r="D1430" s="4">
        <v>2</v>
      </c>
      <c r="E1430" s="5">
        <v>10413</v>
      </c>
      <c r="F1430" s="5">
        <v>1.2999999999999999E-5</v>
      </c>
      <c r="G1430" s="5">
        <v>0</v>
      </c>
      <c r="H1430" s="5">
        <v>0.80624300000000004</v>
      </c>
      <c r="I1430" s="5">
        <v>0</v>
      </c>
      <c r="J1430">
        <v>2711676</v>
      </c>
      <c r="K1430">
        <v>0</v>
      </c>
      <c r="L1430">
        <v>4</v>
      </c>
      <c r="M1430">
        <v>0</v>
      </c>
      <c r="N1430">
        <v>1</v>
      </c>
      <c r="O1430">
        <v>0</v>
      </c>
    </row>
    <row r="1431" spans="1:15" ht="14.5" x14ac:dyDescent="0.35">
      <c r="A1431" s="6" t="s">
        <v>1435</v>
      </c>
      <c r="B1431" t="s">
        <v>8604</v>
      </c>
      <c r="C1431" s="8">
        <v>41687</v>
      </c>
      <c r="D1431" s="4">
        <v>8</v>
      </c>
      <c r="E1431" s="5">
        <v>74942.679889000006</v>
      </c>
      <c r="F1431" s="5">
        <v>2.0999999999999999E-5</v>
      </c>
      <c r="G1431" s="5">
        <v>1.474E-3</v>
      </c>
      <c r="H1431" s="5">
        <v>1.327512</v>
      </c>
      <c r="I1431" s="5">
        <v>0</v>
      </c>
      <c r="J1431">
        <v>380154</v>
      </c>
      <c r="K1431">
        <v>0</v>
      </c>
      <c r="L1431">
        <v>10</v>
      </c>
      <c r="M1431">
        <v>0</v>
      </c>
      <c r="N1431">
        <v>1</v>
      </c>
      <c r="O1431">
        <v>0</v>
      </c>
    </row>
    <row r="1432" spans="1:15" ht="14.5" x14ac:dyDescent="0.35">
      <c r="A1432" s="6" t="s">
        <v>1436</v>
      </c>
      <c r="B1432" t="s">
        <v>8605</v>
      </c>
      <c r="C1432" s="8">
        <v>41688</v>
      </c>
      <c r="D1432" s="4">
        <v>4</v>
      </c>
      <c r="E1432" s="5">
        <v>8208.7182250000005</v>
      </c>
      <c r="F1432" s="5">
        <v>2.0000000000000002E-5</v>
      </c>
      <c r="G1432" s="5">
        <v>9.9400000000000009E-4</v>
      </c>
      <c r="H1432" s="5">
        <v>0.74909499999999996</v>
      </c>
      <c r="I1432" s="5">
        <v>0</v>
      </c>
      <c r="J1432">
        <v>414329</v>
      </c>
      <c r="K1432">
        <v>0</v>
      </c>
      <c r="L1432">
        <v>5</v>
      </c>
      <c r="M1432">
        <v>0</v>
      </c>
      <c r="N1432">
        <v>1</v>
      </c>
      <c r="O1432">
        <v>0</v>
      </c>
    </row>
    <row r="1433" spans="1:15" ht="14.5" x14ac:dyDescent="0.35">
      <c r="A1433" s="6" t="s">
        <v>1437</v>
      </c>
      <c r="B1433" t="s">
        <v>8606</v>
      </c>
      <c r="C1433" s="8">
        <v>41827</v>
      </c>
      <c r="D1433" s="4">
        <v>5</v>
      </c>
      <c r="E1433" s="5">
        <v>20950.922267000002</v>
      </c>
      <c r="F1433" s="5">
        <v>1.9000000000000001E-5</v>
      </c>
      <c r="G1433" s="5">
        <v>1.21E-4</v>
      </c>
      <c r="H1433" s="5">
        <v>1.07413</v>
      </c>
      <c r="I1433" s="5">
        <v>0</v>
      </c>
      <c r="J1433">
        <v>2532516</v>
      </c>
      <c r="K1433">
        <v>0</v>
      </c>
      <c r="L1433">
        <v>7</v>
      </c>
      <c r="M1433">
        <v>0</v>
      </c>
      <c r="N1433">
        <v>1</v>
      </c>
      <c r="O1433">
        <v>0</v>
      </c>
    </row>
    <row r="1434" spans="1:15" ht="14.5" x14ac:dyDescent="0.35">
      <c r="A1434" s="6" t="s">
        <v>1438</v>
      </c>
      <c r="B1434" t="s">
        <v>8607</v>
      </c>
      <c r="C1434" s="8">
        <v>41684</v>
      </c>
      <c r="D1434" s="4">
        <v>2</v>
      </c>
      <c r="E1434" s="5">
        <v>4519.2049390000002</v>
      </c>
      <c r="F1434" s="5">
        <v>1.9000000000000001E-5</v>
      </c>
      <c r="G1434" s="5">
        <v>4.75E-4</v>
      </c>
      <c r="H1434" s="5">
        <v>0.482935</v>
      </c>
      <c r="I1434" s="5">
        <v>0</v>
      </c>
      <c r="J1434">
        <v>419375</v>
      </c>
      <c r="K1434">
        <v>0</v>
      </c>
      <c r="L1434">
        <v>3</v>
      </c>
      <c r="M1434">
        <v>0</v>
      </c>
      <c r="N1434">
        <v>1</v>
      </c>
      <c r="O1434">
        <v>0</v>
      </c>
    </row>
    <row r="1435" spans="1:15" ht="14.5" x14ac:dyDescent="0.35">
      <c r="A1435" s="6" t="s">
        <v>1439</v>
      </c>
      <c r="B1435" t="s">
        <v>8608</v>
      </c>
      <c r="C1435" s="8">
        <v>41687</v>
      </c>
      <c r="D1435" s="4">
        <v>4</v>
      </c>
      <c r="E1435" s="5">
        <v>21483.980837999999</v>
      </c>
      <c r="F1435" s="5">
        <v>1.9000000000000001E-5</v>
      </c>
      <c r="G1435" s="5">
        <v>5.7000000000000003E-5</v>
      </c>
      <c r="H1435" s="5">
        <v>1.0920970000000001</v>
      </c>
      <c r="I1435" s="5">
        <v>0</v>
      </c>
      <c r="J1435">
        <v>152500</v>
      </c>
      <c r="K1435">
        <v>0</v>
      </c>
      <c r="L1435">
        <v>5</v>
      </c>
      <c r="M1435">
        <v>0</v>
      </c>
      <c r="N1435">
        <v>1</v>
      </c>
      <c r="O1435">
        <v>0</v>
      </c>
    </row>
    <row r="1436" spans="1:15" ht="14.5" x14ac:dyDescent="0.35">
      <c r="A1436" s="6" t="s">
        <v>1440</v>
      </c>
      <c r="B1436" t="s">
        <v>8609</v>
      </c>
      <c r="C1436" s="8">
        <v>41688</v>
      </c>
      <c r="D1436" s="4">
        <v>10</v>
      </c>
      <c r="E1436" s="5">
        <v>28470.739128000001</v>
      </c>
      <c r="F1436" s="5">
        <v>2.0000000000000002E-5</v>
      </c>
      <c r="G1436" s="5">
        <v>7.1500000000000003E-4</v>
      </c>
      <c r="H1436" s="5">
        <v>1.629308</v>
      </c>
      <c r="I1436" s="5">
        <v>0</v>
      </c>
      <c r="J1436">
        <v>682055</v>
      </c>
      <c r="K1436">
        <v>0</v>
      </c>
      <c r="L1436">
        <v>10</v>
      </c>
      <c r="M1436">
        <v>0</v>
      </c>
      <c r="N1436">
        <v>1</v>
      </c>
      <c r="O1436">
        <v>0</v>
      </c>
    </row>
    <row r="1437" spans="1:15" ht="14.5" x14ac:dyDescent="0.35">
      <c r="A1437" s="6" t="s">
        <v>1441</v>
      </c>
      <c r="B1437" t="s">
        <v>8610</v>
      </c>
      <c r="C1437" s="8">
        <v>41682</v>
      </c>
      <c r="D1437" s="4">
        <v>4</v>
      </c>
      <c r="E1437" s="5">
        <v>18812.298135000001</v>
      </c>
      <c r="F1437" s="5">
        <v>1.8E-5</v>
      </c>
      <c r="G1437" s="5">
        <v>6.2000000000000003E-5</v>
      </c>
      <c r="H1437" s="5">
        <v>0.82364999999999999</v>
      </c>
      <c r="I1437" s="5">
        <v>0</v>
      </c>
      <c r="J1437">
        <v>439913</v>
      </c>
      <c r="K1437">
        <v>0</v>
      </c>
      <c r="L1437">
        <v>6</v>
      </c>
      <c r="M1437">
        <v>0</v>
      </c>
      <c r="N1437">
        <v>1</v>
      </c>
      <c r="O1437">
        <v>0</v>
      </c>
    </row>
    <row r="1438" spans="1:15" ht="14.5" x14ac:dyDescent="0.35">
      <c r="A1438" s="6" t="s">
        <v>1442</v>
      </c>
      <c r="B1438" t="s">
        <v>8611</v>
      </c>
      <c r="C1438" s="8">
        <v>41698</v>
      </c>
      <c r="D1438" s="4">
        <v>3</v>
      </c>
      <c r="E1438" s="5">
        <v>3546.3255610000001</v>
      </c>
      <c r="F1438" s="5">
        <v>1.5E-5</v>
      </c>
      <c r="G1438" s="5">
        <v>3.9999999999999998E-6</v>
      </c>
      <c r="H1438" s="5">
        <v>0.72275800000000001</v>
      </c>
      <c r="I1438" s="5">
        <v>0</v>
      </c>
      <c r="J1438">
        <v>399862</v>
      </c>
      <c r="K1438">
        <v>0</v>
      </c>
      <c r="L1438">
        <v>3</v>
      </c>
      <c r="M1438">
        <v>0</v>
      </c>
      <c r="N1438">
        <v>1</v>
      </c>
      <c r="O1438">
        <v>0</v>
      </c>
    </row>
    <row r="1439" spans="1:15" ht="14.5" x14ac:dyDescent="0.35">
      <c r="A1439" s="6" t="s">
        <v>1443</v>
      </c>
      <c r="B1439" t="s">
        <v>8612</v>
      </c>
      <c r="C1439" s="8">
        <v>41687</v>
      </c>
      <c r="D1439" s="4">
        <v>4</v>
      </c>
      <c r="E1439" s="5">
        <v>23636.338359000001</v>
      </c>
      <c r="F1439" s="5">
        <v>1.9000000000000001E-5</v>
      </c>
      <c r="G1439" s="5">
        <v>3.28E-4</v>
      </c>
      <c r="H1439" s="5">
        <v>0.96565400000000001</v>
      </c>
      <c r="I1439" s="5">
        <v>0</v>
      </c>
      <c r="J1439">
        <v>419375</v>
      </c>
      <c r="K1439">
        <v>213881</v>
      </c>
      <c r="L1439">
        <v>4</v>
      </c>
      <c r="M1439">
        <v>1</v>
      </c>
      <c r="N1439">
        <v>1</v>
      </c>
      <c r="O1439">
        <v>1</v>
      </c>
    </row>
    <row r="1440" spans="1:15" ht="14.5" x14ac:dyDescent="0.35">
      <c r="A1440" s="6" t="s">
        <v>1444</v>
      </c>
      <c r="B1440" t="s">
        <v>8613</v>
      </c>
      <c r="C1440" s="8">
        <v>41691</v>
      </c>
      <c r="D1440" s="4">
        <v>5</v>
      </c>
      <c r="E1440" s="5">
        <v>17099.771846</v>
      </c>
      <c r="F1440" s="5">
        <v>1.8E-5</v>
      </c>
      <c r="G1440" s="5">
        <v>2.05E-4</v>
      </c>
      <c r="H1440" s="5">
        <v>1.1078920000000001</v>
      </c>
      <c r="I1440" s="5">
        <v>0</v>
      </c>
      <c r="J1440">
        <v>583194</v>
      </c>
      <c r="K1440">
        <v>0</v>
      </c>
      <c r="L1440">
        <v>6</v>
      </c>
      <c r="M1440">
        <v>0</v>
      </c>
      <c r="N1440">
        <v>1</v>
      </c>
      <c r="O1440">
        <v>0</v>
      </c>
    </row>
    <row r="1441" spans="1:15" ht="14.5" x14ac:dyDescent="0.35">
      <c r="A1441" s="6" t="s">
        <v>1445</v>
      </c>
      <c r="B1441" t="s">
        <v>8614</v>
      </c>
      <c r="C1441" s="8">
        <v>41698</v>
      </c>
      <c r="D1441" s="4">
        <v>6</v>
      </c>
      <c r="E1441" s="5">
        <v>38555.554987000003</v>
      </c>
      <c r="F1441" s="5">
        <v>2.0000000000000002E-5</v>
      </c>
      <c r="G1441" s="5">
        <v>8.03E-4</v>
      </c>
      <c r="H1441" s="5">
        <v>1.1529940000000001</v>
      </c>
      <c r="I1441" s="5">
        <v>0</v>
      </c>
      <c r="J1441">
        <v>486073</v>
      </c>
      <c r="K1441">
        <v>0</v>
      </c>
      <c r="L1441">
        <v>6</v>
      </c>
      <c r="M1441">
        <v>0</v>
      </c>
      <c r="N1441">
        <v>1</v>
      </c>
      <c r="O1441">
        <v>0</v>
      </c>
    </row>
    <row r="1442" spans="1:15" ht="14.5" x14ac:dyDescent="0.35">
      <c r="A1442" s="6" t="s">
        <v>1446</v>
      </c>
      <c r="B1442" t="s">
        <v>8615</v>
      </c>
      <c r="C1442" s="8">
        <v>41688</v>
      </c>
      <c r="D1442" s="4">
        <v>3</v>
      </c>
      <c r="E1442" s="5">
        <v>5990.3359440000004</v>
      </c>
      <c r="F1442" s="5">
        <v>1.9000000000000001E-5</v>
      </c>
      <c r="G1442" s="5">
        <v>5.8399999999999999E-4</v>
      </c>
      <c r="H1442" s="5">
        <v>0.67080200000000001</v>
      </c>
      <c r="I1442" s="5">
        <v>0</v>
      </c>
      <c r="J1442">
        <v>358479</v>
      </c>
      <c r="K1442">
        <v>0</v>
      </c>
      <c r="L1442">
        <v>5</v>
      </c>
      <c r="M1442">
        <v>0</v>
      </c>
      <c r="N1442">
        <v>1</v>
      </c>
      <c r="O1442">
        <v>0</v>
      </c>
    </row>
    <row r="1443" spans="1:15" ht="14.5" x14ac:dyDescent="0.35">
      <c r="A1443" s="6" t="s">
        <v>1447</v>
      </c>
      <c r="B1443" t="s">
        <v>8616</v>
      </c>
      <c r="C1443" s="8">
        <v>41688</v>
      </c>
      <c r="D1443" s="4">
        <v>3</v>
      </c>
      <c r="E1443" s="5">
        <v>728.47873000000004</v>
      </c>
      <c r="F1443" s="5">
        <v>1.5999999999999999E-5</v>
      </c>
      <c r="G1443" s="5">
        <v>7.9999999999999996E-6</v>
      </c>
      <c r="H1443" s="5">
        <v>0.67715000000000003</v>
      </c>
      <c r="I1443" s="5">
        <v>0</v>
      </c>
      <c r="J1443">
        <v>414125</v>
      </c>
      <c r="K1443">
        <v>219030</v>
      </c>
      <c r="L1443">
        <v>3</v>
      </c>
      <c r="M1443">
        <v>1</v>
      </c>
      <c r="N1443">
        <v>0</v>
      </c>
      <c r="O1443">
        <v>0</v>
      </c>
    </row>
    <row r="1444" spans="1:15" ht="14.5" x14ac:dyDescent="0.35">
      <c r="A1444" s="6" t="s">
        <v>1448</v>
      </c>
      <c r="B1444" t="s">
        <v>8617</v>
      </c>
      <c r="C1444" s="8">
        <v>41703</v>
      </c>
      <c r="D1444" s="4">
        <v>7</v>
      </c>
      <c r="E1444" s="5">
        <v>73395.026931999993</v>
      </c>
      <c r="F1444" s="5">
        <v>1.9000000000000001E-5</v>
      </c>
      <c r="G1444" s="5">
        <v>1.17E-4</v>
      </c>
      <c r="H1444" s="5">
        <v>1.3686130000000001</v>
      </c>
      <c r="I1444" s="5">
        <v>0</v>
      </c>
      <c r="J1444">
        <v>1999045</v>
      </c>
      <c r="K1444">
        <v>0</v>
      </c>
      <c r="L1444">
        <v>7</v>
      </c>
      <c r="M1444">
        <v>0</v>
      </c>
      <c r="N1444">
        <v>1</v>
      </c>
      <c r="O1444">
        <v>0</v>
      </c>
    </row>
    <row r="1445" spans="1:15" ht="14.5" x14ac:dyDescent="0.35">
      <c r="A1445" s="6" t="s">
        <v>1449</v>
      </c>
      <c r="B1445" t="s">
        <v>8618</v>
      </c>
      <c r="C1445" s="8">
        <v>41703</v>
      </c>
      <c r="D1445" s="4">
        <v>15</v>
      </c>
      <c r="E1445" s="5">
        <v>126011.83562300001</v>
      </c>
      <c r="F1445" s="5">
        <v>2.0999999999999999E-5</v>
      </c>
      <c r="G1445" s="5">
        <v>1.4450000000000001E-3</v>
      </c>
      <c r="H1445" s="5">
        <v>2.7194419999999999</v>
      </c>
      <c r="I1445" s="5">
        <v>0</v>
      </c>
      <c r="J1445">
        <v>3087475</v>
      </c>
      <c r="K1445">
        <v>0</v>
      </c>
      <c r="L1445">
        <v>19</v>
      </c>
      <c r="M1445">
        <v>0</v>
      </c>
      <c r="N1445">
        <v>1</v>
      </c>
      <c r="O1445">
        <v>0</v>
      </c>
    </row>
    <row r="1446" spans="1:15" ht="14.5" x14ac:dyDescent="0.35">
      <c r="A1446" s="6" t="s">
        <v>1450</v>
      </c>
      <c r="B1446" t="s">
        <v>8619</v>
      </c>
      <c r="C1446" s="8">
        <v>41712</v>
      </c>
      <c r="D1446" s="4">
        <v>2</v>
      </c>
      <c r="E1446" s="5">
        <v>516.569388</v>
      </c>
      <c r="F1446" s="5">
        <v>1.5E-5</v>
      </c>
      <c r="G1446" s="5">
        <v>5.0000000000000004E-6</v>
      </c>
      <c r="H1446" s="5">
        <v>0.54121399999999997</v>
      </c>
      <c r="I1446" s="5">
        <v>0</v>
      </c>
      <c r="J1446">
        <v>419375</v>
      </c>
      <c r="K1446">
        <v>0</v>
      </c>
      <c r="L1446">
        <v>3</v>
      </c>
      <c r="M1446">
        <v>0</v>
      </c>
      <c r="N1446">
        <v>1</v>
      </c>
      <c r="O1446">
        <v>0</v>
      </c>
    </row>
    <row r="1447" spans="1:15" ht="14.5" x14ac:dyDescent="0.35">
      <c r="A1447" s="6" t="s">
        <v>1451</v>
      </c>
      <c r="B1447" t="s">
        <v>8620</v>
      </c>
      <c r="C1447" s="8">
        <v>41718</v>
      </c>
      <c r="D1447" s="4">
        <v>11</v>
      </c>
      <c r="E1447" s="5">
        <v>63421.912820999998</v>
      </c>
      <c r="F1447" s="5">
        <v>1.8E-5</v>
      </c>
      <c r="G1447" s="5">
        <v>6.3E-5</v>
      </c>
      <c r="H1447" s="5">
        <v>2.752761</v>
      </c>
      <c r="I1447" s="5">
        <v>0</v>
      </c>
      <c r="J1447">
        <v>2255721</v>
      </c>
      <c r="K1447">
        <v>0</v>
      </c>
      <c r="L1447">
        <v>15</v>
      </c>
      <c r="M1447">
        <v>0</v>
      </c>
      <c r="N1447">
        <v>1</v>
      </c>
      <c r="O1447">
        <v>0</v>
      </c>
    </row>
    <row r="1448" spans="1:15" ht="14.5" x14ac:dyDescent="0.35">
      <c r="A1448" s="6" t="s">
        <v>1452</v>
      </c>
      <c r="B1448" t="s">
        <v>8621</v>
      </c>
      <c r="C1448" s="8">
        <v>41688</v>
      </c>
      <c r="D1448" s="4">
        <v>4</v>
      </c>
      <c r="E1448" s="5">
        <v>14811.606592</v>
      </c>
      <c r="F1448" s="5">
        <v>1.8E-5</v>
      </c>
      <c r="G1448" s="5">
        <v>5.1E-5</v>
      </c>
      <c r="H1448" s="5">
        <v>0.84775599999999995</v>
      </c>
      <c r="I1448" s="5">
        <v>0</v>
      </c>
      <c r="J1448">
        <v>414125</v>
      </c>
      <c r="K1448">
        <v>0</v>
      </c>
      <c r="L1448">
        <v>4</v>
      </c>
      <c r="M1448">
        <v>0</v>
      </c>
      <c r="N1448">
        <v>1</v>
      </c>
      <c r="O1448">
        <v>0</v>
      </c>
    </row>
    <row r="1449" spans="1:15" ht="14.5" x14ac:dyDescent="0.35">
      <c r="A1449" s="6" t="s">
        <v>1453</v>
      </c>
      <c r="B1449" t="s">
        <v>8622</v>
      </c>
      <c r="C1449" s="8">
        <v>41703</v>
      </c>
      <c r="D1449" s="4">
        <v>11</v>
      </c>
      <c r="E1449" s="5">
        <v>33650.432575999999</v>
      </c>
      <c r="F1449" s="5">
        <v>1.9000000000000001E-5</v>
      </c>
      <c r="G1449" s="5">
        <v>1.89E-3</v>
      </c>
      <c r="H1449" s="5">
        <v>1.925597</v>
      </c>
      <c r="I1449" s="5">
        <v>0</v>
      </c>
      <c r="J1449">
        <v>2347898</v>
      </c>
      <c r="K1449">
        <v>402044</v>
      </c>
      <c r="L1449">
        <v>15</v>
      </c>
      <c r="M1449">
        <v>1</v>
      </c>
      <c r="N1449">
        <v>1</v>
      </c>
      <c r="O1449">
        <v>1</v>
      </c>
    </row>
    <row r="1450" spans="1:15" ht="14.5" x14ac:dyDescent="0.35">
      <c r="A1450" s="6" t="s">
        <v>1454</v>
      </c>
      <c r="B1450" t="s">
        <v>8623</v>
      </c>
      <c r="C1450" s="8">
        <v>41703</v>
      </c>
      <c r="D1450" s="4">
        <v>8</v>
      </c>
      <c r="E1450" s="5">
        <v>32560.330945999998</v>
      </c>
      <c r="F1450" s="5">
        <v>1.9000000000000001E-5</v>
      </c>
      <c r="G1450" s="5">
        <v>1.75E-4</v>
      </c>
      <c r="H1450" s="5">
        <v>1.600849</v>
      </c>
      <c r="I1450" s="5">
        <v>0</v>
      </c>
      <c r="J1450">
        <v>3402012</v>
      </c>
      <c r="K1450">
        <v>0</v>
      </c>
      <c r="L1450">
        <v>10</v>
      </c>
      <c r="M1450">
        <v>0</v>
      </c>
      <c r="N1450">
        <v>1</v>
      </c>
      <c r="O1450">
        <v>0</v>
      </c>
    </row>
    <row r="1451" spans="1:15" ht="14.5" x14ac:dyDescent="0.35">
      <c r="A1451" s="6" t="s">
        <v>1455</v>
      </c>
      <c r="B1451" t="s">
        <v>8624</v>
      </c>
      <c r="C1451" s="8">
        <v>41698</v>
      </c>
      <c r="D1451" s="4">
        <v>4</v>
      </c>
      <c r="E1451" s="5">
        <v>8929.8255009999993</v>
      </c>
      <c r="F1451" s="5">
        <v>1.8E-5</v>
      </c>
      <c r="G1451" s="5">
        <v>3.8999999999999999E-5</v>
      </c>
      <c r="H1451" s="5">
        <v>0.891656</v>
      </c>
      <c r="I1451" s="5">
        <v>0</v>
      </c>
      <c r="J1451">
        <v>405725</v>
      </c>
      <c r="K1451">
        <v>0</v>
      </c>
      <c r="L1451">
        <v>4</v>
      </c>
      <c r="M1451">
        <v>0</v>
      </c>
      <c r="N1451">
        <v>1</v>
      </c>
      <c r="O1451">
        <v>0</v>
      </c>
    </row>
    <row r="1452" spans="1:15" ht="14.5" x14ac:dyDescent="0.35">
      <c r="A1452" s="6" t="s">
        <v>1456</v>
      </c>
      <c r="B1452" t="s">
        <v>8625</v>
      </c>
      <c r="C1452" s="8">
        <v>41702</v>
      </c>
      <c r="D1452" s="4">
        <v>6</v>
      </c>
      <c r="E1452" s="5">
        <v>3903.5958449999998</v>
      </c>
      <c r="F1452" s="5">
        <v>1.8E-5</v>
      </c>
      <c r="G1452" s="5">
        <v>1.45E-4</v>
      </c>
      <c r="H1452" s="5">
        <v>1.134698</v>
      </c>
      <c r="I1452" s="5">
        <v>0</v>
      </c>
      <c r="J1452">
        <v>1818949</v>
      </c>
      <c r="K1452">
        <v>0</v>
      </c>
      <c r="L1452">
        <v>6</v>
      </c>
      <c r="M1452">
        <v>0</v>
      </c>
      <c r="N1452">
        <v>1</v>
      </c>
      <c r="O1452">
        <v>0</v>
      </c>
    </row>
    <row r="1453" spans="1:15" ht="14.5" x14ac:dyDescent="0.35">
      <c r="A1453" s="6" t="s">
        <v>1457</v>
      </c>
      <c r="B1453" t="s">
        <v>8626</v>
      </c>
      <c r="C1453" s="8">
        <v>41696</v>
      </c>
      <c r="D1453" s="4">
        <v>4</v>
      </c>
      <c r="E1453" s="5">
        <v>22014.95103</v>
      </c>
      <c r="F1453" s="5">
        <v>1.9000000000000001E-5</v>
      </c>
      <c r="G1453" s="5">
        <v>6.7999999999999999E-5</v>
      </c>
      <c r="H1453" s="5">
        <v>0.86528899999999997</v>
      </c>
      <c r="I1453" s="5">
        <v>0</v>
      </c>
      <c r="J1453">
        <v>463915</v>
      </c>
      <c r="K1453">
        <v>0</v>
      </c>
      <c r="L1453">
        <v>4</v>
      </c>
      <c r="M1453">
        <v>0</v>
      </c>
      <c r="N1453">
        <v>1</v>
      </c>
      <c r="O1453">
        <v>0</v>
      </c>
    </row>
    <row r="1454" spans="1:15" ht="14.5" x14ac:dyDescent="0.35">
      <c r="A1454" s="6" t="s">
        <v>1458</v>
      </c>
      <c r="B1454" t="s">
        <v>8627</v>
      </c>
      <c r="C1454" s="8">
        <v>41698</v>
      </c>
      <c r="D1454" s="4">
        <v>6</v>
      </c>
      <c r="E1454" s="5">
        <v>45157.747430000003</v>
      </c>
      <c r="F1454" s="5">
        <v>2.0000000000000002E-5</v>
      </c>
      <c r="G1454" s="5">
        <v>7.6999999999999996E-4</v>
      </c>
      <c r="H1454" s="5">
        <v>1.282727</v>
      </c>
      <c r="I1454" s="5">
        <v>0</v>
      </c>
      <c r="J1454">
        <v>393125</v>
      </c>
      <c r="K1454">
        <v>0</v>
      </c>
      <c r="L1454">
        <v>6</v>
      </c>
      <c r="M1454">
        <v>0</v>
      </c>
      <c r="N1454">
        <v>1</v>
      </c>
      <c r="O1454">
        <v>0</v>
      </c>
    </row>
    <row r="1455" spans="1:15" ht="14.5" x14ac:dyDescent="0.35">
      <c r="A1455" s="6" t="s">
        <v>1459</v>
      </c>
      <c r="B1455" t="s">
        <v>8628</v>
      </c>
      <c r="C1455" s="8">
        <v>41702</v>
      </c>
      <c r="D1455" s="4">
        <v>6</v>
      </c>
      <c r="E1455" s="5">
        <v>58980.530172999999</v>
      </c>
      <c r="F1455" s="5">
        <v>2.0999999999999999E-5</v>
      </c>
      <c r="G1455" s="5">
        <v>8.7399999999999999E-4</v>
      </c>
      <c r="H1455" s="5">
        <v>1.1148</v>
      </c>
      <c r="I1455" s="5">
        <v>0</v>
      </c>
      <c r="J1455">
        <v>2519091</v>
      </c>
      <c r="K1455">
        <v>0</v>
      </c>
      <c r="L1455">
        <v>6</v>
      </c>
      <c r="M1455">
        <v>0</v>
      </c>
      <c r="N1455">
        <v>1</v>
      </c>
      <c r="O1455">
        <v>0</v>
      </c>
    </row>
    <row r="1456" spans="1:15" ht="14.5" x14ac:dyDescent="0.35">
      <c r="A1456" s="6" t="s">
        <v>1460</v>
      </c>
      <c r="B1456" t="s">
        <v>8629</v>
      </c>
      <c r="C1456" s="8">
        <v>41698</v>
      </c>
      <c r="D1456" s="4">
        <v>5</v>
      </c>
      <c r="E1456" s="5">
        <v>16378.789776</v>
      </c>
      <c r="F1456" s="5">
        <v>1.9000000000000001E-5</v>
      </c>
      <c r="G1456" s="5">
        <v>2.5000000000000001E-4</v>
      </c>
      <c r="H1456" s="5">
        <v>0.98334500000000002</v>
      </c>
      <c r="I1456" s="5">
        <v>0</v>
      </c>
      <c r="J1456">
        <v>495325</v>
      </c>
      <c r="K1456">
        <v>0</v>
      </c>
      <c r="L1456">
        <v>5</v>
      </c>
      <c r="M1456">
        <v>0</v>
      </c>
      <c r="N1456">
        <v>1</v>
      </c>
      <c r="O1456">
        <v>0</v>
      </c>
    </row>
    <row r="1457" spans="1:15" ht="14.5" x14ac:dyDescent="0.35">
      <c r="A1457" s="6" t="s">
        <v>1461</v>
      </c>
      <c r="B1457" t="s">
        <v>8630</v>
      </c>
      <c r="C1457" s="8">
        <v>41703</v>
      </c>
      <c r="D1457" s="4">
        <v>2</v>
      </c>
      <c r="E1457" s="5">
        <v>2461.38114</v>
      </c>
      <c r="F1457" s="5">
        <v>1.5999999999999999E-5</v>
      </c>
      <c r="G1457" s="5">
        <v>3.0000000000000001E-6</v>
      </c>
      <c r="H1457" s="5">
        <v>0.59389599999999998</v>
      </c>
      <c r="I1457" s="5">
        <v>0</v>
      </c>
      <c r="J1457">
        <v>1873435</v>
      </c>
      <c r="K1457">
        <v>0</v>
      </c>
      <c r="L1457">
        <v>4</v>
      </c>
      <c r="M1457">
        <v>0</v>
      </c>
      <c r="N1457">
        <v>1</v>
      </c>
      <c r="O1457">
        <v>0</v>
      </c>
    </row>
    <row r="1458" spans="1:15" ht="14.5" x14ac:dyDescent="0.35">
      <c r="A1458" s="6" t="s">
        <v>1462</v>
      </c>
      <c r="B1458" t="s">
        <v>8631</v>
      </c>
      <c r="C1458" s="8">
        <v>41703</v>
      </c>
      <c r="D1458" s="4">
        <v>11</v>
      </c>
      <c r="E1458" s="5">
        <v>30456.935668999999</v>
      </c>
      <c r="F1458" s="5">
        <v>1.8E-5</v>
      </c>
      <c r="G1458" s="5">
        <v>2.5300000000000002E-4</v>
      </c>
      <c r="H1458" s="5">
        <v>2.2130510000000001</v>
      </c>
      <c r="I1458" s="5">
        <v>0</v>
      </c>
      <c r="J1458">
        <v>2808544</v>
      </c>
      <c r="K1458">
        <v>0</v>
      </c>
      <c r="L1458">
        <v>11</v>
      </c>
      <c r="M1458">
        <v>0</v>
      </c>
      <c r="N1458">
        <v>1</v>
      </c>
      <c r="O1458">
        <v>0</v>
      </c>
    </row>
    <row r="1459" spans="1:15" ht="14.5" x14ac:dyDescent="0.35">
      <c r="A1459" s="6" t="s">
        <v>1463</v>
      </c>
      <c r="B1459" t="s">
        <v>8632</v>
      </c>
      <c r="C1459" s="8">
        <v>41712</v>
      </c>
      <c r="D1459" s="4">
        <v>3</v>
      </c>
      <c r="E1459" s="5">
        <v>6317.2619420000001</v>
      </c>
      <c r="F1459" s="5">
        <v>1.8E-5</v>
      </c>
      <c r="G1459" s="5">
        <v>4.1999999999999998E-5</v>
      </c>
      <c r="H1459" s="5">
        <v>0.64937699999999998</v>
      </c>
      <c r="I1459" s="5">
        <v>0</v>
      </c>
      <c r="J1459">
        <v>155976</v>
      </c>
      <c r="K1459">
        <v>0</v>
      </c>
      <c r="L1459">
        <v>3</v>
      </c>
      <c r="M1459">
        <v>0</v>
      </c>
      <c r="N1459">
        <v>1</v>
      </c>
      <c r="O1459">
        <v>0</v>
      </c>
    </row>
    <row r="1460" spans="1:15" ht="14.5" x14ac:dyDescent="0.35">
      <c r="A1460" s="6" t="s">
        <v>1464</v>
      </c>
      <c r="B1460" t="s">
        <v>8633</v>
      </c>
      <c r="C1460" s="8">
        <v>41710</v>
      </c>
      <c r="D1460" s="4">
        <v>1</v>
      </c>
      <c r="E1460" s="5">
        <v>0</v>
      </c>
      <c r="F1460" s="5">
        <v>1.5999999999999999E-5</v>
      </c>
      <c r="G1460" s="5">
        <v>2.03E-4</v>
      </c>
      <c r="H1460" s="5">
        <v>0.30150500000000002</v>
      </c>
      <c r="I1460" s="5">
        <v>0</v>
      </c>
      <c r="J1460">
        <v>651725</v>
      </c>
      <c r="K1460">
        <v>0</v>
      </c>
      <c r="L1460">
        <v>1</v>
      </c>
      <c r="M1460">
        <v>0</v>
      </c>
      <c r="N1460">
        <v>1</v>
      </c>
      <c r="O1460">
        <v>0</v>
      </c>
    </row>
    <row r="1461" spans="1:15" ht="14.5" x14ac:dyDescent="0.35">
      <c r="A1461" s="6" t="s">
        <v>1465</v>
      </c>
      <c r="B1461" t="s">
        <v>8634</v>
      </c>
      <c r="C1461" s="8">
        <v>41711</v>
      </c>
      <c r="D1461" s="4">
        <v>3</v>
      </c>
      <c r="E1461" s="5">
        <v>1960.004878</v>
      </c>
      <c r="F1461" s="5">
        <v>1.5E-5</v>
      </c>
      <c r="G1461" s="5">
        <v>3.9999999999999998E-6</v>
      </c>
      <c r="H1461" s="5">
        <v>0.73772000000000004</v>
      </c>
      <c r="I1461" s="5">
        <v>0</v>
      </c>
      <c r="J1461">
        <v>415227</v>
      </c>
      <c r="K1461">
        <v>0</v>
      </c>
      <c r="L1461">
        <v>3</v>
      </c>
      <c r="M1461">
        <v>0</v>
      </c>
      <c r="N1461">
        <v>1</v>
      </c>
      <c r="O1461">
        <v>0</v>
      </c>
    </row>
    <row r="1462" spans="1:15" ht="14.5" x14ac:dyDescent="0.35">
      <c r="A1462" s="6" t="s">
        <v>1466</v>
      </c>
      <c r="B1462" t="s">
        <v>8635</v>
      </c>
      <c r="C1462" s="8">
        <v>41718</v>
      </c>
      <c r="D1462" s="4">
        <v>12</v>
      </c>
      <c r="E1462" s="5">
        <v>51646.195312000003</v>
      </c>
      <c r="F1462" s="5">
        <v>1.8E-5</v>
      </c>
      <c r="G1462" s="5">
        <v>1.441E-3</v>
      </c>
      <c r="H1462" s="5">
        <v>2.431975</v>
      </c>
      <c r="I1462" s="5">
        <v>0</v>
      </c>
      <c r="J1462">
        <v>1767993</v>
      </c>
      <c r="K1462">
        <v>0</v>
      </c>
      <c r="L1462">
        <v>13</v>
      </c>
      <c r="M1462">
        <v>0</v>
      </c>
      <c r="N1462">
        <v>1</v>
      </c>
      <c r="O1462">
        <v>0</v>
      </c>
    </row>
    <row r="1463" spans="1:15" ht="14.5" x14ac:dyDescent="0.35">
      <c r="A1463" s="6" t="s">
        <v>1467</v>
      </c>
      <c r="B1463" t="s">
        <v>8636</v>
      </c>
      <c r="C1463" s="8">
        <v>41724</v>
      </c>
      <c r="D1463" s="4">
        <v>7</v>
      </c>
      <c r="E1463" s="5">
        <v>29017.595582999998</v>
      </c>
      <c r="F1463" s="5">
        <v>2.0000000000000002E-5</v>
      </c>
      <c r="G1463" s="5">
        <v>2.3280000000000002E-3</v>
      </c>
      <c r="H1463" s="5">
        <v>1.173619</v>
      </c>
      <c r="I1463" s="5">
        <v>0</v>
      </c>
      <c r="J1463">
        <v>1557394</v>
      </c>
      <c r="K1463">
        <v>757779</v>
      </c>
      <c r="L1463">
        <v>7</v>
      </c>
      <c r="M1463">
        <v>1</v>
      </c>
      <c r="N1463">
        <v>1</v>
      </c>
      <c r="O1463">
        <v>1</v>
      </c>
    </row>
    <row r="1464" spans="1:15" ht="14.5" x14ac:dyDescent="0.35">
      <c r="A1464" s="6" t="s">
        <v>1468</v>
      </c>
      <c r="B1464" t="s">
        <v>8637</v>
      </c>
      <c r="C1464" s="8">
        <v>41712</v>
      </c>
      <c r="D1464" s="4">
        <v>2</v>
      </c>
      <c r="E1464" s="5">
        <v>0.60571399999999997</v>
      </c>
      <c r="F1464" s="5">
        <v>1.5999999999999999E-5</v>
      </c>
      <c r="G1464" s="5">
        <v>7.3999999999999996E-5</v>
      </c>
      <c r="H1464" s="5">
        <v>0.486952</v>
      </c>
      <c r="I1464" s="5">
        <v>0</v>
      </c>
      <c r="J1464">
        <v>152500</v>
      </c>
      <c r="K1464">
        <v>0</v>
      </c>
      <c r="L1464">
        <v>3</v>
      </c>
      <c r="M1464">
        <v>0</v>
      </c>
      <c r="N1464">
        <v>1</v>
      </c>
      <c r="O1464">
        <v>0</v>
      </c>
    </row>
    <row r="1465" spans="1:15" ht="14.5" x14ac:dyDescent="0.35">
      <c r="A1465" s="6" t="s">
        <v>1469</v>
      </c>
      <c r="B1465" t="s">
        <v>8638</v>
      </c>
      <c r="C1465" s="8">
        <v>41737</v>
      </c>
      <c r="D1465" s="4">
        <v>3</v>
      </c>
      <c r="E1465" s="5">
        <v>4513.0032229999997</v>
      </c>
      <c r="F1465" s="5">
        <v>1.8E-5</v>
      </c>
      <c r="G1465" s="5">
        <v>1.2E-4</v>
      </c>
      <c r="H1465" s="5">
        <v>0.66110100000000005</v>
      </c>
      <c r="I1465" s="5">
        <v>0</v>
      </c>
      <c r="J1465">
        <v>95352</v>
      </c>
      <c r="K1465">
        <v>34887</v>
      </c>
      <c r="L1465">
        <v>3</v>
      </c>
      <c r="M1465">
        <v>1</v>
      </c>
      <c r="N1465">
        <v>1</v>
      </c>
      <c r="O1465">
        <v>1</v>
      </c>
    </row>
    <row r="1466" spans="1:15" ht="14.5" x14ac:dyDescent="0.35">
      <c r="A1466" s="6" t="s">
        <v>1470</v>
      </c>
      <c r="B1466" t="s">
        <v>8639</v>
      </c>
      <c r="C1466" s="8">
        <v>41717</v>
      </c>
      <c r="D1466" s="4">
        <v>8</v>
      </c>
      <c r="E1466" s="5">
        <v>51006.263999000003</v>
      </c>
      <c r="F1466" s="5">
        <v>2.0000000000000002E-5</v>
      </c>
      <c r="G1466" s="5">
        <v>4.44E-4</v>
      </c>
      <c r="H1466" s="5">
        <v>1.5322199999999999</v>
      </c>
      <c r="I1466" s="5">
        <v>0</v>
      </c>
      <c r="J1466">
        <v>3418347</v>
      </c>
      <c r="K1466">
        <v>0</v>
      </c>
      <c r="L1466">
        <v>10</v>
      </c>
      <c r="M1466">
        <v>0</v>
      </c>
      <c r="N1466">
        <v>1</v>
      </c>
      <c r="O1466">
        <v>0</v>
      </c>
    </row>
    <row r="1467" spans="1:15" ht="14.5" x14ac:dyDescent="0.35">
      <c r="A1467" s="6" t="s">
        <v>1471</v>
      </c>
      <c r="B1467" t="s">
        <v>8640</v>
      </c>
      <c r="C1467" s="8">
        <v>41737</v>
      </c>
      <c r="D1467" s="4">
        <v>3</v>
      </c>
      <c r="E1467" s="5">
        <v>7704.9937200000004</v>
      </c>
      <c r="F1467" s="5">
        <v>1.8E-5</v>
      </c>
      <c r="G1467" s="5">
        <v>3.4400000000000001E-4</v>
      </c>
      <c r="H1467" s="5">
        <v>0.71451600000000004</v>
      </c>
      <c r="I1467" s="5">
        <v>0</v>
      </c>
      <c r="J1467">
        <v>117693</v>
      </c>
      <c r="K1467">
        <v>0</v>
      </c>
      <c r="L1467">
        <v>3</v>
      </c>
      <c r="M1467">
        <v>0</v>
      </c>
      <c r="N1467">
        <v>1</v>
      </c>
      <c r="O1467">
        <v>0</v>
      </c>
    </row>
    <row r="1468" spans="1:15" ht="14.5" x14ac:dyDescent="0.35">
      <c r="A1468" s="6" t="s">
        <v>1472</v>
      </c>
      <c r="B1468" t="s">
        <v>8641</v>
      </c>
      <c r="C1468" s="8">
        <v>41739</v>
      </c>
      <c r="D1468" s="4">
        <v>7</v>
      </c>
      <c r="E1468" s="5">
        <v>89380.266738000006</v>
      </c>
      <c r="F1468" s="5">
        <v>2.0999999999999999E-5</v>
      </c>
      <c r="G1468" s="5">
        <v>4.6999999999999999E-4</v>
      </c>
      <c r="H1468" s="5">
        <v>1.3695999999999999</v>
      </c>
      <c r="I1468" s="5">
        <v>0</v>
      </c>
      <c r="J1468">
        <v>1906250</v>
      </c>
      <c r="K1468">
        <v>313959</v>
      </c>
      <c r="L1468">
        <v>8</v>
      </c>
      <c r="M1468">
        <v>1</v>
      </c>
      <c r="N1468">
        <v>1</v>
      </c>
      <c r="O1468">
        <v>1</v>
      </c>
    </row>
    <row r="1469" spans="1:15" ht="14.5" x14ac:dyDescent="0.35">
      <c r="A1469" s="6" t="s">
        <v>1473</v>
      </c>
      <c r="B1469" t="s">
        <v>8642</v>
      </c>
      <c r="C1469" s="8">
        <v>41737</v>
      </c>
      <c r="D1469" s="4">
        <v>2</v>
      </c>
      <c r="E1469" s="5">
        <v>2054.8885770000002</v>
      </c>
      <c r="F1469" s="5">
        <v>1.8E-5</v>
      </c>
      <c r="G1469" s="5">
        <v>2.4000000000000001E-5</v>
      </c>
      <c r="H1469" s="5">
        <v>0.53208200000000005</v>
      </c>
      <c r="I1469" s="5">
        <v>0</v>
      </c>
      <c r="J1469">
        <v>170704</v>
      </c>
      <c r="K1469">
        <v>0</v>
      </c>
      <c r="L1469">
        <v>2</v>
      </c>
      <c r="M1469">
        <v>0</v>
      </c>
      <c r="N1469">
        <v>1</v>
      </c>
      <c r="O1469">
        <v>0</v>
      </c>
    </row>
    <row r="1470" spans="1:15" ht="14.5" x14ac:dyDescent="0.35">
      <c r="A1470" s="6" t="s">
        <v>1474</v>
      </c>
      <c r="B1470" t="s">
        <v>8643</v>
      </c>
      <c r="C1470" s="8">
        <v>41736</v>
      </c>
      <c r="D1470" s="4">
        <v>2</v>
      </c>
      <c r="E1470" s="5">
        <v>1261.0070519999999</v>
      </c>
      <c r="F1470" s="5">
        <v>1.5999999999999999E-5</v>
      </c>
      <c r="G1470" s="5">
        <v>6.0000000000000002E-6</v>
      </c>
      <c r="H1470" s="5">
        <v>0.59631000000000001</v>
      </c>
      <c r="I1470" s="5">
        <v>0</v>
      </c>
      <c r="J1470">
        <v>190704</v>
      </c>
      <c r="K1470">
        <v>0</v>
      </c>
      <c r="L1470">
        <v>2</v>
      </c>
      <c r="M1470">
        <v>0</v>
      </c>
      <c r="N1470">
        <v>1</v>
      </c>
      <c r="O1470">
        <v>0</v>
      </c>
    </row>
    <row r="1471" spans="1:15" ht="14.5" x14ac:dyDescent="0.35">
      <c r="A1471" s="6" t="s">
        <v>1475</v>
      </c>
      <c r="B1471" t="s">
        <v>8644</v>
      </c>
      <c r="C1471" s="8">
        <v>41794</v>
      </c>
      <c r="D1471" s="4">
        <v>8</v>
      </c>
      <c r="E1471" s="5">
        <v>32197.542753999998</v>
      </c>
      <c r="F1471" s="5">
        <v>1.7E-5</v>
      </c>
      <c r="G1471" s="5">
        <v>2.5000000000000001E-5</v>
      </c>
      <c r="H1471" s="5">
        <v>1.7287570000000001</v>
      </c>
      <c r="I1471" s="5">
        <v>0</v>
      </c>
      <c r="J1471">
        <v>2354773</v>
      </c>
      <c r="K1471">
        <v>0</v>
      </c>
      <c r="L1471">
        <v>8</v>
      </c>
      <c r="M1471">
        <v>0</v>
      </c>
      <c r="N1471">
        <v>1</v>
      </c>
      <c r="O1471">
        <v>0</v>
      </c>
    </row>
    <row r="1472" spans="1:15" ht="14.5" x14ac:dyDescent="0.35">
      <c r="A1472" s="6" t="s">
        <v>1476</v>
      </c>
      <c r="B1472" t="s">
        <v>8645</v>
      </c>
      <c r="C1472" s="8">
        <v>41737</v>
      </c>
      <c r="D1472" s="4">
        <v>4</v>
      </c>
      <c r="E1472" s="5">
        <v>23386.408722</v>
      </c>
      <c r="F1472" s="5">
        <v>1.5999999999999999E-5</v>
      </c>
      <c r="G1472" s="5">
        <v>6.9999999999999999E-6</v>
      </c>
      <c r="H1472" s="5">
        <v>1.1557040000000001</v>
      </c>
      <c r="I1472" s="5">
        <v>0</v>
      </c>
      <c r="J1472">
        <v>114528</v>
      </c>
      <c r="K1472">
        <v>0</v>
      </c>
      <c r="L1472">
        <v>4</v>
      </c>
      <c r="M1472">
        <v>0</v>
      </c>
      <c r="N1472">
        <v>1</v>
      </c>
      <c r="O1472">
        <v>0</v>
      </c>
    </row>
    <row r="1473" spans="1:15" ht="14.5" x14ac:dyDescent="0.35">
      <c r="A1473" s="6" t="s">
        <v>1477</v>
      </c>
      <c r="B1473" t="s">
        <v>8646</v>
      </c>
      <c r="C1473" s="8">
        <v>41729</v>
      </c>
      <c r="D1473" s="4">
        <v>6</v>
      </c>
      <c r="E1473" s="5">
        <v>59449.011307000001</v>
      </c>
      <c r="F1473" s="5">
        <v>2.0000000000000002E-5</v>
      </c>
      <c r="G1473" s="5">
        <v>1.34E-4</v>
      </c>
      <c r="H1473" s="5">
        <v>1.2762819999999999</v>
      </c>
      <c r="I1473" s="5">
        <v>0</v>
      </c>
      <c r="J1473">
        <v>2445520</v>
      </c>
      <c r="K1473">
        <v>678196</v>
      </c>
      <c r="L1473">
        <v>6</v>
      </c>
      <c r="M1473">
        <v>1</v>
      </c>
      <c r="N1473">
        <v>1</v>
      </c>
      <c r="O1473">
        <v>1</v>
      </c>
    </row>
    <row r="1474" spans="1:15" ht="14.5" x14ac:dyDescent="0.35">
      <c r="A1474" s="6" t="s">
        <v>1478</v>
      </c>
      <c r="B1474" t="s">
        <v>8647</v>
      </c>
      <c r="C1474" s="8">
        <v>41759</v>
      </c>
      <c r="D1474" s="4">
        <v>6</v>
      </c>
      <c r="E1474" s="5">
        <v>27443.268603</v>
      </c>
      <c r="F1474" s="5">
        <v>1.8E-5</v>
      </c>
      <c r="G1474" s="5">
        <v>7.8999999999999996E-5</v>
      </c>
      <c r="H1474" s="5">
        <v>1.320767</v>
      </c>
      <c r="I1474" s="5">
        <v>0</v>
      </c>
      <c r="J1474">
        <v>41884</v>
      </c>
      <c r="K1474">
        <v>41884</v>
      </c>
      <c r="L1474">
        <v>6</v>
      </c>
      <c r="M1474">
        <v>1</v>
      </c>
      <c r="N1474">
        <v>0</v>
      </c>
      <c r="O1474">
        <v>0</v>
      </c>
    </row>
    <row r="1475" spans="1:15" ht="14.5" x14ac:dyDescent="0.35">
      <c r="A1475" s="6" t="s">
        <v>1479</v>
      </c>
      <c r="B1475" t="s">
        <v>8648</v>
      </c>
      <c r="C1475" s="8">
        <v>41736</v>
      </c>
      <c r="D1475" s="4">
        <v>2</v>
      </c>
      <c r="E1475" s="5">
        <v>7295.2227160000002</v>
      </c>
      <c r="F1475" s="5">
        <v>1.7E-5</v>
      </c>
      <c r="G1475" s="5">
        <v>1.7E-5</v>
      </c>
      <c r="H1475" s="5">
        <v>0.48665599999999998</v>
      </c>
      <c r="I1475" s="5">
        <v>0</v>
      </c>
      <c r="J1475">
        <v>190704</v>
      </c>
      <c r="K1475">
        <v>0</v>
      </c>
      <c r="L1475">
        <v>2</v>
      </c>
      <c r="M1475">
        <v>0</v>
      </c>
      <c r="N1475">
        <v>1</v>
      </c>
      <c r="O1475">
        <v>0</v>
      </c>
    </row>
    <row r="1476" spans="1:15" ht="14.5" x14ac:dyDescent="0.35">
      <c r="A1476" s="6" t="s">
        <v>1480</v>
      </c>
      <c r="B1476" t="s">
        <v>8649</v>
      </c>
      <c r="C1476" s="8">
        <v>41737</v>
      </c>
      <c r="D1476" s="4">
        <v>4</v>
      </c>
      <c r="E1476" s="5">
        <v>11040.565246</v>
      </c>
      <c r="F1476" s="5">
        <v>1.8E-5</v>
      </c>
      <c r="G1476" s="5">
        <v>1.1400000000000001E-4</v>
      </c>
      <c r="H1476" s="5">
        <v>0.85791899999999999</v>
      </c>
      <c r="I1476" s="5">
        <v>0</v>
      </c>
      <c r="J1476">
        <v>56901</v>
      </c>
      <c r="K1476">
        <v>0</v>
      </c>
      <c r="L1476">
        <v>4</v>
      </c>
      <c r="M1476">
        <v>0</v>
      </c>
      <c r="N1476">
        <v>1</v>
      </c>
      <c r="O1476">
        <v>0</v>
      </c>
    </row>
    <row r="1477" spans="1:15" ht="14.5" x14ac:dyDescent="0.35">
      <c r="A1477" s="6" t="s">
        <v>1481</v>
      </c>
      <c r="B1477" t="s">
        <v>8650</v>
      </c>
      <c r="C1477" s="8">
        <v>41737</v>
      </c>
      <c r="D1477" s="4">
        <v>2</v>
      </c>
      <c r="E1477" s="5">
        <v>572.15756499999998</v>
      </c>
      <c r="F1477" s="5">
        <v>1.7E-5</v>
      </c>
      <c r="G1477" s="5">
        <v>5.5000000000000002E-5</v>
      </c>
      <c r="H1477" s="5">
        <v>0.53897700000000004</v>
      </c>
      <c r="I1477" s="5">
        <v>0</v>
      </c>
      <c r="J1477">
        <v>159906</v>
      </c>
      <c r="K1477">
        <v>54194</v>
      </c>
      <c r="L1477">
        <v>2</v>
      </c>
      <c r="M1477">
        <v>1</v>
      </c>
      <c r="N1477">
        <v>1</v>
      </c>
      <c r="O1477">
        <v>1</v>
      </c>
    </row>
    <row r="1478" spans="1:15" ht="14.5" x14ac:dyDescent="0.35">
      <c r="A1478" s="6" t="s">
        <v>1482</v>
      </c>
      <c r="B1478" t="s">
        <v>8651</v>
      </c>
      <c r="C1478" s="8">
        <v>41740</v>
      </c>
      <c r="D1478" s="4">
        <v>2</v>
      </c>
      <c r="E1478" s="5">
        <v>817.96807899999999</v>
      </c>
      <c r="F1478" s="5">
        <v>1.8E-5</v>
      </c>
      <c r="G1478" s="5">
        <v>2.4000000000000001E-5</v>
      </c>
      <c r="H1478" s="5">
        <v>0.53780399999999995</v>
      </c>
      <c r="I1478" s="5">
        <v>0</v>
      </c>
      <c r="J1478">
        <v>59699</v>
      </c>
      <c r="K1478">
        <v>0</v>
      </c>
      <c r="L1478">
        <v>2</v>
      </c>
      <c r="M1478">
        <v>0</v>
      </c>
      <c r="N1478">
        <v>1</v>
      </c>
      <c r="O1478">
        <v>0</v>
      </c>
    </row>
    <row r="1479" spans="1:15" ht="14.5" x14ac:dyDescent="0.35">
      <c r="A1479" s="6" t="s">
        <v>1483</v>
      </c>
      <c r="B1479" t="s">
        <v>8652</v>
      </c>
      <c r="C1479" s="8">
        <v>41803</v>
      </c>
      <c r="D1479" s="4">
        <v>2</v>
      </c>
      <c r="E1479" s="5">
        <v>997.84079299999996</v>
      </c>
      <c r="F1479" s="5">
        <v>1.7E-5</v>
      </c>
      <c r="G1479" s="5">
        <v>7.7999999999999999E-5</v>
      </c>
      <c r="H1479" s="5">
        <v>0.55825000000000002</v>
      </c>
      <c r="I1479" s="5">
        <v>0</v>
      </c>
      <c r="J1479">
        <v>410383</v>
      </c>
      <c r="K1479">
        <v>0</v>
      </c>
      <c r="L1479">
        <v>3</v>
      </c>
      <c r="M1479">
        <v>0</v>
      </c>
      <c r="N1479">
        <v>1</v>
      </c>
      <c r="O1479">
        <v>0</v>
      </c>
    </row>
    <row r="1480" spans="1:15" ht="14.5" x14ac:dyDescent="0.35">
      <c r="A1480" s="6" t="s">
        <v>1484</v>
      </c>
      <c r="B1480" t="s">
        <v>8653</v>
      </c>
      <c r="C1480" s="8">
        <v>41745</v>
      </c>
      <c r="D1480" s="4">
        <v>3</v>
      </c>
      <c r="E1480" s="5">
        <v>11906.414543999999</v>
      </c>
      <c r="F1480" s="5">
        <v>1.5999999999999999E-5</v>
      </c>
      <c r="G1480" s="5">
        <v>1.1E-5</v>
      </c>
      <c r="H1480" s="5">
        <v>0.89161299999999999</v>
      </c>
      <c r="I1480" s="5">
        <v>0</v>
      </c>
      <c r="J1480">
        <v>419375</v>
      </c>
      <c r="K1480">
        <v>0</v>
      </c>
      <c r="L1480">
        <v>3</v>
      </c>
      <c r="M1480">
        <v>0</v>
      </c>
      <c r="N1480">
        <v>1</v>
      </c>
      <c r="O1480">
        <v>0</v>
      </c>
    </row>
    <row r="1481" spans="1:15" ht="14.5" x14ac:dyDescent="0.35">
      <c r="A1481" s="6" t="s">
        <v>1485</v>
      </c>
      <c r="B1481" t="s">
        <v>8654</v>
      </c>
      <c r="C1481" s="8">
        <v>41743</v>
      </c>
      <c r="D1481" s="4">
        <v>3</v>
      </c>
      <c r="E1481" s="5">
        <v>2572.9550749999999</v>
      </c>
      <c r="F1481" s="5">
        <v>1.7E-5</v>
      </c>
      <c r="G1481" s="5">
        <v>8.0000000000000007E-5</v>
      </c>
      <c r="H1481" s="5">
        <v>0.69170299999999996</v>
      </c>
      <c r="I1481" s="5">
        <v>0</v>
      </c>
      <c r="J1481">
        <v>83352</v>
      </c>
      <c r="K1481">
        <v>0</v>
      </c>
      <c r="L1481">
        <v>3</v>
      </c>
      <c r="M1481">
        <v>0</v>
      </c>
      <c r="N1481">
        <v>1</v>
      </c>
      <c r="O1481">
        <v>0</v>
      </c>
    </row>
    <row r="1482" spans="1:15" ht="14.5" x14ac:dyDescent="0.35">
      <c r="A1482" s="6" t="s">
        <v>1486</v>
      </c>
      <c r="B1482" t="s">
        <v>8655</v>
      </c>
      <c r="C1482" s="8">
        <v>41758</v>
      </c>
      <c r="D1482" s="4">
        <v>4</v>
      </c>
      <c r="E1482" s="5">
        <v>3282.9690350000001</v>
      </c>
      <c r="F1482" s="5">
        <v>1.7E-5</v>
      </c>
      <c r="G1482" s="5">
        <v>5.5000000000000002E-5</v>
      </c>
      <c r="H1482" s="5">
        <v>0.82077900000000004</v>
      </c>
      <c r="I1482" s="5">
        <v>0</v>
      </c>
      <c r="J1482">
        <v>2476337</v>
      </c>
      <c r="K1482">
        <v>0</v>
      </c>
      <c r="L1482">
        <v>6</v>
      </c>
      <c r="M1482">
        <v>0</v>
      </c>
      <c r="N1482">
        <v>1</v>
      </c>
      <c r="O1482">
        <v>0</v>
      </c>
    </row>
    <row r="1483" spans="1:15" ht="14.5" x14ac:dyDescent="0.35">
      <c r="A1483" s="6" t="s">
        <v>1487</v>
      </c>
      <c r="B1483" t="s">
        <v>8656</v>
      </c>
      <c r="C1483" s="8">
        <v>41918</v>
      </c>
      <c r="D1483" s="4">
        <v>6</v>
      </c>
      <c r="E1483" s="5">
        <v>96496.576230000006</v>
      </c>
      <c r="F1483" s="5">
        <v>2.0000000000000002E-5</v>
      </c>
      <c r="G1483" s="5">
        <v>8.0999999999999996E-4</v>
      </c>
      <c r="H1483" s="5">
        <v>1.2773909999999999</v>
      </c>
      <c r="I1483" s="5">
        <v>0</v>
      </c>
      <c r="J1483">
        <v>2116837</v>
      </c>
      <c r="K1483">
        <v>0</v>
      </c>
      <c r="L1483">
        <v>7</v>
      </c>
      <c r="M1483">
        <v>0</v>
      </c>
      <c r="N1483">
        <v>1</v>
      </c>
      <c r="O1483">
        <v>0</v>
      </c>
    </row>
    <row r="1484" spans="1:15" ht="14.5" x14ac:dyDescent="0.35">
      <c r="A1484" s="6" t="s">
        <v>1488</v>
      </c>
      <c r="B1484" t="s">
        <v>8657</v>
      </c>
      <c r="C1484" s="8">
        <v>41794</v>
      </c>
      <c r="D1484" s="4">
        <v>8</v>
      </c>
      <c r="E1484" s="5">
        <v>31247.847333999998</v>
      </c>
      <c r="F1484" s="5">
        <v>2.0000000000000002E-5</v>
      </c>
      <c r="G1484" s="5">
        <v>1.93E-4</v>
      </c>
      <c r="H1484" s="5">
        <v>1.4257010000000001</v>
      </c>
      <c r="I1484" s="5">
        <v>0</v>
      </c>
      <c r="J1484">
        <v>4375656</v>
      </c>
      <c r="K1484">
        <v>0</v>
      </c>
      <c r="L1484">
        <v>10</v>
      </c>
      <c r="M1484">
        <v>0</v>
      </c>
      <c r="N1484">
        <v>1</v>
      </c>
      <c r="O1484">
        <v>0</v>
      </c>
    </row>
    <row r="1485" spans="1:15" ht="14.5" x14ac:dyDescent="0.35">
      <c r="A1485" s="6" t="s">
        <v>1489</v>
      </c>
      <c r="B1485" t="s">
        <v>8658</v>
      </c>
      <c r="C1485" s="8">
        <v>41788</v>
      </c>
      <c r="D1485" s="4">
        <v>1</v>
      </c>
      <c r="E1485" s="5">
        <v>0</v>
      </c>
      <c r="F1485" s="5">
        <v>1.9000000000000001E-5</v>
      </c>
      <c r="G1485" s="5">
        <v>1.56E-4</v>
      </c>
      <c r="H1485" s="5">
        <v>0.31018099999999998</v>
      </c>
      <c r="I1485" s="5">
        <v>0</v>
      </c>
      <c r="J1485">
        <v>1710398</v>
      </c>
      <c r="K1485">
        <v>0</v>
      </c>
      <c r="L1485">
        <v>1</v>
      </c>
      <c r="M1485">
        <v>0</v>
      </c>
      <c r="N1485">
        <v>1</v>
      </c>
      <c r="O1485">
        <v>0</v>
      </c>
    </row>
    <row r="1486" spans="1:15" ht="14.5" x14ac:dyDescent="0.35">
      <c r="A1486" s="6" t="s">
        <v>1490</v>
      </c>
      <c r="B1486" t="s">
        <v>8659</v>
      </c>
      <c r="C1486" s="8">
        <v>41869</v>
      </c>
      <c r="D1486" s="4">
        <v>10</v>
      </c>
      <c r="E1486" s="5">
        <v>40423.617599999998</v>
      </c>
      <c r="F1486" s="5">
        <v>2.0000000000000002E-5</v>
      </c>
      <c r="G1486" s="5">
        <v>2.3990000000000001E-3</v>
      </c>
      <c r="H1486" s="5">
        <v>1.7327920000000001</v>
      </c>
      <c r="I1486" s="5">
        <v>0</v>
      </c>
      <c r="J1486">
        <v>3720891</v>
      </c>
      <c r="K1486">
        <v>0</v>
      </c>
      <c r="L1486">
        <v>14</v>
      </c>
      <c r="M1486">
        <v>0</v>
      </c>
      <c r="N1486">
        <v>1</v>
      </c>
      <c r="O1486">
        <v>0</v>
      </c>
    </row>
    <row r="1487" spans="1:15" ht="14.5" x14ac:dyDescent="0.35">
      <c r="A1487" s="6" t="s">
        <v>1491</v>
      </c>
      <c r="B1487" t="s">
        <v>8660</v>
      </c>
      <c r="C1487" s="8">
        <v>41794</v>
      </c>
      <c r="D1487" s="4">
        <v>8</v>
      </c>
      <c r="E1487" s="5">
        <v>43331.970804999997</v>
      </c>
      <c r="F1487" s="5">
        <v>1.8E-5</v>
      </c>
      <c r="G1487" s="5">
        <v>5.8999999999999998E-5</v>
      </c>
      <c r="H1487" s="5">
        <v>1.8472219999999999</v>
      </c>
      <c r="I1487" s="5">
        <v>0</v>
      </c>
      <c r="J1487">
        <v>3819553</v>
      </c>
      <c r="K1487">
        <v>0</v>
      </c>
      <c r="L1487">
        <v>12</v>
      </c>
      <c r="M1487">
        <v>0</v>
      </c>
      <c r="N1487">
        <v>1</v>
      </c>
      <c r="O1487">
        <v>0</v>
      </c>
    </row>
    <row r="1488" spans="1:15" ht="14.5" x14ac:dyDescent="0.35">
      <c r="A1488" s="6" t="s">
        <v>1492</v>
      </c>
      <c r="B1488" t="s">
        <v>8661</v>
      </c>
      <c r="C1488" s="8">
        <v>41795</v>
      </c>
      <c r="D1488" s="4">
        <v>10</v>
      </c>
      <c r="E1488" s="5">
        <v>125631.19938000001</v>
      </c>
      <c r="F1488" s="5">
        <v>2.0999999999999999E-5</v>
      </c>
      <c r="G1488" s="5">
        <v>1.709E-3</v>
      </c>
      <c r="H1488" s="5">
        <v>1.673352</v>
      </c>
      <c r="I1488" s="5">
        <v>0</v>
      </c>
      <c r="J1488">
        <v>2218332</v>
      </c>
      <c r="K1488">
        <v>0</v>
      </c>
      <c r="L1488">
        <v>10</v>
      </c>
      <c r="M1488">
        <v>0</v>
      </c>
      <c r="N1488">
        <v>1</v>
      </c>
      <c r="O1488">
        <v>0</v>
      </c>
    </row>
    <row r="1489" spans="1:15" ht="14.5" x14ac:dyDescent="0.35">
      <c r="A1489" s="6" t="s">
        <v>1493</v>
      </c>
      <c r="B1489" t="s">
        <v>8662</v>
      </c>
      <c r="C1489" s="8">
        <v>41795</v>
      </c>
      <c r="D1489" s="4">
        <v>11</v>
      </c>
      <c r="E1489" s="5">
        <v>33574.003676</v>
      </c>
      <c r="F1489" s="5">
        <v>1.9000000000000001E-5</v>
      </c>
      <c r="G1489" s="5">
        <v>5.7799999999999995E-4</v>
      </c>
      <c r="H1489" s="5">
        <v>1.8162750000000001</v>
      </c>
      <c r="I1489" s="5">
        <v>0</v>
      </c>
      <c r="J1489">
        <v>2959862</v>
      </c>
      <c r="K1489">
        <v>0</v>
      </c>
      <c r="L1489">
        <v>11</v>
      </c>
      <c r="M1489">
        <v>0</v>
      </c>
      <c r="N1489">
        <v>1</v>
      </c>
      <c r="O1489">
        <v>0</v>
      </c>
    </row>
    <row r="1490" spans="1:15" ht="14.5" x14ac:dyDescent="0.35">
      <c r="A1490" s="6" t="s">
        <v>1494</v>
      </c>
      <c r="B1490" t="s">
        <v>8663</v>
      </c>
      <c r="C1490" s="8">
        <v>41795</v>
      </c>
      <c r="D1490" s="4">
        <v>10</v>
      </c>
      <c r="E1490" s="5">
        <v>100854.131687</v>
      </c>
      <c r="F1490" s="5">
        <v>2.0999999999999999E-5</v>
      </c>
      <c r="G1490" s="5">
        <v>1.774E-3</v>
      </c>
      <c r="H1490" s="5">
        <v>1.6794960000000001</v>
      </c>
      <c r="I1490" s="5">
        <v>0</v>
      </c>
      <c r="J1490">
        <v>1488356</v>
      </c>
      <c r="K1490">
        <v>0</v>
      </c>
      <c r="L1490">
        <v>12</v>
      </c>
      <c r="M1490">
        <v>0</v>
      </c>
      <c r="N1490">
        <v>1</v>
      </c>
      <c r="O1490">
        <v>0</v>
      </c>
    </row>
    <row r="1491" spans="1:15" ht="14.5" x14ac:dyDescent="0.35">
      <c r="A1491" s="6" t="s">
        <v>1495</v>
      </c>
      <c r="B1491" t="s">
        <v>8664</v>
      </c>
      <c r="C1491" s="8">
        <v>41793</v>
      </c>
      <c r="D1491" s="4">
        <v>6</v>
      </c>
      <c r="E1491" s="5">
        <v>59852.792683</v>
      </c>
      <c r="F1491" s="5">
        <v>2.0999999999999999E-5</v>
      </c>
      <c r="G1491" s="5">
        <v>9.7599999999999998E-4</v>
      </c>
      <c r="H1491" s="5">
        <v>1.1251450000000001</v>
      </c>
      <c r="I1491" s="5">
        <v>0</v>
      </c>
      <c r="J1491">
        <v>2386264</v>
      </c>
      <c r="K1491">
        <v>0</v>
      </c>
      <c r="L1491">
        <v>7</v>
      </c>
      <c r="M1491">
        <v>0</v>
      </c>
      <c r="N1491">
        <v>1</v>
      </c>
      <c r="O1491">
        <v>0</v>
      </c>
    </row>
    <row r="1492" spans="1:15" ht="14.5" x14ac:dyDescent="0.35">
      <c r="A1492" s="6" t="s">
        <v>1496</v>
      </c>
      <c r="B1492" t="s">
        <v>8665</v>
      </c>
      <c r="C1492" s="8">
        <v>41806</v>
      </c>
      <c r="D1492" s="4">
        <v>3</v>
      </c>
      <c r="E1492" s="5">
        <v>12650.017505</v>
      </c>
      <c r="F1492" s="5">
        <v>1.9000000000000001E-5</v>
      </c>
      <c r="G1492" s="5">
        <v>3.6499999999999998E-4</v>
      </c>
      <c r="H1492" s="5">
        <v>0.76623300000000005</v>
      </c>
      <c r="I1492" s="5">
        <v>0</v>
      </c>
      <c r="J1492">
        <v>458743</v>
      </c>
      <c r="K1492">
        <v>0</v>
      </c>
      <c r="L1492">
        <v>5</v>
      </c>
      <c r="M1492">
        <v>0</v>
      </c>
      <c r="N1492">
        <v>1</v>
      </c>
      <c r="O1492">
        <v>0</v>
      </c>
    </row>
    <row r="1493" spans="1:15" ht="14.5" x14ac:dyDescent="0.35">
      <c r="A1493" s="6" t="s">
        <v>1497</v>
      </c>
      <c r="B1493" t="s">
        <v>8666</v>
      </c>
      <c r="C1493" s="8">
        <v>41794</v>
      </c>
      <c r="D1493" s="4">
        <v>5</v>
      </c>
      <c r="E1493" s="5">
        <v>8213.2955839999995</v>
      </c>
      <c r="F1493" s="5">
        <v>1.7E-5</v>
      </c>
      <c r="G1493" s="5">
        <v>2.8E-5</v>
      </c>
      <c r="H1493" s="5">
        <v>0.94265600000000005</v>
      </c>
      <c r="I1493" s="5">
        <v>0</v>
      </c>
      <c r="J1493">
        <v>1965330</v>
      </c>
      <c r="K1493">
        <v>0</v>
      </c>
      <c r="L1493">
        <v>5</v>
      </c>
      <c r="M1493">
        <v>0</v>
      </c>
      <c r="N1493">
        <v>1</v>
      </c>
      <c r="O1493">
        <v>0</v>
      </c>
    </row>
    <row r="1494" spans="1:15" ht="14.5" x14ac:dyDescent="0.35">
      <c r="A1494" s="6" t="s">
        <v>1498</v>
      </c>
      <c r="B1494" t="s">
        <v>8667</v>
      </c>
      <c r="C1494" s="8">
        <v>41795</v>
      </c>
      <c r="D1494" s="4">
        <v>7</v>
      </c>
      <c r="E1494" s="5">
        <v>14417.423677999999</v>
      </c>
      <c r="F1494" s="5">
        <v>1.9000000000000001E-5</v>
      </c>
      <c r="G1494" s="5">
        <v>3.2899999999999997E-4</v>
      </c>
      <c r="H1494" s="5">
        <v>1.2988660000000001</v>
      </c>
      <c r="I1494" s="5">
        <v>0</v>
      </c>
      <c r="J1494">
        <v>2084091</v>
      </c>
      <c r="K1494">
        <v>0</v>
      </c>
      <c r="L1494">
        <v>7</v>
      </c>
      <c r="M1494">
        <v>0</v>
      </c>
      <c r="N1494">
        <v>1</v>
      </c>
      <c r="O1494">
        <v>0</v>
      </c>
    </row>
    <row r="1495" spans="1:15" ht="14.5" x14ac:dyDescent="0.35">
      <c r="A1495" s="6" t="s">
        <v>1499</v>
      </c>
      <c r="B1495" t="s">
        <v>8668</v>
      </c>
      <c r="C1495" s="8">
        <v>41793</v>
      </c>
      <c r="D1495" s="4">
        <v>6</v>
      </c>
      <c r="E1495" s="5">
        <v>20293.714666</v>
      </c>
      <c r="F1495" s="5">
        <v>1.8E-5</v>
      </c>
      <c r="G1495" s="5">
        <v>5.5999999999999999E-5</v>
      </c>
      <c r="H1495" s="5">
        <v>1.2044820000000001</v>
      </c>
      <c r="I1495" s="5">
        <v>0</v>
      </c>
      <c r="J1495">
        <v>2513409</v>
      </c>
      <c r="K1495">
        <v>0</v>
      </c>
      <c r="L1495">
        <v>7</v>
      </c>
      <c r="M1495">
        <v>0</v>
      </c>
      <c r="N1495">
        <v>1</v>
      </c>
      <c r="O1495">
        <v>0</v>
      </c>
    </row>
    <row r="1496" spans="1:15" ht="14.5" x14ac:dyDescent="0.35">
      <c r="A1496" s="6" t="s">
        <v>1500</v>
      </c>
      <c r="B1496" t="s">
        <v>8669</v>
      </c>
      <c r="C1496" s="8">
        <v>41793</v>
      </c>
      <c r="D1496" s="4">
        <v>6</v>
      </c>
      <c r="E1496" s="5">
        <v>31108.168601000001</v>
      </c>
      <c r="F1496" s="5">
        <v>1.7E-5</v>
      </c>
      <c r="G1496" s="5">
        <v>3.8000000000000002E-5</v>
      </c>
      <c r="H1496" s="5">
        <v>1.356015</v>
      </c>
      <c r="I1496" s="5">
        <v>0</v>
      </c>
      <c r="J1496">
        <v>2208343</v>
      </c>
      <c r="K1496">
        <v>0</v>
      </c>
      <c r="L1496">
        <v>6</v>
      </c>
      <c r="M1496">
        <v>0</v>
      </c>
      <c r="N1496">
        <v>1</v>
      </c>
      <c r="O1496">
        <v>0</v>
      </c>
    </row>
    <row r="1497" spans="1:15" ht="14.5" x14ac:dyDescent="0.35">
      <c r="A1497" s="6" t="s">
        <v>1501</v>
      </c>
      <c r="B1497" t="s">
        <v>8670</v>
      </c>
      <c r="C1497" s="8">
        <v>41803</v>
      </c>
      <c r="D1497" s="4">
        <v>4</v>
      </c>
      <c r="E1497" s="5">
        <v>7116.0418120000004</v>
      </c>
      <c r="F1497" s="5">
        <v>1.8E-5</v>
      </c>
      <c r="G1497" s="5">
        <v>6.3999999999999997E-5</v>
      </c>
      <c r="H1497" s="5">
        <v>0.84543900000000005</v>
      </c>
      <c r="I1497" s="5">
        <v>0</v>
      </c>
      <c r="J1497">
        <v>513065</v>
      </c>
      <c r="K1497">
        <v>0</v>
      </c>
      <c r="L1497">
        <v>5</v>
      </c>
      <c r="M1497">
        <v>0</v>
      </c>
      <c r="N1497">
        <v>1</v>
      </c>
      <c r="O1497">
        <v>0</v>
      </c>
    </row>
    <row r="1498" spans="1:15" ht="14.5" x14ac:dyDescent="0.35">
      <c r="A1498" s="6" t="s">
        <v>1502</v>
      </c>
      <c r="B1498" t="s">
        <v>8671</v>
      </c>
      <c r="C1498" s="8">
        <v>41795</v>
      </c>
      <c r="D1498" s="4">
        <v>8</v>
      </c>
      <c r="E1498" s="5">
        <v>48644.796054999999</v>
      </c>
      <c r="F1498" s="5">
        <v>1.9000000000000001E-5</v>
      </c>
      <c r="G1498" s="5">
        <v>5.3200000000000003E-4</v>
      </c>
      <c r="H1498" s="5">
        <v>1.5747359999999999</v>
      </c>
      <c r="I1498" s="5">
        <v>0</v>
      </c>
      <c r="J1498">
        <v>1500717</v>
      </c>
      <c r="K1498">
        <v>0</v>
      </c>
      <c r="L1498">
        <v>8</v>
      </c>
      <c r="M1498">
        <v>0</v>
      </c>
      <c r="N1498">
        <v>1</v>
      </c>
      <c r="O1498">
        <v>0</v>
      </c>
    </row>
    <row r="1499" spans="1:15" ht="14.5" x14ac:dyDescent="0.35">
      <c r="A1499" s="6" t="s">
        <v>1503</v>
      </c>
      <c r="B1499" t="s">
        <v>8672</v>
      </c>
      <c r="C1499" s="8">
        <v>41787</v>
      </c>
      <c r="D1499" s="4">
        <v>5</v>
      </c>
      <c r="E1499" s="5">
        <v>18517.511641000001</v>
      </c>
      <c r="F1499" s="5">
        <v>1.8E-5</v>
      </c>
      <c r="G1499" s="5">
        <v>8.3999999999999995E-5</v>
      </c>
      <c r="H1499" s="5">
        <v>1.051849</v>
      </c>
      <c r="I1499" s="5">
        <v>0</v>
      </c>
      <c r="J1499">
        <v>2902547</v>
      </c>
      <c r="K1499">
        <v>0</v>
      </c>
      <c r="L1499">
        <v>6</v>
      </c>
      <c r="M1499">
        <v>0</v>
      </c>
      <c r="N1499">
        <v>1</v>
      </c>
      <c r="O1499">
        <v>0</v>
      </c>
    </row>
    <row r="1500" spans="1:15" ht="14.5" x14ac:dyDescent="0.35">
      <c r="A1500" s="6" t="s">
        <v>1504</v>
      </c>
      <c r="B1500" t="s">
        <v>8673</v>
      </c>
      <c r="C1500" s="8">
        <v>41794</v>
      </c>
      <c r="D1500" s="4">
        <v>3</v>
      </c>
      <c r="E1500" s="5">
        <v>3333.9755949999999</v>
      </c>
      <c r="F1500" s="5">
        <v>1.7E-5</v>
      </c>
      <c r="G1500" s="5">
        <v>3.1999999999999999E-5</v>
      </c>
      <c r="H1500" s="5">
        <v>0.65685300000000002</v>
      </c>
      <c r="I1500" s="5">
        <v>0</v>
      </c>
      <c r="J1500">
        <v>1906250</v>
      </c>
      <c r="K1500">
        <v>0</v>
      </c>
      <c r="L1500">
        <v>5</v>
      </c>
      <c r="M1500">
        <v>0</v>
      </c>
      <c r="N1500">
        <v>1</v>
      </c>
      <c r="O1500">
        <v>0</v>
      </c>
    </row>
    <row r="1501" spans="1:15" ht="14.5" x14ac:dyDescent="0.35">
      <c r="A1501" s="6" t="s">
        <v>1505</v>
      </c>
      <c r="B1501" t="s">
        <v>8674</v>
      </c>
      <c r="C1501" s="8">
        <v>41795</v>
      </c>
      <c r="D1501" s="4">
        <v>4</v>
      </c>
      <c r="E1501" s="5">
        <v>17298.367335999999</v>
      </c>
      <c r="F1501" s="5">
        <v>1.5E-5</v>
      </c>
      <c r="G1501" s="5">
        <v>3.0000000000000001E-6</v>
      </c>
      <c r="H1501" s="5">
        <v>1.0982460000000001</v>
      </c>
      <c r="I1501" s="5">
        <v>0</v>
      </c>
      <c r="J1501">
        <v>1902169</v>
      </c>
      <c r="K1501">
        <v>301188</v>
      </c>
      <c r="L1501">
        <v>6</v>
      </c>
      <c r="M1501">
        <v>1</v>
      </c>
      <c r="N1501">
        <v>1</v>
      </c>
      <c r="O1501">
        <v>1</v>
      </c>
    </row>
    <row r="1502" spans="1:15" ht="14.5" x14ac:dyDescent="0.35">
      <c r="A1502" s="6" t="s">
        <v>1506</v>
      </c>
      <c r="B1502" t="s">
        <v>8675</v>
      </c>
      <c r="C1502" s="8">
        <v>41795</v>
      </c>
      <c r="D1502" s="4">
        <v>3</v>
      </c>
      <c r="E1502" s="5">
        <v>675.44078000000002</v>
      </c>
      <c r="F1502" s="5">
        <v>1.5E-5</v>
      </c>
      <c r="G1502" s="5">
        <v>6.9999999999999999E-6</v>
      </c>
      <c r="H1502" s="5">
        <v>0.72404900000000005</v>
      </c>
      <c r="I1502" s="5">
        <v>0</v>
      </c>
      <c r="J1502">
        <v>2989950</v>
      </c>
      <c r="K1502">
        <v>0</v>
      </c>
      <c r="L1502">
        <v>5</v>
      </c>
      <c r="M1502">
        <v>0</v>
      </c>
      <c r="N1502">
        <v>1</v>
      </c>
      <c r="O1502">
        <v>0</v>
      </c>
    </row>
    <row r="1503" spans="1:15" ht="14.5" x14ac:dyDescent="0.35">
      <c r="A1503" s="6" t="s">
        <v>1507</v>
      </c>
      <c r="B1503" t="s">
        <v>8676</v>
      </c>
      <c r="C1503" s="8">
        <v>41799</v>
      </c>
      <c r="D1503" s="4">
        <v>7</v>
      </c>
      <c r="E1503" s="5">
        <v>68449.910527</v>
      </c>
      <c r="F1503" s="5">
        <v>1.9000000000000001E-5</v>
      </c>
      <c r="G1503" s="5">
        <v>1E-4</v>
      </c>
      <c r="H1503" s="5">
        <v>1.694755</v>
      </c>
      <c r="I1503" s="5">
        <v>0</v>
      </c>
      <c r="J1503">
        <v>914010</v>
      </c>
      <c r="K1503">
        <v>0</v>
      </c>
      <c r="L1503">
        <v>7</v>
      </c>
      <c r="M1503">
        <v>0</v>
      </c>
      <c r="N1503">
        <v>1</v>
      </c>
      <c r="O1503">
        <v>0</v>
      </c>
    </row>
    <row r="1504" spans="1:15" ht="14.5" x14ac:dyDescent="0.35">
      <c r="A1504" s="6" t="s">
        <v>1508</v>
      </c>
      <c r="B1504" t="s">
        <v>8677</v>
      </c>
      <c r="C1504" s="8">
        <v>41800</v>
      </c>
      <c r="D1504" s="4">
        <v>4</v>
      </c>
      <c r="E1504" s="5">
        <v>3570.138625</v>
      </c>
      <c r="F1504" s="5">
        <v>1.5999999999999999E-5</v>
      </c>
      <c r="G1504" s="5">
        <v>2.9E-5</v>
      </c>
      <c r="H1504" s="5">
        <v>0.886467</v>
      </c>
      <c r="I1504" s="5">
        <v>0</v>
      </c>
      <c r="J1504">
        <v>494860</v>
      </c>
      <c r="K1504">
        <v>0</v>
      </c>
      <c r="L1504">
        <v>4</v>
      </c>
      <c r="M1504">
        <v>0</v>
      </c>
      <c r="N1504">
        <v>1</v>
      </c>
      <c r="O1504">
        <v>0</v>
      </c>
    </row>
    <row r="1505" spans="1:15" ht="14.5" x14ac:dyDescent="0.35">
      <c r="A1505" s="6" t="s">
        <v>1509</v>
      </c>
      <c r="B1505" t="s">
        <v>8678</v>
      </c>
      <c r="C1505" s="8">
        <v>41794</v>
      </c>
      <c r="D1505" s="4">
        <v>7</v>
      </c>
      <c r="E1505" s="5">
        <v>48770.958771999998</v>
      </c>
      <c r="F1505" s="5">
        <v>2.0999999999999999E-5</v>
      </c>
      <c r="G1505" s="5">
        <v>3.1399999999999999E-4</v>
      </c>
      <c r="H1505" s="5">
        <v>1.3314839999999999</v>
      </c>
      <c r="I1505" s="5">
        <v>0</v>
      </c>
      <c r="J1505">
        <v>2001694</v>
      </c>
      <c r="K1505">
        <v>0</v>
      </c>
      <c r="L1505">
        <v>7</v>
      </c>
      <c r="M1505">
        <v>0</v>
      </c>
      <c r="N1505">
        <v>1</v>
      </c>
      <c r="O1505">
        <v>0</v>
      </c>
    </row>
    <row r="1506" spans="1:15" ht="14.5" x14ac:dyDescent="0.35">
      <c r="A1506" s="6" t="s">
        <v>1510</v>
      </c>
      <c r="B1506" t="s">
        <v>8679</v>
      </c>
      <c r="C1506" s="8">
        <v>41795</v>
      </c>
      <c r="D1506" s="4">
        <v>9</v>
      </c>
      <c r="E1506" s="5">
        <v>124683.419825</v>
      </c>
      <c r="F1506" s="5">
        <v>2.0999999999999999E-5</v>
      </c>
      <c r="G1506" s="5">
        <v>4.2299999999999998E-4</v>
      </c>
      <c r="H1506" s="5">
        <v>1.6265510000000001</v>
      </c>
      <c r="I1506" s="5">
        <v>0</v>
      </c>
      <c r="J1506">
        <v>4467230</v>
      </c>
      <c r="K1506">
        <v>0</v>
      </c>
      <c r="L1506">
        <v>11</v>
      </c>
      <c r="M1506">
        <v>0</v>
      </c>
      <c r="N1506">
        <v>1</v>
      </c>
      <c r="O1506">
        <v>0</v>
      </c>
    </row>
    <row r="1507" spans="1:15" ht="14.5" x14ac:dyDescent="0.35">
      <c r="A1507" s="6" t="s">
        <v>1511</v>
      </c>
      <c r="B1507" t="s">
        <v>8680</v>
      </c>
      <c r="C1507" s="8">
        <v>41827</v>
      </c>
      <c r="D1507" s="4">
        <v>6</v>
      </c>
      <c r="E1507" s="5">
        <v>7645.0737239999999</v>
      </c>
      <c r="F1507" s="5">
        <v>1.9000000000000001E-5</v>
      </c>
      <c r="G1507" s="5">
        <v>1.585E-3</v>
      </c>
      <c r="H1507" s="5">
        <v>1.0590109999999999</v>
      </c>
      <c r="I1507" s="5">
        <v>0</v>
      </c>
      <c r="J1507">
        <v>3822788</v>
      </c>
      <c r="K1507">
        <v>0</v>
      </c>
      <c r="L1507">
        <v>12</v>
      </c>
      <c r="M1507">
        <v>0</v>
      </c>
      <c r="N1507">
        <v>1</v>
      </c>
      <c r="O1507">
        <v>0</v>
      </c>
    </row>
    <row r="1508" spans="1:15" ht="14.5" x14ac:dyDescent="0.35">
      <c r="A1508" s="6" t="s">
        <v>1512</v>
      </c>
      <c r="B1508" t="s">
        <v>8681</v>
      </c>
      <c r="C1508" s="8">
        <v>41795</v>
      </c>
      <c r="D1508" s="4">
        <v>3</v>
      </c>
      <c r="E1508" s="5">
        <v>2906.5434610000002</v>
      </c>
      <c r="F1508" s="5">
        <v>1.5999999999999999E-5</v>
      </c>
      <c r="G1508" s="5">
        <v>6.0000000000000002E-6</v>
      </c>
      <c r="H1508" s="5">
        <v>0.79996100000000003</v>
      </c>
      <c r="I1508" s="5">
        <v>0</v>
      </c>
      <c r="J1508">
        <v>1851341</v>
      </c>
      <c r="K1508">
        <v>0</v>
      </c>
      <c r="L1508">
        <v>6</v>
      </c>
      <c r="M1508">
        <v>0</v>
      </c>
      <c r="N1508">
        <v>1</v>
      </c>
      <c r="O1508">
        <v>0</v>
      </c>
    </row>
    <row r="1509" spans="1:15" ht="14.5" x14ac:dyDescent="0.35">
      <c r="A1509" s="6" t="s">
        <v>1513</v>
      </c>
      <c r="B1509" t="s">
        <v>8682</v>
      </c>
      <c r="C1509" s="8">
        <v>41806</v>
      </c>
      <c r="D1509" s="4">
        <v>3</v>
      </c>
      <c r="E1509" s="5">
        <v>2124.7598459999999</v>
      </c>
      <c r="F1509" s="5">
        <v>1.8E-5</v>
      </c>
      <c r="G1509" s="5">
        <v>1.9599999999999999E-4</v>
      </c>
      <c r="H1509" s="5">
        <v>0.63355700000000004</v>
      </c>
      <c r="I1509" s="5">
        <v>0</v>
      </c>
      <c r="J1509">
        <v>484079</v>
      </c>
      <c r="K1509">
        <v>0</v>
      </c>
      <c r="L1509">
        <v>4</v>
      </c>
      <c r="M1509">
        <v>0</v>
      </c>
      <c r="N1509">
        <v>1</v>
      </c>
      <c r="O1509">
        <v>0</v>
      </c>
    </row>
    <row r="1510" spans="1:15" ht="14.5" x14ac:dyDescent="0.35">
      <c r="A1510" s="6" t="s">
        <v>1514</v>
      </c>
      <c r="B1510" t="s">
        <v>8683</v>
      </c>
      <c r="C1510" s="8">
        <v>41800</v>
      </c>
      <c r="D1510" s="4">
        <v>6</v>
      </c>
      <c r="E1510" s="5">
        <v>6625.8236720000004</v>
      </c>
      <c r="F1510" s="5">
        <v>1.7E-5</v>
      </c>
      <c r="G1510" s="5">
        <v>5.3000000000000001E-5</v>
      </c>
      <c r="H1510" s="5">
        <v>1.203783</v>
      </c>
      <c r="I1510" s="5">
        <v>0</v>
      </c>
      <c r="J1510">
        <v>565045</v>
      </c>
      <c r="K1510">
        <v>0</v>
      </c>
      <c r="L1510">
        <v>10</v>
      </c>
      <c r="M1510">
        <v>0</v>
      </c>
      <c r="N1510">
        <v>1</v>
      </c>
      <c r="O1510">
        <v>0</v>
      </c>
    </row>
    <row r="1511" spans="1:15" ht="14.5" x14ac:dyDescent="0.35">
      <c r="A1511" s="6" t="s">
        <v>1515</v>
      </c>
      <c r="B1511" t="s">
        <v>8684</v>
      </c>
      <c r="C1511" s="8">
        <v>41794</v>
      </c>
      <c r="D1511" s="4">
        <v>5</v>
      </c>
      <c r="E1511" s="5">
        <v>31089.376552000002</v>
      </c>
      <c r="F1511" s="5">
        <v>1.5999999999999999E-5</v>
      </c>
      <c r="G1511" s="5">
        <v>7.9999999999999996E-6</v>
      </c>
      <c r="H1511" s="5">
        <v>1.2370239999999999</v>
      </c>
      <c r="I1511" s="5">
        <v>0</v>
      </c>
      <c r="J1511">
        <v>1011026</v>
      </c>
      <c r="K1511">
        <v>0</v>
      </c>
      <c r="L1511">
        <v>6</v>
      </c>
      <c r="M1511">
        <v>0</v>
      </c>
      <c r="N1511">
        <v>1</v>
      </c>
      <c r="O1511">
        <v>0</v>
      </c>
    </row>
    <row r="1512" spans="1:15" ht="14.5" x14ac:dyDescent="0.35">
      <c r="A1512" s="6" t="s">
        <v>1516</v>
      </c>
      <c r="B1512" t="s">
        <v>8685</v>
      </c>
      <c r="C1512" s="8">
        <v>41834</v>
      </c>
      <c r="D1512" s="4">
        <v>1</v>
      </c>
      <c r="E1512" s="5">
        <v>0</v>
      </c>
      <c r="F1512" s="5">
        <v>1.5999999999999999E-5</v>
      </c>
      <c r="G1512" s="5">
        <v>9.5000000000000005E-5</v>
      </c>
      <c r="H1512" s="5">
        <v>0.31364799999999998</v>
      </c>
      <c r="I1512" s="5">
        <v>0</v>
      </c>
      <c r="J1512">
        <v>743745</v>
      </c>
      <c r="K1512">
        <v>0</v>
      </c>
      <c r="L1512">
        <v>2</v>
      </c>
      <c r="M1512">
        <v>0</v>
      </c>
      <c r="N1512">
        <v>1</v>
      </c>
      <c r="O1512">
        <v>0</v>
      </c>
    </row>
    <row r="1513" spans="1:15" ht="14.5" x14ac:dyDescent="0.35">
      <c r="A1513" s="6" t="s">
        <v>1517</v>
      </c>
      <c r="B1513" t="s">
        <v>8686</v>
      </c>
      <c r="C1513" s="8">
        <v>41851</v>
      </c>
      <c r="D1513" s="4">
        <v>8</v>
      </c>
      <c r="E1513" s="5">
        <v>33641.704510000003</v>
      </c>
      <c r="F1513" s="5">
        <v>1.8E-5</v>
      </c>
      <c r="G1513" s="5">
        <v>1.15E-3</v>
      </c>
      <c r="H1513" s="5">
        <v>1.555814</v>
      </c>
      <c r="I1513" s="5">
        <v>0</v>
      </c>
      <c r="J1513">
        <v>2114841</v>
      </c>
      <c r="K1513">
        <v>0</v>
      </c>
      <c r="L1513">
        <v>14</v>
      </c>
      <c r="M1513">
        <v>0</v>
      </c>
      <c r="N1513">
        <v>1</v>
      </c>
      <c r="O1513">
        <v>0</v>
      </c>
    </row>
    <row r="1514" spans="1:15" ht="14.5" x14ac:dyDescent="0.35">
      <c r="A1514" s="6" t="s">
        <v>1518</v>
      </c>
      <c r="B1514" t="s">
        <v>8687</v>
      </c>
      <c r="C1514" s="8">
        <v>41801</v>
      </c>
      <c r="D1514" s="4">
        <v>6</v>
      </c>
      <c r="E1514" s="5">
        <v>69186.278714</v>
      </c>
      <c r="F1514" s="5">
        <v>1.8E-5</v>
      </c>
      <c r="G1514" s="5">
        <v>6.6000000000000005E-5</v>
      </c>
      <c r="H1514" s="5">
        <v>1.281396</v>
      </c>
      <c r="I1514" s="5">
        <v>0</v>
      </c>
      <c r="J1514">
        <v>489949</v>
      </c>
      <c r="K1514">
        <v>0</v>
      </c>
      <c r="L1514">
        <v>7</v>
      </c>
      <c r="M1514">
        <v>0</v>
      </c>
      <c r="N1514">
        <v>1</v>
      </c>
      <c r="O1514">
        <v>0</v>
      </c>
    </row>
    <row r="1515" spans="1:15" ht="14.5" x14ac:dyDescent="0.35">
      <c r="A1515" s="6" t="s">
        <v>1519</v>
      </c>
      <c r="B1515" t="s">
        <v>8688</v>
      </c>
      <c r="C1515" s="8">
        <v>41795</v>
      </c>
      <c r="D1515" s="4">
        <v>6</v>
      </c>
      <c r="E1515" s="5">
        <v>19523.847134</v>
      </c>
      <c r="F1515" s="5">
        <v>1.9000000000000001E-5</v>
      </c>
      <c r="G1515" s="5">
        <v>1.5300000000000001E-4</v>
      </c>
      <c r="H1515" s="5">
        <v>1.175357</v>
      </c>
      <c r="I1515" s="5">
        <v>0</v>
      </c>
      <c r="J1515">
        <v>2347792</v>
      </c>
      <c r="K1515">
        <v>0</v>
      </c>
      <c r="L1515">
        <v>7</v>
      </c>
      <c r="M1515">
        <v>0</v>
      </c>
      <c r="N1515">
        <v>1</v>
      </c>
      <c r="O1515">
        <v>0</v>
      </c>
    </row>
    <row r="1516" spans="1:15" ht="14.5" x14ac:dyDescent="0.35">
      <c r="A1516" s="6" t="s">
        <v>1520</v>
      </c>
      <c r="B1516" t="s">
        <v>8689</v>
      </c>
      <c r="C1516" s="8">
        <v>41794</v>
      </c>
      <c r="D1516" s="4">
        <v>3</v>
      </c>
      <c r="E1516" s="5">
        <v>12565.91122</v>
      </c>
      <c r="F1516" s="5">
        <v>1.7E-5</v>
      </c>
      <c r="G1516" s="5">
        <v>2.0999999999999999E-5</v>
      </c>
      <c r="H1516" s="5">
        <v>0.77591200000000005</v>
      </c>
      <c r="I1516" s="5">
        <v>0</v>
      </c>
      <c r="J1516">
        <v>1493060</v>
      </c>
      <c r="K1516">
        <v>0</v>
      </c>
      <c r="L1516">
        <v>3</v>
      </c>
      <c r="M1516">
        <v>0</v>
      </c>
      <c r="N1516">
        <v>1</v>
      </c>
      <c r="O1516">
        <v>0</v>
      </c>
    </row>
    <row r="1517" spans="1:15" ht="14.5" x14ac:dyDescent="0.35">
      <c r="A1517" s="6" t="s">
        <v>1521</v>
      </c>
      <c r="B1517" t="s">
        <v>8690</v>
      </c>
      <c r="C1517" s="8">
        <v>41795</v>
      </c>
      <c r="D1517" s="4">
        <v>7</v>
      </c>
      <c r="E1517" s="5">
        <v>33654.996542000001</v>
      </c>
      <c r="F1517" s="5">
        <v>1.7E-5</v>
      </c>
      <c r="G1517" s="5">
        <v>4.1E-5</v>
      </c>
      <c r="H1517" s="5">
        <v>1.8872230000000001</v>
      </c>
      <c r="I1517" s="5">
        <v>0</v>
      </c>
      <c r="J1517">
        <v>1535122</v>
      </c>
      <c r="K1517">
        <v>0</v>
      </c>
      <c r="L1517">
        <v>7</v>
      </c>
      <c r="M1517">
        <v>0</v>
      </c>
      <c r="N1517">
        <v>1</v>
      </c>
      <c r="O1517">
        <v>0</v>
      </c>
    </row>
    <row r="1518" spans="1:15" ht="14.5" x14ac:dyDescent="0.35">
      <c r="A1518" s="6" t="s">
        <v>1522</v>
      </c>
      <c r="B1518" t="s">
        <v>8691</v>
      </c>
      <c r="C1518" s="8">
        <v>41795</v>
      </c>
      <c r="D1518" s="4">
        <v>8</v>
      </c>
      <c r="E1518" s="5">
        <v>33871.351536000002</v>
      </c>
      <c r="F1518" s="5">
        <v>2.0000000000000002E-5</v>
      </c>
      <c r="G1518" s="5">
        <v>3.8999999999999999E-4</v>
      </c>
      <c r="H1518" s="5">
        <v>1.502988</v>
      </c>
      <c r="I1518" s="5">
        <v>0</v>
      </c>
      <c r="J1518">
        <v>2015000</v>
      </c>
      <c r="K1518">
        <v>0</v>
      </c>
      <c r="L1518">
        <v>8</v>
      </c>
      <c r="M1518">
        <v>0</v>
      </c>
      <c r="N1518">
        <v>1</v>
      </c>
      <c r="O1518">
        <v>0</v>
      </c>
    </row>
    <row r="1519" spans="1:15" ht="14.5" x14ac:dyDescent="0.35">
      <c r="A1519" s="6" t="s">
        <v>1523</v>
      </c>
      <c r="B1519" t="s">
        <v>8692</v>
      </c>
      <c r="C1519" s="8">
        <v>41802</v>
      </c>
      <c r="D1519" s="4">
        <v>4</v>
      </c>
      <c r="E1519" s="5">
        <v>9306.9883499999996</v>
      </c>
      <c r="F1519" s="5">
        <v>1.8E-5</v>
      </c>
      <c r="G1519" s="5">
        <v>4.8000000000000001E-5</v>
      </c>
      <c r="H1519" s="5">
        <v>0.84899500000000006</v>
      </c>
      <c r="I1519" s="5">
        <v>0</v>
      </c>
      <c r="J1519">
        <v>483009</v>
      </c>
      <c r="K1519">
        <v>0</v>
      </c>
      <c r="L1519">
        <v>5</v>
      </c>
      <c r="M1519">
        <v>0</v>
      </c>
      <c r="N1519">
        <v>1</v>
      </c>
      <c r="O1519">
        <v>0</v>
      </c>
    </row>
    <row r="1520" spans="1:15" ht="14.5" x14ac:dyDescent="0.35">
      <c r="A1520" s="6" t="s">
        <v>1524</v>
      </c>
      <c r="B1520" t="s">
        <v>8693</v>
      </c>
      <c r="C1520" s="8">
        <v>41803</v>
      </c>
      <c r="D1520" s="4">
        <v>1</v>
      </c>
      <c r="E1520" s="5">
        <v>0</v>
      </c>
      <c r="F1520" s="5">
        <v>1.8E-5</v>
      </c>
      <c r="G1520" s="5">
        <v>9.7E-5</v>
      </c>
      <c r="H1520" s="5">
        <v>0.31937300000000002</v>
      </c>
      <c r="I1520" s="5">
        <v>0</v>
      </c>
      <c r="J1520">
        <v>419375</v>
      </c>
      <c r="K1520">
        <v>0</v>
      </c>
      <c r="L1520">
        <v>2</v>
      </c>
      <c r="M1520">
        <v>0</v>
      </c>
      <c r="N1520">
        <v>1</v>
      </c>
      <c r="O1520">
        <v>0</v>
      </c>
    </row>
    <row r="1521" spans="1:15" ht="14.5" x14ac:dyDescent="0.35">
      <c r="A1521" s="6" t="s">
        <v>1525</v>
      </c>
      <c r="B1521" t="s">
        <v>8694</v>
      </c>
      <c r="C1521" s="8">
        <v>41821</v>
      </c>
      <c r="D1521" s="4">
        <v>8</v>
      </c>
      <c r="E1521" s="5">
        <v>170978.161425</v>
      </c>
      <c r="F1521" s="5">
        <v>2.0999999999999999E-5</v>
      </c>
      <c r="G1521" s="5">
        <v>8.34E-4</v>
      </c>
      <c r="H1521" s="5">
        <v>1.7618590000000001</v>
      </c>
      <c r="I1521" s="5">
        <v>0</v>
      </c>
      <c r="J1521">
        <v>1906250</v>
      </c>
      <c r="K1521">
        <v>0</v>
      </c>
      <c r="L1521">
        <v>8</v>
      </c>
      <c r="M1521">
        <v>0</v>
      </c>
      <c r="N1521">
        <v>1</v>
      </c>
      <c r="O1521">
        <v>0</v>
      </c>
    </row>
    <row r="1522" spans="1:15" ht="14.5" x14ac:dyDescent="0.35">
      <c r="A1522" s="6" t="s">
        <v>1526</v>
      </c>
      <c r="B1522" t="s">
        <v>8695</v>
      </c>
      <c r="C1522" s="8">
        <v>41918</v>
      </c>
      <c r="D1522" s="4">
        <v>5</v>
      </c>
      <c r="E1522" s="5">
        <v>20182.849306</v>
      </c>
      <c r="F1522" s="5">
        <v>1.8E-5</v>
      </c>
      <c r="G1522" s="5">
        <v>4.0000000000000003E-5</v>
      </c>
      <c r="H1522" s="5">
        <v>1.162231</v>
      </c>
      <c r="I1522" s="5">
        <v>0</v>
      </c>
      <c r="J1522">
        <v>3590639</v>
      </c>
      <c r="K1522">
        <v>0</v>
      </c>
      <c r="L1522">
        <v>23</v>
      </c>
      <c r="M1522">
        <v>0</v>
      </c>
      <c r="N1522">
        <v>1</v>
      </c>
      <c r="O1522">
        <v>0</v>
      </c>
    </row>
    <row r="1523" spans="1:15" ht="14.5" x14ac:dyDescent="0.35">
      <c r="A1523" s="6" t="s">
        <v>1527</v>
      </c>
      <c r="B1523" t="s">
        <v>8696</v>
      </c>
      <c r="C1523" s="8">
        <v>41806</v>
      </c>
      <c r="D1523" s="4">
        <v>1</v>
      </c>
      <c r="E1523" s="5">
        <v>0</v>
      </c>
      <c r="F1523" s="5">
        <v>1.5999999999999999E-5</v>
      </c>
      <c r="G1523" s="5">
        <v>3.0000000000000001E-6</v>
      </c>
      <c r="H1523" s="5">
        <v>0.364394</v>
      </c>
      <c r="I1523" s="5">
        <v>0</v>
      </c>
      <c r="J1523">
        <v>419375</v>
      </c>
      <c r="K1523">
        <v>0</v>
      </c>
      <c r="L1523">
        <v>3</v>
      </c>
      <c r="M1523">
        <v>0</v>
      </c>
      <c r="N1523">
        <v>1</v>
      </c>
      <c r="O1523">
        <v>0</v>
      </c>
    </row>
    <row r="1524" spans="1:15" ht="14.5" x14ac:dyDescent="0.35">
      <c r="A1524" s="6" t="s">
        <v>1528</v>
      </c>
      <c r="B1524" t="s">
        <v>8697</v>
      </c>
      <c r="C1524" s="8">
        <v>41827</v>
      </c>
      <c r="D1524" s="4">
        <v>5</v>
      </c>
      <c r="E1524" s="5">
        <v>9238.3257610000001</v>
      </c>
      <c r="F1524" s="5">
        <v>1.5999999999999999E-5</v>
      </c>
      <c r="G1524" s="5">
        <v>6.9999999999999999E-6</v>
      </c>
      <c r="H1524" s="5">
        <v>1.146263</v>
      </c>
      <c r="I1524" s="5">
        <v>0</v>
      </c>
      <c r="J1524">
        <v>1860050</v>
      </c>
      <c r="K1524">
        <v>0</v>
      </c>
      <c r="L1524">
        <v>5</v>
      </c>
      <c r="M1524">
        <v>0</v>
      </c>
      <c r="N1524">
        <v>1</v>
      </c>
      <c r="O1524">
        <v>0</v>
      </c>
    </row>
    <row r="1525" spans="1:15" ht="14.5" x14ac:dyDescent="0.35">
      <c r="A1525" s="6" t="s">
        <v>1529</v>
      </c>
      <c r="B1525" t="s">
        <v>8698</v>
      </c>
      <c r="C1525" s="8">
        <v>41813</v>
      </c>
      <c r="D1525" s="4">
        <v>3</v>
      </c>
      <c r="E1525" s="5">
        <v>3614.4717730000002</v>
      </c>
      <c r="F1525" s="5">
        <v>1.9000000000000001E-5</v>
      </c>
      <c r="G1525" s="5">
        <v>1.12E-4</v>
      </c>
      <c r="H1525" s="5">
        <v>0.62547200000000003</v>
      </c>
      <c r="I1525" s="5">
        <v>0</v>
      </c>
      <c r="J1525">
        <v>446272</v>
      </c>
      <c r="K1525">
        <v>0</v>
      </c>
      <c r="L1525">
        <v>4</v>
      </c>
      <c r="M1525">
        <v>0</v>
      </c>
      <c r="N1525">
        <v>1</v>
      </c>
      <c r="O1525">
        <v>0</v>
      </c>
    </row>
    <row r="1526" spans="1:15" ht="14.5" x14ac:dyDescent="0.35">
      <c r="A1526" s="6" t="s">
        <v>1530</v>
      </c>
      <c r="B1526" t="s">
        <v>8699</v>
      </c>
      <c r="C1526" s="8">
        <v>41859</v>
      </c>
      <c r="D1526" s="4">
        <v>5</v>
      </c>
      <c r="E1526" s="5">
        <v>30529.802507</v>
      </c>
      <c r="F1526" s="5">
        <v>1.9000000000000001E-5</v>
      </c>
      <c r="G1526" s="5">
        <v>1.1400000000000001E-4</v>
      </c>
      <c r="H1526" s="5">
        <v>1.266006</v>
      </c>
      <c r="I1526" s="5">
        <v>0</v>
      </c>
      <c r="J1526">
        <v>41976</v>
      </c>
      <c r="K1526">
        <v>0</v>
      </c>
      <c r="L1526">
        <v>5</v>
      </c>
      <c r="M1526">
        <v>0</v>
      </c>
      <c r="N1526">
        <v>1</v>
      </c>
      <c r="O1526">
        <v>0</v>
      </c>
    </row>
    <row r="1527" spans="1:15" ht="14.5" x14ac:dyDescent="0.35">
      <c r="A1527" s="6" t="s">
        <v>1531</v>
      </c>
      <c r="B1527" t="s">
        <v>8700</v>
      </c>
      <c r="C1527" s="8">
        <v>41820</v>
      </c>
      <c r="D1527" s="4">
        <v>6</v>
      </c>
      <c r="E1527" s="5">
        <v>45998.503203</v>
      </c>
      <c r="F1527" s="5">
        <v>1.9000000000000001E-5</v>
      </c>
      <c r="G1527" s="5">
        <v>1.18E-4</v>
      </c>
      <c r="H1527" s="5">
        <v>1.126592</v>
      </c>
      <c r="I1527" s="5">
        <v>0</v>
      </c>
      <c r="J1527">
        <v>1932909</v>
      </c>
      <c r="K1527">
        <v>0</v>
      </c>
      <c r="L1527">
        <v>6</v>
      </c>
      <c r="M1527">
        <v>0</v>
      </c>
      <c r="N1527">
        <v>1</v>
      </c>
      <c r="O1527">
        <v>0</v>
      </c>
    </row>
    <row r="1528" spans="1:15" ht="14.5" x14ac:dyDescent="0.35">
      <c r="A1528" s="6" t="s">
        <v>1532</v>
      </c>
      <c r="B1528" t="s">
        <v>8701</v>
      </c>
      <c r="C1528" s="8">
        <v>41822</v>
      </c>
      <c r="D1528" s="4">
        <v>21</v>
      </c>
      <c r="E1528" s="5">
        <v>255667.823359</v>
      </c>
      <c r="F1528" s="5">
        <v>1.8E-5</v>
      </c>
      <c r="G1528" s="5">
        <v>2.6999999999999999E-5</v>
      </c>
      <c r="H1528" s="5">
        <v>6.4923719999999996</v>
      </c>
      <c r="I1528" s="5">
        <v>0</v>
      </c>
      <c r="J1528">
        <v>10488738</v>
      </c>
      <c r="K1528">
        <v>3638887</v>
      </c>
      <c r="L1528">
        <v>29</v>
      </c>
      <c r="M1528">
        <v>1</v>
      </c>
      <c r="N1528">
        <v>0</v>
      </c>
      <c r="O1528">
        <v>0</v>
      </c>
    </row>
    <row r="1529" spans="1:15" ht="14.5" x14ac:dyDescent="0.35">
      <c r="A1529" s="6" t="s">
        <v>1533</v>
      </c>
      <c r="B1529" t="s">
        <v>8702</v>
      </c>
      <c r="C1529" s="8">
        <v>41836</v>
      </c>
      <c r="D1529" s="4">
        <v>2</v>
      </c>
      <c r="E1529" s="5">
        <v>780.33594400000004</v>
      </c>
      <c r="F1529" s="5">
        <v>1.9000000000000001E-5</v>
      </c>
      <c r="G1529" s="5">
        <v>5.8E-4</v>
      </c>
      <c r="H1529" s="5">
        <v>0.44550099999999998</v>
      </c>
      <c r="I1529" s="5">
        <v>0</v>
      </c>
      <c r="J1529">
        <v>414125</v>
      </c>
      <c r="K1529">
        <v>0</v>
      </c>
      <c r="L1529">
        <v>3</v>
      </c>
      <c r="M1529">
        <v>0</v>
      </c>
      <c r="N1529">
        <v>1</v>
      </c>
      <c r="O1529">
        <v>0</v>
      </c>
    </row>
    <row r="1530" spans="1:15" ht="14.5" x14ac:dyDescent="0.35">
      <c r="A1530" s="6" t="s">
        <v>1534</v>
      </c>
      <c r="B1530" t="s">
        <v>8703</v>
      </c>
      <c r="C1530" s="8">
        <v>41827</v>
      </c>
      <c r="D1530" s="4">
        <v>5</v>
      </c>
      <c r="E1530" s="5">
        <v>22180.826498999999</v>
      </c>
      <c r="F1530" s="5">
        <v>1.8E-5</v>
      </c>
      <c r="G1530" s="5">
        <v>3.4E-5</v>
      </c>
      <c r="H1530" s="5">
        <v>1.0439879999999999</v>
      </c>
      <c r="I1530" s="5">
        <v>0</v>
      </c>
      <c r="J1530">
        <v>2653022</v>
      </c>
      <c r="K1530">
        <v>0</v>
      </c>
      <c r="L1530">
        <v>7</v>
      </c>
      <c r="M1530">
        <v>0</v>
      </c>
      <c r="N1530">
        <v>1</v>
      </c>
      <c r="O1530">
        <v>0</v>
      </c>
    </row>
    <row r="1531" spans="1:15" ht="14.5" x14ac:dyDescent="0.35">
      <c r="A1531" s="6" t="s">
        <v>1535</v>
      </c>
      <c r="B1531" t="s">
        <v>8704</v>
      </c>
      <c r="C1531" s="8">
        <v>41823</v>
      </c>
      <c r="D1531" s="4">
        <v>11</v>
      </c>
      <c r="E1531" s="5">
        <v>94658.287396999993</v>
      </c>
      <c r="F1531" s="5">
        <v>1.9000000000000001E-5</v>
      </c>
      <c r="G1531" s="5">
        <v>3.1E-4</v>
      </c>
      <c r="H1531" s="5">
        <v>2.636228</v>
      </c>
      <c r="I1531" s="5">
        <v>0</v>
      </c>
      <c r="J1531">
        <v>5377940</v>
      </c>
      <c r="K1531">
        <v>0</v>
      </c>
      <c r="L1531">
        <v>11</v>
      </c>
      <c r="M1531">
        <v>0</v>
      </c>
      <c r="N1531">
        <v>1</v>
      </c>
      <c r="O1531">
        <v>0</v>
      </c>
    </row>
    <row r="1532" spans="1:15" ht="14.5" x14ac:dyDescent="0.35">
      <c r="A1532" s="6" t="s">
        <v>1536</v>
      </c>
      <c r="B1532" t="s">
        <v>8705</v>
      </c>
      <c r="C1532" s="8">
        <v>41823</v>
      </c>
      <c r="D1532" s="4">
        <v>23</v>
      </c>
      <c r="E1532" s="5">
        <v>516183.47819699999</v>
      </c>
      <c r="F1532" s="5">
        <v>2.0999999999999999E-5</v>
      </c>
      <c r="G1532" s="5">
        <v>2.2499999999999999E-4</v>
      </c>
      <c r="H1532" s="5">
        <v>6.0734139999999996</v>
      </c>
      <c r="I1532" s="5">
        <v>0</v>
      </c>
      <c r="J1532">
        <v>14993827</v>
      </c>
      <c r="K1532">
        <v>0</v>
      </c>
      <c r="L1532">
        <v>30</v>
      </c>
      <c r="M1532">
        <v>0</v>
      </c>
      <c r="N1532">
        <v>0</v>
      </c>
      <c r="O1532">
        <v>0</v>
      </c>
    </row>
    <row r="1533" spans="1:15" ht="14.5" x14ac:dyDescent="0.35">
      <c r="A1533" s="6" t="s">
        <v>1537</v>
      </c>
      <c r="B1533" t="s">
        <v>8706</v>
      </c>
      <c r="C1533" s="8">
        <v>41829</v>
      </c>
      <c r="D1533" s="4">
        <v>2</v>
      </c>
      <c r="E1533" s="5">
        <v>1413.0091110000001</v>
      </c>
      <c r="F1533" s="5">
        <v>1.7E-5</v>
      </c>
      <c r="G1533" s="5">
        <v>3.1000000000000001E-5</v>
      </c>
      <c r="H1533" s="5">
        <v>0.493284</v>
      </c>
      <c r="I1533" s="5">
        <v>0</v>
      </c>
      <c r="J1533">
        <v>168962</v>
      </c>
      <c r="K1533">
        <v>0</v>
      </c>
      <c r="L1533">
        <v>3</v>
      </c>
      <c r="M1533">
        <v>0</v>
      </c>
      <c r="N1533">
        <v>1</v>
      </c>
      <c r="O1533">
        <v>0</v>
      </c>
    </row>
    <row r="1534" spans="1:15" ht="14.5" x14ac:dyDescent="0.35">
      <c r="A1534" s="6" t="s">
        <v>1538</v>
      </c>
      <c r="B1534" t="s">
        <v>8707</v>
      </c>
      <c r="C1534" s="8">
        <v>41820</v>
      </c>
      <c r="D1534" s="4">
        <v>10</v>
      </c>
      <c r="E1534" s="5">
        <v>133617.66680400001</v>
      </c>
      <c r="F1534" s="5">
        <v>2.0000000000000002E-5</v>
      </c>
      <c r="G1534" s="5">
        <v>2.6400000000000002E-4</v>
      </c>
      <c r="H1534" s="5">
        <v>1.942483</v>
      </c>
      <c r="I1534" s="5">
        <v>0</v>
      </c>
      <c r="J1534">
        <v>2164035</v>
      </c>
      <c r="K1534">
        <v>0</v>
      </c>
      <c r="L1534">
        <v>10</v>
      </c>
      <c r="M1534">
        <v>0</v>
      </c>
      <c r="N1534">
        <v>1</v>
      </c>
      <c r="O1534">
        <v>0</v>
      </c>
    </row>
    <row r="1535" spans="1:15" ht="14.5" x14ac:dyDescent="0.35">
      <c r="A1535" s="6" t="s">
        <v>1539</v>
      </c>
      <c r="B1535" t="s">
        <v>8708</v>
      </c>
      <c r="C1535" s="8">
        <v>41835</v>
      </c>
      <c r="D1535" s="4">
        <v>4</v>
      </c>
      <c r="E1535" s="5">
        <v>40838.630769000003</v>
      </c>
      <c r="F1535" s="5">
        <v>1.9000000000000001E-5</v>
      </c>
      <c r="G1535" s="5">
        <v>1.8900000000000001E-4</v>
      </c>
      <c r="H1535" s="5">
        <v>0.92116200000000004</v>
      </c>
      <c r="I1535" s="5">
        <v>0</v>
      </c>
      <c r="J1535">
        <v>0</v>
      </c>
      <c r="K1535">
        <v>0</v>
      </c>
      <c r="L1535">
        <v>4</v>
      </c>
      <c r="M1535">
        <v>0</v>
      </c>
      <c r="N1535">
        <v>0</v>
      </c>
      <c r="O1535">
        <v>0</v>
      </c>
    </row>
    <row r="1536" spans="1:15" ht="14.5" x14ac:dyDescent="0.35">
      <c r="A1536" s="6" t="s">
        <v>1540</v>
      </c>
      <c r="B1536" t="s">
        <v>8709</v>
      </c>
      <c r="C1536" s="8">
        <v>41859</v>
      </c>
      <c r="D1536" s="4">
        <v>5</v>
      </c>
      <c r="E1536" s="5">
        <v>55181.874928999998</v>
      </c>
      <c r="F1536" s="5">
        <v>1.9000000000000001E-5</v>
      </c>
      <c r="G1536" s="5">
        <v>4.8999999999999998E-5</v>
      </c>
      <c r="H1536" s="5">
        <v>1.040473</v>
      </c>
      <c r="I1536" s="5">
        <v>0</v>
      </c>
      <c r="J1536">
        <v>83800</v>
      </c>
      <c r="K1536">
        <v>0</v>
      </c>
      <c r="L1536">
        <v>5</v>
      </c>
      <c r="M1536">
        <v>0</v>
      </c>
      <c r="N1536">
        <v>1</v>
      </c>
      <c r="O1536">
        <v>0</v>
      </c>
    </row>
    <row r="1537" spans="1:15" ht="14.5" x14ac:dyDescent="0.35">
      <c r="A1537" s="6" t="s">
        <v>1541</v>
      </c>
      <c r="B1537" t="s">
        <v>8710</v>
      </c>
      <c r="C1537" s="8">
        <v>41859</v>
      </c>
      <c r="D1537" s="4">
        <v>2</v>
      </c>
      <c r="E1537" s="5">
        <v>1182.3513270000001</v>
      </c>
      <c r="F1537" s="5">
        <v>1.5E-5</v>
      </c>
      <c r="G1537" s="5">
        <v>3.0000000000000001E-6</v>
      </c>
      <c r="H1537" s="5">
        <v>0.57574599999999998</v>
      </c>
      <c r="I1537" s="5">
        <v>0</v>
      </c>
      <c r="J1537">
        <v>129121</v>
      </c>
      <c r="K1537">
        <v>0</v>
      </c>
      <c r="L1537">
        <v>2</v>
      </c>
      <c r="M1537">
        <v>0</v>
      </c>
      <c r="N1537">
        <v>1</v>
      </c>
      <c r="O1537">
        <v>0</v>
      </c>
    </row>
    <row r="1538" spans="1:15" ht="14.5" x14ac:dyDescent="0.35">
      <c r="A1538" s="6" t="s">
        <v>1542</v>
      </c>
      <c r="B1538" t="s">
        <v>8711</v>
      </c>
      <c r="C1538" s="8">
        <v>41820</v>
      </c>
      <c r="D1538" s="4">
        <v>4</v>
      </c>
      <c r="E1538" s="5">
        <v>35186.520965000003</v>
      </c>
      <c r="F1538" s="5">
        <v>2.0000000000000002E-5</v>
      </c>
      <c r="G1538" s="5">
        <v>3.2499999999999999E-4</v>
      </c>
      <c r="H1538" s="5">
        <v>0.80788099999999996</v>
      </c>
      <c r="I1538" s="5">
        <v>0</v>
      </c>
      <c r="J1538">
        <v>459342</v>
      </c>
      <c r="K1538">
        <v>0</v>
      </c>
      <c r="L1538">
        <v>5</v>
      </c>
      <c r="M1538">
        <v>0</v>
      </c>
      <c r="N1538">
        <v>1</v>
      </c>
      <c r="O1538">
        <v>0</v>
      </c>
    </row>
    <row r="1539" spans="1:15" ht="14.5" x14ac:dyDescent="0.35">
      <c r="A1539" s="6" t="s">
        <v>1543</v>
      </c>
      <c r="B1539" t="s">
        <v>8712</v>
      </c>
      <c r="C1539" s="8">
        <v>41858</v>
      </c>
      <c r="D1539" s="4">
        <v>3</v>
      </c>
      <c r="E1539" s="5">
        <v>17910.364670999999</v>
      </c>
      <c r="F1539" s="5">
        <v>1.9000000000000001E-5</v>
      </c>
      <c r="G1539" s="5">
        <v>1.11E-4</v>
      </c>
      <c r="H1539" s="5">
        <v>0.72242799999999996</v>
      </c>
      <c r="I1539" s="5">
        <v>0</v>
      </c>
      <c r="J1539">
        <v>419375</v>
      </c>
      <c r="K1539">
        <v>0</v>
      </c>
      <c r="L1539">
        <v>5</v>
      </c>
      <c r="M1539">
        <v>0</v>
      </c>
      <c r="N1539">
        <v>1</v>
      </c>
      <c r="O1539">
        <v>0</v>
      </c>
    </row>
    <row r="1540" spans="1:15" ht="14.5" x14ac:dyDescent="0.35">
      <c r="A1540" s="6" t="s">
        <v>1544</v>
      </c>
      <c r="B1540" t="s">
        <v>8713</v>
      </c>
      <c r="C1540" s="8">
        <v>41836</v>
      </c>
      <c r="D1540" s="4">
        <v>3</v>
      </c>
      <c r="E1540" s="5">
        <v>1620.9163189999999</v>
      </c>
      <c r="F1540" s="5">
        <v>1.9000000000000001E-5</v>
      </c>
      <c r="G1540" s="5">
        <v>6.0700000000000001E-4</v>
      </c>
      <c r="H1540" s="5">
        <v>0.59893600000000002</v>
      </c>
      <c r="I1540" s="5">
        <v>0</v>
      </c>
      <c r="J1540">
        <v>399230</v>
      </c>
      <c r="K1540">
        <v>0</v>
      </c>
      <c r="L1540">
        <v>4</v>
      </c>
      <c r="M1540">
        <v>0</v>
      </c>
      <c r="N1540">
        <v>1</v>
      </c>
      <c r="O1540">
        <v>0</v>
      </c>
    </row>
    <row r="1541" spans="1:15" ht="14.5" x14ac:dyDescent="0.35">
      <c r="A1541" s="6" t="s">
        <v>1545</v>
      </c>
      <c r="B1541" t="s">
        <v>8714</v>
      </c>
      <c r="C1541" s="8">
        <v>41827</v>
      </c>
      <c r="D1541" s="4">
        <v>6</v>
      </c>
      <c r="E1541" s="5">
        <v>32368.528053000002</v>
      </c>
      <c r="F1541" s="5">
        <v>2.0000000000000002E-5</v>
      </c>
      <c r="G1541" s="5">
        <v>1.16E-4</v>
      </c>
      <c r="H1541" s="5">
        <v>1.15611</v>
      </c>
      <c r="I1541" s="5">
        <v>0</v>
      </c>
      <c r="J1541">
        <v>2844560</v>
      </c>
      <c r="K1541">
        <v>0</v>
      </c>
      <c r="L1541">
        <v>9</v>
      </c>
      <c r="M1541">
        <v>0</v>
      </c>
      <c r="N1541">
        <v>1</v>
      </c>
      <c r="O1541">
        <v>0</v>
      </c>
    </row>
    <row r="1542" spans="1:15" ht="14.5" x14ac:dyDescent="0.35">
      <c r="A1542" s="6" t="s">
        <v>1546</v>
      </c>
      <c r="B1542" t="s">
        <v>8715</v>
      </c>
      <c r="C1542" s="8">
        <v>41834</v>
      </c>
      <c r="D1542" s="4">
        <v>11</v>
      </c>
      <c r="E1542" s="5">
        <v>94593.623290999996</v>
      </c>
      <c r="F1542" s="5">
        <v>2.0000000000000002E-5</v>
      </c>
      <c r="G1542" s="5">
        <v>1.64E-4</v>
      </c>
      <c r="H1542" s="5">
        <v>2.0741849999999999</v>
      </c>
      <c r="I1542" s="5">
        <v>0</v>
      </c>
      <c r="J1542">
        <v>2346462</v>
      </c>
      <c r="K1542">
        <v>0</v>
      </c>
      <c r="L1542">
        <v>11</v>
      </c>
      <c r="M1542">
        <v>0</v>
      </c>
      <c r="N1542">
        <v>1</v>
      </c>
      <c r="O1542">
        <v>0</v>
      </c>
    </row>
    <row r="1543" spans="1:15" ht="14.5" x14ac:dyDescent="0.35">
      <c r="A1543" s="6" t="s">
        <v>1547</v>
      </c>
      <c r="B1543" t="s">
        <v>8716</v>
      </c>
      <c r="C1543" s="8">
        <v>41857</v>
      </c>
      <c r="D1543" s="4">
        <v>2</v>
      </c>
      <c r="E1543" s="5">
        <v>2224.6344210000002</v>
      </c>
      <c r="F1543" s="5">
        <v>1.8E-5</v>
      </c>
      <c r="G1543" s="5">
        <v>1.21E-4</v>
      </c>
      <c r="H1543" s="5">
        <v>0.53337699999999999</v>
      </c>
      <c r="I1543" s="5">
        <v>0</v>
      </c>
      <c r="J1543">
        <v>213380</v>
      </c>
      <c r="K1543">
        <v>0</v>
      </c>
      <c r="L1543">
        <v>2</v>
      </c>
      <c r="M1543">
        <v>0</v>
      </c>
      <c r="N1543">
        <v>1</v>
      </c>
      <c r="O1543">
        <v>0</v>
      </c>
    </row>
    <row r="1544" spans="1:15" ht="14.5" x14ac:dyDescent="0.35">
      <c r="A1544" s="6" t="s">
        <v>1548</v>
      </c>
      <c r="B1544" t="s">
        <v>8717</v>
      </c>
      <c r="C1544" s="8">
        <v>41849</v>
      </c>
      <c r="D1544" s="4">
        <v>8</v>
      </c>
      <c r="E1544" s="5">
        <v>82360.770892999994</v>
      </c>
      <c r="F1544" s="5">
        <v>2.0000000000000002E-5</v>
      </c>
      <c r="G1544" s="5">
        <v>8.0000000000000004E-4</v>
      </c>
      <c r="H1544" s="5">
        <v>1.564603</v>
      </c>
      <c r="I1544" s="5">
        <v>0</v>
      </c>
      <c r="J1544">
        <v>2020625</v>
      </c>
      <c r="K1544">
        <v>0</v>
      </c>
      <c r="L1544">
        <v>8</v>
      </c>
      <c r="M1544">
        <v>0</v>
      </c>
      <c r="N1544">
        <v>1</v>
      </c>
      <c r="O1544">
        <v>0</v>
      </c>
    </row>
    <row r="1545" spans="1:15" ht="14.5" x14ac:dyDescent="0.35">
      <c r="A1545" s="6" t="s">
        <v>1549</v>
      </c>
      <c r="B1545" t="s">
        <v>8718</v>
      </c>
      <c r="C1545" s="8">
        <v>41857</v>
      </c>
      <c r="D1545" s="4">
        <v>6</v>
      </c>
      <c r="E1545" s="5">
        <v>104334.52559</v>
      </c>
      <c r="F1545" s="5">
        <v>1.9000000000000001E-5</v>
      </c>
      <c r="G1545" s="5">
        <v>1.2400000000000001E-4</v>
      </c>
      <c r="H1545" s="5">
        <v>1.2234419999999999</v>
      </c>
      <c r="I1545" s="5">
        <v>0</v>
      </c>
      <c r="J1545">
        <v>217380</v>
      </c>
      <c r="K1545">
        <v>0</v>
      </c>
      <c r="L1545">
        <v>6</v>
      </c>
      <c r="M1545">
        <v>0</v>
      </c>
      <c r="N1545">
        <v>1</v>
      </c>
      <c r="O1545">
        <v>0</v>
      </c>
    </row>
    <row r="1546" spans="1:15" ht="14.5" x14ac:dyDescent="0.35">
      <c r="A1546" s="6" t="s">
        <v>1550</v>
      </c>
      <c r="B1546" t="s">
        <v>8719</v>
      </c>
      <c r="C1546" s="8">
        <v>41850</v>
      </c>
      <c r="D1546" s="4">
        <v>6</v>
      </c>
      <c r="E1546" s="5">
        <v>53114.300334</v>
      </c>
      <c r="F1546" s="5">
        <v>2.0000000000000002E-5</v>
      </c>
      <c r="G1546" s="5">
        <v>4.08E-4</v>
      </c>
      <c r="H1546" s="5">
        <v>1.134787</v>
      </c>
      <c r="I1546" s="5">
        <v>0</v>
      </c>
      <c r="J1546">
        <v>479460</v>
      </c>
      <c r="K1546">
        <v>0</v>
      </c>
      <c r="L1546">
        <v>7</v>
      </c>
      <c r="M1546">
        <v>0</v>
      </c>
      <c r="N1546">
        <v>1</v>
      </c>
      <c r="O1546">
        <v>0</v>
      </c>
    </row>
    <row r="1547" spans="1:15" ht="14.5" x14ac:dyDescent="0.35">
      <c r="A1547" s="6" t="s">
        <v>1551</v>
      </c>
      <c r="B1547" t="s">
        <v>8720</v>
      </c>
      <c r="C1547" s="8">
        <v>41859</v>
      </c>
      <c r="D1547" s="4">
        <v>2</v>
      </c>
      <c r="E1547" s="5">
        <v>1913.4275439999999</v>
      </c>
      <c r="F1547" s="5">
        <v>1.5999999999999999E-5</v>
      </c>
      <c r="G1547" s="5">
        <v>3.0000000000000001E-5</v>
      </c>
      <c r="H1547" s="5">
        <v>0.55939399999999995</v>
      </c>
      <c r="I1547" s="5">
        <v>0</v>
      </c>
      <c r="J1547">
        <v>78602</v>
      </c>
      <c r="K1547">
        <v>0</v>
      </c>
      <c r="L1547">
        <v>2</v>
      </c>
      <c r="M1547">
        <v>0</v>
      </c>
      <c r="N1547">
        <v>1</v>
      </c>
      <c r="O1547">
        <v>0</v>
      </c>
    </row>
    <row r="1548" spans="1:15" ht="14.5" x14ac:dyDescent="0.35">
      <c r="A1548" s="6" t="s">
        <v>1552</v>
      </c>
      <c r="B1548" t="s">
        <v>8721</v>
      </c>
      <c r="C1548" s="8">
        <v>41866</v>
      </c>
      <c r="D1548" s="4">
        <v>7</v>
      </c>
      <c r="E1548" s="5">
        <v>78423.294410999995</v>
      </c>
      <c r="F1548" s="5">
        <v>2.0000000000000002E-5</v>
      </c>
      <c r="G1548" s="5">
        <v>8.4599999999999996E-4</v>
      </c>
      <c r="H1548" s="5">
        <v>1.462647</v>
      </c>
      <c r="I1548" s="5">
        <v>0</v>
      </c>
      <c r="J1548">
        <v>2167249</v>
      </c>
      <c r="K1548">
        <v>0</v>
      </c>
      <c r="L1548">
        <v>7</v>
      </c>
      <c r="M1548">
        <v>0</v>
      </c>
      <c r="N1548">
        <v>1</v>
      </c>
      <c r="O1548">
        <v>0</v>
      </c>
    </row>
    <row r="1549" spans="1:15" ht="14.5" x14ac:dyDescent="0.35">
      <c r="A1549" s="6" t="s">
        <v>1553</v>
      </c>
      <c r="B1549" t="s">
        <v>8722</v>
      </c>
      <c r="C1549" s="8">
        <v>41852</v>
      </c>
      <c r="D1549" s="4">
        <v>6</v>
      </c>
      <c r="E1549" s="5">
        <v>32368.528053000002</v>
      </c>
      <c r="F1549" s="5">
        <v>2.0000000000000002E-5</v>
      </c>
      <c r="G1549" s="5">
        <v>1.16E-4</v>
      </c>
      <c r="H1549" s="5">
        <v>1.15611</v>
      </c>
      <c r="I1549" s="5">
        <v>0</v>
      </c>
      <c r="J1549">
        <v>3006525</v>
      </c>
      <c r="K1549">
        <v>0</v>
      </c>
      <c r="L1549">
        <v>9</v>
      </c>
      <c r="M1549">
        <v>0</v>
      </c>
      <c r="N1549">
        <v>1</v>
      </c>
      <c r="O1549">
        <v>0</v>
      </c>
    </row>
    <row r="1550" spans="1:15" ht="14.5" x14ac:dyDescent="0.35">
      <c r="A1550" s="6" t="s">
        <v>1554</v>
      </c>
      <c r="B1550" t="s">
        <v>8723</v>
      </c>
      <c r="C1550" s="8">
        <v>41858</v>
      </c>
      <c r="D1550" s="4">
        <v>5</v>
      </c>
      <c r="E1550" s="5">
        <v>16502.301514999999</v>
      </c>
      <c r="F1550" s="5">
        <v>1.8E-5</v>
      </c>
      <c r="G1550" s="5">
        <v>5.5999999999999999E-5</v>
      </c>
      <c r="H1550" s="5">
        <v>1.120217</v>
      </c>
      <c r="I1550" s="5">
        <v>0</v>
      </c>
      <c r="J1550">
        <v>1906250</v>
      </c>
      <c r="K1550">
        <v>0</v>
      </c>
      <c r="L1550">
        <v>5</v>
      </c>
      <c r="M1550">
        <v>0</v>
      </c>
      <c r="N1550">
        <v>1</v>
      </c>
      <c r="O1550">
        <v>0</v>
      </c>
    </row>
    <row r="1551" spans="1:15" ht="14.5" x14ac:dyDescent="0.35">
      <c r="A1551" s="6" t="s">
        <v>1555</v>
      </c>
      <c r="B1551" t="s">
        <v>8724</v>
      </c>
      <c r="C1551" s="8">
        <v>41863</v>
      </c>
      <c r="D1551" s="4">
        <v>6</v>
      </c>
      <c r="E1551" s="5">
        <v>41038.680442999997</v>
      </c>
      <c r="F1551" s="5">
        <v>2.0000000000000002E-5</v>
      </c>
      <c r="G1551" s="5">
        <v>2.5300000000000002E-4</v>
      </c>
      <c r="H1551" s="5">
        <v>1.1451979999999999</v>
      </c>
      <c r="I1551" s="5">
        <v>0</v>
      </c>
      <c r="J1551">
        <v>1931612</v>
      </c>
      <c r="K1551">
        <v>0</v>
      </c>
      <c r="L1551">
        <v>7</v>
      </c>
      <c r="M1551">
        <v>0</v>
      </c>
      <c r="N1551">
        <v>1</v>
      </c>
      <c r="O1551">
        <v>0</v>
      </c>
    </row>
    <row r="1552" spans="1:15" ht="14.5" x14ac:dyDescent="0.35">
      <c r="A1552" s="6" t="s">
        <v>1556</v>
      </c>
      <c r="B1552" t="s">
        <v>8725</v>
      </c>
      <c r="C1552" s="8">
        <v>41859</v>
      </c>
      <c r="D1552" s="4">
        <v>2</v>
      </c>
      <c r="E1552" s="5">
        <v>10421</v>
      </c>
      <c r="F1552" s="5">
        <v>1.7E-5</v>
      </c>
      <c r="G1552" s="5">
        <v>1.2999999999999999E-5</v>
      </c>
      <c r="H1552" s="5">
        <v>0.721194</v>
      </c>
      <c r="I1552" s="5">
        <v>0</v>
      </c>
      <c r="J1552">
        <v>78352</v>
      </c>
      <c r="K1552">
        <v>0</v>
      </c>
      <c r="L1552">
        <v>2</v>
      </c>
      <c r="M1552">
        <v>0</v>
      </c>
      <c r="N1552">
        <v>1</v>
      </c>
      <c r="O1552">
        <v>0</v>
      </c>
    </row>
    <row r="1553" spans="1:15" ht="14.5" x14ac:dyDescent="0.35">
      <c r="A1553" s="6" t="s">
        <v>1557</v>
      </c>
      <c r="B1553" t="s">
        <v>8726</v>
      </c>
      <c r="C1553" s="8">
        <v>41865</v>
      </c>
      <c r="D1553" s="4">
        <v>5</v>
      </c>
      <c r="E1553" s="5">
        <v>17046.369231000001</v>
      </c>
      <c r="F1553" s="5">
        <v>1.9000000000000001E-5</v>
      </c>
      <c r="G1553" s="5">
        <v>6.8999999999999997E-5</v>
      </c>
      <c r="H1553" s="5">
        <v>1.127111</v>
      </c>
      <c r="I1553" s="5">
        <v>0</v>
      </c>
      <c r="J1553">
        <v>1749005</v>
      </c>
      <c r="K1553">
        <v>0</v>
      </c>
      <c r="L1553">
        <v>6</v>
      </c>
      <c r="M1553">
        <v>0</v>
      </c>
      <c r="N1553">
        <v>1</v>
      </c>
      <c r="O1553">
        <v>0</v>
      </c>
    </row>
    <row r="1554" spans="1:15" ht="14.5" x14ac:dyDescent="0.35">
      <c r="A1554" s="6" t="s">
        <v>1558</v>
      </c>
      <c r="B1554" t="s">
        <v>8727</v>
      </c>
      <c r="C1554" s="8">
        <v>41855</v>
      </c>
      <c r="D1554" s="4">
        <v>3</v>
      </c>
      <c r="E1554" s="5">
        <v>11643.355842000001</v>
      </c>
      <c r="F1554" s="5">
        <v>1.7E-5</v>
      </c>
      <c r="G1554" s="5">
        <v>3.8000000000000002E-5</v>
      </c>
      <c r="H1554" s="5">
        <v>0.82662400000000003</v>
      </c>
      <c r="I1554" s="5">
        <v>0</v>
      </c>
      <c r="J1554">
        <v>299089</v>
      </c>
      <c r="K1554">
        <v>149999</v>
      </c>
      <c r="L1554">
        <v>4</v>
      </c>
      <c r="M1554">
        <v>1</v>
      </c>
      <c r="N1554">
        <v>0</v>
      </c>
      <c r="O1554">
        <v>0</v>
      </c>
    </row>
    <row r="1555" spans="1:15" ht="14.5" x14ac:dyDescent="0.35">
      <c r="A1555" s="6" t="s">
        <v>1559</v>
      </c>
      <c r="B1555" t="s">
        <v>8728</v>
      </c>
      <c r="C1555" s="8">
        <v>41859</v>
      </c>
      <c r="D1555" s="4">
        <v>3</v>
      </c>
      <c r="E1555" s="5">
        <v>5825.3148769999998</v>
      </c>
      <c r="F1555" s="5">
        <v>1.8E-5</v>
      </c>
      <c r="G1555" s="5">
        <v>9.5299999999999996E-4</v>
      </c>
      <c r="H1555" s="5">
        <v>0.68642199999999998</v>
      </c>
      <c r="I1555" s="5">
        <v>0</v>
      </c>
      <c r="J1555">
        <v>117828</v>
      </c>
      <c r="K1555">
        <v>0</v>
      </c>
      <c r="L1555">
        <v>3</v>
      </c>
      <c r="M1555">
        <v>0</v>
      </c>
      <c r="N1555">
        <v>1</v>
      </c>
      <c r="O1555">
        <v>0</v>
      </c>
    </row>
    <row r="1556" spans="1:15" ht="14.5" x14ac:dyDescent="0.35">
      <c r="A1556" s="6" t="s">
        <v>1560</v>
      </c>
      <c r="B1556" t="s">
        <v>8729</v>
      </c>
      <c r="C1556" s="8">
        <v>41869</v>
      </c>
      <c r="D1556" s="4">
        <v>3</v>
      </c>
      <c r="E1556" s="5">
        <v>14318.333494</v>
      </c>
      <c r="F1556" s="5">
        <v>1.9000000000000001E-5</v>
      </c>
      <c r="G1556" s="5">
        <v>4.8299999999999998E-4</v>
      </c>
      <c r="H1556" s="5">
        <v>0.67385300000000004</v>
      </c>
      <c r="I1556" s="5">
        <v>0</v>
      </c>
      <c r="J1556">
        <v>419375</v>
      </c>
      <c r="K1556">
        <v>0</v>
      </c>
      <c r="L1556">
        <v>4</v>
      </c>
      <c r="M1556">
        <v>0</v>
      </c>
      <c r="N1556">
        <v>1</v>
      </c>
      <c r="O1556">
        <v>0</v>
      </c>
    </row>
    <row r="1557" spans="1:15" ht="14.5" x14ac:dyDescent="0.35">
      <c r="A1557" s="6" t="s">
        <v>1561</v>
      </c>
      <c r="B1557" t="s">
        <v>8730</v>
      </c>
      <c r="C1557" s="8">
        <v>41864</v>
      </c>
      <c r="D1557" s="4">
        <v>2</v>
      </c>
      <c r="E1557" s="5">
        <v>1294.7719790000001</v>
      </c>
      <c r="F1557" s="5">
        <v>1.7E-5</v>
      </c>
      <c r="G1557" s="5">
        <v>5.3999999999999998E-5</v>
      </c>
      <c r="H1557" s="5">
        <v>0.52496100000000001</v>
      </c>
      <c r="I1557" s="5">
        <v>0</v>
      </c>
      <c r="J1557">
        <v>85216</v>
      </c>
      <c r="K1557">
        <v>0</v>
      </c>
      <c r="L1557">
        <v>2</v>
      </c>
      <c r="M1557">
        <v>0</v>
      </c>
      <c r="N1557">
        <v>1</v>
      </c>
      <c r="O1557">
        <v>0</v>
      </c>
    </row>
    <row r="1558" spans="1:15" ht="14.5" x14ac:dyDescent="0.35">
      <c r="A1558" s="6" t="s">
        <v>1562</v>
      </c>
      <c r="B1558" t="s">
        <v>8731</v>
      </c>
      <c r="C1558" s="8">
        <v>41861</v>
      </c>
      <c r="D1558" s="4">
        <v>4</v>
      </c>
      <c r="E1558" s="5">
        <v>3282.9690350000001</v>
      </c>
      <c r="F1558" s="5">
        <v>1.7E-5</v>
      </c>
      <c r="G1558" s="5">
        <v>5.5000000000000002E-5</v>
      </c>
      <c r="H1558" s="5">
        <v>0.82077900000000004</v>
      </c>
      <c r="I1558" s="5">
        <v>0</v>
      </c>
      <c r="J1558">
        <v>2494485</v>
      </c>
      <c r="K1558">
        <v>0</v>
      </c>
      <c r="L1558">
        <v>6</v>
      </c>
      <c r="M1558">
        <v>0</v>
      </c>
      <c r="N1558">
        <v>1</v>
      </c>
      <c r="O1558">
        <v>0</v>
      </c>
    </row>
    <row r="1559" spans="1:15" ht="14.5" x14ac:dyDescent="0.35">
      <c r="A1559" s="6" t="s">
        <v>1563</v>
      </c>
      <c r="B1559" t="s">
        <v>8732</v>
      </c>
      <c r="C1559" s="8">
        <v>41866</v>
      </c>
      <c r="D1559" s="4">
        <v>3</v>
      </c>
      <c r="E1559" s="5">
        <v>11906.414543999999</v>
      </c>
      <c r="F1559" s="5">
        <v>1.5999999999999999E-5</v>
      </c>
      <c r="G1559" s="5">
        <v>1.1E-5</v>
      </c>
      <c r="H1559" s="5">
        <v>0.89161299999999999</v>
      </c>
      <c r="I1559" s="5">
        <v>0</v>
      </c>
      <c r="J1559">
        <v>419375</v>
      </c>
      <c r="K1559">
        <v>190625</v>
      </c>
      <c r="L1559">
        <v>3</v>
      </c>
      <c r="M1559">
        <v>1</v>
      </c>
      <c r="N1559">
        <v>1</v>
      </c>
      <c r="O1559">
        <v>1</v>
      </c>
    </row>
    <row r="1560" spans="1:15" ht="14.5" x14ac:dyDescent="0.35">
      <c r="A1560" s="6" t="s">
        <v>1564</v>
      </c>
      <c r="B1560" t="s">
        <v>8733</v>
      </c>
      <c r="C1560" s="8">
        <v>41989</v>
      </c>
      <c r="D1560" s="4">
        <v>11</v>
      </c>
      <c r="E1560" s="5">
        <v>129927.70247800001</v>
      </c>
      <c r="F1560" s="5">
        <v>2.0000000000000002E-5</v>
      </c>
      <c r="G1560" s="5">
        <v>4.3399999999999998E-4</v>
      </c>
      <c r="H1560" s="5">
        <v>1.94295</v>
      </c>
      <c r="I1560" s="5">
        <v>0</v>
      </c>
      <c r="J1560">
        <v>1955973</v>
      </c>
      <c r="K1560">
        <v>0</v>
      </c>
      <c r="L1560">
        <v>11</v>
      </c>
      <c r="M1560">
        <v>0</v>
      </c>
      <c r="N1560">
        <v>1</v>
      </c>
      <c r="O1560">
        <v>0</v>
      </c>
    </row>
    <row r="1561" spans="1:15" ht="14.5" x14ac:dyDescent="0.35">
      <c r="A1561" s="6" t="s">
        <v>1565</v>
      </c>
      <c r="B1561" t="s">
        <v>8734</v>
      </c>
      <c r="C1561" s="8">
        <v>41918</v>
      </c>
      <c r="D1561" s="4">
        <v>11</v>
      </c>
      <c r="E1561" s="5">
        <v>72250.079956000001</v>
      </c>
      <c r="F1561" s="5">
        <v>1.8E-5</v>
      </c>
      <c r="G1561" s="5">
        <v>1.74E-4</v>
      </c>
      <c r="H1561" s="5">
        <v>2.1864699999999999</v>
      </c>
      <c r="I1561" s="5">
        <v>0</v>
      </c>
      <c r="J1561">
        <v>1885210</v>
      </c>
      <c r="K1561">
        <v>0</v>
      </c>
      <c r="L1561">
        <v>11</v>
      </c>
      <c r="M1561">
        <v>0</v>
      </c>
      <c r="N1561">
        <v>1</v>
      </c>
      <c r="O1561">
        <v>0</v>
      </c>
    </row>
    <row r="1562" spans="1:15" ht="14.5" x14ac:dyDescent="0.35">
      <c r="A1562" s="6" t="s">
        <v>1566</v>
      </c>
      <c r="B1562" t="s">
        <v>8735</v>
      </c>
      <c r="C1562" s="8">
        <v>41890</v>
      </c>
      <c r="D1562" s="4">
        <v>2</v>
      </c>
      <c r="E1562" s="5">
        <v>521.83402000000001</v>
      </c>
      <c r="F1562" s="5">
        <v>1.5999999999999999E-5</v>
      </c>
      <c r="G1562" s="5">
        <v>9.0000000000000002E-6</v>
      </c>
      <c r="H1562" s="5">
        <v>0.52074500000000001</v>
      </c>
      <c r="I1562" s="5">
        <v>0</v>
      </c>
      <c r="J1562">
        <v>78352</v>
      </c>
      <c r="K1562">
        <v>0</v>
      </c>
      <c r="L1562">
        <v>2</v>
      </c>
      <c r="M1562">
        <v>0</v>
      </c>
      <c r="N1562">
        <v>1</v>
      </c>
      <c r="O1562">
        <v>0</v>
      </c>
    </row>
    <row r="1563" spans="1:15" ht="14.5" x14ac:dyDescent="0.35">
      <c r="A1563" s="6" t="s">
        <v>1567</v>
      </c>
      <c r="B1563" t="s">
        <v>8736</v>
      </c>
      <c r="C1563" s="8">
        <v>41948</v>
      </c>
      <c r="D1563" s="4">
        <v>11</v>
      </c>
      <c r="E1563" s="5">
        <v>45719.853926999996</v>
      </c>
      <c r="F1563" s="5">
        <v>1.9000000000000001E-5</v>
      </c>
      <c r="G1563" s="5">
        <v>7.2999999999999999E-5</v>
      </c>
      <c r="H1563" s="5">
        <v>2.0321310000000001</v>
      </c>
      <c r="I1563" s="5">
        <v>0</v>
      </c>
      <c r="J1563">
        <v>4348746</v>
      </c>
      <c r="K1563">
        <v>0</v>
      </c>
      <c r="L1563">
        <v>18</v>
      </c>
      <c r="M1563">
        <v>0</v>
      </c>
      <c r="N1563">
        <v>1</v>
      </c>
      <c r="O1563">
        <v>0</v>
      </c>
    </row>
    <row r="1564" spans="1:15" ht="14.5" x14ac:dyDescent="0.35">
      <c r="A1564" s="6" t="s">
        <v>1568</v>
      </c>
      <c r="B1564" t="s">
        <v>8737</v>
      </c>
      <c r="C1564" s="8">
        <v>41900</v>
      </c>
      <c r="D1564" s="4">
        <v>4</v>
      </c>
      <c r="E1564" s="5">
        <v>12577.071478</v>
      </c>
      <c r="F1564" s="5">
        <v>1.9000000000000001E-5</v>
      </c>
      <c r="G1564" s="5">
        <v>9.5000000000000005E-5</v>
      </c>
      <c r="H1564" s="5">
        <v>0.84592999999999996</v>
      </c>
      <c r="I1564" s="5">
        <v>0</v>
      </c>
      <c r="J1564">
        <v>426983</v>
      </c>
      <c r="K1564">
        <v>0</v>
      </c>
      <c r="L1564">
        <v>4</v>
      </c>
      <c r="M1564">
        <v>0</v>
      </c>
      <c r="N1564">
        <v>1</v>
      </c>
      <c r="O1564">
        <v>0</v>
      </c>
    </row>
    <row r="1565" spans="1:15" ht="14.5" x14ac:dyDescent="0.35">
      <c r="A1565" s="6" t="s">
        <v>1569</v>
      </c>
      <c r="B1565" t="s">
        <v>8738</v>
      </c>
      <c r="C1565" s="8">
        <v>41906</v>
      </c>
      <c r="D1565" s="4">
        <v>9</v>
      </c>
      <c r="E1565" s="5">
        <v>83982.593022999994</v>
      </c>
      <c r="F1565" s="5">
        <v>1.9000000000000001E-5</v>
      </c>
      <c r="G1565" s="5">
        <v>2.05E-4</v>
      </c>
      <c r="H1565" s="5">
        <v>2.486145</v>
      </c>
      <c r="I1565" s="5">
        <v>0</v>
      </c>
      <c r="J1565">
        <v>3793135</v>
      </c>
      <c r="K1565">
        <v>0</v>
      </c>
      <c r="L1565">
        <v>9</v>
      </c>
      <c r="M1565">
        <v>0</v>
      </c>
      <c r="N1565">
        <v>1</v>
      </c>
      <c r="O1565">
        <v>0</v>
      </c>
    </row>
    <row r="1566" spans="1:15" ht="14.5" x14ac:dyDescent="0.35">
      <c r="A1566" s="6" t="s">
        <v>1570</v>
      </c>
      <c r="B1566" t="s">
        <v>8739</v>
      </c>
      <c r="C1566" s="8">
        <v>41914</v>
      </c>
      <c r="D1566" s="4">
        <v>9</v>
      </c>
      <c r="E1566" s="5">
        <v>63543.744405999998</v>
      </c>
      <c r="F1566" s="5">
        <v>1.8E-5</v>
      </c>
      <c r="G1566" s="5">
        <v>4.3000000000000002E-5</v>
      </c>
      <c r="H1566" s="5">
        <v>2.609645</v>
      </c>
      <c r="I1566" s="5">
        <v>0</v>
      </c>
      <c r="J1566">
        <v>3892601</v>
      </c>
      <c r="K1566">
        <v>0</v>
      </c>
      <c r="L1566">
        <v>12</v>
      </c>
      <c r="M1566">
        <v>0</v>
      </c>
      <c r="N1566">
        <v>1</v>
      </c>
      <c r="O1566">
        <v>0</v>
      </c>
    </row>
    <row r="1567" spans="1:15" ht="14.5" x14ac:dyDescent="0.35">
      <c r="A1567" s="6" t="s">
        <v>1571</v>
      </c>
      <c r="B1567" t="s">
        <v>8740</v>
      </c>
      <c r="C1567" s="8">
        <v>41890</v>
      </c>
      <c r="D1567" s="4">
        <v>2</v>
      </c>
      <c r="E1567" s="5">
        <v>5210</v>
      </c>
      <c r="F1567" s="5">
        <v>1.7E-5</v>
      </c>
      <c r="G1567" s="5">
        <v>2.6999999999999999E-5</v>
      </c>
      <c r="H1567" s="5">
        <v>0.58882400000000001</v>
      </c>
      <c r="I1567" s="5">
        <v>0</v>
      </c>
      <c r="J1567">
        <v>972550</v>
      </c>
      <c r="K1567">
        <v>0</v>
      </c>
      <c r="L1567">
        <v>2</v>
      </c>
      <c r="M1567">
        <v>0</v>
      </c>
      <c r="N1567">
        <v>1</v>
      </c>
      <c r="O1567">
        <v>0</v>
      </c>
    </row>
    <row r="1568" spans="1:15" ht="14.5" x14ac:dyDescent="0.35">
      <c r="A1568" s="6" t="s">
        <v>1572</v>
      </c>
      <c r="B1568" t="s">
        <v>8741</v>
      </c>
      <c r="C1568" s="8">
        <v>41918</v>
      </c>
      <c r="D1568" s="4">
        <v>8</v>
      </c>
      <c r="E1568" s="5">
        <v>44224.612354999997</v>
      </c>
      <c r="F1568" s="5">
        <v>1.8E-5</v>
      </c>
      <c r="G1568" s="5">
        <v>3.4E-5</v>
      </c>
      <c r="H1568" s="5">
        <v>1.737455</v>
      </c>
      <c r="I1568" s="5">
        <v>0</v>
      </c>
      <c r="J1568">
        <v>2031245</v>
      </c>
      <c r="K1568">
        <v>0</v>
      </c>
      <c r="L1568">
        <v>9</v>
      </c>
      <c r="M1568">
        <v>0</v>
      </c>
      <c r="N1568">
        <v>1</v>
      </c>
      <c r="O1568">
        <v>0</v>
      </c>
    </row>
    <row r="1569" spans="1:15" ht="14.5" x14ac:dyDescent="0.35">
      <c r="A1569" s="6" t="s">
        <v>1573</v>
      </c>
      <c r="B1569" t="s">
        <v>8742</v>
      </c>
      <c r="C1569" s="8">
        <v>41918</v>
      </c>
      <c r="D1569" s="4">
        <v>5</v>
      </c>
      <c r="E1569" s="5">
        <v>36223.235374999997</v>
      </c>
      <c r="F1569" s="5">
        <v>1.8E-5</v>
      </c>
      <c r="G1569" s="5">
        <v>3.8000000000000002E-5</v>
      </c>
      <c r="H1569" s="5">
        <v>1.055213</v>
      </c>
      <c r="I1569" s="5">
        <v>0</v>
      </c>
      <c r="J1569">
        <v>1689254</v>
      </c>
      <c r="K1569">
        <v>0</v>
      </c>
      <c r="L1569">
        <v>7</v>
      </c>
      <c r="M1569">
        <v>0</v>
      </c>
      <c r="N1569">
        <v>1</v>
      </c>
      <c r="O1569">
        <v>0</v>
      </c>
    </row>
    <row r="1570" spans="1:15" ht="14.5" x14ac:dyDescent="0.35">
      <c r="A1570" s="6" t="s">
        <v>1574</v>
      </c>
      <c r="B1570" t="s">
        <v>8743</v>
      </c>
      <c r="C1570" s="8">
        <v>41918</v>
      </c>
      <c r="D1570" s="4">
        <v>6</v>
      </c>
      <c r="E1570" s="5">
        <v>37627.076149</v>
      </c>
      <c r="F1570" s="5">
        <v>1.7E-5</v>
      </c>
      <c r="G1570" s="5">
        <v>2.5999999999999998E-5</v>
      </c>
      <c r="H1570" s="5">
        <v>1.4718100000000001</v>
      </c>
      <c r="I1570" s="5">
        <v>0</v>
      </c>
      <c r="J1570">
        <v>2340510</v>
      </c>
      <c r="K1570">
        <v>0</v>
      </c>
      <c r="L1570">
        <v>6</v>
      </c>
      <c r="M1570">
        <v>0</v>
      </c>
      <c r="N1570">
        <v>1</v>
      </c>
      <c r="O1570">
        <v>0</v>
      </c>
    </row>
    <row r="1571" spans="1:15" ht="14.5" x14ac:dyDescent="0.35">
      <c r="A1571" s="6" t="s">
        <v>1575</v>
      </c>
      <c r="B1571" t="s">
        <v>8744</v>
      </c>
      <c r="C1571" s="8">
        <v>41928</v>
      </c>
      <c r="D1571" s="4">
        <v>3</v>
      </c>
      <c r="E1571" s="5">
        <v>3052.4138039999998</v>
      </c>
      <c r="F1571" s="5">
        <v>1.8E-5</v>
      </c>
      <c r="G1571" s="5">
        <v>4.5000000000000003E-5</v>
      </c>
      <c r="H1571" s="5">
        <v>0.67684800000000001</v>
      </c>
      <c r="I1571" s="5">
        <v>0</v>
      </c>
      <c r="J1571">
        <v>513205</v>
      </c>
      <c r="K1571">
        <v>0</v>
      </c>
      <c r="L1571">
        <v>5</v>
      </c>
      <c r="M1571">
        <v>0</v>
      </c>
      <c r="N1571">
        <v>1</v>
      </c>
      <c r="O1571">
        <v>0</v>
      </c>
    </row>
    <row r="1572" spans="1:15" ht="14.5" x14ac:dyDescent="0.35">
      <c r="A1572" s="6" t="s">
        <v>1576</v>
      </c>
      <c r="B1572" t="s">
        <v>8745</v>
      </c>
      <c r="C1572" s="8">
        <v>41892</v>
      </c>
      <c r="D1572" s="4">
        <v>4</v>
      </c>
      <c r="E1572" s="5">
        <v>6738.4037150000004</v>
      </c>
      <c r="F1572" s="5">
        <v>1.7E-5</v>
      </c>
      <c r="G1572" s="5">
        <v>2.5999999999999998E-5</v>
      </c>
      <c r="H1572" s="5">
        <v>0.78963799999999995</v>
      </c>
      <c r="I1572" s="5">
        <v>0</v>
      </c>
      <c r="J1572">
        <v>1748466</v>
      </c>
      <c r="K1572">
        <v>0</v>
      </c>
      <c r="L1572">
        <v>4</v>
      </c>
      <c r="M1572">
        <v>0</v>
      </c>
      <c r="N1572">
        <v>1</v>
      </c>
      <c r="O1572">
        <v>0</v>
      </c>
    </row>
    <row r="1573" spans="1:15" ht="14.5" x14ac:dyDescent="0.35">
      <c r="A1573" s="6" t="s">
        <v>1577</v>
      </c>
      <c r="B1573" t="s">
        <v>8746</v>
      </c>
      <c r="C1573" s="8">
        <v>41918</v>
      </c>
      <c r="D1573" s="4">
        <v>12</v>
      </c>
      <c r="E1573" s="5">
        <v>122622.084581</v>
      </c>
      <c r="F1573" s="5">
        <v>2.0999999999999999E-5</v>
      </c>
      <c r="G1573" s="5">
        <v>1.786E-3</v>
      </c>
      <c r="H1573" s="5">
        <v>2.0644589999999998</v>
      </c>
      <c r="I1573" s="5">
        <v>0</v>
      </c>
      <c r="J1573">
        <v>1715230</v>
      </c>
      <c r="K1573">
        <v>0</v>
      </c>
      <c r="L1573">
        <v>15</v>
      </c>
      <c r="M1573">
        <v>0</v>
      </c>
      <c r="N1573">
        <v>1</v>
      </c>
      <c r="O1573">
        <v>0</v>
      </c>
    </row>
    <row r="1574" spans="1:15" ht="14.5" x14ac:dyDescent="0.35">
      <c r="A1574" s="6" t="s">
        <v>1578</v>
      </c>
      <c r="B1574" t="s">
        <v>8747</v>
      </c>
      <c r="C1574" s="8">
        <v>41921</v>
      </c>
      <c r="D1574" s="4">
        <v>5</v>
      </c>
      <c r="E1574" s="5">
        <v>4941.7690080000002</v>
      </c>
      <c r="F1574" s="5">
        <v>1.7E-5</v>
      </c>
      <c r="G1574" s="5">
        <v>2.5599999999999999E-4</v>
      </c>
      <c r="H1574" s="5">
        <v>1.0217590000000001</v>
      </c>
      <c r="I1574" s="5">
        <v>0</v>
      </c>
      <c r="J1574">
        <v>800624</v>
      </c>
      <c r="K1574">
        <v>0</v>
      </c>
      <c r="L1574">
        <v>7</v>
      </c>
      <c r="M1574">
        <v>0</v>
      </c>
      <c r="N1574">
        <v>1</v>
      </c>
      <c r="O1574">
        <v>0</v>
      </c>
    </row>
    <row r="1575" spans="1:15" ht="14.5" x14ac:dyDescent="0.35">
      <c r="A1575" s="6" t="s">
        <v>1579</v>
      </c>
      <c r="B1575" t="s">
        <v>8748</v>
      </c>
      <c r="C1575" s="8">
        <v>41918</v>
      </c>
      <c r="D1575" s="4">
        <v>13</v>
      </c>
      <c r="E1575" s="5">
        <v>89934.431286999999</v>
      </c>
      <c r="F1575" s="5">
        <v>1.9000000000000001E-5</v>
      </c>
      <c r="G1575" s="5">
        <v>6.3999999999999997E-5</v>
      </c>
      <c r="H1575" s="5">
        <v>3.7162310000000001</v>
      </c>
      <c r="I1575" s="5">
        <v>0</v>
      </c>
      <c r="J1575">
        <v>4208608</v>
      </c>
      <c r="K1575">
        <v>644672</v>
      </c>
      <c r="L1575">
        <v>19</v>
      </c>
      <c r="M1575">
        <v>1</v>
      </c>
      <c r="N1575">
        <v>1</v>
      </c>
      <c r="O1575">
        <v>1</v>
      </c>
    </row>
    <row r="1576" spans="1:15" ht="14.5" x14ac:dyDescent="0.35">
      <c r="A1576" s="6" t="s">
        <v>1580</v>
      </c>
      <c r="B1576" t="s">
        <v>8749</v>
      </c>
      <c r="C1576" s="8">
        <v>41918</v>
      </c>
      <c r="D1576" s="4">
        <v>5</v>
      </c>
      <c r="E1576" s="5">
        <v>17764.224998000002</v>
      </c>
      <c r="F1576" s="5">
        <v>1.7E-5</v>
      </c>
      <c r="G1576" s="5">
        <v>4.8000000000000001E-5</v>
      </c>
      <c r="H1576" s="5">
        <v>1.128182</v>
      </c>
      <c r="I1576" s="5">
        <v>0</v>
      </c>
      <c r="J1576">
        <v>3854158</v>
      </c>
      <c r="K1576">
        <v>0</v>
      </c>
      <c r="L1576">
        <v>11</v>
      </c>
      <c r="M1576">
        <v>0</v>
      </c>
      <c r="N1576">
        <v>1</v>
      </c>
      <c r="O1576">
        <v>0</v>
      </c>
    </row>
    <row r="1577" spans="1:15" ht="14.5" x14ac:dyDescent="0.35">
      <c r="A1577" s="6" t="s">
        <v>1581</v>
      </c>
      <c r="B1577" t="s">
        <v>8750</v>
      </c>
      <c r="C1577" s="8">
        <v>41918</v>
      </c>
      <c r="D1577" s="4">
        <v>8</v>
      </c>
      <c r="E1577" s="5">
        <v>78693.065136000005</v>
      </c>
      <c r="F1577" s="5">
        <v>2.0999999999999999E-5</v>
      </c>
      <c r="G1577" s="5">
        <v>9.2800000000000001E-4</v>
      </c>
      <c r="H1577" s="5">
        <v>1.8398600000000001</v>
      </c>
      <c r="I1577" s="5">
        <v>0</v>
      </c>
      <c r="J1577">
        <v>2396221</v>
      </c>
      <c r="K1577">
        <v>0</v>
      </c>
      <c r="L1577">
        <v>8</v>
      </c>
      <c r="M1577">
        <v>0</v>
      </c>
      <c r="N1577">
        <v>1</v>
      </c>
      <c r="O1577">
        <v>0</v>
      </c>
    </row>
    <row r="1578" spans="1:15" ht="14.5" x14ac:dyDescent="0.35">
      <c r="A1578" s="6" t="s">
        <v>1582</v>
      </c>
      <c r="B1578" t="s">
        <v>8751</v>
      </c>
      <c r="C1578" s="8">
        <v>41918</v>
      </c>
      <c r="D1578" s="4">
        <v>5</v>
      </c>
      <c r="E1578" s="5">
        <v>28658.340800000002</v>
      </c>
      <c r="F1578" s="5">
        <v>1.5999999999999999E-5</v>
      </c>
      <c r="G1578" s="5">
        <v>6.9999999999999999E-6</v>
      </c>
      <c r="H1578" s="5">
        <v>1.293685</v>
      </c>
      <c r="I1578" s="5">
        <v>0</v>
      </c>
      <c r="J1578">
        <v>1800001</v>
      </c>
      <c r="K1578">
        <v>0</v>
      </c>
      <c r="L1578">
        <v>5</v>
      </c>
      <c r="M1578">
        <v>0</v>
      </c>
      <c r="N1578">
        <v>1</v>
      </c>
      <c r="O1578">
        <v>0</v>
      </c>
    </row>
    <row r="1579" spans="1:15" ht="14.5" x14ac:dyDescent="0.35">
      <c r="A1579" s="6" t="s">
        <v>1583</v>
      </c>
      <c r="B1579" t="s">
        <v>8752</v>
      </c>
      <c r="C1579" s="8">
        <v>41918</v>
      </c>
      <c r="D1579" s="4">
        <v>5</v>
      </c>
      <c r="E1579" s="5">
        <v>9238.3257610000001</v>
      </c>
      <c r="F1579" s="5">
        <v>1.5999999999999999E-5</v>
      </c>
      <c r="G1579" s="5">
        <v>6.9999999999999999E-6</v>
      </c>
      <c r="H1579" s="5">
        <v>1.146263</v>
      </c>
      <c r="I1579" s="5">
        <v>0</v>
      </c>
      <c r="J1579">
        <v>1861365</v>
      </c>
      <c r="K1579">
        <v>0</v>
      </c>
      <c r="L1579">
        <v>5</v>
      </c>
      <c r="M1579">
        <v>0</v>
      </c>
      <c r="N1579">
        <v>1</v>
      </c>
      <c r="O1579">
        <v>0</v>
      </c>
    </row>
    <row r="1580" spans="1:15" ht="14.5" x14ac:dyDescent="0.35">
      <c r="A1580" s="6" t="s">
        <v>1584</v>
      </c>
      <c r="B1580" t="s">
        <v>8753</v>
      </c>
      <c r="C1580" s="8">
        <v>41926</v>
      </c>
      <c r="D1580" s="4">
        <v>6</v>
      </c>
      <c r="E1580" s="5">
        <v>13303.825607000001</v>
      </c>
      <c r="F1580" s="5">
        <v>1.9000000000000001E-5</v>
      </c>
      <c r="G1580" s="5">
        <v>3.9599999999999998E-4</v>
      </c>
      <c r="H1580" s="5">
        <v>1.0613760000000001</v>
      </c>
      <c r="I1580" s="5">
        <v>0</v>
      </c>
      <c r="J1580">
        <v>680506</v>
      </c>
      <c r="K1580">
        <v>0</v>
      </c>
      <c r="L1580">
        <v>6</v>
      </c>
      <c r="M1580">
        <v>0</v>
      </c>
      <c r="N1580">
        <v>1</v>
      </c>
      <c r="O1580">
        <v>0</v>
      </c>
    </row>
    <row r="1581" spans="1:15" ht="14.5" x14ac:dyDescent="0.35">
      <c r="A1581" s="6" t="s">
        <v>1585</v>
      </c>
      <c r="B1581" t="s">
        <v>8754</v>
      </c>
      <c r="C1581" s="8">
        <v>41918</v>
      </c>
      <c r="D1581" s="4">
        <v>10</v>
      </c>
      <c r="E1581" s="5">
        <v>83905.156428999995</v>
      </c>
      <c r="F1581" s="5">
        <v>1.9000000000000001E-5</v>
      </c>
      <c r="G1581" s="5">
        <v>4.5000000000000003E-5</v>
      </c>
      <c r="H1581" s="5">
        <v>1.972896</v>
      </c>
      <c r="I1581" s="5">
        <v>0</v>
      </c>
      <c r="J1581">
        <v>3162149</v>
      </c>
      <c r="K1581">
        <v>0</v>
      </c>
      <c r="L1581">
        <v>10</v>
      </c>
      <c r="M1581">
        <v>0</v>
      </c>
      <c r="N1581">
        <v>1</v>
      </c>
      <c r="O1581">
        <v>0</v>
      </c>
    </row>
    <row r="1582" spans="1:15" ht="14.5" x14ac:dyDescent="0.35">
      <c r="A1582" s="6" t="s">
        <v>1586</v>
      </c>
      <c r="B1582" t="s">
        <v>8755</v>
      </c>
      <c r="C1582" s="8">
        <v>41960</v>
      </c>
      <c r="D1582" s="4">
        <v>10</v>
      </c>
      <c r="E1582" s="5">
        <v>25641.367672</v>
      </c>
      <c r="F1582" s="5">
        <v>1.9000000000000001E-5</v>
      </c>
      <c r="G1582" s="5">
        <v>5.9500000000000004E-4</v>
      </c>
      <c r="H1582" s="5">
        <v>1.670358</v>
      </c>
      <c r="I1582" s="5">
        <v>0</v>
      </c>
      <c r="J1582">
        <v>705858</v>
      </c>
      <c r="K1582">
        <v>0</v>
      </c>
      <c r="L1582">
        <v>10</v>
      </c>
      <c r="M1582">
        <v>0</v>
      </c>
      <c r="N1582">
        <v>1</v>
      </c>
      <c r="O1582">
        <v>0</v>
      </c>
    </row>
    <row r="1583" spans="1:15" ht="14.5" x14ac:dyDescent="0.35">
      <c r="A1583" s="6" t="s">
        <v>1587</v>
      </c>
      <c r="B1583" t="s">
        <v>8756</v>
      </c>
      <c r="C1583" s="8">
        <v>41914</v>
      </c>
      <c r="D1583" s="4">
        <v>5</v>
      </c>
      <c r="E1583" s="5">
        <v>20003.616426000001</v>
      </c>
      <c r="F1583" s="5">
        <v>1.8E-5</v>
      </c>
      <c r="G1583" s="5">
        <v>6.3999999999999997E-5</v>
      </c>
      <c r="H1583" s="5">
        <v>1.0151790000000001</v>
      </c>
      <c r="I1583" s="5">
        <v>0</v>
      </c>
      <c r="J1583">
        <v>680632</v>
      </c>
      <c r="K1583">
        <v>0</v>
      </c>
      <c r="L1583">
        <v>5</v>
      </c>
      <c r="M1583">
        <v>0</v>
      </c>
      <c r="N1583">
        <v>1</v>
      </c>
      <c r="O1583">
        <v>0</v>
      </c>
    </row>
    <row r="1584" spans="1:15" ht="14.5" x14ac:dyDescent="0.35">
      <c r="A1584" s="6" t="s">
        <v>1588</v>
      </c>
      <c r="B1584" t="s">
        <v>8757</v>
      </c>
      <c r="C1584" s="8">
        <v>41946</v>
      </c>
      <c r="D1584" s="4">
        <v>3</v>
      </c>
      <c r="E1584" s="5">
        <v>2060.1526899999999</v>
      </c>
      <c r="F1584" s="5">
        <v>1.5999999999999999E-5</v>
      </c>
      <c r="G1584" s="5">
        <v>5.0000000000000004E-6</v>
      </c>
      <c r="H1584" s="5">
        <v>0.70400200000000002</v>
      </c>
      <c r="I1584" s="5">
        <v>0</v>
      </c>
      <c r="J1584">
        <v>492164</v>
      </c>
      <c r="K1584">
        <v>0</v>
      </c>
      <c r="L1584">
        <v>5</v>
      </c>
      <c r="M1584">
        <v>0</v>
      </c>
      <c r="N1584">
        <v>1</v>
      </c>
      <c r="O1584">
        <v>0</v>
      </c>
    </row>
    <row r="1585" spans="1:15" ht="14.5" x14ac:dyDescent="0.35">
      <c r="A1585" s="6" t="s">
        <v>1589</v>
      </c>
      <c r="B1585" t="s">
        <v>8758</v>
      </c>
      <c r="C1585" s="8">
        <v>41907</v>
      </c>
      <c r="D1585" s="4">
        <v>8</v>
      </c>
      <c r="E1585" s="5">
        <v>47106.836469000002</v>
      </c>
      <c r="F1585" s="5">
        <v>1.5999999999999999E-5</v>
      </c>
      <c r="G1585" s="5">
        <v>3.0000000000000001E-6</v>
      </c>
      <c r="H1585" s="5">
        <v>2.1153580000000001</v>
      </c>
      <c r="I1585" s="5">
        <v>0</v>
      </c>
      <c r="J1585">
        <v>1100817</v>
      </c>
      <c r="K1585">
        <v>0</v>
      </c>
      <c r="L1585">
        <v>10</v>
      </c>
      <c r="M1585">
        <v>0</v>
      </c>
      <c r="N1585">
        <v>0</v>
      </c>
      <c r="O1585">
        <v>0</v>
      </c>
    </row>
    <row r="1586" spans="1:15" ht="14.5" x14ac:dyDescent="0.35">
      <c r="A1586" s="6" t="s">
        <v>1590</v>
      </c>
      <c r="B1586" t="s">
        <v>8759</v>
      </c>
      <c r="C1586" s="8">
        <v>41928</v>
      </c>
      <c r="D1586" s="4">
        <v>2</v>
      </c>
      <c r="E1586" s="5">
        <v>3035.3582999999999</v>
      </c>
      <c r="F1586" s="5">
        <v>1.7E-5</v>
      </c>
      <c r="G1586" s="5">
        <v>2.0000000000000002E-5</v>
      </c>
      <c r="H1586" s="5">
        <v>0.53456499999999996</v>
      </c>
      <c r="I1586" s="5">
        <v>0</v>
      </c>
      <c r="J1586">
        <v>152500</v>
      </c>
      <c r="K1586">
        <v>0</v>
      </c>
      <c r="L1586">
        <v>2</v>
      </c>
      <c r="M1586">
        <v>0</v>
      </c>
      <c r="N1586">
        <v>1</v>
      </c>
      <c r="O1586">
        <v>0</v>
      </c>
    </row>
    <row r="1587" spans="1:15" ht="14.5" x14ac:dyDescent="0.35">
      <c r="A1587" s="6" t="s">
        <v>1591</v>
      </c>
      <c r="B1587" t="s">
        <v>8760</v>
      </c>
      <c r="C1587" s="8">
        <v>42039</v>
      </c>
      <c r="D1587" s="4">
        <v>8</v>
      </c>
      <c r="E1587" s="5">
        <v>67807.639683999994</v>
      </c>
      <c r="F1587" s="5">
        <v>2.0000000000000002E-5</v>
      </c>
      <c r="G1587" s="5">
        <v>8.2799999999999996E-4</v>
      </c>
      <c r="H1587" s="5">
        <v>1.6046039999999999</v>
      </c>
      <c r="I1587" s="5">
        <v>0</v>
      </c>
      <c r="J1587">
        <v>1564589</v>
      </c>
      <c r="K1587">
        <v>0</v>
      </c>
      <c r="L1587">
        <v>8</v>
      </c>
      <c r="M1587">
        <v>0</v>
      </c>
      <c r="N1587">
        <v>1</v>
      </c>
      <c r="O1587">
        <v>0</v>
      </c>
    </row>
    <row r="1588" spans="1:15" ht="14.5" x14ac:dyDescent="0.35">
      <c r="A1588" s="6" t="s">
        <v>1592</v>
      </c>
      <c r="B1588" t="s">
        <v>8761</v>
      </c>
      <c r="C1588" s="8">
        <v>41947</v>
      </c>
      <c r="D1588" s="4">
        <v>8</v>
      </c>
      <c r="E1588" s="5">
        <v>92515.649067999999</v>
      </c>
      <c r="F1588" s="5">
        <v>2.0999999999999999E-5</v>
      </c>
      <c r="G1588" s="5">
        <v>3.4400000000000001E-4</v>
      </c>
      <c r="H1588" s="5">
        <v>1.4734080000000001</v>
      </c>
      <c r="I1588" s="5">
        <v>0</v>
      </c>
      <c r="J1588">
        <v>1950605</v>
      </c>
      <c r="K1588">
        <v>0</v>
      </c>
      <c r="L1588">
        <v>9</v>
      </c>
      <c r="M1588">
        <v>0</v>
      </c>
      <c r="N1588">
        <v>1</v>
      </c>
      <c r="O1588">
        <v>0</v>
      </c>
    </row>
    <row r="1589" spans="1:15" ht="14.5" x14ac:dyDescent="0.35">
      <c r="A1589" s="6" t="s">
        <v>1593</v>
      </c>
      <c r="B1589" t="s">
        <v>8762</v>
      </c>
      <c r="C1589" s="8">
        <v>41925</v>
      </c>
      <c r="D1589" s="4">
        <v>4</v>
      </c>
      <c r="E1589" s="5">
        <v>24201.077001000001</v>
      </c>
      <c r="F1589" s="5">
        <v>2.0000000000000002E-5</v>
      </c>
      <c r="G1589" s="5">
        <v>7.4899999999999999E-4</v>
      </c>
      <c r="H1589" s="5">
        <v>0.90025200000000005</v>
      </c>
      <c r="I1589" s="5">
        <v>0</v>
      </c>
      <c r="J1589">
        <v>2557909</v>
      </c>
      <c r="K1589">
        <v>0</v>
      </c>
      <c r="L1589">
        <v>5</v>
      </c>
      <c r="M1589">
        <v>0</v>
      </c>
      <c r="N1589">
        <v>1</v>
      </c>
      <c r="O1589">
        <v>0</v>
      </c>
    </row>
    <row r="1590" spans="1:15" ht="14.5" x14ac:dyDescent="0.35">
      <c r="A1590" s="6" t="s">
        <v>1594</v>
      </c>
      <c r="B1590" t="s">
        <v>8763</v>
      </c>
      <c r="C1590" s="8">
        <v>41927</v>
      </c>
      <c r="D1590" s="4">
        <v>9</v>
      </c>
      <c r="E1590" s="5">
        <v>36350.246104999998</v>
      </c>
      <c r="F1590" s="5">
        <v>1.9000000000000001E-5</v>
      </c>
      <c r="G1590" s="5">
        <v>3.3799999999999998E-4</v>
      </c>
      <c r="H1590" s="5">
        <v>1.7498929999999999</v>
      </c>
      <c r="I1590" s="5">
        <v>0</v>
      </c>
      <c r="J1590">
        <v>558644</v>
      </c>
      <c r="K1590">
        <v>0</v>
      </c>
      <c r="L1590">
        <v>12</v>
      </c>
      <c r="M1590">
        <v>0</v>
      </c>
      <c r="N1590">
        <v>1</v>
      </c>
      <c r="O1590">
        <v>0</v>
      </c>
    </row>
    <row r="1591" spans="1:15" ht="14.5" x14ac:dyDescent="0.35">
      <c r="A1591" s="6" t="s">
        <v>1595</v>
      </c>
      <c r="B1591" t="s">
        <v>8764</v>
      </c>
      <c r="C1591" s="8">
        <v>41922</v>
      </c>
      <c r="D1591" s="4">
        <v>7</v>
      </c>
      <c r="E1591" s="5">
        <v>16012.076298</v>
      </c>
      <c r="F1591" s="5">
        <v>1.8E-5</v>
      </c>
      <c r="G1591" s="5">
        <v>1.3929999999999999E-3</v>
      </c>
      <c r="H1591" s="5">
        <v>1.3561099999999999</v>
      </c>
      <c r="I1591" s="5">
        <v>0</v>
      </c>
      <c r="J1591">
        <v>756416</v>
      </c>
      <c r="K1591">
        <v>0</v>
      </c>
      <c r="L1591">
        <v>8</v>
      </c>
      <c r="M1591">
        <v>0</v>
      </c>
      <c r="N1591">
        <v>1</v>
      </c>
      <c r="O1591">
        <v>0</v>
      </c>
    </row>
    <row r="1592" spans="1:15" ht="14.5" x14ac:dyDescent="0.35">
      <c r="A1592" s="6" t="s">
        <v>1596</v>
      </c>
      <c r="B1592" t="s">
        <v>8765</v>
      </c>
      <c r="C1592" s="8">
        <v>41918</v>
      </c>
      <c r="D1592" s="4">
        <v>9</v>
      </c>
      <c r="E1592" s="5">
        <v>167050.74355000001</v>
      </c>
      <c r="F1592" s="5">
        <v>2.0999999999999999E-5</v>
      </c>
      <c r="G1592" s="5">
        <v>1.1379999999999999E-3</v>
      </c>
      <c r="H1592" s="5">
        <v>1.879345</v>
      </c>
      <c r="I1592" s="5">
        <v>0</v>
      </c>
      <c r="J1592">
        <v>2519800</v>
      </c>
      <c r="K1592">
        <v>0</v>
      </c>
      <c r="L1592">
        <v>9</v>
      </c>
      <c r="M1592">
        <v>0</v>
      </c>
      <c r="N1592">
        <v>1</v>
      </c>
      <c r="O1592">
        <v>0</v>
      </c>
    </row>
    <row r="1593" spans="1:15" ht="14.5" x14ac:dyDescent="0.35">
      <c r="A1593" s="6" t="s">
        <v>1597</v>
      </c>
      <c r="B1593" t="s">
        <v>8766</v>
      </c>
      <c r="C1593" s="8">
        <v>41914</v>
      </c>
      <c r="D1593" s="4">
        <v>4</v>
      </c>
      <c r="E1593" s="5">
        <v>3637.0774609999999</v>
      </c>
      <c r="F1593" s="5">
        <v>1.7E-5</v>
      </c>
      <c r="G1593" s="5">
        <v>5.7000000000000003E-5</v>
      </c>
      <c r="H1593" s="5">
        <v>0.87794000000000005</v>
      </c>
      <c r="I1593" s="5">
        <v>0</v>
      </c>
      <c r="J1593">
        <v>1869060</v>
      </c>
      <c r="K1593">
        <v>0</v>
      </c>
      <c r="L1593">
        <v>6</v>
      </c>
      <c r="M1593">
        <v>0</v>
      </c>
      <c r="N1593">
        <v>1</v>
      </c>
      <c r="O1593">
        <v>0</v>
      </c>
    </row>
    <row r="1594" spans="1:15" ht="14.5" x14ac:dyDescent="0.35">
      <c r="A1594" s="6" t="s">
        <v>1598</v>
      </c>
      <c r="B1594" t="s">
        <v>8767</v>
      </c>
      <c r="C1594" s="8">
        <v>41918</v>
      </c>
      <c r="D1594" s="4">
        <v>8</v>
      </c>
      <c r="E1594" s="5">
        <v>52709.906366000003</v>
      </c>
      <c r="F1594" s="5">
        <v>2.0000000000000002E-5</v>
      </c>
      <c r="G1594" s="5">
        <v>3.6999999999999999E-4</v>
      </c>
      <c r="H1594" s="5">
        <v>1.5481180000000001</v>
      </c>
      <c r="I1594" s="5">
        <v>0</v>
      </c>
      <c r="J1594">
        <v>2096875</v>
      </c>
      <c r="K1594">
        <v>0</v>
      </c>
      <c r="L1594">
        <v>8</v>
      </c>
      <c r="M1594">
        <v>0</v>
      </c>
      <c r="N1594">
        <v>1</v>
      </c>
      <c r="O1594">
        <v>0</v>
      </c>
    </row>
    <row r="1595" spans="1:15" ht="14.5" x14ac:dyDescent="0.35">
      <c r="A1595" s="6" t="s">
        <v>1599</v>
      </c>
      <c r="B1595" t="s">
        <v>8768</v>
      </c>
      <c r="C1595" s="8">
        <v>41928</v>
      </c>
      <c r="D1595" s="4">
        <v>3</v>
      </c>
      <c r="E1595" s="5">
        <v>1578.5331900000001</v>
      </c>
      <c r="F1595" s="5">
        <v>1.7E-5</v>
      </c>
      <c r="G1595" s="5">
        <v>2.6999999999999999E-5</v>
      </c>
      <c r="H1595" s="5">
        <v>0.67391900000000005</v>
      </c>
      <c r="I1595" s="5">
        <v>0</v>
      </c>
      <c r="J1595">
        <v>419375</v>
      </c>
      <c r="K1595">
        <v>0</v>
      </c>
      <c r="L1595">
        <v>3</v>
      </c>
      <c r="M1595">
        <v>0</v>
      </c>
      <c r="N1595">
        <v>1</v>
      </c>
      <c r="O1595">
        <v>0</v>
      </c>
    </row>
    <row r="1596" spans="1:15" ht="14.5" x14ac:dyDescent="0.35">
      <c r="A1596" s="6" t="s">
        <v>1600</v>
      </c>
      <c r="B1596" t="s">
        <v>8769</v>
      </c>
      <c r="C1596" s="8">
        <v>41918</v>
      </c>
      <c r="D1596" s="4">
        <v>6</v>
      </c>
      <c r="E1596" s="5">
        <v>30110.188097999999</v>
      </c>
      <c r="F1596" s="5">
        <v>1.9000000000000001E-5</v>
      </c>
      <c r="G1596" s="5">
        <v>1.5120000000000001E-3</v>
      </c>
      <c r="H1596" s="5">
        <v>1.030621</v>
      </c>
      <c r="I1596" s="5">
        <v>0</v>
      </c>
      <c r="J1596">
        <v>981174</v>
      </c>
      <c r="K1596">
        <v>0</v>
      </c>
      <c r="L1596">
        <v>7</v>
      </c>
      <c r="M1596">
        <v>0</v>
      </c>
      <c r="N1596">
        <v>1</v>
      </c>
      <c r="O1596">
        <v>0</v>
      </c>
    </row>
    <row r="1597" spans="1:15" ht="14.5" x14ac:dyDescent="0.35">
      <c r="A1597" s="6" t="s">
        <v>1601</v>
      </c>
      <c r="B1597" t="s">
        <v>8770</v>
      </c>
      <c r="C1597" s="8">
        <v>41950</v>
      </c>
      <c r="D1597" s="4">
        <v>13</v>
      </c>
      <c r="E1597" s="5">
        <v>70457.720981999999</v>
      </c>
      <c r="F1597" s="5">
        <v>2.0000000000000002E-5</v>
      </c>
      <c r="G1597" s="5">
        <v>1.714E-3</v>
      </c>
      <c r="H1597" s="5">
        <v>2.3288679999999999</v>
      </c>
      <c r="I1597" s="5">
        <v>0</v>
      </c>
      <c r="J1597">
        <v>3104035</v>
      </c>
      <c r="K1597">
        <v>0</v>
      </c>
      <c r="L1597">
        <v>16</v>
      </c>
      <c r="M1597">
        <v>0</v>
      </c>
      <c r="N1597">
        <v>1</v>
      </c>
      <c r="O1597">
        <v>0</v>
      </c>
    </row>
    <row r="1598" spans="1:15" ht="14.5" x14ac:dyDescent="0.35">
      <c r="A1598" s="6" t="s">
        <v>1602</v>
      </c>
      <c r="B1598" t="s">
        <v>8771</v>
      </c>
      <c r="C1598" s="8">
        <v>41947</v>
      </c>
      <c r="D1598" s="4">
        <v>7</v>
      </c>
      <c r="E1598" s="5">
        <v>28446.161389000001</v>
      </c>
      <c r="F1598" s="5">
        <v>1.9000000000000001E-5</v>
      </c>
      <c r="G1598" s="5">
        <v>2.0799999999999999E-4</v>
      </c>
      <c r="H1598" s="5">
        <v>1.5746800000000001</v>
      </c>
      <c r="I1598" s="5">
        <v>0</v>
      </c>
      <c r="J1598">
        <v>1672935</v>
      </c>
      <c r="K1598">
        <v>0</v>
      </c>
      <c r="L1598">
        <v>7</v>
      </c>
      <c r="M1598">
        <v>0</v>
      </c>
      <c r="N1598">
        <v>1</v>
      </c>
      <c r="O1598">
        <v>0</v>
      </c>
    </row>
    <row r="1599" spans="1:15" ht="14.5" x14ac:dyDescent="0.35">
      <c r="A1599" s="6" t="s">
        <v>1603</v>
      </c>
      <c r="B1599" t="s">
        <v>8772</v>
      </c>
      <c r="C1599" s="8">
        <v>41918</v>
      </c>
      <c r="D1599" s="4">
        <v>1</v>
      </c>
      <c r="E1599" s="5">
        <v>0</v>
      </c>
      <c r="F1599" s="5">
        <v>1.5999999999999999E-5</v>
      </c>
      <c r="G1599" s="5">
        <v>6.0000000000000002E-6</v>
      </c>
      <c r="H1599" s="5">
        <v>0.35676099999999999</v>
      </c>
      <c r="I1599" s="5">
        <v>0</v>
      </c>
      <c r="J1599">
        <v>1906250</v>
      </c>
      <c r="K1599">
        <v>0</v>
      </c>
      <c r="L1599">
        <v>3</v>
      </c>
      <c r="M1599">
        <v>0</v>
      </c>
      <c r="N1599">
        <v>1</v>
      </c>
      <c r="O1599">
        <v>0</v>
      </c>
    </row>
    <row r="1600" spans="1:15" ht="14.5" x14ac:dyDescent="0.35">
      <c r="A1600" s="6" t="s">
        <v>1604</v>
      </c>
      <c r="B1600" t="s">
        <v>8773</v>
      </c>
      <c r="C1600" s="8">
        <v>41918</v>
      </c>
      <c r="D1600" s="4">
        <v>4</v>
      </c>
      <c r="E1600" s="5">
        <v>6752.9349590000002</v>
      </c>
      <c r="F1600" s="5">
        <v>1.8E-5</v>
      </c>
      <c r="G1600" s="5">
        <v>1.3100000000000001E-4</v>
      </c>
      <c r="H1600" s="5">
        <v>0.83916999999999997</v>
      </c>
      <c r="I1600" s="5">
        <v>0</v>
      </c>
      <c r="J1600">
        <v>2020560</v>
      </c>
      <c r="K1600">
        <v>0</v>
      </c>
      <c r="L1600">
        <v>6</v>
      </c>
      <c r="M1600">
        <v>0</v>
      </c>
      <c r="N1600">
        <v>1</v>
      </c>
      <c r="O1600">
        <v>0</v>
      </c>
    </row>
    <row r="1601" spans="1:15" ht="14.5" x14ac:dyDescent="0.35">
      <c r="A1601" s="6" t="s">
        <v>1605</v>
      </c>
      <c r="B1601" t="s">
        <v>8774</v>
      </c>
      <c r="C1601" s="8">
        <v>41918</v>
      </c>
      <c r="D1601" s="4">
        <v>6</v>
      </c>
      <c r="E1601" s="5">
        <v>15414.908379</v>
      </c>
      <c r="F1601" s="5">
        <v>1.9000000000000001E-5</v>
      </c>
      <c r="G1601" s="5">
        <v>1.7200000000000001E-4</v>
      </c>
      <c r="H1601" s="5">
        <v>1.1376189999999999</v>
      </c>
      <c r="I1601" s="5">
        <v>0</v>
      </c>
      <c r="J1601">
        <v>2612601</v>
      </c>
      <c r="K1601">
        <v>0</v>
      </c>
      <c r="L1601">
        <v>7</v>
      </c>
      <c r="M1601">
        <v>0</v>
      </c>
      <c r="N1601">
        <v>1</v>
      </c>
      <c r="O1601">
        <v>0</v>
      </c>
    </row>
    <row r="1602" spans="1:15" ht="14.5" x14ac:dyDescent="0.35">
      <c r="A1602" s="6" t="s">
        <v>1606</v>
      </c>
      <c r="B1602" t="s">
        <v>8775</v>
      </c>
      <c r="C1602" s="8">
        <v>41915</v>
      </c>
      <c r="D1602" s="4">
        <v>4</v>
      </c>
      <c r="E1602" s="5">
        <v>23504.444125000002</v>
      </c>
      <c r="F1602" s="5">
        <v>1.7E-5</v>
      </c>
      <c r="G1602" s="5">
        <v>2.9E-5</v>
      </c>
      <c r="H1602" s="5">
        <v>1.0709470000000001</v>
      </c>
      <c r="I1602" s="5">
        <v>0</v>
      </c>
      <c r="J1602">
        <v>1543999</v>
      </c>
      <c r="K1602">
        <v>0</v>
      </c>
      <c r="L1602">
        <v>6</v>
      </c>
      <c r="M1602">
        <v>0</v>
      </c>
      <c r="N1602">
        <v>1</v>
      </c>
      <c r="O1602">
        <v>0</v>
      </c>
    </row>
    <row r="1603" spans="1:15" ht="14.5" x14ac:dyDescent="0.35">
      <c r="A1603" s="6" t="s">
        <v>1607</v>
      </c>
      <c r="B1603" t="s">
        <v>8776</v>
      </c>
      <c r="C1603" s="8">
        <v>41918</v>
      </c>
      <c r="D1603" s="4">
        <v>6</v>
      </c>
      <c r="E1603" s="5">
        <v>12898.382093</v>
      </c>
      <c r="F1603" s="5">
        <v>1.8E-5</v>
      </c>
      <c r="G1603" s="5">
        <v>1.36E-4</v>
      </c>
      <c r="H1603" s="5">
        <v>1.204313</v>
      </c>
      <c r="I1603" s="5">
        <v>0</v>
      </c>
      <c r="J1603">
        <v>1887652</v>
      </c>
      <c r="K1603">
        <v>0</v>
      </c>
      <c r="L1603">
        <v>7</v>
      </c>
      <c r="M1603">
        <v>0</v>
      </c>
      <c r="N1603">
        <v>1</v>
      </c>
      <c r="O1603">
        <v>0</v>
      </c>
    </row>
    <row r="1604" spans="1:15" ht="14.5" x14ac:dyDescent="0.35">
      <c r="A1604" s="6" t="s">
        <v>1608</v>
      </c>
      <c r="B1604" t="s">
        <v>8777</v>
      </c>
      <c r="C1604" s="8">
        <v>41915</v>
      </c>
      <c r="D1604" s="4">
        <v>3</v>
      </c>
      <c r="E1604" s="5">
        <v>13736.728413999999</v>
      </c>
      <c r="F1604" s="5">
        <v>1.5999999999999999E-5</v>
      </c>
      <c r="G1604" s="5">
        <v>2.4000000000000001E-5</v>
      </c>
      <c r="H1604" s="5">
        <v>0.89425600000000005</v>
      </c>
      <c r="I1604" s="5">
        <v>0</v>
      </c>
      <c r="J1604">
        <v>1876065</v>
      </c>
      <c r="K1604">
        <v>0</v>
      </c>
      <c r="L1604">
        <v>4</v>
      </c>
      <c r="M1604">
        <v>0</v>
      </c>
      <c r="N1604">
        <v>1</v>
      </c>
      <c r="O1604">
        <v>0</v>
      </c>
    </row>
    <row r="1605" spans="1:15" ht="14.5" x14ac:dyDescent="0.35">
      <c r="A1605" s="6" t="s">
        <v>1609</v>
      </c>
      <c r="B1605" t="s">
        <v>8778</v>
      </c>
      <c r="C1605" s="8">
        <v>41918</v>
      </c>
      <c r="D1605" s="4">
        <v>8</v>
      </c>
      <c r="E1605" s="5">
        <v>54263.703442999999</v>
      </c>
      <c r="F1605" s="5">
        <v>1.9000000000000001E-5</v>
      </c>
      <c r="G1605" s="5">
        <v>2.8699999999999998E-4</v>
      </c>
      <c r="H1605" s="5">
        <v>1.5435410000000001</v>
      </c>
      <c r="I1605" s="5">
        <v>0</v>
      </c>
      <c r="J1605">
        <v>2201613</v>
      </c>
      <c r="K1605">
        <v>0</v>
      </c>
      <c r="L1605">
        <v>8</v>
      </c>
      <c r="M1605">
        <v>0</v>
      </c>
      <c r="N1605">
        <v>1</v>
      </c>
      <c r="O1605">
        <v>0</v>
      </c>
    </row>
    <row r="1606" spans="1:15" ht="14.5" x14ac:dyDescent="0.35">
      <c r="A1606" s="6" t="s">
        <v>1610</v>
      </c>
      <c r="B1606" t="s">
        <v>8779</v>
      </c>
      <c r="C1606" s="8">
        <v>41918</v>
      </c>
      <c r="D1606" s="4">
        <v>5</v>
      </c>
      <c r="E1606" s="5">
        <v>6400.2573739999998</v>
      </c>
      <c r="F1606" s="5">
        <v>1.7E-5</v>
      </c>
      <c r="G1606" s="5">
        <v>8.7999999999999998E-5</v>
      </c>
      <c r="H1606" s="5">
        <v>1.0218989999999999</v>
      </c>
      <c r="I1606" s="5">
        <v>0</v>
      </c>
      <c r="J1606">
        <v>1753750</v>
      </c>
      <c r="K1606">
        <v>0</v>
      </c>
      <c r="L1606">
        <v>6</v>
      </c>
      <c r="M1606">
        <v>0</v>
      </c>
      <c r="N1606">
        <v>1</v>
      </c>
      <c r="O1606">
        <v>0</v>
      </c>
    </row>
    <row r="1607" spans="1:15" ht="14.5" x14ac:dyDescent="0.35">
      <c r="A1607" s="6" t="s">
        <v>1611</v>
      </c>
      <c r="B1607" t="s">
        <v>8780</v>
      </c>
      <c r="C1607" s="8">
        <v>41927</v>
      </c>
      <c r="D1607" s="4">
        <v>3</v>
      </c>
      <c r="E1607" s="5">
        <v>14982.288476</v>
      </c>
      <c r="F1607" s="5">
        <v>1.7E-5</v>
      </c>
      <c r="G1607" s="5">
        <v>3.0000000000000001E-5</v>
      </c>
      <c r="H1607" s="5">
        <v>0.710283</v>
      </c>
      <c r="I1607" s="5">
        <v>0</v>
      </c>
      <c r="J1607">
        <v>403311</v>
      </c>
      <c r="K1607">
        <v>0</v>
      </c>
      <c r="L1607">
        <v>3</v>
      </c>
      <c r="M1607">
        <v>0</v>
      </c>
      <c r="N1607">
        <v>1</v>
      </c>
      <c r="O1607">
        <v>0</v>
      </c>
    </row>
    <row r="1608" spans="1:15" ht="14.5" x14ac:dyDescent="0.35">
      <c r="A1608" s="6" t="s">
        <v>1612</v>
      </c>
      <c r="B1608" t="s">
        <v>8781</v>
      </c>
      <c r="C1608" s="8">
        <v>41926</v>
      </c>
      <c r="D1608" s="4">
        <v>2</v>
      </c>
      <c r="E1608" s="5">
        <v>358.34421400000002</v>
      </c>
      <c r="F1608" s="5">
        <v>1.7E-5</v>
      </c>
      <c r="G1608" s="5">
        <v>5.0000000000000002E-5</v>
      </c>
      <c r="H1608" s="5">
        <v>0.48402000000000001</v>
      </c>
      <c r="I1608" s="5">
        <v>0</v>
      </c>
      <c r="J1608">
        <v>467163</v>
      </c>
      <c r="K1608">
        <v>0</v>
      </c>
      <c r="L1608">
        <v>2</v>
      </c>
      <c r="M1608">
        <v>0</v>
      </c>
      <c r="N1608">
        <v>1</v>
      </c>
      <c r="O1608">
        <v>0</v>
      </c>
    </row>
    <row r="1609" spans="1:15" ht="14.5" x14ac:dyDescent="0.35">
      <c r="A1609" s="6" t="s">
        <v>1613</v>
      </c>
      <c r="B1609" t="s">
        <v>8782</v>
      </c>
      <c r="C1609" s="8">
        <v>41926</v>
      </c>
      <c r="D1609" s="4">
        <v>2</v>
      </c>
      <c r="E1609" s="5">
        <v>1143.9582330000001</v>
      </c>
      <c r="F1609" s="5">
        <v>1.8E-5</v>
      </c>
      <c r="G1609" s="5">
        <v>6.4999999999999994E-5</v>
      </c>
      <c r="H1609" s="5">
        <v>0.46105499999999999</v>
      </c>
      <c r="I1609" s="5">
        <v>0</v>
      </c>
      <c r="J1609">
        <v>474261</v>
      </c>
      <c r="K1609">
        <v>0</v>
      </c>
      <c r="L1609">
        <v>2</v>
      </c>
      <c r="M1609">
        <v>0</v>
      </c>
      <c r="N1609">
        <v>1</v>
      </c>
      <c r="O1609">
        <v>0</v>
      </c>
    </row>
    <row r="1610" spans="1:15" ht="14.5" x14ac:dyDescent="0.35">
      <c r="A1610" s="6" t="s">
        <v>1614</v>
      </c>
      <c r="B1610" t="s">
        <v>8783</v>
      </c>
      <c r="C1610" s="8">
        <v>41927</v>
      </c>
      <c r="D1610" s="4">
        <v>2</v>
      </c>
      <c r="E1610" s="5">
        <v>6429.759282</v>
      </c>
      <c r="F1610" s="5">
        <v>1.7E-5</v>
      </c>
      <c r="G1610" s="5">
        <v>1.5E-5</v>
      </c>
      <c r="H1610" s="5">
        <v>0.60868999999999995</v>
      </c>
      <c r="I1610" s="5">
        <v>0</v>
      </c>
      <c r="J1610">
        <v>419375</v>
      </c>
      <c r="K1610">
        <v>0</v>
      </c>
      <c r="L1610">
        <v>3</v>
      </c>
      <c r="M1610">
        <v>0</v>
      </c>
      <c r="N1610">
        <v>1</v>
      </c>
      <c r="O1610">
        <v>0</v>
      </c>
    </row>
    <row r="1611" spans="1:15" ht="14.5" x14ac:dyDescent="0.35">
      <c r="A1611" s="6" t="s">
        <v>1615</v>
      </c>
      <c r="B1611" t="s">
        <v>8784</v>
      </c>
      <c r="C1611" s="8">
        <v>41948</v>
      </c>
      <c r="D1611" s="4">
        <v>10</v>
      </c>
      <c r="E1611" s="5">
        <v>67785.463247000007</v>
      </c>
      <c r="F1611" s="5">
        <v>2.0000000000000002E-5</v>
      </c>
      <c r="G1611" s="5">
        <v>2.0019999999999999E-3</v>
      </c>
      <c r="H1611" s="5">
        <v>1.912676</v>
      </c>
      <c r="I1611" s="5">
        <v>0</v>
      </c>
      <c r="J1611">
        <v>1687830</v>
      </c>
      <c r="K1611">
        <v>0</v>
      </c>
      <c r="L1611">
        <v>13</v>
      </c>
      <c r="M1611">
        <v>0</v>
      </c>
      <c r="N1611">
        <v>1</v>
      </c>
      <c r="O1611">
        <v>0</v>
      </c>
    </row>
    <row r="1612" spans="1:15" ht="14.5" x14ac:dyDescent="0.35">
      <c r="A1612" s="6" t="s">
        <v>1616</v>
      </c>
      <c r="B1612" t="s">
        <v>8785</v>
      </c>
      <c r="C1612" s="8">
        <v>41927</v>
      </c>
      <c r="D1612" s="4">
        <v>3</v>
      </c>
      <c r="E1612" s="5">
        <v>1960.004878</v>
      </c>
      <c r="F1612" s="5">
        <v>1.5E-5</v>
      </c>
      <c r="G1612" s="5">
        <v>3.9999999999999998E-6</v>
      </c>
      <c r="H1612" s="5">
        <v>0.73772000000000004</v>
      </c>
      <c r="I1612" s="5">
        <v>0</v>
      </c>
      <c r="J1612">
        <v>410785</v>
      </c>
      <c r="K1612">
        <v>0</v>
      </c>
      <c r="L1612">
        <v>3</v>
      </c>
      <c r="M1612">
        <v>0</v>
      </c>
      <c r="N1612">
        <v>1</v>
      </c>
      <c r="O1612">
        <v>0</v>
      </c>
    </row>
    <row r="1613" spans="1:15" ht="14.5" x14ac:dyDescent="0.35">
      <c r="A1613" s="6" t="s">
        <v>1617</v>
      </c>
      <c r="B1613" t="s">
        <v>8786</v>
      </c>
      <c r="C1613" s="8">
        <v>41927</v>
      </c>
      <c r="D1613" s="4">
        <v>6</v>
      </c>
      <c r="E1613" s="5">
        <v>45593.67596</v>
      </c>
      <c r="F1613" s="5">
        <v>1.9000000000000001E-5</v>
      </c>
      <c r="G1613" s="5">
        <v>1.06E-4</v>
      </c>
      <c r="H1613" s="5">
        <v>1.164609</v>
      </c>
      <c r="I1613" s="5">
        <v>0</v>
      </c>
      <c r="J1613">
        <v>606921</v>
      </c>
      <c r="K1613">
        <v>0</v>
      </c>
      <c r="L1613">
        <v>10</v>
      </c>
      <c r="M1613">
        <v>0</v>
      </c>
      <c r="N1613">
        <v>1</v>
      </c>
      <c r="O1613">
        <v>0</v>
      </c>
    </row>
    <row r="1614" spans="1:15" ht="14.5" x14ac:dyDescent="0.35">
      <c r="A1614" s="6" t="s">
        <v>1618</v>
      </c>
      <c r="B1614" t="s">
        <v>8787</v>
      </c>
      <c r="C1614" s="8">
        <v>41967</v>
      </c>
      <c r="D1614" s="4">
        <v>7</v>
      </c>
      <c r="E1614" s="5">
        <v>137342.38628800001</v>
      </c>
      <c r="F1614" s="5">
        <v>2.0000000000000002E-5</v>
      </c>
      <c r="G1614" s="5">
        <v>1.17E-4</v>
      </c>
      <c r="H1614" s="5">
        <v>1.4613480000000001</v>
      </c>
      <c r="I1614" s="5">
        <v>0</v>
      </c>
      <c r="J1614">
        <v>1982904</v>
      </c>
      <c r="K1614">
        <v>0</v>
      </c>
      <c r="L1614">
        <v>7</v>
      </c>
      <c r="M1614">
        <v>0</v>
      </c>
      <c r="N1614">
        <v>1</v>
      </c>
      <c r="O1614">
        <v>0</v>
      </c>
    </row>
    <row r="1615" spans="1:15" ht="14.5" x14ac:dyDescent="0.35">
      <c r="A1615" s="6" t="s">
        <v>1619</v>
      </c>
      <c r="B1615" t="s">
        <v>8788</v>
      </c>
      <c r="C1615" s="8">
        <v>41927</v>
      </c>
      <c r="D1615" s="4">
        <v>6</v>
      </c>
      <c r="E1615" s="5">
        <v>75145.976712000003</v>
      </c>
      <c r="F1615" s="5">
        <v>2.0000000000000002E-5</v>
      </c>
      <c r="G1615" s="5">
        <v>2.63E-4</v>
      </c>
      <c r="H1615" s="5">
        <v>1.1641109999999999</v>
      </c>
      <c r="I1615" s="5">
        <v>0</v>
      </c>
      <c r="J1615">
        <v>465393</v>
      </c>
      <c r="K1615">
        <v>0</v>
      </c>
      <c r="L1615">
        <v>6</v>
      </c>
      <c r="M1615">
        <v>0</v>
      </c>
      <c r="N1615">
        <v>1</v>
      </c>
      <c r="O1615">
        <v>0</v>
      </c>
    </row>
    <row r="1616" spans="1:15" ht="14.5" x14ac:dyDescent="0.35">
      <c r="A1616" s="6" t="s">
        <v>1620</v>
      </c>
      <c r="B1616" t="s">
        <v>8789</v>
      </c>
      <c r="C1616" s="8">
        <v>41942</v>
      </c>
      <c r="D1616" s="4">
        <v>9</v>
      </c>
      <c r="E1616" s="5">
        <v>121265.881031</v>
      </c>
      <c r="F1616" s="5">
        <v>2.0000000000000002E-5</v>
      </c>
      <c r="G1616" s="5">
        <v>1.3899999999999999E-4</v>
      </c>
      <c r="H1616" s="5">
        <v>1.6978519999999999</v>
      </c>
      <c r="I1616" s="5">
        <v>0</v>
      </c>
      <c r="J1616">
        <v>2894870</v>
      </c>
      <c r="K1616">
        <v>0</v>
      </c>
      <c r="L1616">
        <v>12</v>
      </c>
      <c r="M1616">
        <v>0</v>
      </c>
      <c r="N1616">
        <v>1</v>
      </c>
      <c r="O1616">
        <v>0</v>
      </c>
    </row>
    <row r="1617" spans="1:15" ht="14.5" x14ac:dyDescent="0.35">
      <c r="A1617" s="6" t="s">
        <v>1621</v>
      </c>
      <c r="B1617" t="s">
        <v>8790</v>
      </c>
      <c r="C1617" s="8">
        <v>41928</v>
      </c>
      <c r="D1617" s="4">
        <v>3</v>
      </c>
      <c r="E1617" s="5">
        <v>12568.08582</v>
      </c>
      <c r="F1617" s="5">
        <v>1.7E-5</v>
      </c>
      <c r="G1617" s="5">
        <v>3.4E-5</v>
      </c>
      <c r="H1617" s="5">
        <v>0.83757499999999996</v>
      </c>
      <c r="I1617" s="5">
        <v>0</v>
      </c>
      <c r="J1617">
        <v>457500</v>
      </c>
      <c r="K1617">
        <v>0</v>
      </c>
      <c r="L1617">
        <v>5</v>
      </c>
      <c r="M1617">
        <v>0</v>
      </c>
      <c r="N1617">
        <v>1</v>
      </c>
      <c r="O1617">
        <v>0</v>
      </c>
    </row>
    <row r="1618" spans="1:15" ht="14.5" x14ac:dyDescent="0.35">
      <c r="A1618" s="6" t="s">
        <v>1622</v>
      </c>
      <c r="B1618" t="s">
        <v>8791</v>
      </c>
      <c r="C1618" s="8">
        <v>41947</v>
      </c>
      <c r="D1618" s="4">
        <v>5</v>
      </c>
      <c r="E1618" s="5">
        <v>21454.756433999999</v>
      </c>
      <c r="F1618" s="5">
        <v>1.8E-5</v>
      </c>
      <c r="G1618" s="5">
        <v>1.4899999999999999E-4</v>
      </c>
      <c r="H1618" s="5">
        <v>0.98242399999999996</v>
      </c>
      <c r="I1618" s="5">
        <v>0</v>
      </c>
      <c r="J1618">
        <v>2151956</v>
      </c>
      <c r="K1618">
        <v>0</v>
      </c>
      <c r="L1618">
        <v>5</v>
      </c>
      <c r="M1618">
        <v>0</v>
      </c>
      <c r="N1618">
        <v>1</v>
      </c>
      <c r="O1618">
        <v>0</v>
      </c>
    </row>
    <row r="1619" spans="1:15" ht="14.5" x14ac:dyDescent="0.35">
      <c r="A1619" s="6" t="s">
        <v>1623</v>
      </c>
      <c r="B1619" t="s">
        <v>8792</v>
      </c>
      <c r="C1619" s="8">
        <v>41939</v>
      </c>
      <c r="D1619" s="4">
        <v>3</v>
      </c>
      <c r="E1619" s="5">
        <v>1620.9163189999999</v>
      </c>
      <c r="F1619" s="5">
        <v>1.9000000000000001E-5</v>
      </c>
      <c r="G1619" s="5">
        <v>6.0700000000000001E-4</v>
      </c>
      <c r="H1619" s="5">
        <v>0.59893600000000002</v>
      </c>
      <c r="I1619" s="5">
        <v>0</v>
      </c>
      <c r="J1619">
        <v>427922</v>
      </c>
      <c r="K1619">
        <v>0</v>
      </c>
      <c r="L1619">
        <v>4</v>
      </c>
      <c r="M1619">
        <v>0</v>
      </c>
      <c r="N1619">
        <v>1</v>
      </c>
      <c r="O1619">
        <v>0</v>
      </c>
    </row>
    <row r="1620" spans="1:15" ht="14.5" x14ac:dyDescent="0.35">
      <c r="A1620" s="6" t="s">
        <v>1624</v>
      </c>
      <c r="B1620" t="s">
        <v>8793</v>
      </c>
      <c r="C1620" s="8">
        <v>41928</v>
      </c>
      <c r="D1620" s="4">
        <v>3</v>
      </c>
      <c r="E1620" s="5">
        <v>10930.967537</v>
      </c>
      <c r="F1620" s="5">
        <v>1.9000000000000001E-5</v>
      </c>
      <c r="G1620" s="5">
        <v>7.2999999999999999E-5</v>
      </c>
      <c r="H1620" s="5">
        <v>0.67884</v>
      </c>
      <c r="I1620" s="5">
        <v>0</v>
      </c>
      <c r="J1620">
        <v>419375</v>
      </c>
      <c r="K1620">
        <v>0</v>
      </c>
      <c r="L1620">
        <v>3</v>
      </c>
      <c r="M1620">
        <v>0</v>
      </c>
      <c r="N1620">
        <v>1</v>
      </c>
      <c r="O1620">
        <v>0</v>
      </c>
    </row>
    <row r="1621" spans="1:15" ht="14.5" x14ac:dyDescent="0.35">
      <c r="A1621" s="6" t="s">
        <v>1625</v>
      </c>
      <c r="B1621" t="s">
        <v>8794</v>
      </c>
      <c r="C1621" s="8">
        <v>41928</v>
      </c>
      <c r="D1621" s="4">
        <v>3</v>
      </c>
      <c r="E1621" s="5">
        <v>10879.015482000001</v>
      </c>
      <c r="F1621" s="5">
        <v>1.5999999999999999E-5</v>
      </c>
      <c r="G1621" s="5">
        <v>2.5999999999999998E-5</v>
      </c>
      <c r="H1621" s="5">
        <v>0.88628799999999996</v>
      </c>
      <c r="I1621" s="5">
        <v>0</v>
      </c>
      <c r="J1621">
        <v>416225</v>
      </c>
      <c r="K1621">
        <v>0</v>
      </c>
      <c r="L1621">
        <v>3</v>
      </c>
      <c r="M1621">
        <v>0</v>
      </c>
      <c r="N1621">
        <v>1</v>
      </c>
      <c r="O1621">
        <v>0</v>
      </c>
    </row>
    <row r="1622" spans="1:15" ht="14.5" x14ac:dyDescent="0.35">
      <c r="A1622" s="6" t="s">
        <v>1626</v>
      </c>
      <c r="B1622" t="s">
        <v>8795</v>
      </c>
      <c r="C1622" s="8">
        <v>41936</v>
      </c>
      <c r="D1622" s="4">
        <v>4</v>
      </c>
      <c r="E1622" s="5">
        <v>6090.9261340000003</v>
      </c>
      <c r="F1622" s="5">
        <v>1.5E-5</v>
      </c>
      <c r="G1622" s="5">
        <v>3.9999999999999998E-6</v>
      </c>
      <c r="H1622" s="5">
        <v>0.949295</v>
      </c>
      <c r="I1622" s="5">
        <v>0</v>
      </c>
      <c r="J1622">
        <v>401501</v>
      </c>
      <c r="K1622">
        <v>163325</v>
      </c>
      <c r="L1622">
        <v>4</v>
      </c>
      <c r="M1622">
        <v>1</v>
      </c>
      <c r="N1622">
        <v>1</v>
      </c>
      <c r="O1622">
        <v>1</v>
      </c>
    </row>
    <row r="1623" spans="1:15" ht="14.5" x14ac:dyDescent="0.35">
      <c r="A1623" s="6" t="s">
        <v>1627</v>
      </c>
      <c r="B1623" t="s">
        <v>8796</v>
      </c>
      <c r="C1623" s="8">
        <v>41928</v>
      </c>
      <c r="D1623" s="4">
        <v>2</v>
      </c>
      <c r="E1623" s="5">
        <v>2246.144217</v>
      </c>
      <c r="F1623" s="5">
        <v>1.7E-5</v>
      </c>
      <c r="G1623" s="5">
        <v>2.1999999999999999E-5</v>
      </c>
      <c r="H1623" s="5">
        <v>0.51720600000000005</v>
      </c>
      <c r="I1623" s="5">
        <v>0</v>
      </c>
      <c r="J1623">
        <v>406251</v>
      </c>
      <c r="K1623">
        <v>0</v>
      </c>
      <c r="L1623">
        <v>3</v>
      </c>
      <c r="M1623">
        <v>0</v>
      </c>
      <c r="N1623">
        <v>1</v>
      </c>
      <c r="O1623">
        <v>0</v>
      </c>
    </row>
    <row r="1624" spans="1:15" ht="14.5" x14ac:dyDescent="0.35">
      <c r="A1624" s="6" t="s">
        <v>1628</v>
      </c>
      <c r="B1624" t="s">
        <v>8797</v>
      </c>
      <c r="C1624" s="8">
        <v>41928</v>
      </c>
      <c r="D1624" s="4">
        <v>6</v>
      </c>
      <c r="E1624" s="5">
        <v>71397.261178000001</v>
      </c>
      <c r="F1624" s="5">
        <v>1.8E-5</v>
      </c>
      <c r="G1624" s="5">
        <v>9.6000000000000002E-5</v>
      </c>
      <c r="H1624" s="5">
        <v>1.5272349999999999</v>
      </c>
      <c r="I1624" s="5">
        <v>0</v>
      </c>
      <c r="J1624">
        <v>486933</v>
      </c>
      <c r="K1624">
        <v>0</v>
      </c>
      <c r="L1624">
        <v>6</v>
      </c>
      <c r="M1624">
        <v>0</v>
      </c>
      <c r="N1624">
        <v>1</v>
      </c>
      <c r="O1624">
        <v>0</v>
      </c>
    </row>
    <row r="1625" spans="1:15" ht="14.5" x14ac:dyDescent="0.35">
      <c r="A1625" s="6" t="s">
        <v>1629</v>
      </c>
      <c r="B1625" t="s">
        <v>8798</v>
      </c>
      <c r="C1625" s="8">
        <v>41940</v>
      </c>
      <c r="D1625" s="4">
        <v>6</v>
      </c>
      <c r="E1625" s="5">
        <v>47885.939954000001</v>
      </c>
      <c r="F1625" s="5">
        <v>2.0000000000000002E-5</v>
      </c>
      <c r="G1625" s="5">
        <v>7.94E-4</v>
      </c>
      <c r="H1625" s="5">
        <v>1.2542009999999999</v>
      </c>
      <c r="I1625" s="5">
        <v>0</v>
      </c>
      <c r="J1625">
        <v>435065</v>
      </c>
      <c r="K1625">
        <v>0</v>
      </c>
      <c r="L1625">
        <v>6</v>
      </c>
      <c r="M1625">
        <v>0</v>
      </c>
      <c r="N1625">
        <v>1</v>
      </c>
      <c r="O1625">
        <v>0</v>
      </c>
    </row>
    <row r="1626" spans="1:15" ht="14.5" x14ac:dyDescent="0.35">
      <c r="A1626" s="6" t="s">
        <v>1630</v>
      </c>
      <c r="B1626" t="s">
        <v>8799</v>
      </c>
      <c r="C1626" s="8">
        <v>41948</v>
      </c>
      <c r="D1626" s="4">
        <v>7</v>
      </c>
      <c r="E1626" s="5">
        <v>18989.351265000001</v>
      </c>
      <c r="F1626" s="5">
        <v>1.9000000000000001E-5</v>
      </c>
      <c r="G1626" s="5">
        <v>6.87E-4</v>
      </c>
      <c r="H1626" s="5">
        <v>1.205082</v>
      </c>
      <c r="I1626" s="5">
        <v>0</v>
      </c>
      <c r="J1626">
        <v>1332872</v>
      </c>
      <c r="K1626">
        <v>0</v>
      </c>
      <c r="L1626">
        <v>9</v>
      </c>
      <c r="M1626">
        <v>0</v>
      </c>
      <c r="N1626">
        <v>1</v>
      </c>
      <c r="O1626">
        <v>0</v>
      </c>
    </row>
    <row r="1627" spans="1:15" ht="14.5" x14ac:dyDescent="0.35">
      <c r="A1627" s="6" t="s">
        <v>1631</v>
      </c>
      <c r="B1627" t="s">
        <v>8800</v>
      </c>
      <c r="C1627" s="8">
        <v>41946</v>
      </c>
      <c r="D1627" s="4">
        <v>5</v>
      </c>
      <c r="E1627" s="5">
        <v>3192.9006410000002</v>
      </c>
      <c r="F1627" s="5">
        <v>1.7E-5</v>
      </c>
      <c r="G1627" s="5">
        <v>2.0000000000000002E-5</v>
      </c>
      <c r="H1627" s="5">
        <v>0.91867799999999999</v>
      </c>
      <c r="I1627" s="5">
        <v>0</v>
      </c>
      <c r="J1627">
        <v>2905496</v>
      </c>
      <c r="K1627">
        <v>0</v>
      </c>
      <c r="L1627">
        <v>5</v>
      </c>
      <c r="M1627">
        <v>0</v>
      </c>
      <c r="N1627">
        <v>1</v>
      </c>
      <c r="O1627">
        <v>0</v>
      </c>
    </row>
    <row r="1628" spans="1:15" ht="14.5" x14ac:dyDescent="0.35">
      <c r="A1628" s="6" t="s">
        <v>1632</v>
      </c>
      <c r="B1628" t="s">
        <v>8801</v>
      </c>
      <c r="C1628" s="8">
        <v>41942</v>
      </c>
      <c r="D1628" s="4">
        <v>5</v>
      </c>
      <c r="E1628" s="5">
        <v>90126.480370000005</v>
      </c>
      <c r="F1628" s="5">
        <v>2.0000000000000002E-5</v>
      </c>
      <c r="G1628" s="5">
        <v>2.5799999999999998E-4</v>
      </c>
      <c r="H1628" s="5">
        <v>1.129148</v>
      </c>
      <c r="I1628" s="5">
        <v>0</v>
      </c>
      <c r="J1628">
        <v>525303</v>
      </c>
      <c r="K1628">
        <v>0</v>
      </c>
      <c r="L1628">
        <v>7</v>
      </c>
      <c r="M1628">
        <v>0</v>
      </c>
      <c r="N1628">
        <v>1</v>
      </c>
      <c r="O1628">
        <v>0</v>
      </c>
    </row>
    <row r="1629" spans="1:15" ht="14.5" x14ac:dyDescent="0.35">
      <c r="A1629" s="6" t="s">
        <v>1633</v>
      </c>
      <c r="B1629" t="s">
        <v>8802</v>
      </c>
      <c r="C1629" s="8">
        <v>41960</v>
      </c>
      <c r="D1629" s="4">
        <v>6</v>
      </c>
      <c r="E1629" s="5">
        <v>19036.150723999999</v>
      </c>
      <c r="F1629" s="5">
        <v>1.8E-5</v>
      </c>
      <c r="G1629" s="5">
        <v>1.06E-4</v>
      </c>
      <c r="H1629" s="5">
        <v>1.3452120000000001</v>
      </c>
      <c r="I1629" s="5">
        <v>0</v>
      </c>
      <c r="J1629">
        <v>493283</v>
      </c>
      <c r="K1629">
        <v>0</v>
      </c>
      <c r="L1629">
        <v>6</v>
      </c>
      <c r="M1629">
        <v>0</v>
      </c>
      <c r="N1629">
        <v>1</v>
      </c>
      <c r="O1629">
        <v>0</v>
      </c>
    </row>
    <row r="1630" spans="1:15" ht="14.5" x14ac:dyDescent="0.35">
      <c r="A1630" s="6" t="s">
        <v>1634</v>
      </c>
      <c r="B1630" t="s">
        <v>8803</v>
      </c>
      <c r="C1630" s="8">
        <v>41946</v>
      </c>
      <c r="D1630" s="4">
        <v>7</v>
      </c>
      <c r="E1630" s="5">
        <v>13747.610159</v>
      </c>
      <c r="F1630" s="5">
        <v>1.7E-5</v>
      </c>
      <c r="G1630" s="5">
        <v>5.3999999999999998E-5</v>
      </c>
      <c r="H1630" s="5">
        <v>1.322028</v>
      </c>
      <c r="I1630" s="5">
        <v>0</v>
      </c>
      <c r="J1630">
        <v>1970198</v>
      </c>
      <c r="K1630">
        <v>0</v>
      </c>
      <c r="L1630">
        <v>7</v>
      </c>
      <c r="M1630">
        <v>0</v>
      </c>
      <c r="N1630">
        <v>1</v>
      </c>
      <c r="O1630">
        <v>0</v>
      </c>
    </row>
    <row r="1631" spans="1:15" ht="14.5" x14ac:dyDescent="0.35">
      <c r="A1631" s="6" t="s">
        <v>1635</v>
      </c>
      <c r="B1631" t="s">
        <v>8804</v>
      </c>
      <c r="C1631" s="8">
        <v>41940</v>
      </c>
      <c r="D1631" s="4">
        <v>4</v>
      </c>
      <c r="E1631" s="5">
        <v>8929.8255009999993</v>
      </c>
      <c r="F1631" s="5">
        <v>1.8E-5</v>
      </c>
      <c r="G1631" s="5">
        <v>3.8999999999999999E-5</v>
      </c>
      <c r="H1631" s="5">
        <v>0.891656</v>
      </c>
      <c r="I1631" s="5">
        <v>0</v>
      </c>
      <c r="J1631">
        <v>405725</v>
      </c>
      <c r="K1631">
        <v>0</v>
      </c>
      <c r="L1631">
        <v>4</v>
      </c>
      <c r="M1631">
        <v>0</v>
      </c>
      <c r="N1631">
        <v>1</v>
      </c>
      <c r="O1631">
        <v>0</v>
      </c>
    </row>
    <row r="1632" spans="1:15" ht="14.5" x14ac:dyDescent="0.35">
      <c r="A1632" s="6" t="s">
        <v>1636</v>
      </c>
      <c r="B1632" t="s">
        <v>8805</v>
      </c>
      <c r="C1632" s="8">
        <v>41948</v>
      </c>
      <c r="D1632" s="4">
        <v>5</v>
      </c>
      <c r="E1632" s="5">
        <v>6723.1333800000002</v>
      </c>
      <c r="F1632" s="5">
        <v>1.5999999999999999E-5</v>
      </c>
      <c r="G1632" s="5">
        <v>8.3999999999999995E-5</v>
      </c>
      <c r="H1632" s="5">
        <v>1.0930420000000001</v>
      </c>
      <c r="I1632" s="5">
        <v>0</v>
      </c>
      <c r="J1632">
        <v>1939516</v>
      </c>
      <c r="K1632">
        <v>0</v>
      </c>
      <c r="L1632">
        <v>5</v>
      </c>
      <c r="M1632">
        <v>0</v>
      </c>
      <c r="N1632">
        <v>1</v>
      </c>
      <c r="O1632">
        <v>0</v>
      </c>
    </row>
    <row r="1633" spans="1:15" ht="14.5" x14ac:dyDescent="0.35">
      <c r="A1633" s="6" t="s">
        <v>1637</v>
      </c>
      <c r="B1633" t="s">
        <v>8806</v>
      </c>
      <c r="C1633" s="8">
        <v>41948</v>
      </c>
      <c r="D1633" s="4">
        <v>8</v>
      </c>
      <c r="E1633" s="5">
        <v>98871.764974999998</v>
      </c>
      <c r="F1633" s="5">
        <v>2.0999999999999999E-5</v>
      </c>
      <c r="G1633" s="5">
        <v>9.3700000000000001E-4</v>
      </c>
      <c r="H1633" s="5">
        <v>1.433338</v>
      </c>
      <c r="I1633" s="5">
        <v>0</v>
      </c>
      <c r="J1633">
        <v>2011068</v>
      </c>
      <c r="K1633">
        <v>0</v>
      </c>
      <c r="L1633">
        <v>9</v>
      </c>
      <c r="M1633">
        <v>0</v>
      </c>
      <c r="N1633">
        <v>1</v>
      </c>
      <c r="O1633">
        <v>0</v>
      </c>
    </row>
    <row r="1634" spans="1:15" ht="14.5" x14ac:dyDescent="0.35">
      <c r="A1634" s="6" t="s">
        <v>1638</v>
      </c>
      <c r="B1634" t="s">
        <v>8807</v>
      </c>
      <c r="C1634" s="8">
        <v>41955</v>
      </c>
      <c r="D1634" s="4">
        <v>22</v>
      </c>
      <c r="E1634" s="5">
        <v>406030.32233699999</v>
      </c>
      <c r="F1634" s="5">
        <v>2.1999999999999999E-5</v>
      </c>
      <c r="G1634" s="5">
        <v>1.441E-3</v>
      </c>
      <c r="H1634" s="5">
        <v>3.9773770000000002</v>
      </c>
      <c r="I1634" s="5">
        <v>0</v>
      </c>
      <c r="J1634">
        <v>15332670</v>
      </c>
      <c r="K1634">
        <v>0</v>
      </c>
      <c r="L1634">
        <v>24</v>
      </c>
      <c r="M1634">
        <v>0</v>
      </c>
      <c r="N1634">
        <v>1</v>
      </c>
      <c r="O1634">
        <v>0</v>
      </c>
    </row>
    <row r="1635" spans="1:15" ht="14.5" x14ac:dyDescent="0.35">
      <c r="A1635" s="6" t="s">
        <v>1639</v>
      </c>
      <c r="B1635" t="s">
        <v>8808</v>
      </c>
      <c r="C1635" s="8">
        <v>41947</v>
      </c>
      <c r="D1635" s="4">
        <v>8</v>
      </c>
      <c r="E1635" s="5">
        <v>121141.714828</v>
      </c>
      <c r="F1635" s="5">
        <v>2.0000000000000002E-5</v>
      </c>
      <c r="G1635" s="5">
        <v>8.5000000000000006E-5</v>
      </c>
      <c r="H1635" s="5">
        <v>1.763541</v>
      </c>
      <c r="I1635" s="5">
        <v>0</v>
      </c>
      <c r="J1635">
        <v>1743383</v>
      </c>
      <c r="K1635">
        <v>0</v>
      </c>
      <c r="L1635">
        <v>8</v>
      </c>
      <c r="M1635">
        <v>0</v>
      </c>
      <c r="N1635">
        <v>1</v>
      </c>
      <c r="O1635">
        <v>0</v>
      </c>
    </row>
    <row r="1636" spans="1:15" ht="14.5" x14ac:dyDescent="0.35">
      <c r="A1636" s="6" t="s">
        <v>1640</v>
      </c>
      <c r="B1636" t="s">
        <v>8809</v>
      </c>
      <c r="C1636" s="8">
        <v>41948</v>
      </c>
      <c r="D1636" s="4">
        <v>6</v>
      </c>
      <c r="E1636" s="5">
        <v>32601.826498999999</v>
      </c>
      <c r="F1636" s="5">
        <v>1.8E-5</v>
      </c>
      <c r="G1636" s="5">
        <v>3.4E-5</v>
      </c>
      <c r="H1636" s="5">
        <v>1.3318669999999999</v>
      </c>
      <c r="I1636" s="5">
        <v>0</v>
      </c>
      <c r="J1636">
        <v>2637757</v>
      </c>
      <c r="K1636">
        <v>0</v>
      </c>
      <c r="L1636">
        <v>7</v>
      </c>
      <c r="M1636">
        <v>0</v>
      </c>
      <c r="N1636">
        <v>1</v>
      </c>
      <c r="O1636">
        <v>0</v>
      </c>
    </row>
    <row r="1637" spans="1:15" ht="14.5" x14ac:dyDescent="0.35">
      <c r="A1637" s="6" t="s">
        <v>1641</v>
      </c>
      <c r="B1637" t="s">
        <v>8810</v>
      </c>
      <c r="C1637" s="8">
        <v>41988</v>
      </c>
      <c r="D1637" s="4">
        <v>5</v>
      </c>
      <c r="E1637" s="5">
        <v>21751.649400999999</v>
      </c>
      <c r="F1637" s="5">
        <v>1.9000000000000001E-5</v>
      </c>
      <c r="G1637" s="5">
        <v>1.07E-4</v>
      </c>
      <c r="H1637" s="5">
        <v>1.1853469999999999</v>
      </c>
      <c r="I1637" s="5">
        <v>0</v>
      </c>
      <c r="J1637">
        <v>2190338</v>
      </c>
      <c r="K1637">
        <v>403758</v>
      </c>
      <c r="L1637">
        <v>6</v>
      </c>
      <c r="M1637">
        <v>1</v>
      </c>
      <c r="N1637">
        <v>1</v>
      </c>
      <c r="O1637">
        <v>1</v>
      </c>
    </row>
    <row r="1638" spans="1:15" ht="14.5" x14ac:dyDescent="0.35">
      <c r="A1638" s="6" t="s">
        <v>1642</v>
      </c>
      <c r="B1638" t="s">
        <v>8811</v>
      </c>
      <c r="C1638" s="8">
        <v>41947</v>
      </c>
      <c r="D1638" s="4">
        <v>7</v>
      </c>
      <c r="E1638" s="5">
        <v>29599.910698</v>
      </c>
      <c r="F1638" s="5">
        <v>1.5E-5</v>
      </c>
      <c r="G1638" s="5">
        <v>3.9999999999999998E-6</v>
      </c>
      <c r="H1638" s="5">
        <v>1.7659800000000001</v>
      </c>
      <c r="I1638" s="5">
        <v>0</v>
      </c>
      <c r="J1638">
        <v>1874122</v>
      </c>
      <c r="K1638">
        <v>348844</v>
      </c>
      <c r="L1638">
        <v>7</v>
      </c>
      <c r="M1638">
        <v>1</v>
      </c>
      <c r="N1638">
        <v>1</v>
      </c>
      <c r="O1638">
        <v>1</v>
      </c>
    </row>
    <row r="1639" spans="1:15" ht="14.5" x14ac:dyDescent="0.35">
      <c r="A1639" s="6" t="s">
        <v>1643</v>
      </c>
      <c r="B1639" t="s">
        <v>8812</v>
      </c>
      <c r="C1639" s="8">
        <v>41946</v>
      </c>
      <c r="D1639" s="4">
        <v>7</v>
      </c>
      <c r="E1639" s="5">
        <v>40261.466330000003</v>
      </c>
      <c r="F1639" s="5">
        <v>2.0000000000000002E-5</v>
      </c>
      <c r="G1639" s="5">
        <v>8.6499999999999999E-4</v>
      </c>
      <c r="H1639" s="5">
        <v>1.3164929999999999</v>
      </c>
      <c r="I1639" s="5">
        <v>0</v>
      </c>
      <c r="J1639">
        <v>1995176</v>
      </c>
      <c r="K1639">
        <v>0</v>
      </c>
      <c r="L1639">
        <v>7</v>
      </c>
      <c r="M1639">
        <v>0</v>
      </c>
      <c r="N1639">
        <v>1</v>
      </c>
      <c r="O1639">
        <v>0</v>
      </c>
    </row>
    <row r="1640" spans="1:15" ht="14.5" x14ac:dyDescent="0.35">
      <c r="A1640" s="6" t="s">
        <v>1644</v>
      </c>
      <c r="B1640" t="s">
        <v>8813</v>
      </c>
      <c r="C1640" s="8">
        <v>42062</v>
      </c>
      <c r="D1640" s="4">
        <v>5</v>
      </c>
      <c r="E1640" s="5">
        <v>13032.768921000001</v>
      </c>
      <c r="F1640" s="5">
        <v>2.0000000000000002E-5</v>
      </c>
      <c r="G1640" s="5">
        <v>8.2799999999999996E-4</v>
      </c>
      <c r="H1640" s="5">
        <v>0.94475299999999995</v>
      </c>
      <c r="I1640" s="5">
        <v>0</v>
      </c>
      <c r="J1640">
        <v>419375</v>
      </c>
      <c r="K1640">
        <v>0</v>
      </c>
      <c r="L1640">
        <v>5</v>
      </c>
      <c r="M1640">
        <v>0</v>
      </c>
      <c r="N1640">
        <v>1</v>
      </c>
      <c r="O1640">
        <v>0</v>
      </c>
    </row>
    <row r="1641" spans="1:15" ht="14.5" x14ac:dyDescent="0.35">
      <c r="A1641" s="6" t="s">
        <v>1645</v>
      </c>
      <c r="B1641" t="s">
        <v>8814</v>
      </c>
      <c r="C1641" s="8">
        <v>41960</v>
      </c>
      <c r="D1641" s="4">
        <v>3</v>
      </c>
      <c r="E1641" s="5">
        <v>2124.7598459999999</v>
      </c>
      <c r="F1641" s="5">
        <v>1.8E-5</v>
      </c>
      <c r="G1641" s="5">
        <v>1.9599999999999999E-4</v>
      </c>
      <c r="H1641" s="5">
        <v>0.63355700000000004</v>
      </c>
      <c r="I1641" s="5">
        <v>0</v>
      </c>
      <c r="J1641">
        <v>493741</v>
      </c>
      <c r="K1641">
        <v>0</v>
      </c>
      <c r="L1641">
        <v>4</v>
      </c>
      <c r="M1641">
        <v>0</v>
      </c>
      <c r="N1641">
        <v>1</v>
      </c>
      <c r="O1641">
        <v>0</v>
      </c>
    </row>
    <row r="1642" spans="1:15" ht="14.5" x14ac:dyDescent="0.35">
      <c r="A1642" s="6" t="s">
        <v>1646</v>
      </c>
      <c r="B1642" t="s">
        <v>8815</v>
      </c>
      <c r="C1642" s="8">
        <v>41960</v>
      </c>
      <c r="D1642" s="4">
        <v>3</v>
      </c>
      <c r="E1642" s="5">
        <v>5990.3359440000004</v>
      </c>
      <c r="F1642" s="5">
        <v>1.9000000000000001E-5</v>
      </c>
      <c r="G1642" s="5">
        <v>5.8399999999999999E-4</v>
      </c>
      <c r="H1642" s="5">
        <v>0.67080200000000001</v>
      </c>
      <c r="I1642" s="5">
        <v>0</v>
      </c>
      <c r="J1642">
        <v>421600</v>
      </c>
      <c r="K1642">
        <v>0</v>
      </c>
      <c r="L1642">
        <v>5</v>
      </c>
      <c r="M1642">
        <v>0</v>
      </c>
      <c r="N1642">
        <v>1</v>
      </c>
      <c r="O1642">
        <v>0</v>
      </c>
    </row>
    <row r="1643" spans="1:15" ht="14.5" x14ac:dyDescent="0.35">
      <c r="A1643" s="6" t="s">
        <v>1647</v>
      </c>
      <c r="B1643" t="s">
        <v>8816</v>
      </c>
      <c r="C1643" s="8">
        <v>42062</v>
      </c>
      <c r="D1643" s="4">
        <v>4</v>
      </c>
      <c r="E1643" s="5">
        <v>15753.854777</v>
      </c>
      <c r="F1643" s="5">
        <v>2.0000000000000002E-5</v>
      </c>
      <c r="G1643" s="5">
        <v>9.1399999999999999E-4</v>
      </c>
      <c r="H1643" s="5">
        <v>0.821129</v>
      </c>
      <c r="I1643" s="5">
        <v>0</v>
      </c>
      <c r="J1643">
        <v>419375</v>
      </c>
      <c r="K1643">
        <v>0</v>
      </c>
      <c r="L1643">
        <v>4</v>
      </c>
      <c r="M1643">
        <v>0</v>
      </c>
      <c r="N1643">
        <v>1</v>
      </c>
      <c r="O1643">
        <v>0</v>
      </c>
    </row>
    <row r="1644" spans="1:15" ht="14.5" x14ac:dyDescent="0.35">
      <c r="A1644" s="6" t="s">
        <v>1648</v>
      </c>
      <c r="B1644" t="s">
        <v>8817</v>
      </c>
      <c r="C1644" s="8">
        <v>41981</v>
      </c>
      <c r="D1644" s="4">
        <v>3</v>
      </c>
      <c r="E1644" s="5">
        <v>7704.9937200000004</v>
      </c>
      <c r="F1644" s="5">
        <v>1.8E-5</v>
      </c>
      <c r="G1644" s="5">
        <v>3.4400000000000001E-4</v>
      </c>
      <c r="H1644" s="5">
        <v>0.71451600000000004</v>
      </c>
      <c r="I1644" s="5">
        <v>0</v>
      </c>
      <c r="J1644">
        <v>141344</v>
      </c>
      <c r="K1644">
        <v>39141</v>
      </c>
      <c r="L1644">
        <v>3</v>
      </c>
      <c r="M1644">
        <v>1</v>
      </c>
      <c r="N1644">
        <v>1</v>
      </c>
      <c r="O1644">
        <v>1</v>
      </c>
    </row>
    <row r="1645" spans="1:15" ht="14.5" x14ac:dyDescent="0.35">
      <c r="A1645" s="6" t="s">
        <v>1649</v>
      </c>
      <c r="B1645" t="s">
        <v>8818</v>
      </c>
      <c r="C1645" s="8">
        <v>41978</v>
      </c>
      <c r="D1645" s="4">
        <v>3</v>
      </c>
      <c r="E1645" s="5">
        <v>20749.708912999999</v>
      </c>
      <c r="F1645" s="5">
        <v>1.8E-5</v>
      </c>
      <c r="G1645" s="5">
        <v>5.5000000000000002E-5</v>
      </c>
      <c r="H1645" s="5">
        <v>0.82518599999999998</v>
      </c>
      <c r="I1645" s="5">
        <v>0</v>
      </c>
      <c r="J1645">
        <v>213380</v>
      </c>
      <c r="K1645">
        <v>0</v>
      </c>
      <c r="L1645">
        <v>3</v>
      </c>
      <c r="M1645">
        <v>0</v>
      </c>
      <c r="N1645">
        <v>1</v>
      </c>
      <c r="O1645">
        <v>0</v>
      </c>
    </row>
    <row r="1646" spans="1:15" ht="14.5" x14ac:dyDescent="0.35">
      <c r="A1646" s="6" t="s">
        <v>1650</v>
      </c>
      <c r="B1646" t="s">
        <v>8819</v>
      </c>
      <c r="C1646" s="8">
        <v>41967</v>
      </c>
      <c r="D1646" s="4">
        <v>7</v>
      </c>
      <c r="E1646" s="5">
        <v>91008.602421000003</v>
      </c>
      <c r="F1646" s="5">
        <v>2.0999999999999999E-5</v>
      </c>
      <c r="G1646" s="5">
        <v>4.6900000000000002E-4</v>
      </c>
      <c r="H1646" s="5">
        <v>1.397289</v>
      </c>
      <c r="I1646" s="5">
        <v>0</v>
      </c>
      <c r="J1646">
        <v>1906250</v>
      </c>
      <c r="K1646">
        <v>0</v>
      </c>
      <c r="L1646">
        <v>8</v>
      </c>
      <c r="M1646">
        <v>0</v>
      </c>
      <c r="N1646">
        <v>1</v>
      </c>
      <c r="O1646">
        <v>0</v>
      </c>
    </row>
    <row r="1647" spans="1:15" ht="14.5" x14ac:dyDescent="0.35">
      <c r="A1647" s="6" t="s">
        <v>1651</v>
      </c>
      <c r="B1647" t="s">
        <v>8820</v>
      </c>
      <c r="C1647" s="8">
        <v>41981</v>
      </c>
      <c r="D1647" s="4">
        <v>3</v>
      </c>
      <c r="E1647" s="5">
        <v>12965.408722</v>
      </c>
      <c r="F1647" s="5">
        <v>1.5999999999999999E-5</v>
      </c>
      <c r="G1647" s="5">
        <v>6.9999999999999999E-6</v>
      </c>
      <c r="H1647" s="5">
        <v>0.81945500000000004</v>
      </c>
      <c r="I1647" s="5">
        <v>0</v>
      </c>
      <c r="J1647">
        <v>77700</v>
      </c>
      <c r="K1647">
        <v>0</v>
      </c>
      <c r="L1647">
        <v>3</v>
      </c>
      <c r="M1647">
        <v>0</v>
      </c>
      <c r="N1647">
        <v>1</v>
      </c>
      <c r="O1647">
        <v>0</v>
      </c>
    </row>
    <row r="1648" spans="1:15" ht="14.5" x14ac:dyDescent="0.35">
      <c r="A1648" s="6" t="s">
        <v>1652</v>
      </c>
      <c r="B1648" t="s">
        <v>8821</v>
      </c>
      <c r="C1648" s="8">
        <v>41976</v>
      </c>
      <c r="D1648" s="4">
        <v>10</v>
      </c>
      <c r="E1648" s="5">
        <v>64128.794551999999</v>
      </c>
      <c r="F1648" s="5">
        <v>1.8E-5</v>
      </c>
      <c r="G1648" s="5">
        <v>6.0999999999999999E-5</v>
      </c>
      <c r="H1648" s="5">
        <v>2.1907589999999999</v>
      </c>
      <c r="I1648" s="5">
        <v>0</v>
      </c>
      <c r="J1648">
        <v>813315</v>
      </c>
      <c r="K1648">
        <v>0</v>
      </c>
      <c r="L1648">
        <v>11</v>
      </c>
      <c r="M1648">
        <v>0</v>
      </c>
      <c r="N1648">
        <v>1</v>
      </c>
      <c r="O1648">
        <v>0</v>
      </c>
    </row>
    <row r="1649" spans="1:15" ht="14.5" x14ac:dyDescent="0.35">
      <c r="A1649" s="6" t="s">
        <v>1653</v>
      </c>
      <c r="B1649" t="s">
        <v>8822</v>
      </c>
      <c r="C1649" s="8">
        <v>41978</v>
      </c>
      <c r="D1649" s="4">
        <v>3</v>
      </c>
      <c r="E1649" s="5">
        <v>13846.852527999999</v>
      </c>
      <c r="F1649" s="5">
        <v>1.8E-5</v>
      </c>
      <c r="G1649" s="5">
        <v>1.35E-4</v>
      </c>
      <c r="H1649" s="5">
        <v>0.85156900000000002</v>
      </c>
      <c r="I1649" s="5">
        <v>0</v>
      </c>
      <c r="J1649">
        <v>108376</v>
      </c>
      <c r="K1649">
        <v>0</v>
      </c>
      <c r="L1649">
        <v>3</v>
      </c>
      <c r="M1649">
        <v>0</v>
      </c>
      <c r="N1649">
        <v>1</v>
      </c>
      <c r="O1649">
        <v>0</v>
      </c>
    </row>
    <row r="1650" spans="1:15" ht="14.5" x14ac:dyDescent="0.35">
      <c r="A1650" s="6" t="s">
        <v>1654</v>
      </c>
      <c r="B1650" t="s">
        <v>8823</v>
      </c>
      <c r="C1650" s="8">
        <v>41984</v>
      </c>
      <c r="D1650" s="4">
        <v>3</v>
      </c>
      <c r="E1650" s="5">
        <v>7909.8247719999999</v>
      </c>
      <c r="F1650" s="5">
        <v>1.9000000000000001E-5</v>
      </c>
      <c r="G1650" s="5">
        <v>2.33E-4</v>
      </c>
      <c r="H1650" s="5">
        <v>0.68087399999999998</v>
      </c>
      <c r="I1650" s="5">
        <v>0</v>
      </c>
      <c r="J1650">
        <v>213380</v>
      </c>
      <c r="K1650">
        <v>0</v>
      </c>
      <c r="L1650">
        <v>3</v>
      </c>
      <c r="M1650">
        <v>0</v>
      </c>
      <c r="N1650">
        <v>1</v>
      </c>
      <c r="O1650">
        <v>0</v>
      </c>
    </row>
    <row r="1651" spans="1:15" ht="14.5" x14ac:dyDescent="0.35">
      <c r="A1651" s="6" t="s">
        <v>1655</v>
      </c>
      <c r="B1651" t="s">
        <v>8824</v>
      </c>
      <c r="C1651" s="8">
        <v>41978</v>
      </c>
      <c r="D1651" s="4">
        <v>2</v>
      </c>
      <c r="E1651" s="5">
        <v>1913.4275439999999</v>
      </c>
      <c r="F1651" s="5">
        <v>1.5999999999999999E-5</v>
      </c>
      <c r="G1651" s="5">
        <v>3.0000000000000001E-5</v>
      </c>
      <c r="H1651" s="5">
        <v>0.55939399999999995</v>
      </c>
      <c r="I1651" s="5">
        <v>0</v>
      </c>
      <c r="J1651">
        <v>78602</v>
      </c>
      <c r="K1651">
        <v>0</v>
      </c>
      <c r="L1651">
        <v>2</v>
      </c>
      <c r="M1651">
        <v>0</v>
      </c>
      <c r="N1651">
        <v>1</v>
      </c>
      <c r="O1651">
        <v>0</v>
      </c>
    </row>
    <row r="1652" spans="1:15" ht="14.5" x14ac:dyDescent="0.35">
      <c r="A1652" s="6" t="s">
        <v>1656</v>
      </c>
      <c r="B1652" t="s">
        <v>8825</v>
      </c>
      <c r="C1652" s="8">
        <v>41981</v>
      </c>
      <c r="D1652" s="4">
        <v>4</v>
      </c>
      <c r="E1652" s="5">
        <v>10962.015622000001</v>
      </c>
      <c r="F1652" s="5">
        <v>1.5999999999999999E-5</v>
      </c>
      <c r="G1652" s="5">
        <v>3.3500000000000001E-4</v>
      </c>
      <c r="H1652" s="5">
        <v>0.91583999999999999</v>
      </c>
      <c r="I1652" s="5">
        <v>0</v>
      </c>
      <c r="J1652">
        <v>78534</v>
      </c>
      <c r="K1652">
        <v>0</v>
      </c>
      <c r="L1652">
        <v>4</v>
      </c>
      <c r="M1652">
        <v>0</v>
      </c>
      <c r="N1652">
        <v>1</v>
      </c>
      <c r="O1652">
        <v>0</v>
      </c>
    </row>
    <row r="1653" spans="1:15" ht="14.5" x14ac:dyDescent="0.35">
      <c r="A1653" s="6" t="s">
        <v>1657</v>
      </c>
      <c r="B1653" t="s">
        <v>8826</v>
      </c>
      <c r="C1653" s="8">
        <v>41981</v>
      </c>
      <c r="D1653" s="4">
        <v>6</v>
      </c>
      <c r="E1653" s="5">
        <v>24654.807061</v>
      </c>
      <c r="F1653" s="5">
        <v>1.7E-5</v>
      </c>
      <c r="G1653" s="5">
        <v>3.0800000000000001E-4</v>
      </c>
      <c r="H1653" s="5">
        <v>1.176099</v>
      </c>
      <c r="I1653" s="5">
        <v>0</v>
      </c>
      <c r="J1653">
        <v>78534</v>
      </c>
      <c r="K1653">
        <v>0</v>
      </c>
      <c r="L1653">
        <v>6</v>
      </c>
      <c r="M1653">
        <v>0</v>
      </c>
      <c r="N1653">
        <v>1</v>
      </c>
      <c r="O1653">
        <v>0</v>
      </c>
    </row>
    <row r="1654" spans="1:15" ht="14.5" x14ac:dyDescent="0.35">
      <c r="A1654" s="6" t="s">
        <v>1658</v>
      </c>
      <c r="B1654" t="s">
        <v>8827</v>
      </c>
      <c r="C1654" s="8">
        <v>41981</v>
      </c>
      <c r="D1654" s="4">
        <v>3</v>
      </c>
      <c r="E1654" s="5">
        <v>13846.852527999999</v>
      </c>
      <c r="F1654" s="5">
        <v>1.8E-5</v>
      </c>
      <c r="G1654" s="5">
        <v>1.35E-4</v>
      </c>
      <c r="H1654" s="5">
        <v>0.85156900000000002</v>
      </c>
      <c r="I1654" s="5">
        <v>0</v>
      </c>
      <c r="J1654">
        <v>173954</v>
      </c>
      <c r="K1654">
        <v>0</v>
      </c>
      <c r="L1654">
        <v>3</v>
      </c>
      <c r="M1654">
        <v>0</v>
      </c>
      <c r="N1654">
        <v>1</v>
      </c>
      <c r="O1654">
        <v>0</v>
      </c>
    </row>
    <row r="1655" spans="1:15" ht="14.5" x14ac:dyDescent="0.35">
      <c r="A1655" s="6" t="s">
        <v>1659</v>
      </c>
      <c r="B1655" t="s">
        <v>8828</v>
      </c>
      <c r="C1655" s="8">
        <v>41982</v>
      </c>
      <c r="D1655" s="4">
        <v>8</v>
      </c>
      <c r="E1655" s="5">
        <v>88666.844654999994</v>
      </c>
      <c r="F1655" s="5">
        <v>2.0999999999999999E-5</v>
      </c>
      <c r="G1655" s="5">
        <v>3.01E-4</v>
      </c>
      <c r="H1655" s="5">
        <v>1.614911</v>
      </c>
      <c r="I1655" s="5">
        <v>0</v>
      </c>
      <c r="J1655">
        <v>286071</v>
      </c>
      <c r="K1655">
        <v>0</v>
      </c>
      <c r="L1655">
        <v>9</v>
      </c>
      <c r="M1655">
        <v>0</v>
      </c>
      <c r="N1655">
        <v>1</v>
      </c>
      <c r="O1655">
        <v>0</v>
      </c>
    </row>
    <row r="1656" spans="1:15" ht="14.5" x14ac:dyDescent="0.35">
      <c r="A1656" s="6" t="s">
        <v>1660</v>
      </c>
      <c r="B1656" t="s">
        <v>8829</v>
      </c>
      <c r="C1656" s="8">
        <v>41988</v>
      </c>
      <c r="D1656" s="4">
        <v>2</v>
      </c>
      <c r="E1656" s="5">
        <v>1294.7719790000001</v>
      </c>
      <c r="F1656" s="5">
        <v>1.7E-5</v>
      </c>
      <c r="G1656" s="5">
        <v>5.3999999999999998E-5</v>
      </c>
      <c r="H1656" s="5">
        <v>0.52496100000000001</v>
      </c>
      <c r="I1656" s="5">
        <v>0</v>
      </c>
      <c r="J1656">
        <v>72479</v>
      </c>
      <c r="K1656">
        <v>0</v>
      </c>
      <c r="L1656">
        <v>2</v>
      </c>
      <c r="M1656">
        <v>0</v>
      </c>
      <c r="N1656">
        <v>1</v>
      </c>
      <c r="O1656">
        <v>0</v>
      </c>
    </row>
    <row r="1657" spans="1:15" ht="14.5" x14ac:dyDescent="0.35">
      <c r="A1657" s="6" t="s">
        <v>1661</v>
      </c>
      <c r="B1657" t="s">
        <v>8830</v>
      </c>
      <c r="C1657" s="8">
        <v>41981</v>
      </c>
      <c r="D1657" s="4">
        <v>4</v>
      </c>
      <c r="E1657" s="5">
        <v>121128.67458200001</v>
      </c>
      <c r="F1657" s="5">
        <v>2.0000000000000002E-5</v>
      </c>
      <c r="G1657" s="5">
        <v>2.7E-4</v>
      </c>
      <c r="H1657" s="5">
        <v>0.98040400000000005</v>
      </c>
      <c r="I1657" s="5">
        <v>0</v>
      </c>
      <c r="J1657">
        <v>85352</v>
      </c>
      <c r="K1657">
        <v>0</v>
      </c>
      <c r="L1657">
        <v>4</v>
      </c>
      <c r="M1657">
        <v>0</v>
      </c>
      <c r="N1657">
        <v>1</v>
      </c>
      <c r="O1657">
        <v>0</v>
      </c>
    </row>
    <row r="1658" spans="1:15" ht="14.5" x14ac:dyDescent="0.35">
      <c r="A1658" s="6" t="s">
        <v>1662</v>
      </c>
      <c r="B1658" t="s">
        <v>8831</v>
      </c>
      <c r="C1658" s="8">
        <v>41981</v>
      </c>
      <c r="D1658" s="4">
        <v>2</v>
      </c>
      <c r="E1658" s="5">
        <v>10421</v>
      </c>
      <c r="F1658" s="5">
        <v>1.5E-5</v>
      </c>
      <c r="G1658" s="5">
        <v>7.9999999999999996E-6</v>
      </c>
      <c r="H1658" s="5">
        <v>0.72470900000000005</v>
      </c>
      <c r="I1658" s="5">
        <v>0</v>
      </c>
      <c r="J1658">
        <v>213380</v>
      </c>
      <c r="K1658">
        <v>0</v>
      </c>
      <c r="L1658">
        <v>2</v>
      </c>
      <c r="M1658">
        <v>0</v>
      </c>
      <c r="N1658">
        <v>1</v>
      </c>
      <c r="O1658">
        <v>0</v>
      </c>
    </row>
    <row r="1659" spans="1:15" ht="14.5" x14ac:dyDescent="0.35">
      <c r="A1659" s="6" t="s">
        <v>1663</v>
      </c>
      <c r="B1659" t="s">
        <v>8832</v>
      </c>
      <c r="C1659" s="8">
        <v>41988</v>
      </c>
      <c r="D1659" s="4">
        <v>5</v>
      </c>
      <c r="E1659" s="5">
        <v>18542.810846</v>
      </c>
      <c r="F1659" s="5">
        <v>1.7E-5</v>
      </c>
      <c r="G1659" s="5">
        <v>1.2999999999999999E-5</v>
      </c>
      <c r="H1659" s="5">
        <v>1.2531000000000001</v>
      </c>
      <c r="I1659" s="5">
        <v>0</v>
      </c>
      <c r="J1659">
        <v>1890500</v>
      </c>
      <c r="K1659">
        <v>0</v>
      </c>
      <c r="L1659">
        <v>5</v>
      </c>
      <c r="M1659">
        <v>0</v>
      </c>
      <c r="N1659">
        <v>1</v>
      </c>
      <c r="O1659">
        <v>0</v>
      </c>
    </row>
    <row r="1660" spans="1:15" ht="14.5" x14ac:dyDescent="0.35">
      <c r="A1660" s="6" t="s">
        <v>1664</v>
      </c>
      <c r="B1660" t="s">
        <v>8833</v>
      </c>
      <c r="C1660" s="8">
        <v>41982</v>
      </c>
      <c r="D1660" s="4">
        <v>3</v>
      </c>
      <c r="E1660" s="5">
        <v>11584.556391</v>
      </c>
      <c r="F1660" s="5">
        <v>1.7E-5</v>
      </c>
      <c r="G1660" s="5">
        <v>7.9999999999999996E-6</v>
      </c>
      <c r="H1660" s="5">
        <v>0.86967000000000005</v>
      </c>
      <c r="I1660" s="5">
        <v>0</v>
      </c>
      <c r="J1660">
        <v>724585</v>
      </c>
      <c r="K1660">
        <v>0</v>
      </c>
      <c r="L1660">
        <v>5</v>
      </c>
      <c r="M1660">
        <v>0</v>
      </c>
      <c r="N1660">
        <v>1</v>
      </c>
      <c r="O1660">
        <v>0</v>
      </c>
    </row>
    <row r="1661" spans="1:15" ht="14.5" x14ac:dyDescent="0.35">
      <c r="A1661" s="6" t="s">
        <v>1665</v>
      </c>
      <c r="B1661" t="s">
        <v>8834</v>
      </c>
      <c r="C1661" s="8">
        <v>41984</v>
      </c>
      <c r="D1661" s="4">
        <v>2</v>
      </c>
      <c r="E1661" s="5">
        <v>740.34098200000005</v>
      </c>
      <c r="F1661" s="5">
        <v>1.5999999999999999E-5</v>
      </c>
      <c r="G1661" s="5">
        <v>1.9000000000000001E-5</v>
      </c>
      <c r="H1661" s="5">
        <v>0.46733599999999997</v>
      </c>
      <c r="I1661" s="5">
        <v>0</v>
      </c>
      <c r="J1661">
        <v>78352</v>
      </c>
      <c r="K1661">
        <v>0</v>
      </c>
      <c r="L1661">
        <v>2</v>
      </c>
      <c r="M1661">
        <v>0</v>
      </c>
      <c r="N1661">
        <v>1</v>
      </c>
      <c r="O1661">
        <v>0</v>
      </c>
    </row>
    <row r="1662" spans="1:15" ht="14.5" x14ac:dyDescent="0.35">
      <c r="A1662" s="6" t="s">
        <v>1666</v>
      </c>
      <c r="B1662" t="s">
        <v>8835</v>
      </c>
      <c r="C1662" s="8">
        <v>41989</v>
      </c>
      <c r="D1662" s="4">
        <v>7</v>
      </c>
      <c r="E1662" s="5">
        <v>40585.263999000003</v>
      </c>
      <c r="F1662" s="5">
        <v>2.0000000000000002E-5</v>
      </c>
      <c r="G1662" s="5">
        <v>4.4299999999999998E-4</v>
      </c>
      <c r="H1662" s="5">
        <v>1.2663409999999999</v>
      </c>
      <c r="I1662" s="5">
        <v>0</v>
      </c>
      <c r="J1662">
        <v>3455890</v>
      </c>
      <c r="K1662">
        <v>0</v>
      </c>
      <c r="L1662">
        <v>10</v>
      </c>
      <c r="M1662">
        <v>0</v>
      </c>
      <c r="N1662">
        <v>1</v>
      </c>
      <c r="O1662">
        <v>0</v>
      </c>
    </row>
    <row r="1663" spans="1:15" ht="14.5" x14ac:dyDescent="0.35">
      <c r="A1663" s="6" t="s">
        <v>1667</v>
      </c>
      <c r="B1663" t="s">
        <v>8836</v>
      </c>
      <c r="C1663" s="8">
        <v>41988</v>
      </c>
      <c r="D1663" s="4">
        <v>6</v>
      </c>
      <c r="E1663" s="5">
        <v>32064.434502</v>
      </c>
      <c r="F1663" s="5">
        <v>2.0000000000000002E-5</v>
      </c>
      <c r="G1663" s="5">
        <v>4.0499999999999998E-4</v>
      </c>
      <c r="H1663" s="5">
        <v>1.127327</v>
      </c>
      <c r="I1663" s="5">
        <v>0</v>
      </c>
      <c r="J1663">
        <v>500093</v>
      </c>
      <c r="K1663">
        <v>0</v>
      </c>
      <c r="L1663">
        <v>7</v>
      </c>
      <c r="M1663">
        <v>0</v>
      </c>
      <c r="N1663">
        <v>1</v>
      </c>
      <c r="O1663">
        <v>0</v>
      </c>
    </row>
    <row r="1664" spans="1:15" ht="14.5" x14ac:dyDescent="0.35">
      <c r="A1664" s="6" t="s">
        <v>1668</v>
      </c>
      <c r="B1664" t="s">
        <v>8837</v>
      </c>
      <c r="C1664" s="8">
        <v>42010</v>
      </c>
      <c r="D1664" s="4">
        <v>3</v>
      </c>
      <c r="E1664" s="5">
        <v>30999.712898000002</v>
      </c>
      <c r="F1664" s="5">
        <v>1.7E-5</v>
      </c>
      <c r="G1664" s="5">
        <v>2.6999999999999999E-5</v>
      </c>
      <c r="H1664" s="5">
        <v>0.866865</v>
      </c>
      <c r="I1664" s="5">
        <v>0</v>
      </c>
      <c r="J1664">
        <v>85352</v>
      </c>
      <c r="K1664">
        <v>0</v>
      </c>
      <c r="L1664">
        <v>3</v>
      </c>
      <c r="M1664">
        <v>0</v>
      </c>
      <c r="N1664">
        <v>1</v>
      </c>
      <c r="O1664">
        <v>0</v>
      </c>
    </row>
    <row r="1665" spans="1:15" ht="14.5" x14ac:dyDescent="0.35">
      <c r="A1665" s="6" t="s">
        <v>1669</v>
      </c>
      <c r="B1665" t="s">
        <v>8838</v>
      </c>
      <c r="C1665" s="8">
        <v>42011</v>
      </c>
      <c r="D1665" s="4">
        <v>3</v>
      </c>
      <c r="E1665" s="5">
        <v>14375.789072</v>
      </c>
      <c r="F1665" s="5">
        <v>1.7E-5</v>
      </c>
      <c r="G1665" s="5">
        <v>4.3999999999999999E-5</v>
      </c>
      <c r="H1665" s="5">
        <v>0.80415800000000004</v>
      </c>
      <c r="I1665" s="5">
        <v>0</v>
      </c>
      <c r="J1665">
        <v>99553</v>
      </c>
      <c r="K1665">
        <v>0</v>
      </c>
      <c r="L1665">
        <v>3</v>
      </c>
      <c r="M1665">
        <v>0</v>
      </c>
      <c r="N1665">
        <v>1</v>
      </c>
      <c r="O1665">
        <v>0</v>
      </c>
    </row>
    <row r="1666" spans="1:15" ht="14.5" x14ac:dyDescent="0.35">
      <c r="A1666" s="6" t="s">
        <v>1670</v>
      </c>
      <c r="B1666" t="s">
        <v>8839</v>
      </c>
      <c r="C1666" s="8">
        <v>42011</v>
      </c>
      <c r="D1666" s="4">
        <v>2</v>
      </c>
      <c r="E1666" s="5">
        <v>5210</v>
      </c>
      <c r="F1666" s="5">
        <v>1.7E-5</v>
      </c>
      <c r="G1666" s="5">
        <v>2.6999999999999999E-5</v>
      </c>
      <c r="H1666" s="5">
        <v>0.58882400000000001</v>
      </c>
      <c r="I1666" s="5">
        <v>0</v>
      </c>
      <c r="J1666">
        <v>972550</v>
      </c>
      <c r="K1666">
        <v>0</v>
      </c>
      <c r="L1666">
        <v>2</v>
      </c>
      <c r="M1666">
        <v>0</v>
      </c>
      <c r="N1666">
        <v>1</v>
      </c>
      <c r="O1666">
        <v>0</v>
      </c>
    </row>
    <row r="1667" spans="1:15" ht="14.5" x14ac:dyDescent="0.35">
      <c r="A1667" s="6" t="s">
        <v>1671</v>
      </c>
      <c r="B1667" t="s">
        <v>8840</v>
      </c>
      <c r="C1667" s="8">
        <v>42047</v>
      </c>
      <c r="D1667" s="4">
        <v>3</v>
      </c>
      <c r="E1667" s="5">
        <v>11743.012187</v>
      </c>
      <c r="F1667" s="5">
        <v>1.5999999999999999E-5</v>
      </c>
      <c r="G1667" s="5">
        <v>1.2999999999999999E-5</v>
      </c>
      <c r="H1667" s="5">
        <v>0.90464299999999997</v>
      </c>
      <c r="I1667" s="5">
        <v>0</v>
      </c>
      <c r="J1667">
        <v>419375</v>
      </c>
      <c r="K1667">
        <v>0</v>
      </c>
      <c r="L1667">
        <v>3</v>
      </c>
      <c r="M1667">
        <v>0</v>
      </c>
      <c r="N1667">
        <v>1</v>
      </c>
      <c r="O1667">
        <v>0</v>
      </c>
    </row>
    <row r="1668" spans="1:15" ht="14.5" x14ac:dyDescent="0.35">
      <c r="A1668" s="6" t="s">
        <v>1672</v>
      </c>
      <c r="B1668" t="s">
        <v>8841</v>
      </c>
      <c r="C1668" s="8">
        <v>42054</v>
      </c>
      <c r="D1668" s="4">
        <v>5</v>
      </c>
      <c r="E1668" s="5">
        <v>12954.795064</v>
      </c>
      <c r="F1668" s="5">
        <v>1.7E-5</v>
      </c>
      <c r="G1668" s="5">
        <v>3.1000000000000001E-5</v>
      </c>
      <c r="H1668" s="5">
        <v>1.175667</v>
      </c>
      <c r="I1668" s="5">
        <v>0</v>
      </c>
      <c r="J1668">
        <v>418542</v>
      </c>
      <c r="K1668">
        <v>0</v>
      </c>
      <c r="L1668">
        <v>6</v>
      </c>
      <c r="M1668">
        <v>0</v>
      </c>
      <c r="N1668">
        <v>1</v>
      </c>
      <c r="O1668">
        <v>0</v>
      </c>
    </row>
    <row r="1669" spans="1:15" ht="14.5" x14ac:dyDescent="0.35">
      <c r="A1669" s="6" t="s">
        <v>1673</v>
      </c>
      <c r="B1669" t="s">
        <v>8842</v>
      </c>
      <c r="C1669" s="8">
        <v>42009</v>
      </c>
      <c r="D1669" s="4">
        <v>5</v>
      </c>
      <c r="E1669" s="5">
        <v>55950.395125000003</v>
      </c>
      <c r="F1669" s="5">
        <v>1.8E-5</v>
      </c>
      <c r="G1669" s="5">
        <v>3.4E-5</v>
      </c>
      <c r="H1669" s="5">
        <v>1.148566</v>
      </c>
      <c r="I1669" s="5">
        <v>0</v>
      </c>
      <c r="J1669">
        <v>377997</v>
      </c>
      <c r="K1669">
        <v>0</v>
      </c>
      <c r="L1669">
        <v>7</v>
      </c>
      <c r="M1669">
        <v>0</v>
      </c>
      <c r="N1669">
        <v>1</v>
      </c>
      <c r="O1669">
        <v>0</v>
      </c>
    </row>
    <row r="1670" spans="1:15" ht="14.5" x14ac:dyDescent="0.35">
      <c r="A1670" s="6" t="s">
        <v>1674</v>
      </c>
      <c r="B1670" t="s">
        <v>8843</v>
      </c>
      <c r="C1670" s="8">
        <v>42040</v>
      </c>
      <c r="D1670" s="4">
        <v>5</v>
      </c>
      <c r="E1670" s="5">
        <v>31193.332983</v>
      </c>
      <c r="F1670" s="5">
        <v>1.8E-5</v>
      </c>
      <c r="G1670" s="5">
        <v>3.4999999999999997E-5</v>
      </c>
      <c r="H1670" s="5">
        <v>1.07115</v>
      </c>
      <c r="I1670" s="5">
        <v>0</v>
      </c>
      <c r="J1670">
        <v>2581770</v>
      </c>
      <c r="K1670">
        <v>0</v>
      </c>
      <c r="L1670">
        <v>5</v>
      </c>
      <c r="M1670">
        <v>0</v>
      </c>
      <c r="N1670">
        <v>1</v>
      </c>
      <c r="O1670">
        <v>0</v>
      </c>
    </row>
    <row r="1671" spans="1:15" ht="14.5" x14ac:dyDescent="0.35">
      <c r="A1671" s="6" t="s">
        <v>1675</v>
      </c>
      <c r="B1671" t="s">
        <v>8844</v>
      </c>
      <c r="C1671" s="8">
        <v>42039</v>
      </c>
      <c r="D1671" s="4">
        <v>13</v>
      </c>
      <c r="E1671" s="5">
        <v>369753.23308799998</v>
      </c>
      <c r="F1671" s="5">
        <v>2.0999999999999999E-5</v>
      </c>
      <c r="G1671" s="5">
        <v>8.3000000000000001E-4</v>
      </c>
      <c r="H1671" s="5">
        <v>2.6069990000000001</v>
      </c>
      <c r="I1671" s="5">
        <v>0</v>
      </c>
      <c r="J1671">
        <v>3867817</v>
      </c>
      <c r="K1671">
        <v>0</v>
      </c>
      <c r="L1671">
        <v>14</v>
      </c>
      <c r="M1671">
        <v>0</v>
      </c>
      <c r="N1671">
        <v>1</v>
      </c>
      <c r="O1671">
        <v>0</v>
      </c>
    </row>
    <row r="1672" spans="1:15" ht="14.5" x14ac:dyDescent="0.35">
      <c r="A1672" s="6" t="s">
        <v>1676</v>
      </c>
      <c r="B1672" t="s">
        <v>8845</v>
      </c>
      <c r="C1672" s="8">
        <v>42053</v>
      </c>
      <c r="D1672" s="4">
        <v>3</v>
      </c>
      <c r="E1672" s="5">
        <v>7775.1869829999996</v>
      </c>
      <c r="F1672" s="5">
        <v>1.7E-5</v>
      </c>
      <c r="G1672" s="5">
        <v>2.8E-5</v>
      </c>
      <c r="H1672" s="5">
        <v>0.72310099999999999</v>
      </c>
      <c r="I1672" s="5">
        <v>0</v>
      </c>
      <c r="J1672">
        <v>543337</v>
      </c>
      <c r="K1672">
        <v>0</v>
      </c>
      <c r="L1672">
        <v>4</v>
      </c>
      <c r="M1672">
        <v>0</v>
      </c>
      <c r="N1672">
        <v>1</v>
      </c>
      <c r="O1672">
        <v>0</v>
      </c>
    </row>
    <row r="1673" spans="1:15" ht="14.5" x14ac:dyDescent="0.35">
      <c r="A1673" s="6" t="s">
        <v>1677</v>
      </c>
      <c r="B1673" t="s">
        <v>8846</v>
      </c>
      <c r="C1673" s="8">
        <v>42024</v>
      </c>
      <c r="D1673" s="4">
        <v>6</v>
      </c>
      <c r="E1673" s="5">
        <v>46860.068098999996</v>
      </c>
      <c r="F1673" s="5">
        <v>1.8E-5</v>
      </c>
      <c r="G1673" s="5">
        <v>5.3999999999999998E-5</v>
      </c>
      <c r="H1673" s="5">
        <v>1.342889</v>
      </c>
      <c r="I1673" s="5">
        <v>0</v>
      </c>
      <c r="J1673">
        <v>1711314</v>
      </c>
      <c r="K1673">
        <v>0</v>
      </c>
      <c r="L1673">
        <v>7</v>
      </c>
      <c r="M1673">
        <v>0</v>
      </c>
      <c r="N1673">
        <v>1</v>
      </c>
      <c r="O1673">
        <v>0</v>
      </c>
    </row>
    <row r="1674" spans="1:15" ht="14.5" x14ac:dyDescent="0.35">
      <c r="A1674" s="6" t="s">
        <v>1678</v>
      </c>
      <c r="B1674" t="s">
        <v>8847</v>
      </c>
      <c r="C1674" s="8">
        <v>42024</v>
      </c>
      <c r="D1674" s="4">
        <v>7</v>
      </c>
      <c r="E1674" s="5">
        <v>65891.733240000001</v>
      </c>
      <c r="F1674" s="5">
        <v>1.7E-5</v>
      </c>
      <c r="G1674" s="5">
        <v>2.1999999999999999E-5</v>
      </c>
      <c r="H1674" s="5">
        <v>1.922515</v>
      </c>
      <c r="I1674" s="5">
        <v>0</v>
      </c>
      <c r="J1674">
        <v>1766951</v>
      </c>
      <c r="K1674">
        <v>0</v>
      </c>
      <c r="L1674">
        <v>8</v>
      </c>
      <c r="M1674">
        <v>0</v>
      </c>
      <c r="N1674">
        <v>1</v>
      </c>
      <c r="O1674">
        <v>0</v>
      </c>
    </row>
    <row r="1675" spans="1:15" ht="14.5" x14ac:dyDescent="0.35">
      <c r="A1675" s="6" t="s">
        <v>1679</v>
      </c>
      <c r="B1675" t="s">
        <v>8848</v>
      </c>
      <c r="C1675" s="8">
        <v>42040</v>
      </c>
      <c r="D1675" s="4">
        <v>5</v>
      </c>
      <c r="E1675" s="5">
        <v>45710.756677999998</v>
      </c>
      <c r="F1675" s="5">
        <v>1.9000000000000001E-5</v>
      </c>
      <c r="G1675" s="5">
        <v>1.56E-4</v>
      </c>
      <c r="H1675" s="5">
        <v>0.96392500000000003</v>
      </c>
      <c r="I1675" s="5">
        <v>0</v>
      </c>
      <c r="J1675">
        <v>1973198</v>
      </c>
      <c r="K1675">
        <v>0</v>
      </c>
      <c r="L1675">
        <v>6</v>
      </c>
      <c r="M1675">
        <v>0</v>
      </c>
      <c r="N1675">
        <v>1</v>
      </c>
      <c r="O1675">
        <v>0</v>
      </c>
    </row>
    <row r="1676" spans="1:15" ht="14.5" x14ac:dyDescent="0.35">
      <c r="A1676" s="6" t="s">
        <v>1680</v>
      </c>
      <c r="B1676" t="s">
        <v>8849</v>
      </c>
      <c r="C1676" s="8">
        <v>42034</v>
      </c>
      <c r="D1676" s="4">
        <v>6</v>
      </c>
      <c r="E1676" s="5">
        <v>20745.28832</v>
      </c>
      <c r="F1676" s="5">
        <v>1.9000000000000001E-5</v>
      </c>
      <c r="G1676" s="5">
        <v>1.2300000000000001E-4</v>
      </c>
      <c r="H1676" s="5">
        <v>1.27173</v>
      </c>
      <c r="I1676" s="5">
        <v>0</v>
      </c>
      <c r="J1676">
        <v>1930739</v>
      </c>
      <c r="K1676">
        <v>0</v>
      </c>
      <c r="L1676">
        <v>6</v>
      </c>
      <c r="M1676">
        <v>0</v>
      </c>
      <c r="N1676">
        <v>1</v>
      </c>
      <c r="O1676">
        <v>0</v>
      </c>
    </row>
    <row r="1677" spans="1:15" ht="14.5" x14ac:dyDescent="0.35">
      <c r="A1677" s="6" t="s">
        <v>1681</v>
      </c>
      <c r="B1677" t="s">
        <v>8850</v>
      </c>
      <c r="C1677" s="8">
        <v>42040</v>
      </c>
      <c r="D1677" s="4">
        <v>12</v>
      </c>
      <c r="E1677" s="5">
        <v>148810.927138</v>
      </c>
      <c r="F1677" s="5">
        <v>2.1999999999999999E-5</v>
      </c>
      <c r="G1677" s="5">
        <v>1.196E-3</v>
      </c>
      <c r="H1677" s="5">
        <v>2.303474</v>
      </c>
      <c r="I1677" s="5">
        <v>0</v>
      </c>
      <c r="J1677">
        <v>4069701</v>
      </c>
      <c r="K1677">
        <v>0</v>
      </c>
      <c r="L1677">
        <v>13</v>
      </c>
      <c r="M1677">
        <v>0</v>
      </c>
      <c r="N1677">
        <v>1</v>
      </c>
      <c r="O1677">
        <v>0</v>
      </c>
    </row>
    <row r="1678" spans="1:15" ht="14.5" x14ac:dyDescent="0.35">
      <c r="A1678" s="6" t="s">
        <v>1682</v>
      </c>
      <c r="B1678" t="s">
        <v>8851</v>
      </c>
      <c r="C1678" s="8">
        <v>42039</v>
      </c>
      <c r="D1678" s="4">
        <v>3</v>
      </c>
      <c r="E1678" s="5">
        <v>1960.004878</v>
      </c>
      <c r="F1678" s="5">
        <v>1.5E-5</v>
      </c>
      <c r="G1678" s="5">
        <v>3.9999999999999998E-6</v>
      </c>
      <c r="H1678" s="5">
        <v>0.73772000000000004</v>
      </c>
      <c r="I1678" s="5">
        <v>0</v>
      </c>
      <c r="J1678">
        <v>1525000</v>
      </c>
      <c r="K1678">
        <v>0</v>
      </c>
      <c r="L1678">
        <v>4</v>
      </c>
      <c r="M1678">
        <v>0</v>
      </c>
      <c r="N1678">
        <v>1</v>
      </c>
      <c r="O1678">
        <v>0</v>
      </c>
    </row>
    <row r="1679" spans="1:15" ht="14.5" x14ac:dyDescent="0.35">
      <c r="A1679" s="6" t="s">
        <v>1683</v>
      </c>
      <c r="B1679" t="s">
        <v>8852</v>
      </c>
      <c r="C1679" s="8">
        <v>42040</v>
      </c>
      <c r="D1679" s="4">
        <v>4</v>
      </c>
      <c r="E1679" s="5">
        <v>22385.465571000001</v>
      </c>
      <c r="F1679" s="5">
        <v>1.9000000000000001E-5</v>
      </c>
      <c r="G1679" s="5">
        <v>1.37E-4</v>
      </c>
      <c r="H1679" s="5">
        <v>0.92066099999999995</v>
      </c>
      <c r="I1679" s="5">
        <v>0</v>
      </c>
      <c r="J1679">
        <v>1888211</v>
      </c>
      <c r="K1679">
        <v>0</v>
      </c>
      <c r="L1679">
        <v>4</v>
      </c>
      <c r="M1679">
        <v>0</v>
      </c>
      <c r="N1679">
        <v>1</v>
      </c>
      <c r="O1679">
        <v>0</v>
      </c>
    </row>
    <row r="1680" spans="1:15" ht="14.5" x14ac:dyDescent="0.35">
      <c r="A1680" s="6" t="s">
        <v>1684</v>
      </c>
      <c r="B1680" t="s">
        <v>8853</v>
      </c>
      <c r="C1680" s="8">
        <v>42040</v>
      </c>
      <c r="D1680" s="4">
        <v>6</v>
      </c>
      <c r="E1680" s="5">
        <v>36182.723682000003</v>
      </c>
      <c r="F1680" s="5">
        <v>1.9000000000000001E-5</v>
      </c>
      <c r="G1680" s="5">
        <v>6.7000000000000002E-5</v>
      </c>
      <c r="H1680" s="5">
        <v>1.23116</v>
      </c>
      <c r="I1680" s="5">
        <v>0</v>
      </c>
      <c r="J1680">
        <v>1899438</v>
      </c>
      <c r="K1680">
        <v>0</v>
      </c>
      <c r="L1680">
        <v>7</v>
      </c>
      <c r="M1680">
        <v>0</v>
      </c>
      <c r="N1680">
        <v>1</v>
      </c>
      <c r="O1680">
        <v>0</v>
      </c>
    </row>
    <row r="1681" spans="1:15" ht="14.5" x14ac:dyDescent="0.35">
      <c r="A1681" s="6" t="s">
        <v>1685</v>
      </c>
      <c r="B1681" t="s">
        <v>8854</v>
      </c>
      <c r="C1681" s="8">
        <v>42046</v>
      </c>
      <c r="D1681" s="4">
        <v>3</v>
      </c>
      <c r="E1681" s="5">
        <v>5120.7922570000001</v>
      </c>
      <c r="F1681" s="5">
        <v>1.8E-5</v>
      </c>
      <c r="G1681" s="5">
        <v>4.1999999999999998E-5</v>
      </c>
      <c r="H1681" s="5">
        <v>0.76207999999999998</v>
      </c>
      <c r="I1681" s="5">
        <v>0</v>
      </c>
      <c r="J1681">
        <v>406028</v>
      </c>
      <c r="K1681">
        <v>0</v>
      </c>
      <c r="L1681">
        <v>3</v>
      </c>
      <c r="M1681">
        <v>0</v>
      </c>
      <c r="N1681">
        <v>1</v>
      </c>
      <c r="O1681">
        <v>0</v>
      </c>
    </row>
    <row r="1682" spans="1:15" ht="14.5" x14ac:dyDescent="0.35">
      <c r="A1682" s="6" t="s">
        <v>1686</v>
      </c>
      <c r="B1682" t="s">
        <v>8855</v>
      </c>
      <c r="C1682" s="8">
        <v>42038</v>
      </c>
      <c r="D1682" s="4">
        <v>10</v>
      </c>
      <c r="E1682" s="5">
        <v>83595.261509000004</v>
      </c>
      <c r="F1682" s="5">
        <v>2.0000000000000002E-5</v>
      </c>
      <c r="G1682" s="5">
        <v>5.13E-4</v>
      </c>
      <c r="H1682" s="5">
        <v>1.91378</v>
      </c>
      <c r="I1682" s="5">
        <v>0</v>
      </c>
      <c r="J1682">
        <v>3786225</v>
      </c>
      <c r="K1682">
        <v>0</v>
      </c>
      <c r="L1682">
        <v>16</v>
      </c>
      <c r="M1682">
        <v>0</v>
      </c>
      <c r="N1682">
        <v>1</v>
      </c>
      <c r="O1682">
        <v>0</v>
      </c>
    </row>
    <row r="1683" spans="1:15" ht="14.5" x14ac:dyDescent="0.35">
      <c r="A1683" s="6" t="s">
        <v>1687</v>
      </c>
      <c r="B1683" t="s">
        <v>8856</v>
      </c>
      <c r="C1683" s="8">
        <v>42034</v>
      </c>
      <c r="D1683" s="4">
        <v>6</v>
      </c>
      <c r="E1683" s="5">
        <v>47045.608646000001</v>
      </c>
      <c r="F1683" s="5">
        <v>2.0000000000000002E-5</v>
      </c>
      <c r="G1683" s="5">
        <v>6.0899999999999995E-4</v>
      </c>
      <c r="H1683" s="5">
        <v>1.1722999999999999</v>
      </c>
      <c r="I1683" s="5">
        <v>0</v>
      </c>
      <c r="J1683">
        <v>2181760</v>
      </c>
      <c r="K1683">
        <v>0</v>
      </c>
      <c r="L1683">
        <v>6</v>
      </c>
      <c r="M1683">
        <v>0</v>
      </c>
      <c r="N1683">
        <v>1</v>
      </c>
      <c r="O1683">
        <v>0</v>
      </c>
    </row>
    <row r="1684" spans="1:15" ht="14.5" x14ac:dyDescent="0.35">
      <c r="A1684" s="6" t="s">
        <v>1688</v>
      </c>
      <c r="B1684" t="s">
        <v>8857</v>
      </c>
      <c r="C1684" s="8">
        <v>42039</v>
      </c>
      <c r="D1684" s="4">
        <v>5</v>
      </c>
      <c r="E1684" s="5">
        <v>28711.003580000001</v>
      </c>
      <c r="F1684" s="5">
        <v>1.7E-5</v>
      </c>
      <c r="G1684" s="5">
        <v>3.8000000000000002E-5</v>
      </c>
      <c r="H1684" s="5">
        <v>1.1470050000000001</v>
      </c>
      <c r="I1684" s="5">
        <v>0</v>
      </c>
      <c r="J1684">
        <v>2266145</v>
      </c>
      <c r="K1684">
        <v>0</v>
      </c>
      <c r="L1684">
        <v>7</v>
      </c>
      <c r="M1684">
        <v>0</v>
      </c>
      <c r="N1684">
        <v>1</v>
      </c>
      <c r="O1684">
        <v>0</v>
      </c>
    </row>
    <row r="1685" spans="1:15" ht="14.5" x14ac:dyDescent="0.35">
      <c r="A1685" s="6" t="s">
        <v>1689</v>
      </c>
      <c r="B1685" t="s">
        <v>8858</v>
      </c>
      <c r="C1685" s="8">
        <v>42066</v>
      </c>
      <c r="D1685" s="4">
        <v>2</v>
      </c>
      <c r="E1685" s="5">
        <v>87.795222999999993</v>
      </c>
      <c r="F1685" s="5">
        <v>1.5E-5</v>
      </c>
      <c r="G1685" s="5">
        <v>5.0000000000000004E-6</v>
      </c>
      <c r="H1685" s="5">
        <v>0.60079700000000003</v>
      </c>
      <c r="I1685" s="5">
        <v>0</v>
      </c>
      <c r="J1685">
        <v>1762802</v>
      </c>
      <c r="K1685">
        <v>0</v>
      </c>
      <c r="L1685">
        <v>5</v>
      </c>
      <c r="M1685">
        <v>0</v>
      </c>
      <c r="N1685">
        <v>1</v>
      </c>
      <c r="O1685">
        <v>0</v>
      </c>
    </row>
    <row r="1686" spans="1:15" ht="14.5" x14ac:dyDescent="0.35">
      <c r="A1686" s="6" t="s">
        <v>1690</v>
      </c>
      <c r="B1686" t="s">
        <v>8859</v>
      </c>
      <c r="C1686" s="8">
        <v>42037</v>
      </c>
      <c r="D1686" s="4">
        <v>7</v>
      </c>
      <c r="E1686" s="5">
        <v>96042.965219999998</v>
      </c>
      <c r="F1686" s="5">
        <v>2.0000000000000002E-5</v>
      </c>
      <c r="G1686" s="5">
        <v>6.0099999999999997E-4</v>
      </c>
      <c r="H1686" s="5">
        <v>1.5005999999999999</v>
      </c>
      <c r="I1686" s="5">
        <v>0</v>
      </c>
      <c r="J1686">
        <v>2122745</v>
      </c>
      <c r="K1686">
        <v>0</v>
      </c>
      <c r="L1686">
        <v>7</v>
      </c>
      <c r="M1686">
        <v>0</v>
      </c>
      <c r="N1686">
        <v>1</v>
      </c>
      <c r="O1686">
        <v>0</v>
      </c>
    </row>
    <row r="1687" spans="1:15" ht="14.5" x14ac:dyDescent="0.35">
      <c r="A1687" s="6" t="s">
        <v>1691</v>
      </c>
      <c r="B1687" t="s">
        <v>8860</v>
      </c>
      <c r="C1687" s="8">
        <v>42040</v>
      </c>
      <c r="D1687" s="4">
        <v>4</v>
      </c>
      <c r="E1687" s="5">
        <v>6752.9349590000002</v>
      </c>
      <c r="F1687" s="5">
        <v>1.8E-5</v>
      </c>
      <c r="G1687" s="5">
        <v>1.3100000000000001E-4</v>
      </c>
      <c r="H1687" s="5">
        <v>0.83916999999999997</v>
      </c>
      <c r="I1687" s="5">
        <v>0</v>
      </c>
      <c r="J1687">
        <v>2022719</v>
      </c>
      <c r="K1687">
        <v>0</v>
      </c>
      <c r="L1687">
        <v>6</v>
      </c>
      <c r="M1687">
        <v>0</v>
      </c>
      <c r="N1687">
        <v>1</v>
      </c>
      <c r="O1687">
        <v>0</v>
      </c>
    </row>
    <row r="1688" spans="1:15" ht="14.5" x14ac:dyDescent="0.35">
      <c r="A1688" s="6" t="s">
        <v>1692</v>
      </c>
      <c r="B1688" t="s">
        <v>8861</v>
      </c>
      <c r="C1688" s="8">
        <v>42067</v>
      </c>
      <c r="D1688" s="4">
        <v>6</v>
      </c>
      <c r="E1688" s="5">
        <v>18783.654643999998</v>
      </c>
      <c r="F1688" s="5">
        <v>1.7E-5</v>
      </c>
      <c r="G1688" s="5">
        <v>2.0000000000000002E-5</v>
      </c>
      <c r="H1688" s="5">
        <v>1.27938</v>
      </c>
      <c r="I1688" s="5">
        <v>0</v>
      </c>
      <c r="J1688">
        <v>2293269</v>
      </c>
      <c r="K1688">
        <v>0</v>
      </c>
      <c r="L1688">
        <v>6</v>
      </c>
      <c r="M1688">
        <v>0</v>
      </c>
      <c r="N1688">
        <v>1</v>
      </c>
      <c r="O1688">
        <v>0</v>
      </c>
    </row>
    <row r="1689" spans="1:15" ht="14.5" x14ac:dyDescent="0.35">
      <c r="A1689" s="6" t="s">
        <v>1693</v>
      </c>
      <c r="B1689" t="s">
        <v>8862</v>
      </c>
      <c r="C1689" s="8">
        <v>42079</v>
      </c>
      <c r="D1689" s="4">
        <v>3</v>
      </c>
      <c r="E1689" s="5">
        <v>34387.244381999997</v>
      </c>
      <c r="F1689" s="5">
        <v>1.9000000000000001E-5</v>
      </c>
      <c r="G1689" s="5">
        <v>4.5600000000000003E-4</v>
      </c>
      <c r="H1689" s="5">
        <v>0.69886899999999996</v>
      </c>
      <c r="I1689" s="5">
        <v>0</v>
      </c>
      <c r="J1689">
        <v>429983</v>
      </c>
      <c r="K1689">
        <v>0</v>
      </c>
      <c r="L1689">
        <v>4</v>
      </c>
      <c r="M1689">
        <v>0</v>
      </c>
      <c r="N1689">
        <v>1</v>
      </c>
      <c r="O1689">
        <v>0</v>
      </c>
    </row>
    <row r="1690" spans="1:15" ht="14.5" x14ac:dyDescent="0.35">
      <c r="A1690" s="6" t="s">
        <v>1694</v>
      </c>
      <c r="B1690" t="s">
        <v>8863</v>
      </c>
      <c r="C1690" s="8">
        <v>42053</v>
      </c>
      <c r="D1690" s="4">
        <v>4</v>
      </c>
      <c r="E1690" s="5">
        <v>23577.710122</v>
      </c>
      <c r="F1690" s="5">
        <v>1.5999999999999999E-5</v>
      </c>
      <c r="G1690" s="5">
        <v>2.4000000000000001E-5</v>
      </c>
      <c r="H1690" s="5">
        <v>1.2755320000000001</v>
      </c>
      <c r="I1690" s="5">
        <v>0</v>
      </c>
      <c r="J1690">
        <v>442338</v>
      </c>
      <c r="K1690">
        <v>0</v>
      </c>
      <c r="L1690">
        <v>4</v>
      </c>
      <c r="M1690">
        <v>0</v>
      </c>
      <c r="N1690">
        <v>1</v>
      </c>
      <c r="O1690">
        <v>0</v>
      </c>
    </row>
    <row r="1691" spans="1:15" ht="14.5" x14ac:dyDescent="0.35">
      <c r="A1691" s="6" t="s">
        <v>1695</v>
      </c>
      <c r="B1691" t="s">
        <v>8864</v>
      </c>
      <c r="C1691" s="8">
        <v>42067</v>
      </c>
      <c r="D1691" s="4">
        <v>4</v>
      </c>
      <c r="E1691" s="5">
        <v>4663.9112510000004</v>
      </c>
      <c r="F1691" s="5">
        <v>1.5999999999999999E-5</v>
      </c>
      <c r="G1691" s="5">
        <v>6.0000000000000002E-6</v>
      </c>
      <c r="H1691" s="5">
        <v>0.97089499999999995</v>
      </c>
      <c r="I1691" s="5">
        <v>0</v>
      </c>
      <c r="J1691">
        <v>1854491</v>
      </c>
      <c r="K1691">
        <v>0</v>
      </c>
      <c r="L1691">
        <v>8</v>
      </c>
      <c r="M1691">
        <v>0</v>
      </c>
      <c r="N1691">
        <v>1</v>
      </c>
      <c r="O1691">
        <v>0</v>
      </c>
    </row>
    <row r="1692" spans="1:15" ht="14.5" x14ac:dyDescent="0.35">
      <c r="A1692" s="6" t="s">
        <v>1696</v>
      </c>
      <c r="B1692" t="s">
        <v>8865</v>
      </c>
      <c r="C1692" s="8">
        <v>42055</v>
      </c>
      <c r="D1692" s="4">
        <v>3</v>
      </c>
      <c r="E1692" s="5">
        <v>14583.826720999999</v>
      </c>
      <c r="F1692" s="5">
        <v>1.8E-5</v>
      </c>
      <c r="G1692" s="5">
        <v>3.0000000000000001E-5</v>
      </c>
      <c r="H1692" s="5">
        <v>0.70518899999999995</v>
      </c>
      <c r="I1692" s="5">
        <v>0</v>
      </c>
      <c r="J1692">
        <v>1849306</v>
      </c>
      <c r="K1692">
        <v>0</v>
      </c>
      <c r="L1692">
        <v>6</v>
      </c>
      <c r="M1692">
        <v>0</v>
      </c>
      <c r="N1692">
        <v>1</v>
      </c>
      <c r="O1692">
        <v>0</v>
      </c>
    </row>
    <row r="1693" spans="1:15" ht="14.5" x14ac:dyDescent="0.35">
      <c r="A1693" s="6" t="s">
        <v>1697</v>
      </c>
      <c r="B1693" t="s">
        <v>8866</v>
      </c>
      <c r="C1693" s="8">
        <v>42040</v>
      </c>
      <c r="D1693" s="4">
        <v>15</v>
      </c>
      <c r="E1693" s="5">
        <v>148538.50464</v>
      </c>
      <c r="F1693" s="5">
        <v>2.0999999999999999E-5</v>
      </c>
      <c r="G1693" s="5">
        <v>1.4369999999999999E-3</v>
      </c>
      <c r="H1693" s="5">
        <v>2.7154159999999998</v>
      </c>
      <c r="I1693" s="5">
        <v>0</v>
      </c>
      <c r="J1693">
        <v>3246335</v>
      </c>
      <c r="K1693">
        <v>0</v>
      </c>
      <c r="L1693">
        <v>18</v>
      </c>
      <c r="M1693">
        <v>0</v>
      </c>
      <c r="N1693">
        <v>1</v>
      </c>
      <c r="O1693">
        <v>0</v>
      </c>
    </row>
    <row r="1694" spans="1:15" ht="14.5" x14ac:dyDescent="0.35">
      <c r="A1694" s="6" t="s">
        <v>1698</v>
      </c>
      <c r="B1694" t="s">
        <v>8867</v>
      </c>
      <c r="C1694" s="8">
        <v>42038</v>
      </c>
      <c r="D1694" s="4">
        <v>4</v>
      </c>
      <c r="E1694" s="5">
        <v>10480.680598000001</v>
      </c>
      <c r="F1694" s="5">
        <v>1.5E-5</v>
      </c>
      <c r="G1694" s="5">
        <v>6.0000000000000002E-6</v>
      </c>
      <c r="H1694" s="5">
        <v>0.936311</v>
      </c>
      <c r="I1694" s="5">
        <v>0</v>
      </c>
      <c r="J1694">
        <v>2153894</v>
      </c>
      <c r="K1694">
        <v>0</v>
      </c>
      <c r="L1694">
        <v>4</v>
      </c>
      <c r="M1694">
        <v>0</v>
      </c>
      <c r="N1694">
        <v>1</v>
      </c>
      <c r="O1694">
        <v>0</v>
      </c>
    </row>
    <row r="1695" spans="1:15" ht="14.5" x14ac:dyDescent="0.35">
      <c r="A1695" s="6" t="s">
        <v>1699</v>
      </c>
      <c r="B1695" t="s">
        <v>8868</v>
      </c>
      <c r="C1695" s="8">
        <v>42040</v>
      </c>
      <c r="D1695" s="4">
        <v>5</v>
      </c>
      <c r="E1695" s="5">
        <v>23307.535005000002</v>
      </c>
      <c r="F1695" s="5">
        <v>1.8E-5</v>
      </c>
      <c r="G1695" s="5">
        <v>1.92E-4</v>
      </c>
      <c r="H1695" s="5">
        <v>1.014246</v>
      </c>
      <c r="I1695" s="5">
        <v>0</v>
      </c>
      <c r="J1695">
        <v>1868125</v>
      </c>
      <c r="K1695">
        <v>0</v>
      </c>
      <c r="L1695">
        <v>5</v>
      </c>
      <c r="M1695">
        <v>0</v>
      </c>
      <c r="N1695">
        <v>1</v>
      </c>
      <c r="O1695">
        <v>0</v>
      </c>
    </row>
    <row r="1696" spans="1:15" ht="14.5" x14ac:dyDescent="0.35">
      <c r="A1696" s="6" t="s">
        <v>1700</v>
      </c>
      <c r="B1696" t="s">
        <v>8869</v>
      </c>
      <c r="C1696" s="8">
        <v>42040</v>
      </c>
      <c r="D1696" s="4">
        <v>6</v>
      </c>
      <c r="E1696" s="5">
        <v>12898.382093</v>
      </c>
      <c r="F1696" s="5">
        <v>1.8E-5</v>
      </c>
      <c r="G1696" s="5">
        <v>1.36E-4</v>
      </c>
      <c r="H1696" s="5">
        <v>1.204313</v>
      </c>
      <c r="I1696" s="5">
        <v>0</v>
      </c>
      <c r="J1696">
        <v>1888465</v>
      </c>
      <c r="K1696">
        <v>0</v>
      </c>
      <c r="L1696">
        <v>6</v>
      </c>
      <c r="M1696">
        <v>0</v>
      </c>
      <c r="N1696">
        <v>1</v>
      </c>
      <c r="O1696">
        <v>0</v>
      </c>
    </row>
    <row r="1697" spans="1:15" ht="14.5" x14ac:dyDescent="0.35">
      <c r="A1697" s="6" t="s">
        <v>1701</v>
      </c>
      <c r="B1697" t="s">
        <v>8870</v>
      </c>
      <c r="C1697" s="8">
        <v>42067</v>
      </c>
      <c r="D1697" s="4">
        <v>3</v>
      </c>
      <c r="E1697" s="5">
        <v>1343.5362540000001</v>
      </c>
      <c r="F1697" s="5">
        <v>1.5E-5</v>
      </c>
      <c r="G1697" s="5">
        <v>3.9999999999999998E-6</v>
      </c>
      <c r="H1697" s="5">
        <v>0.75610500000000003</v>
      </c>
      <c r="I1697" s="5">
        <v>0</v>
      </c>
      <c r="J1697">
        <v>2278162</v>
      </c>
      <c r="K1697">
        <v>0</v>
      </c>
      <c r="L1697">
        <v>5</v>
      </c>
      <c r="M1697">
        <v>0</v>
      </c>
      <c r="N1697">
        <v>1</v>
      </c>
      <c r="O1697">
        <v>0</v>
      </c>
    </row>
    <row r="1698" spans="1:15" ht="14.5" x14ac:dyDescent="0.35">
      <c r="A1698" s="6" t="s">
        <v>1702</v>
      </c>
      <c r="B1698" t="s">
        <v>8871</v>
      </c>
      <c r="C1698" s="8">
        <v>42065</v>
      </c>
      <c r="D1698" s="4">
        <v>7</v>
      </c>
      <c r="E1698" s="5">
        <v>21329.581127000001</v>
      </c>
      <c r="F1698" s="5">
        <v>1.8E-5</v>
      </c>
      <c r="G1698" s="5">
        <v>9.6000000000000002E-5</v>
      </c>
      <c r="H1698" s="5">
        <v>1.2717780000000001</v>
      </c>
      <c r="I1698" s="5">
        <v>0</v>
      </c>
      <c r="J1698">
        <v>2000105</v>
      </c>
      <c r="K1698">
        <v>0</v>
      </c>
      <c r="L1698">
        <v>7</v>
      </c>
      <c r="M1698">
        <v>0</v>
      </c>
      <c r="N1698">
        <v>1</v>
      </c>
      <c r="O1698">
        <v>0</v>
      </c>
    </row>
    <row r="1699" spans="1:15" ht="14.5" x14ac:dyDescent="0.35">
      <c r="A1699" s="6" t="s">
        <v>1703</v>
      </c>
      <c r="B1699" t="s">
        <v>8872</v>
      </c>
      <c r="C1699" s="8">
        <v>42054</v>
      </c>
      <c r="D1699" s="4">
        <v>3</v>
      </c>
      <c r="E1699" s="5">
        <v>5788.7204579999998</v>
      </c>
      <c r="F1699" s="5">
        <v>1.5999999999999999E-5</v>
      </c>
      <c r="G1699" s="5">
        <v>6.9999999999999999E-6</v>
      </c>
      <c r="H1699" s="5">
        <v>0.78439700000000001</v>
      </c>
      <c r="I1699" s="5">
        <v>0</v>
      </c>
      <c r="J1699">
        <v>401819</v>
      </c>
      <c r="K1699">
        <v>0</v>
      </c>
      <c r="L1699">
        <v>3</v>
      </c>
      <c r="M1699">
        <v>0</v>
      </c>
      <c r="N1699">
        <v>1</v>
      </c>
      <c r="O1699">
        <v>0</v>
      </c>
    </row>
    <row r="1700" spans="1:15" ht="14.5" x14ac:dyDescent="0.35">
      <c r="A1700" s="6" t="s">
        <v>1704</v>
      </c>
      <c r="B1700" t="s">
        <v>8873</v>
      </c>
      <c r="C1700" s="8">
        <v>42047</v>
      </c>
      <c r="D1700" s="4">
        <v>9</v>
      </c>
      <c r="E1700" s="5">
        <v>47993.117606</v>
      </c>
      <c r="F1700" s="5">
        <v>1.9000000000000001E-5</v>
      </c>
      <c r="G1700" s="5">
        <v>2.2699999999999999E-4</v>
      </c>
      <c r="H1700" s="5">
        <v>1.5437320000000001</v>
      </c>
      <c r="I1700" s="5">
        <v>0</v>
      </c>
      <c r="J1700">
        <v>520405</v>
      </c>
      <c r="K1700">
        <v>0</v>
      </c>
      <c r="L1700">
        <v>9</v>
      </c>
      <c r="M1700">
        <v>0</v>
      </c>
      <c r="N1700">
        <v>1</v>
      </c>
      <c r="O1700">
        <v>0</v>
      </c>
    </row>
    <row r="1701" spans="1:15" ht="14.5" x14ac:dyDescent="0.35">
      <c r="A1701" s="6" t="s">
        <v>1705</v>
      </c>
      <c r="B1701" t="s">
        <v>8874</v>
      </c>
      <c r="C1701" s="8">
        <v>42062</v>
      </c>
      <c r="D1701" s="4">
        <v>7</v>
      </c>
      <c r="E1701" s="5">
        <v>100596.673093</v>
      </c>
      <c r="F1701" s="5">
        <v>2.0999999999999999E-5</v>
      </c>
      <c r="G1701" s="5">
        <v>1.0640000000000001E-3</v>
      </c>
      <c r="H1701" s="5">
        <v>1.295377</v>
      </c>
      <c r="I1701" s="5">
        <v>0</v>
      </c>
      <c r="J1701">
        <v>2510246</v>
      </c>
      <c r="K1701">
        <v>0</v>
      </c>
      <c r="L1701">
        <v>8</v>
      </c>
      <c r="M1701">
        <v>0</v>
      </c>
      <c r="N1701">
        <v>1</v>
      </c>
      <c r="O1701">
        <v>0</v>
      </c>
    </row>
    <row r="1702" spans="1:15" ht="14.5" x14ac:dyDescent="0.35">
      <c r="A1702" s="6" t="s">
        <v>1706</v>
      </c>
      <c r="B1702" t="s">
        <v>8875</v>
      </c>
      <c r="C1702" s="8">
        <v>42040</v>
      </c>
      <c r="D1702" s="4">
        <v>5</v>
      </c>
      <c r="E1702" s="5">
        <v>33123.260821000003</v>
      </c>
      <c r="F1702" s="5">
        <v>1.8E-5</v>
      </c>
      <c r="G1702" s="5">
        <v>1.9000000000000001E-5</v>
      </c>
      <c r="H1702" s="5">
        <v>1.3755679999999999</v>
      </c>
      <c r="I1702" s="5">
        <v>0</v>
      </c>
      <c r="J1702">
        <v>1050512</v>
      </c>
      <c r="K1702">
        <v>0</v>
      </c>
      <c r="L1702">
        <v>5</v>
      </c>
      <c r="M1702">
        <v>0</v>
      </c>
      <c r="N1702">
        <v>1</v>
      </c>
      <c r="O1702">
        <v>0</v>
      </c>
    </row>
    <row r="1703" spans="1:15" ht="14.5" x14ac:dyDescent="0.35">
      <c r="A1703" s="6" t="s">
        <v>1707</v>
      </c>
      <c r="B1703" t="s">
        <v>8876</v>
      </c>
      <c r="C1703" s="8">
        <v>42040</v>
      </c>
      <c r="D1703" s="4">
        <v>5</v>
      </c>
      <c r="E1703" s="5">
        <v>28590.532150999999</v>
      </c>
      <c r="F1703" s="5">
        <v>2.0000000000000002E-5</v>
      </c>
      <c r="G1703" s="5">
        <v>2.43E-4</v>
      </c>
      <c r="H1703" s="5">
        <v>0.98618099999999997</v>
      </c>
      <c r="I1703" s="5">
        <v>0</v>
      </c>
      <c r="J1703">
        <v>1932385</v>
      </c>
      <c r="K1703">
        <v>0</v>
      </c>
      <c r="L1703">
        <v>6</v>
      </c>
      <c r="M1703">
        <v>0</v>
      </c>
      <c r="N1703">
        <v>1</v>
      </c>
      <c r="O1703">
        <v>0</v>
      </c>
    </row>
    <row r="1704" spans="1:15" ht="14.5" x14ac:dyDescent="0.35">
      <c r="A1704" s="6" t="s">
        <v>1708</v>
      </c>
      <c r="B1704" t="s">
        <v>8877</v>
      </c>
      <c r="C1704" s="8">
        <v>42067</v>
      </c>
      <c r="D1704" s="4">
        <v>7</v>
      </c>
      <c r="E1704" s="5">
        <v>25572.691513000002</v>
      </c>
      <c r="F1704" s="5">
        <v>1.8E-5</v>
      </c>
      <c r="G1704" s="5">
        <v>1.1460000000000001E-3</v>
      </c>
      <c r="H1704" s="5">
        <v>1.336867</v>
      </c>
      <c r="I1704" s="5">
        <v>0</v>
      </c>
      <c r="J1704">
        <v>2118045</v>
      </c>
      <c r="K1704">
        <v>0</v>
      </c>
      <c r="L1704">
        <v>14</v>
      </c>
      <c r="M1704">
        <v>0</v>
      </c>
      <c r="N1704">
        <v>1</v>
      </c>
      <c r="O1704">
        <v>0</v>
      </c>
    </row>
    <row r="1705" spans="1:15" ht="14.5" x14ac:dyDescent="0.35">
      <c r="A1705" s="6" t="s">
        <v>1709</v>
      </c>
      <c r="B1705" t="s">
        <v>8878</v>
      </c>
      <c r="C1705" s="8">
        <v>42054</v>
      </c>
      <c r="D1705" s="4">
        <v>4</v>
      </c>
      <c r="E1705" s="5">
        <v>12239.751289</v>
      </c>
      <c r="F1705" s="5">
        <v>1.8E-5</v>
      </c>
      <c r="G1705" s="5">
        <v>1.7899999999999999E-4</v>
      </c>
      <c r="H1705" s="5">
        <v>0.85967099999999996</v>
      </c>
      <c r="I1705" s="5">
        <v>0</v>
      </c>
      <c r="J1705">
        <v>419375</v>
      </c>
      <c r="K1705">
        <v>0</v>
      </c>
      <c r="L1705">
        <v>4</v>
      </c>
      <c r="M1705">
        <v>0</v>
      </c>
      <c r="N1705">
        <v>1</v>
      </c>
      <c r="O1705">
        <v>0</v>
      </c>
    </row>
    <row r="1706" spans="1:15" ht="14.5" x14ac:dyDescent="0.35">
      <c r="A1706" s="6" t="s">
        <v>1710</v>
      </c>
      <c r="B1706" t="s">
        <v>8879</v>
      </c>
      <c r="C1706" s="8">
        <v>42047</v>
      </c>
      <c r="D1706" s="4">
        <v>7</v>
      </c>
      <c r="E1706" s="5">
        <v>81363.627238000001</v>
      </c>
      <c r="F1706" s="5">
        <v>2.0999999999999999E-5</v>
      </c>
      <c r="G1706" s="5">
        <v>5.2499999999999997E-4</v>
      </c>
      <c r="H1706" s="5">
        <v>1.311226</v>
      </c>
      <c r="I1706" s="5">
        <v>0</v>
      </c>
      <c r="J1706">
        <v>417504</v>
      </c>
      <c r="K1706">
        <v>0</v>
      </c>
      <c r="L1706">
        <v>8</v>
      </c>
      <c r="M1706">
        <v>0</v>
      </c>
      <c r="N1706">
        <v>1</v>
      </c>
      <c r="O1706">
        <v>0</v>
      </c>
    </row>
    <row r="1707" spans="1:15" ht="14.5" x14ac:dyDescent="0.35">
      <c r="A1707" s="6" t="s">
        <v>1711</v>
      </c>
      <c r="B1707" t="s">
        <v>8880</v>
      </c>
      <c r="C1707" s="8">
        <v>42054</v>
      </c>
      <c r="D1707" s="4">
        <v>3</v>
      </c>
      <c r="E1707" s="5">
        <v>5616.4365770000004</v>
      </c>
      <c r="F1707" s="5">
        <v>1.7E-5</v>
      </c>
      <c r="G1707" s="5">
        <v>3.8000000000000002E-5</v>
      </c>
      <c r="H1707" s="5">
        <v>0.71123099999999995</v>
      </c>
      <c r="I1707" s="5">
        <v>0</v>
      </c>
      <c r="J1707">
        <v>495625</v>
      </c>
      <c r="K1707">
        <v>0</v>
      </c>
      <c r="L1707">
        <v>4</v>
      </c>
      <c r="M1707">
        <v>0</v>
      </c>
      <c r="N1707">
        <v>1</v>
      </c>
      <c r="O1707">
        <v>0</v>
      </c>
    </row>
    <row r="1708" spans="1:15" ht="14.5" x14ac:dyDescent="0.35">
      <c r="A1708" s="6" t="s">
        <v>1712</v>
      </c>
      <c r="B1708" t="s">
        <v>8881</v>
      </c>
      <c r="C1708" s="8">
        <v>42053</v>
      </c>
      <c r="D1708" s="4">
        <v>5</v>
      </c>
      <c r="E1708" s="5">
        <v>17807.233262000002</v>
      </c>
      <c r="F1708" s="5">
        <v>1.9000000000000001E-5</v>
      </c>
      <c r="G1708" s="5">
        <v>2.8400000000000002E-4</v>
      </c>
      <c r="H1708" s="5">
        <v>1.048754</v>
      </c>
      <c r="I1708" s="5">
        <v>0</v>
      </c>
      <c r="J1708">
        <v>669837</v>
      </c>
      <c r="K1708">
        <v>0</v>
      </c>
      <c r="L1708">
        <v>5</v>
      </c>
      <c r="M1708">
        <v>0</v>
      </c>
      <c r="N1708">
        <v>1</v>
      </c>
      <c r="O1708">
        <v>0</v>
      </c>
    </row>
    <row r="1709" spans="1:15" ht="14.5" x14ac:dyDescent="0.35">
      <c r="A1709" s="6" t="s">
        <v>1713</v>
      </c>
      <c r="B1709" t="s">
        <v>8882</v>
      </c>
      <c r="C1709" s="8">
        <v>42124</v>
      </c>
      <c r="D1709" s="4">
        <v>3</v>
      </c>
      <c r="E1709" s="5">
        <v>14318.333494</v>
      </c>
      <c r="F1709" s="5">
        <v>1.9000000000000001E-5</v>
      </c>
      <c r="G1709" s="5">
        <v>4.8299999999999998E-4</v>
      </c>
      <c r="H1709" s="5">
        <v>0.67385300000000004</v>
      </c>
      <c r="I1709" s="5">
        <v>0</v>
      </c>
      <c r="J1709">
        <v>419375</v>
      </c>
      <c r="K1709">
        <v>0</v>
      </c>
      <c r="L1709">
        <v>4</v>
      </c>
      <c r="M1709">
        <v>0</v>
      </c>
      <c r="N1709">
        <v>1</v>
      </c>
      <c r="O1709">
        <v>0</v>
      </c>
    </row>
    <row r="1710" spans="1:15" ht="14.5" x14ac:dyDescent="0.35">
      <c r="A1710" s="6" t="s">
        <v>1714</v>
      </c>
      <c r="B1710" t="s">
        <v>8883</v>
      </c>
      <c r="C1710" s="8">
        <v>42044</v>
      </c>
      <c r="D1710" s="4">
        <v>7</v>
      </c>
      <c r="E1710" s="5">
        <v>55699.746709999999</v>
      </c>
      <c r="F1710" s="5">
        <v>1.9000000000000001E-5</v>
      </c>
      <c r="G1710" s="5">
        <v>1.1900000000000001E-4</v>
      </c>
      <c r="H1710" s="5">
        <v>1.369977</v>
      </c>
      <c r="I1710" s="5">
        <v>0</v>
      </c>
      <c r="J1710">
        <v>3209430</v>
      </c>
      <c r="K1710">
        <v>0</v>
      </c>
      <c r="L1710">
        <v>7</v>
      </c>
      <c r="M1710">
        <v>0</v>
      </c>
      <c r="N1710">
        <v>1</v>
      </c>
      <c r="O1710">
        <v>0</v>
      </c>
    </row>
    <row r="1711" spans="1:15" ht="14.5" x14ac:dyDescent="0.35">
      <c r="A1711" s="6" t="s">
        <v>1715</v>
      </c>
      <c r="B1711" t="s">
        <v>8884</v>
      </c>
      <c r="C1711" s="8">
        <v>42054</v>
      </c>
      <c r="D1711" s="4">
        <v>2</v>
      </c>
      <c r="E1711" s="5">
        <v>1931.9059769999999</v>
      </c>
      <c r="F1711" s="5">
        <v>1.7E-5</v>
      </c>
      <c r="G1711" s="5">
        <v>1.9000000000000001E-5</v>
      </c>
      <c r="H1711" s="5">
        <v>0.51030600000000004</v>
      </c>
      <c r="I1711" s="5">
        <v>0</v>
      </c>
      <c r="J1711">
        <v>419375</v>
      </c>
      <c r="K1711">
        <v>0</v>
      </c>
      <c r="L1711">
        <v>4</v>
      </c>
      <c r="M1711">
        <v>0</v>
      </c>
      <c r="N1711">
        <v>1</v>
      </c>
      <c r="O1711">
        <v>0</v>
      </c>
    </row>
    <row r="1712" spans="1:15" ht="14.5" x14ac:dyDescent="0.35">
      <c r="A1712" s="6" t="s">
        <v>1716</v>
      </c>
      <c r="B1712" t="s">
        <v>8885</v>
      </c>
      <c r="C1712" s="8">
        <v>42047</v>
      </c>
      <c r="D1712" s="4">
        <v>5</v>
      </c>
      <c r="E1712" s="5">
        <v>32050.135343999998</v>
      </c>
      <c r="F1712" s="5">
        <v>2.0000000000000002E-5</v>
      </c>
      <c r="G1712" s="5">
        <v>2.2599999999999999E-4</v>
      </c>
      <c r="H1712" s="5">
        <v>0.95935700000000002</v>
      </c>
      <c r="I1712" s="5">
        <v>0</v>
      </c>
      <c r="J1712">
        <v>419375</v>
      </c>
      <c r="K1712">
        <v>0</v>
      </c>
      <c r="L1712">
        <v>5</v>
      </c>
      <c r="M1712">
        <v>0</v>
      </c>
      <c r="N1712">
        <v>1</v>
      </c>
      <c r="O1712">
        <v>0</v>
      </c>
    </row>
    <row r="1713" spans="1:15" ht="14.5" x14ac:dyDescent="0.35">
      <c r="A1713" s="6" t="s">
        <v>1717</v>
      </c>
      <c r="B1713" t="s">
        <v>8886</v>
      </c>
      <c r="C1713" s="8">
        <v>42066</v>
      </c>
      <c r="D1713" s="4">
        <v>7</v>
      </c>
      <c r="E1713" s="5">
        <v>58536.861852000002</v>
      </c>
      <c r="F1713" s="5">
        <v>1.9000000000000001E-5</v>
      </c>
      <c r="G1713" s="5">
        <v>2.0799999999999999E-4</v>
      </c>
      <c r="H1713" s="5">
        <v>1.400728</v>
      </c>
      <c r="I1713" s="5">
        <v>0</v>
      </c>
      <c r="J1713">
        <v>597317</v>
      </c>
      <c r="K1713">
        <v>0</v>
      </c>
      <c r="L1713">
        <v>7</v>
      </c>
      <c r="M1713">
        <v>0</v>
      </c>
      <c r="N1713">
        <v>1</v>
      </c>
      <c r="O1713">
        <v>0</v>
      </c>
    </row>
    <row r="1714" spans="1:15" ht="14.5" x14ac:dyDescent="0.35">
      <c r="A1714" s="6" t="s">
        <v>1718</v>
      </c>
      <c r="B1714" t="s">
        <v>8887</v>
      </c>
      <c r="C1714" s="8">
        <v>42054</v>
      </c>
      <c r="D1714" s="4">
        <v>3</v>
      </c>
      <c r="E1714" s="5">
        <v>6017.1529950000004</v>
      </c>
      <c r="F1714" s="5">
        <v>1.7E-5</v>
      </c>
      <c r="G1714" s="5">
        <v>3.3000000000000003E-5</v>
      </c>
      <c r="H1714" s="5">
        <v>0.653532</v>
      </c>
      <c r="I1714" s="5">
        <v>0</v>
      </c>
      <c r="J1714">
        <v>988977</v>
      </c>
      <c r="K1714">
        <v>0</v>
      </c>
      <c r="L1714">
        <v>5</v>
      </c>
      <c r="M1714">
        <v>0</v>
      </c>
      <c r="N1714">
        <v>1</v>
      </c>
      <c r="O1714">
        <v>0</v>
      </c>
    </row>
    <row r="1715" spans="1:15" ht="14.5" x14ac:dyDescent="0.35">
      <c r="A1715" s="6" t="s">
        <v>1719</v>
      </c>
      <c r="B1715" t="s">
        <v>8888</v>
      </c>
      <c r="C1715" s="8">
        <v>42066</v>
      </c>
      <c r="D1715" s="4">
        <v>7</v>
      </c>
      <c r="E1715" s="5">
        <v>48467.247728000002</v>
      </c>
      <c r="F1715" s="5">
        <v>2.0999999999999999E-5</v>
      </c>
      <c r="G1715" s="5">
        <v>1.137E-3</v>
      </c>
      <c r="H1715" s="5">
        <v>1.258958</v>
      </c>
      <c r="I1715" s="5">
        <v>0</v>
      </c>
      <c r="J1715">
        <v>1830391</v>
      </c>
      <c r="K1715">
        <v>0</v>
      </c>
      <c r="L1715">
        <v>8</v>
      </c>
      <c r="M1715">
        <v>0</v>
      </c>
      <c r="N1715">
        <v>1</v>
      </c>
      <c r="O1715">
        <v>0</v>
      </c>
    </row>
    <row r="1716" spans="1:15" ht="14.5" x14ac:dyDescent="0.35">
      <c r="A1716" s="6" t="s">
        <v>1720</v>
      </c>
      <c r="B1716" t="s">
        <v>8889</v>
      </c>
      <c r="C1716" s="8">
        <v>42068</v>
      </c>
      <c r="D1716" s="4">
        <v>7</v>
      </c>
      <c r="E1716" s="5">
        <v>51258.549702999997</v>
      </c>
      <c r="F1716" s="5">
        <v>2.0999999999999999E-5</v>
      </c>
      <c r="G1716" s="5">
        <v>3.8999999999999999E-4</v>
      </c>
      <c r="H1716" s="5">
        <v>1.5019400000000001</v>
      </c>
      <c r="I1716" s="5">
        <v>0</v>
      </c>
      <c r="J1716">
        <v>1937746</v>
      </c>
      <c r="K1716">
        <v>0</v>
      </c>
      <c r="L1716">
        <v>7</v>
      </c>
      <c r="M1716">
        <v>0</v>
      </c>
      <c r="N1716">
        <v>1</v>
      </c>
      <c r="O1716">
        <v>0</v>
      </c>
    </row>
    <row r="1717" spans="1:15" ht="14.5" x14ac:dyDescent="0.35">
      <c r="A1717" s="6" t="s">
        <v>1721</v>
      </c>
      <c r="B1717" t="s">
        <v>8890</v>
      </c>
      <c r="C1717" s="8">
        <v>42054</v>
      </c>
      <c r="D1717" s="4">
        <v>4</v>
      </c>
      <c r="E1717" s="5">
        <v>23120.803023</v>
      </c>
      <c r="F1717" s="5">
        <v>1.7E-5</v>
      </c>
      <c r="G1717" s="5">
        <v>2.6999999999999999E-5</v>
      </c>
      <c r="H1717" s="5">
        <v>0.92512799999999995</v>
      </c>
      <c r="I1717" s="5">
        <v>0</v>
      </c>
      <c r="J1717">
        <v>630086</v>
      </c>
      <c r="K1717">
        <v>0</v>
      </c>
      <c r="L1717">
        <v>5</v>
      </c>
      <c r="M1717">
        <v>0</v>
      </c>
      <c r="N1717">
        <v>1</v>
      </c>
      <c r="O1717">
        <v>0</v>
      </c>
    </row>
    <row r="1718" spans="1:15" ht="14.5" x14ac:dyDescent="0.35">
      <c r="A1718" s="6" t="s">
        <v>1722</v>
      </c>
      <c r="B1718" t="s">
        <v>8891</v>
      </c>
      <c r="C1718" s="8">
        <v>42067</v>
      </c>
      <c r="D1718" s="4">
        <v>3</v>
      </c>
      <c r="E1718" s="5">
        <v>3333.9755949999999</v>
      </c>
      <c r="F1718" s="5">
        <v>1.7E-5</v>
      </c>
      <c r="G1718" s="5">
        <v>3.1999999999999999E-5</v>
      </c>
      <c r="H1718" s="5">
        <v>0.65685300000000002</v>
      </c>
      <c r="I1718" s="5">
        <v>0</v>
      </c>
      <c r="J1718">
        <v>1906250</v>
      </c>
      <c r="K1718">
        <v>0</v>
      </c>
      <c r="L1718">
        <v>5</v>
      </c>
      <c r="M1718">
        <v>0</v>
      </c>
      <c r="N1718">
        <v>1</v>
      </c>
      <c r="O1718">
        <v>0</v>
      </c>
    </row>
    <row r="1719" spans="1:15" ht="14.5" x14ac:dyDescent="0.35">
      <c r="A1719" s="6" t="s">
        <v>1723</v>
      </c>
      <c r="B1719" t="s">
        <v>8892</v>
      </c>
      <c r="C1719" s="8">
        <v>42121</v>
      </c>
      <c r="D1719" s="4">
        <v>7</v>
      </c>
      <c r="E1719" s="5">
        <v>48926.741282000003</v>
      </c>
      <c r="F1719" s="5">
        <v>1.9000000000000001E-5</v>
      </c>
      <c r="G1719" s="5">
        <v>4.9600000000000002E-4</v>
      </c>
      <c r="H1719" s="5">
        <v>1.966038</v>
      </c>
      <c r="I1719" s="5">
        <v>0</v>
      </c>
      <c r="J1719">
        <v>2069561</v>
      </c>
      <c r="K1719">
        <v>0</v>
      </c>
      <c r="L1719">
        <v>9</v>
      </c>
      <c r="M1719">
        <v>0</v>
      </c>
      <c r="N1719">
        <v>1</v>
      </c>
      <c r="O1719">
        <v>0</v>
      </c>
    </row>
    <row r="1720" spans="1:15" ht="14.5" x14ac:dyDescent="0.35">
      <c r="A1720" s="6" t="s">
        <v>1724</v>
      </c>
      <c r="B1720" t="s">
        <v>8893</v>
      </c>
      <c r="C1720" s="8">
        <v>42055</v>
      </c>
      <c r="D1720" s="4">
        <v>5</v>
      </c>
      <c r="E1720" s="5">
        <v>16912.537215</v>
      </c>
      <c r="F1720" s="5">
        <v>1.9000000000000001E-5</v>
      </c>
      <c r="G1720" s="5">
        <v>3.0400000000000002E-4</v>
      </c>
      <c r="H1720" s="5">
        <v>0.91511100000000001</v>
      </c>
      <c r="I1720" s="5">
        <v>0</v>
      </c>
      <c r="J1720">
        <v>2679263</v>
      </c>
      <c r="K1720">
        <v>0</v>
      </c>
      <c r="L1720">
        <v>7</v>
      </c>
      <c r="M1720">
        <v>0</v>
      </c>
      <c r="N1720">
        <v>1</v>
      </c>
      <c r="O1720">
        <v>0</v>
      </c>
    </row>
    <row r="1721" spans="1:15" ht="14.5" x14ac:dyDescent="0.35">
      <c r="A1721" s="6" t="s">
        <v>1725</v>
      </c>
      <c r="B1721" t="s">
        <v>8894</v>
      </c>
      <c r="C1721" s="8">
        <v>42054</v>
      </c>
      <c r="D1721" s="4">
        <v>4</v>
      </c>
      <c r="E1721" s="5">
        <v>4362.4466279999997</v>
      </c>
      <c r="F1721" s="5">
        <v>1.5999999999999999E-5</v>
      </c>
      <c r="G1721" s="5">
        <v>8.2000000000000001E-5</v>
      </c>
      <c r="H1721" s="5">
        <v>0.83850400000000003</v>
      </c>
      <c r="I1721" s="5">
        <v>0</v>
      </c>
      <c r="J1721">
        <v>419375</v>
      </c>
      <c r="K1721">
        <v>0</v>
      </c>
      <c r="L1721">
        <v>4</v>
      </c>
      <c r="M1721">
        <v>0</v>
      </c>
      <c r="N1721">
        <v>1</v>
      </c>
      <c r="O1721">
        <v>0</v>
      </c>
    </row>
    <row r="1722" spans="1:15" ht="14.5" x14ac:dyDescent="0.35">
      <c r="A1722" s="6" t="s">
        <v>1726</v>
      </c>
      <c r="B1722" t="s">
        <v>8895</v>
      </c>
      <c r="C1722" s="8">
        <v>42067</v>
      </c>
      <c r="D1722" s="4">
        <v>5</v>
      </c>
      <c r="E1722" s="5">
        <v>17839.1476</v>
      </c>
      <c r="F1722" s="5">
        <v>2.0000000000000002E-5</v>
      </c>
      <c r="G1722" s="5">
        <v>2.13E-4</v>
      </c>
      <c r="H1722" s="5">
        <v>0.99732100000000001</v>
      </c>
      <c r="I1722" s="5">
        <v>0</v>
      </c>
      <c r="J1722">
        <v>1950605</v>
      </c>
      <c r="K1722">
        <v>0</v>
      </c>
      <c r="L1722">
        <v>6</v>
      </c>
      <c r="M1722">
        <v>0</v>
      </c>
      <c r="N1722">
        <v>1</v>
      </c>
      <c r="O1722">
        <v>0</v>
      </c>
    </row>
    <row r="1723" spans="1:15" ht="14.5" x14ac:dyDescent="0.35">
      <c r="A1723" s="6" t="s">
        <v>1727</v>
      </c>
      <c r="B1723" t="s">
        <v>8896</v>
      </c>
      <c r="C1723" s="8">
        <v>42067</v>
      </c>
      <c r="D1723" s="4">
        <v>9</v>
      </c>
      <c r="E1723" s="5">
        <v>65495.466955999997</v>
      </c>
      <c r="F1723" s="5">
        <v>2.0999999999999999E-5</v>
      </c>
      <c r="G1723" s="5">
        <v>4.3399999999999998E-4</v>
      </c>
      <c r="H1723" s="5">
        <v>1.6232819999999999</v>
      </c>
      <c r="I1723" s="5">
        <v>0</v>
      </c>
      <c r="J1723">
        <v>4634401</v>
      </c>
      <c r="K1723">
        <v>0</v>
      </c>
      <c r="L1723">
        <v>11</v>
      </c>
      <c r="M1723">
        <v>0</v>
      </c>
      <c r="N1723">
        <v>1</v>
      </c>
      <c r="O1723">
        <v>0</v>
      </c>
    </row>
    <row r="1724" spans="1:15" ht="14.5" x14ac:dyDescent="0.35">
      <c r="A1724" s="6" t="s">
        <v>1728</v>
      </c>
      <c r="B1724" t="s">
        <v>8897</v>
      </c>
      <c r="C1724" s="8">
        <v>42068</v>
      </c>
      <c r="D1724" s="4">
        <v>3</v>
      </c>
      <c r="E1724" s="5">
        <v>14982.288476</v>
      </c>
      <c r="F1724" s="5">
        <v>1.7E-5</v>
      </c>
      <c r="G1724" s="5">
        <v>3.0000000000000001E-5</v>
      </c>
      <c r="H1724" s="5">
        <v>0.710283</v>
      </c>
      <c r="I1724" s="5">
        <v>0</v>
      </c>
      <c r="J1724">
        <v>1493060</v>
      </c>
      <c r="K1724">
        <v>0</v>
      </c>
      <c r="L1724">
        <v>3</v>
      </c>
      <c r="M1724">
        <v>0</v>
      </c>
      <c r="N1724">
        <v>1</v>
      </c>
      <c r="O1724">
        <v>0</v>
      </c>
    </row>
    <row r="1725" spans="1:15" ht="14.5" x14ac:dyDescent="0.35">
      <c r="A1725" s="6" t="s">
        <v>1729</v>
      </c>
      <c r="B1725" t="s">
        <v>8898</v>
      </c>
      <c r="C1725" s="8">
        <v>42062</v>
      </c>
      <c r="D1725" s="4">
        <v>3</v>
      </c>
      <c r="E1725" s="5">
        <v>2082.6539419999999</v>
      </c>
      <c r="F1725" s="5">
        <v>1.7E-5</v>
      </c>
      <c r="G1725" s="5">
        <v>4.6E-5</v>
      </c>
      <c r="H1725" s="5">
        <v>0.69118900000000005</v>
      </c>
      <c r="I1725" s="5">
        <v>0</v>
      </c>
      <c r="J1725">
        <v>152500</v>
      </c>
      <c r="K1725">
        <v>0</v>
      </c>
      <c r="L1725">
        <v>3</v>
      </c>
      <c r="M1725">
        <v>0</v>
      </c>
      <c r="N1725">
        <v>1</v>
      </c>
      <c r="O1725">
        <v>0</v>
      </c>
    </row>
    <row r="1726" spans="1:15" ht="14.5" x14ac:dyDescent="0.35">
      <c r="A1726" s="6" t="s">
        <v>1730</v>
      </c>
      <c r="B1726" t="s">
        <v>8899</v>
      </c>
      <c r="C1726" s="8">
        <v>42066</v>
      </c>
      <c r="D1726" s="4">
        <v>5</v>
      </c>
      <c r="E1726" s="5">
        <v>2628.1212909999999</v>
      </c>
      <c r="F1726" s="5">
        <v>1.5999999999999999E-5</v>
      </c>
      <c r="G1726" s="5">
        <v>1.0000000000000001E-5</v>
      </c>
      <c r="H1726" s="5">
        <v>0.97967599999999999</v>
      </c>
      <c r="I1726" s="5">
        <v>0</v>
      </c>
      <c r="J1726">
        <v>1906250</v>
      </c>
      <c r="K1726">
        <v>0</v>
      </c>
      <c r="L1726">
        <v>5</v>
      </c>
      <c r="M1726">
        <v>0</v>
      </c>
      <c r="N1726">
        <v>1</v>
      </c>
      <c r="O1726">
        <v>0</v>
      </c>
    </row>
    <row r="1727" spans="1:15" ht="14.5" x14ac:dyDescent="0.35">
      <c r="A1727" s="6" t="s">
        <v>1731</v>
      </c>
      <c r="B1727" t="s">
        <v>8900</v>
      </c>
      <c r="C1727" s="8">
        <v>42062</v>
      </c>
      <c r="D1727" s="4">
        <v>4</v>
      </c>
      <c r="E1727" s="5">
        <v>22014.95103</v>
      </c>
      <c r="F1727" s="5">
        <v>1.9000000000000001E-5</v>
      </c>
      <c r="G1727" s="5">
        <v>6.7999999999999999E-5</v>
      </c>
      <c r="H1727" s="5">
        <v>0.86528899999999997</v>
      </c>
      <c r="I1727" s="5">
        <v>0</v>
      </c>
      <c r="J1727">
        <v>479441</v>
      </c>
      <c r="K1727">
        <v>0</v>
      </c>
      <c r="L1727">
        <v>4</v>
      </c>
      <c r="M1727">
        <v>0</v>
      </c>
      <c r="N1727">
        <v>1</v>
      </c>
      <c r="O1727">
        <v>0</v>
      </c>
    </row>
    <row r="1728" spans="1:15" ht="14.5" x14ac:dyDescent="0.35">
      <c r="A1728" s="6" t="s">
        <v>1732</v>
      </c>
      <c r="B1728" t="s">
        <v>8901</v>
      </c>
      <c r="C1728" s="8">
        <v>42067</v>
      </c>
      <c r="D1728" s="4">
        <v>7</v>
      </c>
      <c r="E1728" s="5">
        <v>18589.152869000001</v>
      </c>
      <c r="F1728" s="5">
        <v>1.9000000000000001E-5</v>
      </c>
      <c r="G1728" s="5">
        <v>6.0999999999999999E-5</v>
      </c>
      <c r="H1728" s="5">
        <v>1.369683</v>
      </c>
      <c r="I1728" s="5">
        <v>0</v>
      </c>
      <c r="J1728">
        <v>1764551</v>
      </c>
      <c r="K1728">
        <v>0</v>
      </c>
      <c r="L1728">
        <v>10</v>
      </c>
      <c r="M1728">
        <v>0</v>
      </c>
      <c r="N1728">
        <v>1</v>
      </c>
      <c r="O1728">
        <v>0</v>
      </c>
    </row>
    <row r="1729" spans="1:15" ht="14.5" x14ac:dyDescent="0.35">
      <c r="A1729" s="6" t="s">
        <v>1733</v>
      </c>
      <c r="B1729" t="s">
        <v>8902</v>
      </c>
      <c r="C1729" s="8">
        <v>42102</v>
      </c>
      <c r="D1729" s="4">
        <v>3</v>
      </c>
      <c r="E1729" s="5">
        <v>10662.686855</v>
      </c>
      <c r="F1729" s="5">
        <v>1.8E-5</v>
      </c>
      <c r="G1729" s="5">
        <v>7.2000000000000002E-5</v>
      </c>
      <c r="H1729" s="5">
        <v>0.66538200000000003</v>
      </c>
      <c r="I1729" s="5">
        <v>0</v>
      </c>
      <c r="J1729">
        <v>118580</v>
      </c>
      <c r="K1729">
        <v>0</v>
      </c>
      <c r="L1729">
        <v>3</v>
      </c>
      <c r="M1729">
        <v>0</v>
      </c>
      <c r="N1729">
        <v>1</v>
      </c>
      <c r="O1729">
        <v>0</v>
      </c>
    </row>
    <row r="1730" spans="1:15" ht="14.5" x14ac:dyDescent="0.35">
      <c r="A1730" s="6" t="s">
        <v>1734</v>
      </c>
      <c r="B1730" t="s">
        <v>8903</v>
      </c>
      <c r="C1730" s="8">
        <v>42074</v>
      </c>
      <c r="D1730" s="4">
        <v>9</v>
      </c>
      <c r="E1730" s="5">
        <v>37251.920181000001</v>
      </c>
      <c r="F1730" s="5">
        <v>1.9000000000000001E-5</v>
      </c>
      <c r="G1730" s="5">
        <v>3.3799999999999998E-4</v>
      </c>
      <c r="H1730" s="5">
        <v>1.696054</v>
      </c>
      <c r="I1730" s="5">
        <v>0</v>
      </c>
      <c r="J1730">
        <v>540805</v>
      </c>
      <c r="K1730">
        <v>0</v>
      </c>
      <c r="L1730">
        <v>12</v>
      </c>
      <c r="M1730">
        <v>0</v>
      </c>
      <c r="N1730">
        <v>1</v>
      </c>
      <c r="O1730">
        <v>0</v>
      </c>
    </row>
    <row r="1731" spans="1:15" ht="14.5" x14ac:dyDescent="0.35">
      <c r="A1731" s="6" t="s">
        <v>1735</v>
      </c>
      <c r="B1731" t="s">
        <v>8904</v>
      </c>
      <c r="C1731" s="8">
        <v>42067</v>
      </c>
      <c r="D1731" s="4">
        <v>5</v>
      </c>
      <c r="E1731" s="5">
        <v>26562.756606999999</v>
      </c>
      <c r="F1731" s="5">
        <v>1.8E-5</v>
      </c>
      <c r="G1731" s="5">
        <v>6.0999999999999999E-5</v>
      </c>
      <c r="H1731" s="5">
        <v>1.3640080000000001</v>
      </c>
      <c r="I1731" s="5">
        <v>0</v>
      </c>
      <c r="J1731">
        <v>1990302</v>
      </c>
      <c r="K1731">
        <v>0</v>
      </c>
      <c r="L1731">
        <v>5</v>
      </c>
      <c r="M1731">
        <v>0</v>
      </c>
      <c r="N1731">
        <v>1</v>
      </c>
      <c r="O1731">
        <v>0</v>
      </c>
    </row>
    <row r="1732" spans="1:15" ht="14.5" x14ac:dyDescent="0.35">
      <c r="A1732" s="6" t="s">
        <v>1736</v>
      </c>
      <c r="B1732" t="s">
        <v>8905</v>
      </c>
      <c r="C1732" s="8">
        <v>42079</v>
      </c>
      <c r="D1732" s="4">
        <v>5</v>
      </c>
      <c r="E1732" s="5">
        <v>33320.426949000001</v>
      </c>
      <c r="F1732" s="5">
        <v>1.9000000000000001E-5</v>
      </c>
      <c r="G1732" s="5">
        <v>1.25E-4</v>
      </c>
      <c r="H1732" s="5">
        <v>0.96340300000000001</v>
      </c>
      <c r="I1732" s="5">
        <v>0</v>
      </c>
      <c r="J1732">
        <v>479327</v>
      </c>
      <c r="K1732">
        <v>0</v>
      </c>
      <c r="L1732">
        <v>6</v>
      </c>
      <c r="M1732">
        <v>0</v>
      </c>
      <c r="N1732">
        <v>1</v>
      </c>
      <c r="O1732">
        <v>0</v>
      </c>
    </row>
    <row r="1733" spans="1:15" ht="14.5" x14ac:dyDescent="0.35">
      <c r="A1733" s="6" t="s">
        <v>1737</v>
      </c>
      <c r="B1733" t="s">
        <v>8906</v>
      </c>
      <c r="C1733" s="8">
        <v>42066</v>
      </c>
      <c r="D1733" s="4">
        <v>2</v>
      </c>
      <c r="E1733" s="5">
        <v>10421</v>
      </c>
      <c r="F1733" s="5">
        <v>1.5E-5</v>
      </c>
      <c r="G1733" s="5">
        <v>1.9999999999999999E-6</v>
      </c>
      <c r="H1733" s="5">
        <v>0.76805299999999999</v>
      </c>
      <c r="I1733" s="5">
        <v>0</v>
      </c>
      <c r="J1733">
        <v>1872780</v>
      </c>
      <c r="K1733">
        <v>0</v>
      </c>
      <c r="L1733">
        <v>4</v>
      </c>
      <c r="M1733">
        <v>0</v>
      </c>
      <c r="N1733">
        <v>1</v>
      </c>
      <c r="O1733">
        <v>0</v>
      </c>
    </row>
    <row r="1734" spans="1:15" ht="14.5" x14ac:dyDescent="0.35">
      <c r="A1734" s="6" t="s">
        <v>1738</v>
      </c>
      <c r="B1734" t="s">
        <v>8907</v>
      </c>
      <c r="C1734" s="8">
        <v>42101</v>
      </c>
      <c r="D1734" s="4">
        <v>2</v>
      </c>
      <c r="E1734" s="5">
        <v>1721.342089</v>
      </c>
      <c r="F1734" s="5">
        <v>1.8E-5</v>
      </c>
      <c r="G1734" s="5">
        <v>4.1999999999999998E-5</v>
      </c>
      <c r="H1734" s="5">
        <v>0.52512899999999996</v>
      </c>
      <c r="I1734" s="5">
        <v>0</v>
      </c>
      <c r="J1734">
        <v>168198</v>
      </c>
      <c r="K1734">
        <v>0</v>
      </c>
      <c r="L1734">
        <v>2</v>
      </c>
      <c r="M1734">
        <v>0</v>
      </c>
      <c r="N1734">
        <v>1</v>
      </c>
      <c r="O1734">
        <v>0</v>
      </c>
    </row>
    <row r="1735" spans="1:15" ht="14.5" x14ac:dyDescent="0.35">
      <c r="A1735" s="6" t="s">
        <v>1739</v>
      </c>
      <c r="B1735" t="s">
        <v>8908</v>
      </c>
      <c r="C1735" s="8">
        <v>42079</v>
      </c>
      <c r="D1735" s="4">
        <v>4</v>
      </c>
      <c r="E1735" s="5">
        <v>3570.138625</v>
      </c>
      <c r="F1735" s="5">
        <v>1.5999999999999999E-5</v>
      </c>
      <c r="G1735" s="5">
        <v>2.9E-5</v>
      </c>
      <c r="H1735" s="5">
        <v>0.886467</v>
      </c>
      <c r="I1735" s="5">
        <v>0</v>
      </c>
      <c r="J1735">
        <v>456739</v>
      </c>
      <c r="K1735">
        <v>0</v>
      </c>
      <c r="L1735">
        <v>4</v>
      </c>
      <c r="M1735">
        <v>0</v>
      </c>
      <c r="N1735">
        <v>1</v>
      </c>
      <c r="O1735">
        <v>0</v>
      </c>
    </row>
    <row r="1736" spans="1:15" ht="14.5" x14ac:dyDescent="0.35">
      <c r="A1736" s="6" t="s">
        <v>1740</v>
      </c>
      <c r="B1736" t="s">
        <v>8909</v>
      </c>
      <c r="C1736" s="8">
        <v>42082</v>
      </c>
      <c r="D1736" s="4">
        <v>7</v>
      </c>
      <c r="E1736" s="5">
        <v>74037.705755000003</v>
      </c>
      <c r="F1736" s="5">
        <v>1.9000000000000001E-5</v>
      </c>
      <c r="G1736" s="5">
        <v>1.7200000000000001E-4</v>
      </c>
      <c r="H1736" s="5">
        <v>1.6015969999999999</v>
      </c>
      <c r="I1736" s="5">
        <v>0</v>
      </c>
      <c r="J1736">
        <v>1906250</v>
      </c>
      <c r="K1736">
        <v>0</v>
      </c>
      <c r="L1736">
        <v>7</v>
      </c>
      <c r="M1736">
        <v>0</v>
      </c>
      <c r="N1736">
        <v>1</v>
      </c>
      <c r="O1736">
        <v>0</v>
      </c>
    </row>
    <row r="1737" spans="1:15" ht="14.5" x14ac:dyDescent="0.35">
      <c r="A1737" s="6" t="s">
        <v>1741</v>
      </c>
      <c r="B1737" t="s">
        <v>8910</v>
      </c>
      <c r="C1737" s="8">
        <v>42079</v>
      </c>
      <c r="D1737" s="4">
        <v>2</v>
      </c>
      <c r="E1737" s="5">
        <v>8084.8565710000003</v>
      </c>
      <c r="F1737" s="5">
        <v>1.9000000000000001E-5</v>
      </c>
      <c r="G1737" s="5">
        <v>7.2000000000000002E-5</v>
      </c>
      <c r="H1737" s="5">
        <v>0.49223600000000001</v>
      </c>
      <c r="I1737" s="5">
        <v>0</v>
      </c>
      <c r="J1737">
        <v>419375</v>
      </c>
      <c r="K1737">
        <v>0</v>
      </c>
      <c r="L1737">
        <v>3</v>
      </c>
      <c r="M1737">
        <v>0</v>
      </c>
      <c r="N1737">
        <v>1</v>
      </c>
      <c r="O1737">
        <v>0</v>
      </c>
    </row>
    <row r="1738" spans="1:15" ht="14.5" x14ac:dyDescent="0.35">
      <c r="A1738" s="6" t="s">
        <v>1742</v>
      </c>
      <c r="B1738" t="s">
        <v>8911</v>
      </c>
      <c r="C1738" s="8">
        <v>42101</v>
      </c>
      <c r="D1738" s="4">
        <v>3</v>
      </c>
      <c r="E1738" s="5">
        <v>5825.3148769999998</v>
      </c>
      <c r="F1738" s="5">
        <v>1.8E-5</v>
      </c>
      <c r="G1738" s="5">
        <v>9.5299999999999996E-4</v>
      </c>
      <c r="H1738" s="5">
        <v>0.68642199999999998</v>
      </c>
      <c r="I1738" s="5">
        <v>0</v>
      </c>
      <c r="J1738">
        <v>85680</v>
      </c>
      <c r="K1738">
        <v>0</v>
      </c>
      <c r="L1738">
        <v>3</v>
      </c>
      <c r="M1738">
        <v>0</v>
      </c>
      <c r="N1738">
        <v>1</v>
      </c>
      <c r="O1738">
        <v>0</v>
      </c>
    </row>
    <row r="1739" spans="1:15" ht="14.5" x14ac:dyDescent="0.35">
      <c r="A1739" s="6" t="s">
        <v>1743</v>
      </c>
      <c r="B1739" t="s">
        <v>8912</v>
      </c>
      <c r="C1739" s="8">
        <v>42081</v>
      </c>
      <c r="D1739" s="4">
        <v>6</v>
      </c>
      <c r="E1739" s="5">
        <v>65853.048618000001</v>
      </c>
      <c r="F1739" s="5">
        <v>2.0000000000000002E-5</v>
      </c>
      <c r="G1739" s="5">
        <v>7.7800000000000005E-4</v>
      </c>
      <c r="H1739" s="5">
        <v>1.2021630000000001</v>
      </c>
      <c r="I1739" s="5">
        <v>0</v>
      </c>
      <c r="J1739">
        <v>1990581</v>
      </c>
      <c r="K1739">
        <v>0</v>
      </c>
      <c r="L1739">
        <v>7</v>
      </c>
      <c r="M1739">
        <v>0</v>
      </c>
      <c r="N1739">
        <v>1</v>
      </c>
      <c r="O1739">
        <v>0</v>
      </c>
    </row>
    <row r="1740" spans="1:15" ht="14.5" x14ac:dyDescent="0.35">
      <c r="A1740" s="6" t="s">
        <v>1744</v>
      </c>
      <c r="B1740" t="s">
        <v>8913</v>
      </c>
      <c r="C1740" s="8">
        <v>42102</v>
      </c>
      <c r="D1740" s="4">
        <v>2</v>
      </c>
      <c r="E1740" s="5">
        <v>10421</v>
      </c>
      <c r="F1740" s="5">
        <v>1.4E-5</v>
      </c>
      <c r="G1740" s="5">
        <v>0</v>
      </c>
      <c r="H1740" s="5">
        <v>0.89567399999999997</v>
      </c>
      <c r="I1740" s="5">
        <v>0</v>
      </c>
      <c r="J1740">
        <v>129360</v>
      </c>
      <c r="K1740">
        <v>0</v>
      </c>
      <c r="L1740">
        <v>2</v>
      </c>
      <c r="M1740">
        <v>0</v>
      </c>
      <c r="N1740">
        <v>1</v>
      </c>
      <c r="O1740">
        <v>0</v>
      </c>
    </row>
    <row r="1741" spans="1:15" ht="14.5" x14ac:dyDescent="0.35">
      <c r="A1741" s="6" t="s">
        <v>1745</v>
      </c>
      <c r="B1741" t="s">
        <v>8914</v>
      </c>
      <c r="C1741" s="8">
        <v>42102</v>
      </c>
      <c r="D1741" s="4">
        <v>3</v>
      </c>
      <c r="E1741" s="5">
        <v>9411.4065910000008</v>
      </c>
      <c r="F1741" s="5">
        <v>1.8E-5</v>
      </c>
      <c r="G1741" s="5">
        <v>9.5600000000000004E-4</v>
      </c>
      <c r="H1741" s="5">
        <v>0.59983600000000004</v>
      </c>
      <c r="I1741" s="5">
        <v>0</v>
      </c>
      <c r="J1741">
        <v>86240</v>
      </c>
      <c r="K1741">
        <v>0</v>
      </c>
      <c r="L1741">
        <v>3</v>
      </c>
      <c r="M1741">
        <v>0</v>
      </c>
      <c r="N1741">
        <v>1</v>
      </c>
      <c r="O1741">
        <v>0</v>
      </c>
    </row>
    <row r="1742" spans="1:15" ht="14.5" x14ac:dyDescent="0.35">
      <c r="A1742" s="6" t="s">
        <v>1746</v>
      </c>
      <c r="B1742" t="s">
        <v>8915</v>
      </c>
      <c r="C1742" s="8">
        <v>42109</v>
      </c>
      <c r="D1742" s="4">
        <v>5</v>
      </c>
      <c r="E1742" s="5">
        <v>48231.916853000002</v>
      </c>
      <c r="F1742" s="5">
        <v>2.0000000000000002E-5</v>
      </c>
      <c r="G1742" s="5">
        <v>2.1599999999999999E-4</v>
      </c>
      <c r="H1742" s="5">
        <v>1.1335660000000001</v>
      </c>
      <c r="I1742" s="5">
        <v>0</v>
      </c>
      <c r="J1742">
        <v>1685594</v>
      </c>
      <c r="K1742">
        <v>0</v>
      </c>
      <c r="L1742">
        <v>5</v>
      </c>
      <c r="M1742">
        <v>0</v>
      </c>
      <c r="N1742">
        <v>1</v>
      </c>
      <c r="O1742">
        <v>0</v>
      </c>
    </row>
    <row r="1743" spans="1:15" ht="14.5" x14ac:dyDescent="0.35">
      <c r="A1743" s="6" t="s">
        <v>1747</v>
      </c>
      <c r="B1743" t="s">
        <v>8916</v>
      </c>
      <c r="C1743" s="8">
        <v>42104</v>
      </c>
      <c r="D1743" s="4">
        <v>3</v>
      </c>
      <c r="E1743" s="5">
        <v>17910.364670999999</v>
      </c>
      <c r="F1743" s="5">
        <v>1.9000000000000001E-5</v>
      </c>
      <c r="G1743" s="5">
        <v>1.11E-4</v>
      </c>
      <c r="H1743" s="5">
        <v>0.72242799999999996</v>
      </c>
      <c r="I1743" s="5">
        <v>0</v>
      </c>
      <c r="J1743">
        <v>453651</v>
      </c>
      <c r="K1743">
        <v>0</v>
      </c>
      <c r="L1743">
        <v>5</v>
      </c>
      <c r="M1743">
        <v>0</v>
      </c>
      <c r="N1743">
        <v>1</v>
      </c>
      <c r="O1743">
        <v>0</v>
      </c>
    </row>
    <row r="1744" spans="1:15" ht="14.5" x14ac:dyDescent="0.35">
      <c r="A1744" s="6" t="s">
        <v>1748</v>
      </c>
      <c r="B1744" t="s">
        <v>8917</v>
      </c>
      <c r="C1744" s="8">
        <v>42101</v>
      </c>
      <c r="D1744" s="4">
        <v>4</v>
      </c>
      <c r="E1744" s="5">
        <v>20916.653093000001</v>
      </c>
      <c r="F1744" s="5">
        <v>1.8E-5</v>
      </c>
      <c r="G1744" s="5">
        <v>2.5999999999999998E-4</v>
      </c>
      <c r="H1744" s="5">
        <v>0.92461499999999996</v>
      </c>
      <c r="I1744" s="5">
        <v>0</v>
      </c>
      <c r="J1744">
        <v>86240</v>
      </c>
      <c r="K1744">
        <v>0</v>
      </c>
      <c r="L1744">
        <v>4</v>
      </c>
      <c r="M1744">
        <v>0</v>
      </c>
      <c r="N1744">
        <v>1</v>
      </c>
      <c r="O1744">
        <v>0</v>
      </c>
    </row>
    <row r="1745" spans="1:15" ht="14.5" x14ac:dyDescent="0.35">
      <c r="A1745" s="6" t="s">
        <v>1749</v>
      </c>
      <c r="B1745" t="s">
        <v>8918</v>
      </c>
      <c r="C1745" s="8">
        <v>42131</v>
      </c>
      <c r="D1745" s="4">
        <v>2</v>
      </c>
      <c r="E1745" s="5">
        <v>2224.6344210000002</v>
      </c>
      <c r="F1745" s="5">
        <v>1.8E-5</v>
      </c>
      <c r="G1745" s="5">
        <v>1.21E-4</v>
      </c>
      <c r="H1745" s="5">
        <v>0.53337699999999999</v>
      </c>
      <c r="I1745" s="5">
        <v>0</v>
      </c>
      <c r="J1745">
        <v>215600</v>
      </c>
      <c r="K1745">
        <v>0</v>
      </c>
      <c r="L1745">
        <v>2</v>
      </c>
      <c r="M1745">
        <v>0</v>
      </c>
      <c r="N1745">
        <v>1</v>
      </c>
      <c r="O1745">
        <v>0</v>
      </c>
    </row>
    <row r="1746" spans="1:15" ht="14.5" x14ac:dyDescent="0.35">
      <c r="A1746" s="6" t="s">
        <v>1750</v>
      </c>
      <c r="B1746" t="s">
        <v>8919</v>
      </c>
      <c r="C1746" s="8">
        <v>42110</v>
      </c>
      <c r="D1746" s="4">
        <v>11</v>
      </c>
      <c r="E1746" s="5">
        <v>56286.711174999997</v>
      </c>
      <c r="F1746" s="5">
        <v>2.0000000000000002E-5</v>
      </c>
      <c r="G1746" s="5">
        <v>2.4329999999999998E-3</v>
      </c>
      <c r="H1746" s="5">
        <v>1.8019000000000001</v>
      </c>
      <c r="I1746" s="5">
        <v>0</v>
      </c>
      <c r="J1746">
        <v>3752410</v>
      </c>
      <c r="K1746">
        <v>0</v>
      </c>
      <c r="L1746">
        <v>18</v>
      </c>
      <c r="M1746">
        <v>0</v>
      </c>
      <c r="N1746">
        <v>1</v>
      </c>
      <c r="O1746">
        <v>0</v>
      </c>
    </row>
    <row r="1747" spans="1:15" ht="14.5" x14ac:dyDescent="0.35">
      <c r="A1747" s="6" t="s">
        <v>1751</v>
      </c>
      <c r="B1747" t="s">
        <v>8920</v>
      </c>
      <c r="C1747" s="8">
        <v>42111</v>
      </c>
      <c r="D1747" s="4">
        <v>12</v>
      </c>
      <c r="E1747" s="5">
        <v>246301.402389</v>
      </c>
      <c r="F1747" s="5">
        <v>2.0999999999999999E-5</v>
      </c>
      <c r="G1747" s="5">
        <v>8.9800000000000004E-4</v>
      </c>
      <c r="H1747" s="5">
        <v>2.0468920000000002</v>
      </c>
      <c r="I1747" s="5">
        <v>0</v>
      </c>
      <c r="J1747">
        <v>2822130</v>
      </c>
      <c r="K1747">
        <v>0</v>
      </c>
      <c r="L1747">
        <v>13</v>
      </c>
      <c r="M1747">
        <v>0</v>
      </c>
      <c r="N1747">
        <v>1</v>
      </c>
      <c r="O1747">
        <v>0</v>
      </c>
    </row>
    <row r="1748" spans="1:15" ht="14.5" x14ac:dyDescent="0.35">
      <c r="A1748" s="6" t="s">
        <v>1752</v>
      </c>
      <c r="B1748" t="s">
        <v>8921</v>
      </c>
      <c r="C1748" s="8">
        <v>42096</v>
      </c>
      <c r="D1748" s="4">
        <v>4</v>
      </c>
      <c r="E1748" s="5">
        <v>35186.520965000003</v>
      </c>
      <c r="F1748" s="5">
        <v>2.0000000000000002E-5</v>
      </c>
      <c r="G1748" s="5">
        <v>3.2499999999999999E-4</v>
      </c>
      <c r="H1748" s="5">
        <v>0.80788099999999996</v>
      </c>
      <c r="I1748" s="5">
        <v>0</v>
      </c>
      <c r="J1748">
        <v>436895</v>
      </c>
      <c r="K1748">
        <v>0</v>
      </c>
      <c r="L1748">
        <v>5</v>
      </c>
      <c r="M1748">
        <v>0</v>
      </c>
      <c r="N1748">
        <v>1</v>
      </c>
      <c r="O1748">
        <v>0</v>
      </c>
    </row>
    <row r="1749" spans="1:15" ht="14.5" x14ac:dyDescent="0.35">
      <c r="A1749" s="6" t="s">
        <v>1753</v>
      </c>
      <c r="B1749" t="s">
        <v>8922</v>
      </c>
      <c r="C1749" s="8">
        <v>42101</v>
      </c>
      <c r="D1749" s="4">
        <v>23</v>
      </c>
      <c r="E1749" s="5">
        <v>279862.10919300001</v>
      </c>
      <c r="F1749" s="5">
        <v>2.0999999999999999E-5</v>
      </c>
      <c r="G1749" s="5">
        <v>1.4840000000000001E-3</v>
      </c>
      <c r="H1749" s="5">
        <v>4.0590929999999998</v>
      </c>
      <c r="I1749" s="5">
        <v>0</v>
      </c>
      <c r="J1749">
        <v>85005992</v>
      </c>
      <c r="K1749">
        <v>0</v>
      </c>
      <c r="L1749">
        <v>29</v>
      </c>
      <c r="M1749">
        <v>0</v>
      </c>
      <c r="N1749">
        <v>1</v>
      </c>
      <c r="O1749">
        <v>0</v>
      </c>
    </row>
    <row r="1750" spans="1:15" ht="14.5" x14ac:dyDescent="0.35">
      <c r="A1750" s="6" t="s">
        <v>1754</v>
      </c>
      <c r="B1750" t="s">
        <v>8923</v>
      </c>
      <c r="C1750" s="8">
        <v>42114</v>
      </c>
      <c r="D1750" s="4">
        <v>9</v>
      </c>
      <c r="E1750" s="5">
        <v>120311.075094</v>
      </c>
      <c r="F1750" s="5">
        <v>2.0000000000000002E-5</v>
      </c>
      <c r="G1750" s="5">
        <v>3.5E-4</v>
      </c>
      <c r="H1750" s="5">
        <v>1.598716</v>
      </c>
      <c r="I1750" s="5">
        <v>0</v>
      </c>
      <c r="J1750">
        <v>1900212</v>
      </c>
      <c r="K1750">
        <v>0</v>
      </c>
      <c r="L1750">
        <v>10</v>
      </c>
      <c r="M1750">
        <v>0</v>
      </c>
      <c r="N1750">
        <v>1</v>
      </c>
      <c r="O1750">
        <v>0</v>
      </c>
    </row>
    <row r="1751" spans="1:15" ht="14.5" x14ac:dyDescent="0.35">
      <c r="A1751" s="6" t="s">
        <v>1755</v>
      </c>
      <c r="B1751" t="s">
        <v>8924</v>
      </c>
      <c r="C1751" s="8">
        <v>42102</v>
      </c>
      <c r="D1751" s="4">
        <v>2</v>
      </c>
      <c r="E1751" s="5">
        <v>944.62543000000005</v>
      </c>
      <c r="F1751" s="5">
        <v>1.5999999999999999E-5</v>
      </c>
      <c r="G1751" s="5">
        <v>1.5999999999999999E-5</v>
      </c>
      <c r="H1751" s="5">
        <v>0.51262700000000005</v>
      </c>
      <c r="I1751" s="5">
        <v>0</v>
      </c>
      <c r="J1751">
        <v>86240</v>
      </c>
      <c r="K1751">
        <v>0</v>
      </c>
      <c r="L1751">
        <v>2</v>
      </c>
      <c r="M1751">
        <v>0</v>
      </c>
      <c r="N1751">
        <v>1</v>
      </c>
      <c r="O1751">
        <v>0</v>
      </c>
    </row>
    <row r="1752" spans="1:15" ht="14.5" hidden="1" x14ac:dyDescent="0.35">
      <c r="A1752" s="6" t="s">
        <v>1756</v>
      </c>
      <c r="B1752" t="s">
        <v>8925</v>
      </c>
      <c r="C1752" s="8">
        <v>38433</v>
      </c>
      <c r="D1752" s="19">
        <v>2</v>
      </c>
      <c r="E1752" s="4">
        <v>2296.275322</v>
      </c>
      <c r="F1752" s="26">
        <v>1.5999999999999999E-5</v>
      </c>
      <c r="G1752" s="26">
        <v>5.0000000000000004E-6</v>
      </c>
      <c r="H1752" s="19">
        <v>0.548265</v>
      </c>
      <c r="I1752" s="31">
        <v>0</v>
      </c>
      <c r="J1752">
        <v>646050</v>
      </c>
      <c r="K1752">
        <v>603445</v>
      </c>
      <c r="L1752">
        <v>2</v>
      </c>
      <c r="M1752">
        <v>1</v>
      </c>
      <c r="N1752">
        <v>0</v>
      </c>
      <c r="O1752">
        <v>0</v>
      </c>
    </row>
    <row r="1753" spans="1:15" ht="14.5" hidden="1" x14ac:dyDescent="0.35">
      <c r="A1753" s="6" t="s">
        <v>1757</v>
      </c>
      <c r="B1753" t="s">
        <v>8926</v>
      </c>
      <c r="C1753" s="8">
        <v>38250</v>
      </c>
      <c r="D1753" s="19">
        <v>1</v>
      </c>
      <c r="E1753" s="4">
        <v>0</v>
      </c>
      <c r="F1753" s="26">
        <v>1.2999999999999999E-5</v>
      </c>
      <c r="G1753" s="26">
        <v>0</v>
      </c>
      <c r="H1753" s="19">
        <v>0.48499500000000001</v>
      </c>
      <c r="I1753" s="31">
        <v>0</v>
      </c>
      <c r="J1753">
        <v>0</v>
      </c>
      <c r="K1753">
        <v>0</v>
      </c>
      <c r="L1753">
        <v>1</v>
      </c>
      <c r="M1753">
        <v>1</v>
      </c>
      <c r="N1753">
        <v>0</v>
      </c>
      <c r="O1753">
        <v>0</v>
      </c>
    </row>
    <row r="1754" spans="1:15" ht="14.5" hidden="1" x14ac:dyDescent="0.35">
      <c r="A1754" s="6" t="s">
        <v>1758</v>
      </c>
      <c r="B1754" t="s">
        <v>8927</v>
      </c>
      <c r="C1754" s="8">
        <v>38471</v>
      </c>
      <c r="D1754" s="19">
        <v>1</v>
      </c>
      <c r="E1754" s="4">
        <v>0</v>
      </c>
      <c r="F1754" s="26">
        <v>1.4E-5</v>
      </c>
      <c r="G1754" s="26">
        <v>0</v>
      </c>
      <c r="H1754" s="19">
        <v>0.40662500000000001</v>
      </c>
      <c r="I1754" s="31">
        <v>0</v>
      </c>
      <c r="J1754">
        <v>243199</v>
      </c>
      <c r="K1754">
        <v>243199</v>
      </c>
      <c r="L1754">
        <v>1</v>
      </c>
      <c r="M1754">
        <v>0</v>
      </c>
      <c r="N1754">
        <v>0</v>
      </c>
      <c r="O1754">
        <v>0</v>
      </c>
    </row>
    <row r="1755" spans="1:15" ht="14.5" hidden="1" x14ac:dyDescent="0.35">
      <c r="A1755" s="6" t="s">
        <v>1759</v>
      </c>
      <c r="B1755" t="s">
        <v>8928</v>
      </c>
      <c r="C1755" s="8">
        <v>38383</v>
      </c>
      <c r="D1755" s="19">
        <v>2</v>
      </c>
      <c r="E1755" s="4">
        <v>1234.5077429999999</v>
      </c>
      <c r="F1755" s="26">
        <v>1.5999999999999999E-5</v>
      </c>
      <c r="G1755" s="26">
        <v>2.6999999999999999E-5</v>
      </c>
      <c r="H1755" s="19">
        <v>0.56709699999999996</v>
      </c>
      <c r="I1755" s="31">
        <v>0</v>
      </c>
      <c r="J1755">
        <v>15000</v>
      </c>
      <c r="K1755">
        <v>15000</v>
      </c>
      <c r="L1755">
        <v>2</v>
      </c>
      <c r="M1755">
        <v>0</v>
      </c>
      <c r="N1755">
        <v>0</v>
      </c>
      <c r="O1755">
        <v>0</v>
      </c>
    </row>
    <row r="1756" spans="1:15" ht="14.5" hidden="1" x14ac:dyDescent="0.35">
      <c r="A1756" s="6" t="s">
        <v>1760</v>
      </c>
      <c r="B1756" t="s">
        <v>8929</v>
      </c>
      <c r="C1756" s="8">
        <v>38198</v>
      </c>
      <c r="D1756" s="19">
        <v>1</v>
      </c>
      <c r="E1756" s="4">
        <v>0</v>
      </c>
      <c r="F1756" s="26">
        <v>1.7E-5</v>
      </c>
      <c r="G1756" s="26">
        <v>1.2E-5</v>
      </c>
      <c r="H1756" s="19">
        <v>0.339974</v>
      </c>
      <c r="I1756" s="31">
        <v>0</v>
      </c>
      <c r="J1756">
        <v>154500</v>
      </c>
      <c r="K1756">
        <v>153000</v>
      </c>
      <c r="L1756">
        <v>1</v>
      </c>
      <c r="M1756">
        <v>0</v>
      </c>
      <c r="N1756">
        <v>0</v>
      </c>
      <c r="O1756">
        <v>0</v>
      </c>
    </row>
    <row r="1757" spans="1:15" ht="14.5" hidden="1" x14ac:dyDescent="0.35">
      <c r="A1757" s="6" t="s">
        <v>1761</v>
      </c>
      <c r="B1757" t="s">
        <v>8930</v>
      </c>
      <c r="C1757" s="8">
        <v>38198</v>
      </c>
      <c r="D1757" s="19">
        <v>2</v>
      </c>
      <c r="E1757" s="4">
        <v>10421</v>
      </c>
      <c r="F1757" s="26">
        <v>1.7E-5</v>
      </c>
      <c r="G1757" s="26">
        <v>1.2E-5</v>
      </c>
      <c r="H1757" s="19">
        <v>0.73185800000000001</v>
      </c>
      <c r="I1757" s="31">
        <v>0</v>
      </c>
      <c r="J1757">
        <v>26500</v>
      </c>
      <c r="K1757">
        <v>26500</v>
      </c>
      <c r="L1757">
        <v>2</v>
      </c>
      <c r="M1757">
        <v>0</v>
      </c>
      <c r="N1757">
        <v>0</v>
      </c>
      <c r="O1757">
        <v>0</v>
      </c>
    </row>
    <row r="1758" spans="1:15" ht="14.5" hidden="1" x14ac:dyDescent="0.35">
      <c r="A1758" s="6" t="s">
        <v>1762</v>
      </c>
      <c r="B1758" t="s">
        <v>8931</v>
      </c>
      <c r="C1758" s="8">
        <v>38380</v>
      </c>
      <c r="D1758" s="19">
        <v>1</v>
      </c>
      <c r="E1758" s="4">
        <v>0</v>
      </c>
      <c r="F1758" s="26">
        <v>1.7E-5</v>
      </c>
      <c r="G1758" s="26">
        <v>2.9E-5</v>
      </c>
      <c r="H1758" s="19">
        <v>0.33235500000000001</v>
      </c>
      <c r="I1758" s="31">
        <v>0</v>
      </c>
      <c r="J1758">
        <v>300000</v>
      </c>
      <c r="K1758">
        <v>300000</v>
      </c>
      <c r="L1758">
        <v>1</v>
      </c>
      <c r="M1758">
        <v>0</v>
      </c>
      <c r="N1758">
        <v>0</v>
      </c>
      <c r="O1758">
        <v>0</v>
      </c>
    </row>
    <row r="1759" spans="1:15" ht="14.5" hidden="1" x14ac:dyDescent="0.35">
      <c r="A1759" s="6" t="s">
        <v>1763</v>
      </c>
      <c r="B1759" t="s">
        <v>8932</v>
      </c>
      <c r="C1759" s="8">
        <v>38324</v>
      </c>
      <c r="D1759" s="19">
        <v>1</v>
      </c>
      <c r="E1759" s="4">
        <v>0</v>
      </c>
      <c r="F1759" s="26">
        <v>1.4E-5</v>
      </c>
      <c r="G1759" s="26">
        <v>0</v>
      </c>
      <c r="H1759" s="19">
        <v>0.42536200000000002</v>
      </c>
      <c r="I1759" s="31">
        <v>0</v>
      </c>
      <c r="J1759">
        <v>75000</v>
      </c>
      <c r="K1759">
        <v>150000</v>
      </c>
      <c r="L1759">
        <v>1</v>
      </c>
      <c r="M1759">
        <v>0</v>
      </c>
      <c r="N1759">
        <v>0</v>
      </c>
      <c r="O1759">
        <v>0</v>
      </c>
    </row>
    <row r="1760" spans="1:15" ht="14.5" hidden="1" x14ac:dyDescent="0.35">
      <c r="A1760" s="6" t="s">
        <v>1764</v>
      </c>
      <c r="B1760" t="s">
        <v>8933</v>
      </c>
      <c r="C1760" s="8">
        <v>38180</v>
      </c>
      <c r="D1760" s="19">
        <v>1</v>
      </c>
      <c r="E1760" s="4">
        <v>0</v>
      </c>
      <c r="F1760" s="26">
        <v>1.4E-5</v>
      </c>
      <c r="G1760" s="26">
        <v>7.9999999999999996E-6</v>
      </c>
      <c r="H1760" s="19">
        <v>0.34091700000000003</v>
      </c>
      <c r="I1760" s="31">
        <v>0</v>
      </c>
      <c r="J1760">
        <v>260000</v>
      </c>
      <c r="K1760">
        <v>260000</v>
      </c>
      <c r="L1760">
        <v>1</v>
      </c>
      <c r="M1760">
        <v>0</v>
      </c>
      <c r="N1760">
        <v>0</v>
      </c>
      <c r="O1760">
        <v>0</v>
      </c>
    </row>
    <row r="1761" spans="1:15" ht="14.5" hidden="1" x14ac:dyDescent="0.35">
      <c r="A1761" s="6" t="s">
        <v>1765</v>
      </c>
      <c r="B1761" t="s">
        <v>8934</v>
      </c>
      <c r="C1761" s="8">
        <v>38891</v>
      </c>
      <c r="D1761" s="19">
        <v>1</v>
      </c>
      <c r="E1761" s="4">
        <v>0</v>
      </c>
      <c r="F1761" s="26">
        <v>1.5999999999999999E-5</v>
      </c>
      <c r="G1761" s="26">
        <v>1.2999999999999999E-5</v>
      </c>
      <c r="H1761" s="19">
        <v>0.31462499999999999</v>
      </c>
      <c r="I1761" s="31">
        <v>0</v>
      </c>
      <c r="J1761">
        <v>102546</v>
      </c>
      <c r="K1761">
        <v>92092</v>
      </c>
      <c r="L1761">
        <v>1</v>
      </c>
      <c r="M1761">
        <v>0</v>
      </c>
      <c r="N1761">
        <v>0</v>
      </c>
      <c r="O1761">
        <v>0</v>
      </c>
    </row>
    <row r="1762" spans="1:15" ht="14.5" hidden="1" x14ac:dyDescent="0.35">
      <c r="A1762" s="6" t="s">
        <v>1766</v>
      </c>
      <c r="B1762" t="s">
        <v>8935</v>
      </c>
      <c r="C1762" s="8">
        <v>38240</v>
      </c>
      <c r="D1762" s="19">
        <v>1</v>
      </c>
      <c r="E1762" s="4">
        <v>0</v>
      </c>
      <c r="F1762" s="26">
        <v>1.5999999999999999E-5</v>
      </c>
      <c r="G1762" s="26">
        <v>9.0000000000000002E-6</v>
      </c>
      <c r="H1762" s="19">
        <v>0.32880799999999999</v>
      </c>
      <c r="I1762" s="31">
        <v>0</v>
      </c>
      <c r="J1762">
        <v>0</v>
      </c>
      <c r="K1762">
        <v>0</v>
      </c>
      <c r="L1762">
        <v>1</v>
      </c>
      <c r="M1762">
        <v>0</v>
      </c>
      <c r="N1762">
        <v>0</v>
      </c>
      <c r="O1762">
        <v>0</v>
      </c>
    </row>
    <row r="1763" spans="1:15" ht="14.5" hidden="1" x14ac:dyDescent="0.35">
      <c r="A1763" s="6" t="s">
        <v>1767</v>
      </c>
      <c r="B1763" t="s">
        <v>8936</v>
      </c>
      <c r="C1763" s="8">
        <v>38338</v>
      </c>
      <c r="D1763" s="19">
        <v>1</v>
      </c>
      <c r="E1763" s="4">
        <v>0</v>
      </c>
      <c r="F1763" s="26">
        <v>1.7E-5</v>
      </c>
      <c r="G1763" s="26">
        <v>1.75E-4</v>
      </c>
      <c r="H1763" s="19">
        <v>0.30331900000000001</v>
      </c>
      <c r="I1763" s="31">
        <v>0</v>
      </c>
      <c r="J1763">
        <v>237657</v>
      </c>
      <c r="K1763">
        <v>315002</v>
      </c>
      <c r="L1763">
        <v>1</v>
      </c>
      <c r="M1763">
        <v>0</v>
      </c>
      <c r="N1763">
        <v>0</v>
      </c>
      <c r="O1763">
        <v>0</v>
      </c>
    </row>
    <row r="1764" spans="1:15" ht="14.5" hidden="1" x14ac:dyDescent="0.35">
      <c r="A1764" s="6" t="s">
        <v>1768</v>
      </c>
      <c r="B1764" t="s">
        <v>8937</v>
      </c>
      <c r="C1764" s="8">
        <v>38446</v>
      </c>
      <c r="D1764" s="19">
        <v>1</v>
      </c>
      <c r="E1764" s="4">
        <v>0</v>
      </c>
      <c r="F1764" s="26">
        <v>1.4E-5</v>
      </c>
      <c r="G1764" s="26">
        <v>9.9999999999999995E-7</v>
      </c>
      <c r="H1764" s="19">
        <v>0.45079599999999997</v>
      </c>
      <c r="I1764" s="31">
        <v>0</v>
      </c>
      <c r="J1764">
        <v>69487</v>
      </c>
      <c r="K1764">
        <v>69137</v>
      </c>
      <c r="L1764">
        <v>1</v>
      </c>
      <c r="M1764">
        <v>0</v>
      </c>
      <c r="N1764">
        <v>0</v>
      </c>
      <c r="O1764">
        <v>0</v>
      </c>
    </row>
    <row r="1765" spans="1:15" ht="14.5" hidden="1" x14ac:dyDescent="0.35">
      <c r="A1765" s="6" t="s">
        <v>1769</v>
      </c>
      <c r="B1765" t="s">
        <v>8938</v>
      </c>
      <c r="C1765" s="8">
        <v>38289</v>
      </c>
      <c r="D1765" s="19">
        <v>1</v>
      </c>
      <c r="E1765" s="4">
        <v>0</v>
      </c>
      <c r="F1765" s="26">
        <v>1.5E-5</v>
      </c>
      <c r="G1765" s="26">
        <v>9.9999999999999995E-7</v>
      </c>
      <c r="H1765" s="19">
        <v>0.366257</v>
      </c>
      <c r="I1765" s="31">
        <v>0</v>
      </c>
      <c r="J1765">
        <v>392105</v>
      </c>
      <c r="K1765">
        <v>392105</v>
      </c>
      <c r="L1765">
        <v>1</v>
      </c>
      <c r="M1765">
        <v>0</v>
      </c>
      <c r="N1765">
        <v>0</v>
      </c>
      <c r="O1765">
        <v>0</v>
      </c>
    </row>
    <row r="1766" spans="1:15" ht="14.5" hidden="1" x14ac:dyDescent="0.35">
      <c r="A1766" s="6" t="s">
        <v>1770</v>
      </c>
      <c r="B1766" t="s">
        <v>8939</v>
      </c>
      <c r="C1766" s="8">
        <v>38356</v>
      </c>
      <c r="D1766" s="19">
        <v>7</v>
      </c>
      <c r="E1766" s="4">
        <v>51570.797306</v>
      </c>
      <c r="F1766" s="26">
        <v>1.8E-5</v>
      </c>
      <c r="G1766" s="26">
        <v>2.1999999999999999E-5</v>
      </c>
      <c r="H1766" s="19">
        <v>2.007123</v>
      </c>
      <c r="I1766" s="31">
        <v>0</v>
      </c>
      <c r="J1766">
        <v>916485</v>
      </c>
      <c r="K1766">
        <v>838968</v>
      </c>
      <c r="L1766">
        <v>7</v>
      </c>
      <c r="M1766">
        <v>0</v>
      </c>
      <c r="N1766">
        <v>0</v>
      </c>
      <c r="O1766">
        <v>0</v>
      </c>
    </row>
    <row r="1767" spans="1:15" ht="14.5" hidden="1" x14ac:dyDescent="0.35">
      <c r="A1767" s="6" t="s">
        <v>1771</v>
      </c>
      <c r="B1767" t="s">
        <v>8940</v>
      </c>
      <c r="C1767" s="8">
        <v>38324</v>
      </c>
      <c r="D1767" s="19">
        <v>1</v>
      </c>
      <c r="E1767" s="4">
        <v>0</v>
      </c>
      <c r="F1767" s="26">
        <v>1.5E-5</v>
      </c>
      <c r="G1767" s="26">
        <v>3.9999999999999998E-6</v>
      </c>
      <c r="H1767" s="19">
        <v>0.34317199999999998</v>
      </c>
      <c r="I1767" s="31">
        <v>0</v>
      </c>
      <c r="J1767">
        <v>30000</v>
      </c>
      <c r="K1767">
        <v>30000</v>
      </c>
      <c r="L1767">
        <v>1</v>
      </c>
      <c r="M1767">
        <v>0</v>
      </c>
      <c r="N1767">
        <v>0</v>
      </c>
      <c r="O1767">
        <v>0</v>
      </c>
    </row>
    <row r="1768" spans="1:15" ht="14.5" hidden="1" x14ac:dyDescent="0.35">
      <c r="A1768" s="6" t="s">
        <v>1772</v>
      </c>
      <c r="B1768" t="s">
        <v>8941</v>
      </c>
      <c r="C1768" s="8">
        <v>38260</v>
      </c>
      <c r="D1768" s="19">
        <v>1</v>
      </c>
      <c r="E1768" s="4">
        <v>0</v>
      </c>
      <c r="F1768" s="26">
        <v>1.4E-5</v>
      </c>
      <c r="G1768" s="26">
        <v>5.0000000000000004E-6</v>
      </c>
      <c r="H1768" s="19">
        <v>0.37484099999999998</v>
      </c>
      <c r="I1768" s="31">
        <v>0</v>
      </c>
      <c r="J1768">
        <v>50000</v>
      </c>
      <c r="K1768">
        <v>50000</v>
      </c>
      <c r="L1768">
        <v>1</v>
      </c>
      <c r="M1768">
        <v>0</v>
      </c>
      <c r="N1768">
        <v>0</v>
      </c>
      <c r="O1768">
        <v>0</v>
      </c>
    </row>
    <row r="1769" spans="1:15" ht="14.5" hidden="1" x14ac:dyDescent="0.35">
      <c r="A1769" s="6" t="s">
        <v>1773</v>
      </c>
      <c r="B1769" t="s">
        <v>8942</v>
      </c>
      <c r="C1769" s="8">
        <v>38323</v>
      </c>
      <c r="D1769" s="19">
        <v>1</v>
      </c>
      <c r="E1769" s="4">
        <v>0</v>
      </c>
      <c r="F1769" s="26">
        <v>1.4E-5</v>
      </c>
      <c r="G1769" s="26">
        <v>9.9999999999999995E-7</v>
      </c>
      <c r="H1769" s="19">
        <v>0.32193500000000003</v>
      </c>
      <c r="I1769" s="31">
        <v>0</v>
      </c>
      <c r="J1769">
        <v>1299998</v>
      </c>
      <c r="K1769">
        <v>650000</v>
      </c>
      <c r="L1769">
        <v>1</v>
      </c>
      <c r="M1769">
        <v>0</v>
      </c>
      <c r="N1769">
        <v>0</v>
      </c>
      <c r="O1769">
        <v>0</v>
      </c>
    </row>
    <row r="1770" spans="1:15" ht="14.5" hidden="1" x14ac:dyDescent="0.35">
      <c r="A1770" s="6" t="s">
        <v>1774</v>
      </c>
      <c r="B1770" t="s">
        <v>8943</v>
      </c>
      <c r="C1770" s="8">
        <v>38181</v>
      </c>
      <c r="D1770" s="19">
        <v>1</v>
      </c>
      <c r="E1770" s="4">
        <v>0</v>
      </c>
      <c r="F1770" s="26">
        <v>1.7E-5</v>
      </c>
      <c r="G1770" s="26">
        <v>1.2E-5</v>
      </c>
      <c r="H1770" s="19">
        <v>0.34258699999999997</v>
      </c>
      <c r="I1770" s="31">
        <v>0</v>
      </c>
      <c r="J1770">
        <v>735019</v>
      </c>
      <c r="K1770">
        <v>598274</v>
      </c>
      <c r="L1770">
        <v>1</v>
      </c>
      <c r="M1770">
        <v>1</v>
      </c>
      <c r="N1770">
        <v>0</v>
      </c>
      <c r="O1770">
        <v>0</v>
      </c>
    </row>
    <row r="1771" spans="1:15" ht="14.5" hidden="1" x14ac:dyDescent="0.35">
      <c r="A1771" s="6" t="s">
        <v>1775</v>
      </c>
      <c r="B1771" t="s">
        <v>8944</v>
      </c>
      <c r="C1771" s="8">
        <v>38539</v>
      </c>
      <c r="D1771" s="19">
        <v>1</v>
      </c>
      <c r="E1771" s="4">
        <v>0</v>
      </c>
      <c r="F1771" s="26">
        <v>1.5999999999999999E-5</v>
      </c>
      <c r="G1771" s="26">
        <v>1.9999999999999999E-6</v>
      </c>
      <c r="H1771" s="19">
        <v>0.33204400000000001</v>
      </c>
      <c r="I1771" s="31">
        <v>0</v>
      </c>
      <c r="J1771">
        <v>1825000</v>
      </c>
      <c r="K1771">
        <v>1875984</v>
      </c>
      <c r="L1771">
        <v>1</v>
      </c>
      <c r="M1771">
        <v>0</v>
      </c>
      <c r="N1771">
        <v>0</v>
      </c>
      <c r="O1771">
        <v>0</v>
      </c>
    </row>
    <row r="1772" spans="1:15" ht="14.5" hidden="1" x14ac:dyDescent="0.35">
      <c r="A1772" s="6" t="s">
        <v>1776</v>
      </c>
      <c r="B1772" t="s">
        <v>8945</v>
      </c>
      <c r="C1772" s="8">
        <v>38534</v>
      </c>
      <c r="D1772" s="19">
        <v>1</v>
      </c>
      <c r="E1772" s="4">
        <v>0</v>
      </c>
      <c r="F1772" s="26">
        <v>1.4E-5</v>
      </c>
      <c r="G1772" s="26">
        <v>0</v>
      </c>
      <c r="H1772" s="19">
        <v>0.37690600000000002</v>
      </c>
      <c r="I1772" s="31">
        <v>0</v>
      </c>
      <c r="J1772">
        <v>1630203</v>
      </c>
      <c r="K1772">
        <v>1550000</v>
      </c>
      <c r="L1772">
        <v>1</v>
      </c>
      <c r="M1772">
        <v>0</v>
      </c>
      <c r="N1772">
        <v>0</v>
      </c>
      <c r="O1772">
        <v>0</v>
      </c>
    </row>
    <row r="1773" spans="1:15" ht="14.5" hidden="1" x14ac:dyDescent="0.35">
      <c r="A1773" s="6" t="s">
        <v>1777</v>
      </c>
      <c r="B1773" t="s">
        <v>8946</v>
      </c>
      <c r="C1773" s="8">
        <v>38260</v>
      </c>
      <c r="D1773" s="19">
        <v>1</v>
      </c>
      <c r="E1773" s="4">
        <v>0</v>
      </c>
      <c r="F1773" s="26">
        <v>1</v>
      </c>
      <c r="G1773" s="26">
        <v>0</v>
      </c>
      <c r="H1773" s="19">
        <v>1</v>
      </c>
      <c r="I1773" s="31">
        <v>0</v>
      </c>
      <c r="J1773">
        <v>64242</v>
      </c>
      <c r="K1773">
        <v>64242</v>
      </c>
      <c r="L1773">
        <v>1</v>
      </c>
      <c r="M1773">
        <v>0</v>
      </c>
      <c r="N1773">
        <v>0</v>
      </c>
      <c r="O1773">
        <v>0</v>
      </c>
    </row>
    <row r="1774" spans="1:15" ht="14.5" hidden="1" x14ac:dyDescent="0.35">
      <c r="A1774" s="6" t="s">
        <v>1778</v>
      </c>
      <c r="B1774" t="s">
        <v>8947</v>
      </c>
      <c r="C1774" s="8">
        <v>38442</v>
      </c>
      <c r="D1774" s="19">
        <v>1</v>
      </c>
      <c r="E1774" s="4">
        <v>0</v>
      </c>
      <c r="F1774" s="26">
        <v>1.2999999999999999E-5</v>
      </c>
      <c r="G1774" s="26">
        <v>0</v>
      </c>
      <c r="H1774" s="19">
        <v>0.53928399999999999</v>
      </c>
      <c r="I1774" s="31">
        <v>0</v>
      </c>
      <c r="J1774">
        <v>2622</v>
      </c>
      <c r="K1774">
        <v>2650</v>
      </c>
      <c r="L1774">
        <v>1</v>
      </c>
      <c r="M1774">
        <v>0</v>
      </c>
      <c r="N1774">
        <v>0</v>
      </c>
      <c r="O1774">
        <v>0</v>
      </c>
    </row>
    <row r="1775" spans="1:15" ht="14.5" hidden="1" x14ac:dyDescent="0.35">
      <c r="A1775" s="6" t="s">
        <v>1779</v>
      </c>
      <c r="B1775" t="s">
        <v>8948</v>
      </c>
      <c r="C1775" s="8">
        <v>38208</v>
      </c>
      <c r="D1775" s="19">
        <v>2</v>
      </c>
      <c r="E1775" s="4">
        <v>37790.881801000003</v>
      </c>
      <c r="F1775" s="26">
        <v>1.7E-5</v>
      </c>
      <c r="G1775" s="26">
        <v>1.1E-5</v>
      </c>
      <c r="H1775" s="19">
        <v>0.61096799999999996</v>
      </c>
      <c r="I1775" s="31">
        <v>0</v>
      </c>
      <c r="J1775">
        <v>2741866</v>
      </c>
      <c r="K1775">
        <v>3764326</v>
      </c>
      <c r="L1775">
        <v>2</v>
      </c>
      <c r="M1775">
        <v>0</v>
      </c>
      <c r="N1775">
        <v>0</v>
      </c>
      <c r="O1775">
        <v>0</v>
      </c>
    </row>
    <row r="1776" spans="1:15" ht="14.5" hidden="1" x14ac:dyDescent="0.35">
      <c r="A1776" s="6" t="s">
        <v>1780</v>
      </c>
      <c r="B1776" t="s">
        <v>8949</v>
      </c>
      <c r="C1776" s="8">
        <v>38566</v>
      </c>
      <c r="D1776" s="19">
        <v>1</v>
      </c>
      <c r="E1776" s="4">
        <v>0</v>
      </c>
      <c r="F1776" s="26">
        <v>1</v>
      </c>
      <c r="G1776" s="26">
        <v>0</v>
      </c>
      <c r="H1776" s="19">
        <v>1</v>
      </c>
      <c r="I1776" s="31">
        <v>0</v>
      </c>
      <c r="J1776">
        <v>0</v>
      </c>
      <c r="K1776">
        <v>0</v>
      </c>
      <c r="L1776">
        <v>1</v>
      </c>
      <c r="M1776">
        <v>0</v>
      </c>
      <c r="N1776">
        <v>0</v>
      </c>
      <c r="O1776">
        <v>0</v>
      </c>
    </row>
    <row r="1777" spans="1:15" ht="14.5" hidden="1" x14ac:dyDescent="0.35">
      <c r="A1777" s="6" t="s">
        <v>1781</v>
      </c>
      <c r="B1777" t="s">
        <v>8950</v>
      </c>
      <c r="C1777" s="8">
        <v>38401</v>
      </c>
      <c r="D1777" s="19">
        <v>1</v>
      </c>
      <c r="E1777" s="4">
        <v>0</v>
      </c>
      <c r="F1777" s="26">
        <v>1.2999999999999999E-5</v>
      </c>
      <c r="G1777" s="26">
        <v>0</v>
      </c>
      <c r="H1777" s="19">
        <v>0.517011</v>
      </c>
      <c r="I1777" s="31">
        <v>0</v>
      </c>
      <c r="J1777">
        <v>5000</v>
      </c>
      <c r="K1777">
        <v>4999</v>
      </c>
      <c r="L1777">
        <v>1</v>
      </c>
      <c r="M1777">
        <v>0</v>
      </c>
      <c r="N1777">
        <v>0</v>
      </c>
      <c r="O1777">
        <v>0</v>
      </c>
    </row>
    <row r="1778" spans="1:15" ht="14.5" hidden="1" x14ac:dyDescent="0.35">
      <c r="A1778" s="6" t="s">
        <v>1782</v>
      </c>
      <c r="B1778" t="s">
        <v>8951</v>
      </c>
      <c r="C1778" s="8">
        <v>38197</v>
      </c>
      <c r="D1778" s="19">
        <v>1</v>
      </c>
      <c r="E1778" s="4">
        <v>0</v>
      </c>
      <c r="F1778" s="26">
        <v>1.5999999999999999E-5</v>
      </c>
      <c r="G1778" s="26">
        <v>3.0000000000000001E-6</v>
      </c>
      <c r="H1778" s="19">
        <v>0.415184</v>
      </c>
      <c r="I1778" s="31">
        <v>0</v>
      </c>
      <c r="J1778">
        <v>100000</v>
      </c>
      <c r="K1778">
        <v>99410</v>
      </c>
      <c r="L1778">
        <v>1</v>
      </c>
      <c r="M1778">
        <v>0</v>
      </c>
      <c r="N1778">
        <v>0</v>
      </c>
      <c r="O1778">
        <v>0</v>
      </c>
    </row>
    <row r="1779" spans="1:15" ht="14.5" hidden="1" x14ac:dyDescent="0.35">
      <c r="A1779" s="6" t="s">
        <v>1783</v>
      </c>
      <c r="B1779" t="s">
        <v>8952</v>
      </c>
      <c r="C1779" s="8">
        <v>38314</v>
      </c>
      <c r="D1779" s="19">
        <v>1</v>
      </c>
      <c r="E1779" s="4">
        <v>0</v>
      </c>
      <c r="F1779" s="26">
        <v>0.33333299999999999</v>
      </c>
      <c r="G1779" s="26">
        <v>0</v>
      </c>
      <c r="H1779" s="19">
        <v>0.77027000000000001</v>
      </c>
      <c r="I1779" s="31">
        <v>0</v>
      </c>
      <c r="J1779">
        <v>345000</v>
      </c>
      <c r="K1779">
        <v>345000</v>
      </c>
      <c r="L1779">
        <v>1</v>
      </c>
      <c r="M1779">
        <v>0</v>
      </c>
      <c r="N1779">
        <v>0</v>
      </c>
      <c r="O1779">
        <v>0</v>
      </c>
    </row>
    <row r="1780" spans="1:15" ht="14.5" hidden="1" x14ac:dyDescent="0.35">
      <c r="A1780" s="6" t="s">
        <v>1784</v>
      </c>
      <c r="B1780" t="s">
        <v>8953</v>
      </c>
      <c r="C1780" s="8">
        <v>38394</v>
      </c>
      <c r="D1780" s="19">
        <v>1</v>
      </c>
      <c r="E1780" s="4">
        <v>0</v>
      </c>
      <c r="F1780" s="26">
        <v>1.2E-5</v>
      </c>
      <c r="G1780" s="26">
        <v>0</v>
      </c>
      <c r="H1780" s="19">
        <v>0.50202800000000003</v>
      </c>
      <c r="I1780" s="31">
        <v>0</v>
      </c>
      <c r="J1780">
        <v>1368903</v>
      </c>
      <c r="K1780">
        <v>1359102</v>
      </c>
      <c r="L1780">
        <v>1</v>
      </c>
      <c r="M1780">
        <v>0</v>
      </c>
      <c r="N1780">
        <v>0</v>
      </c>
      <c r="O1780">
        <v>0</v>
      </c>
    </row>
    <row r="1781" spans="1:15" ht="14.5" hidden="1" x14ac:dyDescent="0.35">
      <c r="A1781" s="6" t="s">
        <v>1785</v>
      </c>
      <c r="B1781" t="s">
        <v>8954</v>
      </c>
      <c r="C1781" s="8">
        <v>38504</v>
      </c>
      <c r="D1781" s="19">
        <v>3</v>
      </c>
      <c r="E1781" s="4">
        <v>1310.149883</v>
      </c>
      <c r="F1781" s="26">
        <v>1.8E-5</v>
      </c>
      <c r="G1781" s="26">
        <v>4.9299999999999995E-4</v>
      </c>
      <c r="H1781" s="19">
        <v>0.60951500000000003</v>
      </c>
      <c r="I1781" s="31">
        <v>0</v>
      </c>
      <c r="J1781">
        <v>151249</v>
      </c>
      <c r="K1781">
        <v>145955</v>
      </c>
      <c r="L1781">
        <v>3</v>
      </c>
      <c r="M1781">
        <v>0</v>
      </c>
      <c r="N1781">
        <v>0</v>
      </c>
      <c r="O1781">
        <v>0</v>
      </c>
    </row>
    <row r="1782" spans="1:15" ht="14.5" hidden="1" x14ac:dyDescent="0.35">
      <c r="A1782" s="6" t="s">
        <v>1786</v>
      </c>
      <c r="B1782" t="s">
        <v>8955</v>
      </c>
      <c r="C1782" s="8">
        <v>38229</v>
      </c>
      <c r="D1782" s="19">
        <v>1</v>
      </c>
      <c r="E1782" s="4">
        <v>0</v>
      </c>
      <c r="F1782" s="26">
        <v>1.4E-5</v>
      </c>
      <c r="G1782" s="26">
        <v>9.9999999999999995E-7</v>
      </c>
      <c r="H1782" s="19">
        <v>0.39738099999999998</v>
      </c>
      <c r="I1782" s="31">
        <v>0</v>
      </c>
      <c r="J1782">
        <v>20000</v>
      </c>
      <c r="K1782">
        <v>20000</v>
      </c>
      <c r="L1782">
        <v>1</v>
      </c>
      <c r="M1782">
        <v>0</v>
      </c>
      <c r="N1782">
        <v>0</v>
      </c>
      <c r="O1782">
        <v>0</v>
      </c>
    </row>
    <row r="1783" spans="1:15" ht="14.5" hidden="1" x14ac:dyDescent="0.35">
      <c r="A1783" s="6" t="s">
        <v>1787</v>
      </c>
      <c r="B1783" t="s">
        <v>8956</v>
      </c>
      <c r="C1783" s="8">
        <v>38238</v>
      </c>
      <c r="D1783" s="19">
        <v>1</v>
      </c>
      <c r="E1783" s="4">
        <v>0</v>
      </c>
      <c r="F1783" s="26">
        <v>1.5E-5</v>
      </c>
      <c r="G1783" s="26">
        <v>3.0000000000000001E-6</v>
      </c>
      <c r="H1783" s="19">
        <v>0.36980099999999999</v>
      </c>
      <c r="I1783" s="31">
        <v>0</v>
      </c>
      <c r="J1783">
        <v>67817</v>
      </c>
      <c r="K1783">
        <v>147513</v>
      </c>
      <c r="L1783">
        <v>1</v>
      </c>
      <c r="M1783">
        <v>0</v>
      </c>
      <c r="N1783">
        <v>0</v>
      </c>
      <c r="O1783">
        <v>0</v>
      </c>
    </row>
    <row r="1784" spans="1:15" ht="14.5" hidden="1" x14ac:dyDescent="0.35">
      <c r="A1784" s="6" t="s">
        <v>1788</v>
      </c>
      <c r="B1784" t="s">
        <v>8957</v>
      </c>
      <c r="C1784" s="8">
        <v>38398</v>
      </c>
      <c r="D1784" s="19">
        <v>1</v>
      </c>
      <c r="E1784" s="4">
        <v>0</v>
      </c>
      <c r="F1784" s="26">
        <v>1.7E-5</v>
      </c>
      <c r="G1784" s="26">
        <v>8.7999999999999998E-5</v>
      </c>
      <c r="H1784" s="19">
        <v>0.30586200000000002</v>
      </c>
      <c r="I1784" s="31">
        <v>0</v>
      </c>
      <c r="J1784">
        <v>223825</v>
      </c>
      <c r="K1784">
        <v>223825</v>
      </c>
      <c r="L1784">
        <v>1</v>
      </c>
      <c r="M1784">
        <v>0</v>
      </c>
      <c r="N1784">
        <v>0</v>
      </c>
      <c r="O1784">
        <v>0</v>
      </c>
    </row>
    <row r="1785" spans="1:15" ht="14.5" hidden="1" x14ac:dyDescent="0.35">
      <c r="A1785" s="6" t="s">
        <v>1789</v>
      </c>
      <c r="B1785" t="s">
        <v>8958</v>
      </c>
      <c r="C1785" s="8">
        <v>38194</v>
      </c>
      <c r="D1785" s="19">
        <v>1</v>
      </c>
      <c r="E1785" s="4">
        <v>0</v>
      </c>
      <c r="F1785" s="26">
        <v>1.5999999999999999E-5</v>
      </c>
      <c r="G1785" s="26">
        <v>1.9000000000000001E-5</v>
      </c>
      <c r="H1785" s="19">
        <v>0.30553399999999997</v>
      </c>
      <c r="I1785" s="31">
        <v>0</v>
      </c>
      <c r="J1785">
        <v>10000</v>
      </c>
      <c r="K1785">
        <v>10000</v>
      </c>
      <c r="L1785">
        <v>1</v>
      </c>
      <c r="M1785">
        <v>0</v>
      </c>
      <c r="N1785">
        <v>0</v>
      </c>
      <c r="O1785">
        <v>0</v>
      </c>
    </row>
    <row r="1786" spans="1:15" ht="14.5" hidden="1" x14ac:dyDescent="0.35">
      <c r="A1786" s="6" t="s">
        <v>1790</v>
      </c>
      <c r="B1786" t="s">
        <v>8959</v>
      </c>
      <c r="C1786" s="8">
        <v>38412</v>
      </c>
      <c r="D1786" s="19">
        <v>1</v>
      </c>
      <c r="E1786" s="4">
        <v>0</v>
      </c>
      <c r="F1786" s="26">
        <v>1.5999999999999999E-5</v>
      </c>
      <c r="G1786" s="26">
        <v>3.1000000000000001E-5</v>
      </c>
      <c r="H1786" s="19">
        <v>0.34243099999999999</v>
      </c>
      <c r="I1786" s="31">
        <v>0</v>
      </c>
      <c r="J1786">
        <v>39996</v>
      </c>
      <c r="K1786">
        <v>40000</v>
      </c>
      <c r="L1786">
        <v>1</v>
      </c>
      <c r="M1786">
        <v>0</v>
      </c>
      <c r="N1786">
        <v>0</v>
      </c>
      <c r="O1786">
        <v>0</v>
      </c>
    </row>
    <row r="1787" spans="1:15" ht="14.5" hidden="1" x14ac:dyDescent="0.35">
      <c r="A1787" s="6" t="s">
        <v>1791</v>
      </c>
      <c r="B1787" t="s">
        <v>8960</v>
      </c>
      <c r="C1787" s="8">
        <v>38225</v>
      </c>
      <c r="D1787" s="19">
        <v>1</v>
      </c>
      <c r="E1787" s="4">
        <v>0</v>
      </c>
      <c r="F1787" s="26">
        <v>1</v>
      </c>
      <c r="G1787" s="26">
        <v>0</v>
      </c>
      <c r="H1787" s="19">
        <v>1</v>
      </c>
      <c r="I1787" s="31">
        <v>0</v>
      </c>
      <c r="J1787">
        <v>40000</v>
      </c>
      <c r="K1787">
        <v>35000</v>
      </c>
      <c r="L1787">
        <v>1</v>
      </c>
      <c r="M1787">
        <v>0</v>
      </c>
      <c r="N1787">
        <v>0</v>
      </c>
      <c r="O1787">
        <v>0</v>
      </c>
    </row>
    <row r="1788" spans="1:15" ht="14.5" hidden="1" x14ac:dyDescent="0.35">
      <c r="A1788" s="6" t="s">
        <v>1792</v>
      </c>
      <c r="B1788" t="s">
        <v>8961</v>
      </c>
      <c r="C1788" s="8">
        <v>38231</v>
      </c>
      <c r="D1788" s="19">
        <v>1</v>
      </c>
      <c r="E1788" s="4">
        <v>0</v>
      </c>
      <c r="F1788" s="26">
        <v>1.5999999999999999E-5</v>
      </c>
      <c r="G1788" s="26">
        <v>3.0000000000000001E-6</v>
      </c>
      <c r="H1788" s="19">
        <v>0.37247799999999998</v>
      </c>
      <c r="I1788" s="31">
        <v>0</v>
      </c>
      <c r="J1788">
        <v>30000</v>
      </c>
      <c r="K1788">
        <v>30000</v>
      </c>
      <c r="L1788">
        <v>1</v>
      </c>
      <c r="M1788">
        <v>1</v>
      </c>
      <c r="N1788">
        <v>0</v>
      </c>
      <c r="O1788">
        <v>0</v>
      </c>
    </row>
    <row r="1789" spans="1:15" ht="14.5" hidden="1" x14ac:dyDescent="0.35">
      <c r="A1789" s="6" t="s">
        <v>1793</v>
      </c>
      <c r="B1789" t="s">
        <v>8962</v>
      </c>
      <c r="C1789" s="8">
        <v>38226</v>
      </c>
      <c r="D1789" s="19">
        <v>1</v>
      </c>
      <c r="E1789" s="4">
        <v>0</v>
      </c>
      <c r="F1789" s="26">
        <v>1.4E-5</v>
      </c>
      <c r="G1789" s="26">
        <v>0</v>
      </c>
      <c r="H1789" s="19">
        <v>0.42627300000000001</v>
      </c>
      <c r="I1789" s="31">
        <v>0</v>
      </c>
      <c r="J1789">
        <v>50000</v>
      </c>
      <c r="K1789">
        <v>50000</v>
      </c>
      <c r="L1789">
        <v>1</v>
      </c>
      <c r="M1789">
        <v>0</v>
      </c>
      <c r="N1789">
        <v>0</v>
      </c>
      <c r="O1789">
        <v>0</v>
      </c>
    </row>
    <row r="1790" spans="1:15" ht="14.5" hidden="1" x14ac:dyDescent="0.35">
      <c r="A1790" s="6" t="s">
        <v>1794</v>
      </c>
      <c r="B1790" t="s">
        <v>8963</v>
      </c>
      <c r="C1790" s="8">
        <v>38230</v>
      </c>
      <c r="D1790" s="19">
        <v>1</v>
      </c>
      <c r="E1790" s="4">
        <v>0</v>
      </c>
      <c r="F1790" s="26">
        <v>1.4E-5</v>
      </c>
      <c r="G1790" s="26">
        <v>0</v>
      </c>
      <c r="H1790" s="19">
        <v>0.364481</v>
      </c>
      <c r="I1790" s="31">
        <v>0</v>
      </c>
      <c r="J1790">
        <v>30000</v>
      </c>
      <c r="K1790">
        <v>30000</v>
      </c>
      <c r="L1790">
        <v>1</v>
      </c>
      <c r="M1790">
        <v>0</v>
      </c>
      <c r="N1790">
        <v>0</v>
      </c>
      <c r="O1790">
        <v>0</v>
      </c>
    </row>
    <row r="1791" spans="1:15" ht="14.5" hidden="1" x14ac:dyDescent="0.35">
      <c r="A1791" s="6" t="s">
        <v>1795</v>
      </c>
      <c r="B1791" t="s">
        <v>8964</v>
      </c>
      <c r="C1791" s="8">
        <v>38561</v>
      </c>
      <c r="D1791" s="19">
        <v>1</v>
      </c>
      <c r="E1791" s="4">
        <v>0</v>
      </c>
      <c r="F1791" s="26">
        <v>1.5E-5</v>
      </c>
      <c r="G1791" s="26">
        <v>6.9999999999999999E-6</v>
      </c>
      <c r="H1791" s="19">
        <v>0.36743500000000001</v>
      </c>
      <c r="I1791" s="31">
        <v>0</v>
      </c>
      <c r="J1791">
        <v>47604</v>
      </c>
      <c r="K1791">
        <v>47604</v>
      </c>
      <c r="L1791">
        <v>1</v>
      </c>
      <c r="M1791">
        <v>0</v>
      </c>
      <c r="N1791">
        <v>0</v>
      </c>
      <c r="O1791">
        <v>0</v>
      </c>
    </row>
    <row r="1792" spans="1:15" ht="14.5" hidden="1" x14ac:dyDescent="0.35">
      <c r="A1792" s="6" t="s">
        <v>1796</v>
      </c>
      <c r="B1792" t="s">
        <v>8965</v>
      </c>
      <c r="C1792" s="8">
        <v>38398</v>
      </c>
      <c r="D1792" s="19">
        <v>1</v>
      </c>
      <c r="E1792" s="4">
        <v>0</v>
      </c>
      <c r="F1792" s="26">
        <v>1.5999999999999999E-5</v>
      </c>
      <c r="G1792" s="26">
        <v>5.0000000000000004E-6</v>
      </c>
      <c r="H1792" s="19">
        <v>0.33760099999999998</v>
      </c>
      <c r="I1792" s="31">
        <v>0</v>
      </c>
      <c r="J1792">
        <v>50000</v>
      </c>
      <c r="K1792">
        <v>45000</v>
      </c>
      <c r="L1792">
        <v>1</v>
      </c>
      <c r="M1792">
        <v>0</v>
      </c>
      <c r="N1792">
        <v>0</v>
      </c>
      <c r="O1792">
        <v>0</v>
      </c>
    </row>
    <row r="1793" spans="1:15" ht="14.5" hidden="1" x14ac:dyDescent="0.35">
      <c r="A1793" s="6" t="s">
        <v>1797</v>
      </c>
      <c r="B1793" t="s">
        <v>8966</v>
      </c>
      <c r="C1793" s="8">
        <v>38405</v>
      </c>
      <c r="D1793" s="19">
        <v>1</v>
      </c>
      <c r="E1793" s="4">
        <v>0</v>
      </c>
      <c r="F1793" s="26">
        <v>1</v>
      </c>
      <c r="G1793" s="26">
        <v>0</v>
      </c>
      <c r="H1793" s="19">
        <v>1</v>
      </c>
      <c r="I1793" s="31">
        <v>0</v>
      </c>
      <c r="J1793">
        <v>69120</v>
      </c>
      <c r="K1793">
        <v>39120</v>
      </c>
      <c r="L1793">
        <v>1</v>
      </c>
      <c r="M1793">
        <v>1</v>
      </c>
      <c r="N1793">
        <v>0</v>
      </c>
      <c r="O1793">
        <v>0</v>
      </c>
    </row>
    <row r="1794" spans="1:15" ht="14.5" hidden="1" x14ac:dyDescent="0.35">
      <c r="A1794" s="6" t="s">
        <v>1798</v>
      </c>
      <c r="B1794" t="s">
        <v>8967</v>
      </c>
      <c r="C1794" s="8">
        <v>38776</v>
      </c>
      <c r="D1794" s="19">
        <v>1</v>
      </c>
      <c r="E1794" s="4">
        <v>0</v>
      </c>
      <c r="F1794" s="26">
        <v>1.7E-5</v>
      </c>
      <c r="G1794" s="26">
        <v>1.36E-4</v>
      </c>
      <c r="H1794" s="19">
        <v>0.31148900000000002</v>
      </c>
      <c r="I1794" s="31">
        <v>0</v>
      </c>
      <c r="J1794">
        <v>50000</v>
      </c>
      <c r="K1794">
        <v>42000</v>
      </c>
      <c r="L1794">
        <v>1</v>
      </c>
      <c r="M1794">
        <v>0</v>
      </c>
      <c r="N1794">
        <v>0</v>
      </c>
      <c r="O1794">
        <v>0</v>
      </c>
    </row>
    <row r="1795" spans="1:15" ht="14.5" hidden="1" x14ac:dyDescent="0.35">
      <c r="A1795" s="6" t="s">
        <v>1799</v>
      </c>
      <c r="B1795" t="s">
        <v>8968</v>
      </c>
      <c r="C1795" s="8">
        <v>38407</v>
      </c>
      <c r="D1795" s="19">
        <v>1</v>
      </c>
      <c r="E1795" s="4">
        <v>0</v>
      </c>
      <c r="F1795" s="26">
        <v>1.5E-5</v>
      </c>
      <c r="G1795" s="26">
        <v>3.9999999999999998E-6</v>
      </c>
      <c r="H1795" s="19">
        <v>0.36992399999999998</v>
      </c>
      <c r="I1795" s="31">
        <v>0</v>
      </c>
      <c r="J1795">
        <v>125853</v>
      </c>
      <c r="K1795">
        <v>125853</v>
      </c>
      <c r="L1795">
        <v>1</v>
      </c>
      <c r="M1795">
        <v>0</v>
      </c>
      <c r="N1795">
        <v>0</v>
      </c>
      <c r="O1795">
        <v>0</v>
      </c>
    </row>
    <row r="1796" spans="1:15" ht="14.5" hidden="1" x14ac:dyDescent="0.35">
      <c r="A1796" s="6" t="s">
        <v>1800</v>
      </c>
      <c r="B1796" t="s">
        <v>8969</v>
      </c>
      <c r="C1796" s="8">
        <v>38285</v>
      </c>
      <c r="D1796" s="19">
        <v>1</v>
      </c>
      <c r="E1796" s="4">
        <v>0</v>
      </c>
      <c r="F1796" s="26">
        <v>1.5999999999999999E-5</v>
      </c>
      <c r="G1796" s="26">
        <v>7.9999999999999996E-6</v>
      </c>
      <c r="H1796" s="19">
        <v>0.33101900000000001</v>
      </c>
      <c r="I1796" s="31">
        <v>0</v>
      </c>
      <c r="J1796">
        <v>54159</v>
      </c>
      <c r="K1796">
        <v>54159</v>
      </c>
      <c r="L1796">
        <v>1</v>
      </c>
      <c r="M1796">
        <v>0</v>
      </c>
      <c r="N1796">
        <v>0</v>
      </c>
      <c r="O1796">
        <v>0</v>
      </c>
    </row>
    <row r="1797" spans="1:15" ht="14.5" hidden="1" x14ac:dyDescent="0.35">
      <c r="A1797" s="6" t="s">
        <v>1801</v>
      </c>
      <c r="B1797" t="s">
        <v>8970</v>
      </c>
      <c r="C1797" s="8">
        <v>38589</v>
      </c>
      <c r="D1797" s="19">
        <v>1</v>
      </c>
      <c r="E1797" s="4">
        <v>0</v>
      </c>
      <c r="F1797" s="26">
        <v>1.9000000000000001E-5</v>
      </c>
      <c r="G1797" s="26">
        <v>5.5000000000000002E-5</v>
      </c>
      <c r="H1797" s="19">
        <v>0.32639699999999999</v>
      </c>
      <c r="I1797" s="31">
        <v>0</v>
      </c>
      <c r="J1797">
        <v>102428</v>
      </c>
      <c r="K1797">
        <v>109226</v>
      </c>
      <c r="L1797">
        <v>1</v>
      </c>
      <c r="M1797">
        <v>0</v>
      </c>
      <c r="N1797">
        <v>0</v>
      </c>
      <c r="O1797">
        <v>0</v>
      </c>
    </row>
    <row r="1798" spans="1:15" ht="14.5" hidden="1" x14ac:dyDescent="0.35">
      <c r="A1798" s="6" t="s">
        <v>1802</v>
      </c>
      <c r="B1798" t="s">
        <v>8971</v>
      </c>
      <c r="C1798" s="8">
        <v>38198</v>
      </c>
      <c r="D1798" s="19">
        <v>1</v>
      </c>
      <c r="E1798" s="4">
        <v>0</v>
      </c>
      <c r="F1798" s="26">
        <v>1.4E-5</v>
      </c>
      <c r="G1798" s="26">
        <v>0</v>
      </c>
      <c r="H1798" s="19">
        <v>0.41445900000000002</v>
      </c>
      <c r="I1798" s="31">
        <v>0</v>
      </c>
      <c r="J1798">
        <v>42949</v>
      </c>
      <c r="K1798">
        <v>10026</v>
      </c>
      <c r="L1798">
        <v>1</v>
      </c>
      <c r="M1798">
        <v>0</v>
      </c>
      <c r="N1798">
        <v>0</v>
      </c>
      <c r="O1798">
        <v>0</v>
      </c>
    </row>
    <row r="1799" spans="1:15" ht="14.5" hidden="1" x14ac:dyDescent="0.35">
      <c r="A1799" s="6" t="s">
        <v>1803</v>
      </c>
      <c r="B1799" t="s">
        <v>8972</v>
      </c>
      <c r="C1799" s="8">
        <v>38335</v>
      </c>
      <c r="D1799" s="19">
        <v>1</v>
      </c>
      <c r="E1799" s="4">
        <v>0</v>
      </c>
      <c r="F1799" s="26">
        <v>1.5E-5</v>
      </c>
      <c r="G1799" s="26">
        <v>1.9999999999999999E-6</v>
      </c>
      <c r="H1799" s="19">
        <v>0.36176700000000001</v>
      </c>
      <c r="I1799" s="31">
        <v>0</v>
      </c>
      <c r="J1799">
        <v>295006</v>
      </c>
      <c r="K1799">
        <v>292617</v>
      </c>
      <c r="L1799">
        <v>1</v>
      </c>
      <c r="M1799">
        <v>0</v>
      </c>
      <c r="N1799">
        <v>0</v>
      </c>
      <c r="O1799">
        <v>0</v>
      </c>
    </row>
    <row r="1800" spans="1:15" ht="14.5" hidden="1" x14ac:dyDescent="0.35">
      <c r="A1800" s="6" t="s">
        <v>1804</v>
      </c>
      <c r="B1800" t="s">
        <v>8973</v>
      </c>
      <c r="C1800" s="8">
        <v>38281</v>
      </c>
      <c r="D1800" s="19">
        <v>4</v>
      </c>
      <c r="E1800" s="4">
        <v>39913.802691999997</v>
      </c>
      <c r="F1800" s="26">
        <v>1.8E-5</v>
      </c>
      <c r="G1800" s="26">
        <v>6.3E-5</v>
      </c>
      <c r="H1800" s="19">
        <v>0.91501399999999999</v>
      </c>
      <c r="I1800" s="31">
        <v>0</v>
      </c>
      <c r="J1800">
        <v>2193145</v>
      </c>
      <c r="K1800">
        <v>1962224</v>
      </c>
      <c r="L1800">
        <v>4</v>
      </c>
      <c r="M1800">
        <v>1</v>
      </c>
      <c r="N1800">
        <v>1</v>
      </c>
      <c r="O1800">
        <v>1</v>
      </c>
    </row>
    <row r="1801" spans="1:15" ht="14.5" hidden="1" x14ac:dyDescent="0.35">
      <c r="A1801" s="6" t="s">
        <v>1805</v>
      </c>
      <c r="B1801" t="s">
        <v>8974</v>
      </c>
      <c r="C1801" s="8">
        <v>38307</v>
      </c>
      <c r="D1801" s="19">
        <v>2</v>
      </c>
      <c r="E1801" s="4">
        <v>2459.7847109999998</v>
      </c>
      <c r="F1801" s="26">
        <v>1.5999999999999999E-5</v>
      </c>
      <c r="G1801" s="26">
        <v>1.4E-5</v>
      </c>
      <c r="H1801" s="19">
        <v>0.55750500000000003</v>
      </c>
      <c r="I1801" s="31">
        <v>0</v>
      </c>
      <c r="J1801">
        <v>1170973</v>
      </c>
      <c r="K1801">
        <v>1170973</v>
      </c>
      <c r="L1801">
        <v>2</v>
      </c>
      <c r="M1801">
        <v>0</v>
      </c>
      <c r="N1801">
        <v>0</v>
      </c>
      <c r="O1801">
        <v>0</v>
      </c>
    </row>
    <row r="1802" spans="1:15" ht="14.5" hidden="1" x14ac:dyDescent="0.35">
      <c r="A1802" s="6" t="s">
        <v>1806</v>
      </c>
      <c r="B1802" t="s">
        <v>8975</v>
      </c>
      <c r="C1802" s="8">
        <v>38558</v>
      </c>
      <c r="D1802" s="19">
        <v>2</v>
      </c>
      <c r="E1802" s="4">
        <v>3757.2894379999998</v>
      </c>
      <c r="F1802" s="26">
        <v>1.5999999999999999E-5</v>
      </c>
      <c r="G1802" s="26">
        <v>3.0000000000000001E-6</v>
      </c>
      <c r="H1802" s="19">
        <v>0.67622300000000002</v>
      </c>
      <c r="I1802" s="31">
        <v>0</v>
      </c>
      <c r="J1802">
        <v>7762079</v>
      </c>
      <c r="K1802">
        <v>3765433</v>
      </c>
      <c r="L1802">
        <v>2</v>
      </c>
      <c r="M1802">
        <v>0</v>
      </c>
      <c r="N1802">
        <v>0</v>
      </c>
      <c r="O1802">
        <v>0</v>
      </c>
    </row>
    <row r="1803" spans="1:15" ht="14.5" hidden="1" x14ac:dyDescent="0.35">
      <c r="A1803" s="6" t="s">
        <v>1807</v>
      </c>
      <c r="B1803" t="s">
        <v>8976</v>
      </c>
      <c r="C1803" s="8">
        <v>38275</v>
      </c>
      <c r="D1803" s="19">
        <v>2</v>
      </c>
      <c r="E1803" s="4">
        <v>3757.2894379999998</v>
      </c>
      <c r="F1803" s="26">
        <v>1.5999999999999999E-5</v>
      </c>
      <c r="G1803" s="26">
        <v>3.0000000000000001E-6</v>
      </c>
      <c r="H1803" s="19">
        <v>0.67622300000000002</v>
      </c>
      <c r="I1803" s="31">
        <v>0</v>
      </c>
      <c r="J1803">
        <v>200737</v>
      </c>
      <c r="K1803">
        <v>100710</v>
      </c>
      <c r="L1803">
        <v>2</v>
      </c>
      <c r="M1803">
        <v>0</v>
      </c>
      <c r="N1803">
        <v>0</v>
      </c>
      <c r="O1803">
        <v>0</v>
      </c>
    </row>
    <row r="1804" spans="1:15" ht="14.5" hidden="1" x14ac:dyDescent="0.35">
      <c r="A1804" s="6" t="s">
        <v>1808</v>
      </c>
      <c r="B1804" t="s">
        <v>8977</v>
      </c>
      <c r="C1804" s="8">
        <v>38190</v>
      </c>
      <c r="D1804" s="19">
        <v>1</v>
      </c>
      <c r="E1804" s="4">
        <v>0</v>
      </c>
      <c r="F1804" s="26">
        <v>1.7E-5</v>
      </c>
      <c r="G1804" s="26">
        <v>1.36E-4</v>
      </c>
      <c r="H1804" s="19">
        <v>0.31148900000000002</v>
      </c>
      <c r="I1804" s="31">
        <v>0</v>
      </c>
      <c r="J1804">
        <v>59864</v>
      </c>
      <c r="K1804">
        <v>59921</v>
      </c>
      <c r="L1804">
        <v>1</v>
      </c>
      <c r="M1804">
        <v>0</v>
      </c>
      <c r="N1804">
        <v>0</v>
      </c>
      <c r="O1804">
        <v>0</v>
      </c>
    </row>
    <row r="1805" spans="1:15" ht="14.5" hidden="1" x14ac:dyDescent="0.35">
      <c r="A1805" s="6" t="s">
        <v>1809</v>
      </c>
      <c r="B1805" t="s">
        <v>8978</v>
      </c>
      <c r="C1805" s="8">
        <v>38590</v>
      </c>
      <c r="D1805" s="19">
        <v>1</v>
      </c>
      <c r="E1805" s="4">
        <v>0</v>
      </c>
      <c r="F1805" s="26">
        <v>1.5999999999999999E-5</v>
      </c>
      <c r="G1805" s="26">
        <v>6.9999999999999999E-6</v>
      </c>
      <c r="H1805" s="19">
        <v>0.35206199999999999</v>
      </c>
      <c r="I1805" s="31">
        <v>0</v>
      </c>
      <c r="J1805">
        <v>289139</v>
      </c>
      <c r="K1805">
        <v>317030</v>
      </c>
      <c r="L1805">
        <v>2</v>
      </c>
      <c r="M1805">
        <v>0</v>
      </c>
      <c r="N1805">
        <v>0</v>
      </c>
      <c r="O1805">
        <v>0</v>
      </c>
    </row>
    <row r="1806" spans="1:15" ht="14.5" hidden="1" x14ac:dyDescent="0.35">
      <c r="A1806" s="6" t="s">
        <v>1810</v>
      </c>
      <c r="B1806" t="s">
        <v>8979</v>
      </c>
      <c r="C1806" s="8">
        <v>38624</v>
      </c>
      <c r="D1806" s="19">
        <v>1</v>
      </c>
      <c r="E1806" s="4">
        <v>0</v>
      </c>
      <c r="F1806" s="26">
        <v>1.5E-5</v>
      </c>
      <c r="G1806" s="26">
        <v>2.0999999999999999E-5</v>
      </c>
      <c r="H1806" s="19">
        <v>0.32795400000000002</v>
      </c>
      <c r="I1806" s="31">
        <v>0</v>
      </c>
      <c r="J1806">
        <v>2943075</v>
      </c>
      <c r="K1806">
        <v>2483327</v>
      </c>
      <c r="L1806">
        <v>1</v>
      </c>
      <c r="M1806">
        <v>0</v>
      </c>
      <c r="N1806">
        <v>1</v>
      </c>
      <c r="O1806">
        <v>0</v>
      </c>
    </row>
    <row r="1807" spans="1:15" ht="14.5" hidden="1" x14ac:dyDescent="0.35">
      <c r="A1807" s="6" t="s">
        <v>1811</v>
      </c>
      <c r="B1807" t="s">
        <v>8980</v>
      </c>
      <c r="C1807" s="8">
        <v>38300</v>
      </c>
      <c r="D1807" s="19">
        <v>1</v>
      </c>
      <c r="E1807" s="4">
        <v>0</v>
      </c>
      <c r="F1807" s="26">
        <v>1.5E-5</v>
      </c>
      <c r="G1807" s="26">
        <v>2.0999999999999999E-5</v>
      </c>
      <c r="H1807" s="19">
        <v>0.32795400000000002</v>
      </c>
      <c r="I1807" s="31">
        <v>0</v>
      </c>
      <c r="J1807">
        <v>2142066</v>
      </c>
      <c r="K1807">
        <v>1590513</v>
      </c>
      <c r="L1807">
        <v>1</v>
      </c>
      <c r="M1807">
        <v>1</v>
      </c>
      <c r="N1807">
        <v>1</v>
      </c>
      <c r="O1807">
        <v>1</v>
      </c>
    </row>
    <row r="1808" spans="1:15" ht="14.5" hidden="1" x14ac:dyDescent="0.35">
      <c r="A1808" s="6" t="s">
        <v>1812</v>
      </c>
      <c r="B1808" t="s">
        <v>8981</v>
      </c>
      <c r="C1808" s="8">
        <v>38289</v>
      </c>
      <c r="D1808" s="19">
        <v>1</v>
      </c>
      <c r="E1808" s="4">
        <v>0</v>
      </c>
      <c r="F1808" s="26">
        <v>1.9000000000000001E-5</v>
      </c>
      <c r="G1808" s="26">
        <v>1.56E-4</v>
      </c>
      <c r="H1808" s="19">
        <v>0.31018099999999998</v>
      </c>
      <c r="I1808" s="31">
        <v>0</v>
      </c>
      <c r="J1808">
        <v>2673733</v>
      </c>
      <c r="K1808">
        <v>2421532</v>
      </c>
      <c r="L1808">
        <v>1</v>
      </c>
      <c r="M1808">
        <v>0</v>
      </c>
      <c r="N1808">
        <v>1</v>
      </c>
      <c r="O1808">
        <v>0</v>
      </c>
    </row>
    <row r="1809" spans="1:15" ht="14.5" hidden="1" x14ac:dyDescent="0.35">
      <c r="A1809" s="6" t="s">
        <v>1813</v>
      </c>
      <c r="B1809" t="s">
        <v>8982</v>
      </c>
      <c r="C1809" s="8">
        <v>38383</v>
      </c>
      <c r="D1809" s="19">
        <v>1</v>
      </c>
      <c r="E1809" s="4">
        <v>0</v>
      </c>
      <c r="F1809" s="26">
        <v>1.5E-5</v>
      </c>
      <c r="G1809" s="26">
        <v>1.2999999999999999E-5</v>
      </c>
      <c r="H1809" s="19">
        <v>0.35843900000000001</v>
      </c>
      <c r="I1809" s="31">
        <v>0</v>
      </c>
      <c r="J1809">
        <v>1629819</v>
      </c>
      <c r="K1809">
        <v>1558454</v>
      </c>
      <c r="L1809">
        <v>1</v>
      </c>
      <c r="M1809">
        <v>0</v>
      </c>
      <c r="N1809">
        <v>1</v>
      </c>
      <c r="O1809">
        <v>0</v>
      </c>
    </row>
    <row r="1810" spans="1:15" ht="14.5" hidden="1" x14ac:dyDescent="0.35">
      <c r="A1810" s="6" t="s">
        <v>1814</v>
      </c>
      <c r="B1810" t="s">
        <v>8983</v>
      </c>
      <c r="C1810" s="8">
        <v>38203</v>
      </c>
      <c r="D1810" s="19">
        <v>1</v>
      </c>
      <c r="E1810" s="4">
        <v>0</v>
      </c>
      <c r="F1810" s="26">
        <v>1.5999999999999999E-5</v>
      </c>
      <c r="G1810" s="26">
        <v>1.0000000000000001E-5</v>
      </c>
      <c r="H1810" s="19">
        <v>0.354541</v>
      </c>
      <c r="I1810" s="31">
        <v>0</v>
      </c>
      <c r="J1810">
        <v>92846</v>
      </c>
      <c r="K1810">
        <v>91638</v>
      </c>
      <c r="L1810">
        <v>1</v>
      </c>
      <c r="M1810">
        <v>0</v>
      </c>
      <c r="N1810">
        <v>1</v>
      </c>
      <c r="O1810">
        <v>0</v>
      </c>
    </row>
    <row r="1811" spans="1:15" ht="14.5" hidden="1" x14ac:dyDescent="0.35">
      <c r="A1811" s="6" t="s">
        <v>1815</v>
      </c>
      <c r="B1811" t="s">
        <v>8984</v>
      </c>
      <c r="C1811" s="8">
        <v>39106</v>
      </c>
      <c r="D1811" s="19">
        <v>2</v>
      </c>
      <c r="E1811" s="4">
        <v>4998.7945810000001</v>
      </c>
      <c r="F1811" s="26">
        <v>1.7E-5</v>
      </c>
      <c r="G1811" s="26">
        <v>1.2999999999999999E-5</v>
      </c>
      <c r="H1811" s="19">
        <v>0.54918299999999998</v>
      </c>
      <c r="I1811" s="31">
        <v>0</v>
      </c>
      <c r="J1811">
        <v>412500</v>
      </c>
      <c r="K1811">
        <v>412500</v>
      </c>
      <c r="L1811">
        <v>2</v>
      </c>
      <c r="M1811">
        <v>0</v>
      </c>
      <c r="N1811">
        <v>1</v>
      </c>
      <c r="O1811">
        <v>0</v>
      </c>
    </row>
    <row r="1812" spans="1:15" ht="14.5" hidden="1" x14ac:dyDescent="0.35">
      <c r="A1812" s="6" t="s">
        <v>1816</v>
      </c>
      <c r="B1812" t="s">
        <v>8985</v>
      </c>
      <c r="C1812" s="8">
        <v>38769</v>
      </c>
      <c r="D1812" s="19">
        <v>2</v>
      </c>
      <c r="E1812" s="4">
        <v>1113.6002530000001</v>
      </c>
      <c r="F1812" s="26">
        <v>1.7E-5</v>
      </c>
      <c r="G1812" s="26">
        <v>4.8999999999999998E-5</v>
      </c>
      <c r="H1812" s="19">
        <v>0.51543000000000005</v>
      </c>
      <c r="I1812" s="31">
        <v>0</v>
      </c>
      <c r="J1812">
        <v>103404</v>
      </c>
      <c r="K1812">
        <v>105507</v>
      </c>
      <c r="L1812">
        <v>2</v>
      </c>
      <c r="M1812">
        <v>0</v>
      </c>
      <c r="N1812">
        <v>1</v>
      </c>
      <c r="O1812">
        <v>0</v>
      </c>
    </row>
    <row r="1813" spans="1:15" ht="14.5" hidden="1" x14ac:dyDescent="0.35">
      <c r="A1813" s="6" t="s">
        <v>1817</v>
      </c>
      <c r="B1813" t="s">
        <v>8986</v>
      </c>
      <c r="C1813" s="8">
        <v>38457</v>
      </c>
      <c r="D1813" s="19">
        <v>1</v>
      </c>
      <c r="E1813" s="4">
        <v>0</v>
      </c>
      <c r="F1813" s="26">
        <v>1.9000000000000001E-5</v>
      </c>
      <c r="G1813" s="26">
        <v>7.3999999999999996E-5</v>
      </c>
      <c r="H1813" s="19">
        <v>0.30059000000000002</v>
      </c>
      <c r="I1813" s="31">
        <v>0</v>
      </c>
      <c r="J1813">
        <v>1636470</v>
      </c>
      <c r="K1813">
        <v>1528237</v>
      </c>
      <c r="L1813">
        <v>1</v>
      </c>
      <c r="M1813">
        <v>0</v>
      </c>
      <c r="N1813">
        <v>1</v>
      </c>
      <c r="O1813">
        <v>0</v>
      </c>
    </row>
    <row r="1814" spans="1:15" ht="14.5" hidden="1" x14ac:dyDescent="0.35">
      <c r="A1814" s="6" t="s">
        <v>1818</v>
      </c>
      <c r="B1814" t="s">
        <v>8987</v>
      </c>
      <c r="C1814" s="8">
        <v>38288</v>
      </c>
      <c r="D1814" s="19">
        <v>2</v>
      </c>
      <c r="E1814" s="4">
        <v>2187.4456930000001</v>
      </c>
      <c r="F1814" s="26">
        <v>1.7E-5</v>
      </c>
      <c r="G1814" s="26">
        <v>4.3000000000000002E-5</v>
      </c>
      <c r="H1814" s="19">
        <v>0.56313500000000005</v>
      </c>
      <c r="I1814" s="31">
        <v>0</v>
      </c>
      <c r="J1814">
        <v>1138168</v>
      </c>
      <c r="K1814">
        <v>1196967</v>
      </c>
      <c r="L1814">
        <v>2</v>
      </c>
      <c r="M1814">
        <v>0</v>
      </c>
      <c r="N1814">
        <v>1</v>
      </c>
      <c r="O1814">
        <v>0</v>
      </c>
    </row>
    <row r="1815" spans="1:15" ht="14.5" hidden="1" x14ac:dyDescent="0.35">
      <c r="A1815" s="6" t="s">
        <v>1819</v>
      </c>
      <c r="B1815" t="s">
        <v>8988</v>
      </c>
      <c r="C1815" s="8">
        <v>38260</v>
      </c>
      <c r="D1815" s="19">
        <v>1</v>
      </c>
      <c r="E1815" s="4">
        <v>0</v>
      </c>
      <c r="F1815" s="26">
        <v>1.4E-5</v>
      </c>
      <c r="G1815" s="26">
        <v>9.9999999999999995E-7</v>
      </c>
      <c r="H1815" s="19">
        <v>0.39738099999999998</v>
      </c>
      <c r="I1815" s="31">
        <v>0</v>
      </c>
      <c r="J1815">
        <v>1107800</v>
      </c>
      <c r="K1815">
        <v>1090400</v>
      </c>
      <c r="L1815">
        <v>1</v>
      </c>
      <c r="M1815">
        <v>0</v>
      </c>
      <c r="N1815">
        <v>1</v>
      </c>
      <c r="O1815">
        <v>0</v>
      </c>
    </row>
    <row r="1816" spans="1:15" ht="14.5" hidden="1" x14ac:dyDescent="0.35">
      <c r="A1816" s="6" t="s">
        <v>1820</v>
      </c>
      <c r="B1816" t="s">
        <v>8989</v>
      </c>
      <c r="C1816" s="8">
        <v>38288</v>
      </c>
      <c r="D1816" s="19">
        <v>1</v>
      </c>
      <c r="E1816" s="4">
        <v>0</v>
      </c>
      <c r="F1816" s="26">
        <v>1.8E-5</v>
      </c>
      <c r="G1816" s="26">
        <v>2.3E-5</v>
      </c>
      <c r="H1816" s="19">
        <v>0.33711099999999999</v>
      </c>
      <c r="I1816" s="31">
        <v>0</v>
      </c>
      <c r="J1816">
        <v>1641732</v>
      </c>
      <c r="K1816">
        <v>1804956</v>
      </c>
      <c r="L1816">
        <v>1</v>
      </c>
      <c r="M1816">
        <v>0</v>
      </c>
      <c r="N1816">
        <v>1</v>
      </c>
      <c r="O1816">
        <v>0</v>
      </c>
    </row>
    <row r="1817" spans="1:15" ht="14.5" hidden="1" x14ac:dyDescent="0.35">
      <c r="A1817" s="6" t="s">
        <v>1821</v>
      </c>
      <c r="B1817" t="s">
        <v>8990</v>
      </c>
      <c r="C1817" s="8">
        <v>38491</v>
      </c>
      <c r="D1817" s="19">
        <v>1</v>
      </c>
      <c r="E1817" s="4">
        <v>0</v>
      </c>
      <c r="F1817" s="26">
        <v>1.8E-5</v>
      </c>
      <c r="G1817" s="26">
        <v>2.3E-5</v>
      </c>
      <c r="H1817" s="19">
        <v>0.33711099999999999</v>
      </c>
      <c r="I1817" s="31">
        <v>0</v>
      </c>
      <c r="J1817">
        <v>939003</v>
      </c>
      <c r="K1817">
        <v>801878</v>
      </c>
      <c r="L1817">
        <v>1</v>
      </c>
      <c r="M1817">
        <v>0</v>
      </c>
      <c r="N1817">
        <v>1</v>
      </c>
      <c r="O1817">
        <v>0</v>
      </c>
    </row>
    <row r="1818" spans="1:15" ht="14.5" hidden="1" x14ac:dyDescent="0.35">
      <c r="A1818" s="6" t="s">
        <v>1822</v>
      </c>
      <c r="B1818" t="s">
        <v>8991</v>
      </c>
      <c r="C1818" s="8">
        <v>38509</v>
      </c>
      <c r="D1818" s="19">
        <v>3</v>
      </c>
      <c r="E1818" s="4">
        <v>10888.537420000001</v>
      </c>
      <c r="F1818" s="26">
        <v>1.5E-5</v>
      </c>
      <c r="G1818" s="26">
        <v>3.9999999999999998E-6</v>
      </c>
      <c r="H1818" s="19">
        <v>0.91214499999999998</v>
      </c>
      <c r="I1818" s="31">
        <v>0</v>
      </c>
      <c r="J1818">
        <v>634445</v>
      </c>
      <c r="K1818">
        <v>628850</v>
      </c>
      <c r="L1818">
        <v>3</v>
      </c>
      <c r="M1818">
        <v>0</v>
      </c>
      <c r="N1818">
        <v>1</v>
      </c>
      <c r="O1818">
        <v>0</v>
      </c>
    </row>
    <row r="1819" spans="1:15" ht="14.5" hidden="1" x14ac:dyDescent="0.35">
      <c r="A1819" s="6" t="s">
        <v>1823</v>
      </c>
      <c r="B1819" t="s">
        <v>8992</v>
      </c>
      <c r="C1819" s="8">
        <v>38211</v>
      </c>
      <c r="D1819" s="19">
        <v>1</v>
      </c>
      <c r="E1819" s="4">
        <v>0</v>
      </c>
      <c r="F1819" s="26">
        <v>1.5999999999999999E-5</v>
      </c>
      <c r="G1819" s="26">
        <v>3.1000000000000001E-5</v>
      </c>
      <c r="H1819" s="19">
        <v>0.34243099999999999</v>
      </c>
      <c r="I1819" s="31">
        <v>0</v>
      </c>
      <c r="J1819">
        <v>81207</v>
      </c>
      <c r="K1819">
        <v>86962</v>
      </c>
      <c r="L1819">
        <v>1</v>
      </c>
      <c r="M1819">
        <v>0</v>
      </c>
      <c r="N1819">
        <v>1</v>
      </c>
      <c r="O1819">
        <v>0</v>
      </c>
    </row>
    <row r="1820" spans="1:15" ht="14.5" hidden="1" x14ac:dyDescent="0.35">
      <c r="A1820" s="6" t="s">
        <v>1824</v>
      </c>
      <c r="B1820" t="s">
        <v>8993</v>
      </c>
      <c r="C1820" s="8">
        <v>38289</v>
      </c>
      <c r="D1820" s="19">
        <v>1</v>
      </c>
      <c r="E1820" s="4">
        <v>0</v>
      </c>
      <c r="F1820" s="26">
        <v>1.5999999999999999E-5</v>
      </c>
      <c r="G1820" s="26">
        <v>1.4E-5</v>
      </c>
      <c r="H1820" s="19">
        <v>0.33639400000000003</v>
      </c>
      <c r="I1820" s="31">
        <v>0</v>
      </c>
      <c r="J1820">
        <v>486000</v>
      </c>
      <c r="K1820">
        <v>486000</v>
      </c>
      <c r="L1820">
        <v>1</v>
      </c>
      <c r="M1820">
        <v>0</v>
      </c>
      <c r="N1820">
        <v>1</v>
      </c>
      <c r="O1820">
        <v>0</v>
      </c>
    </row>
    <row r="1821" spans="1:15" ht="14.5" hidden="1" x14ac:dyDescent="0.35">
      <c r="A1821" s="6" t="s">
        <v>1825</v>
      </c>
      <c r="B1821" t="s">
        <v>8994</v>
      </c>
      <c r="C1821" s="8">
        <v>38411</v>
      </c>
      <c r="D1821" s="19">
        <v>1</v>
      </c>
      <c r="E1821" s="4">
        <v>0</v>
      </c>
      <c r="F1821" s="26">
        <v>1.5999999999999999E-5</v>
      </c>
      <c r="G1821" s="26">
        <v>1.4E-5</v>
      </c>
      <c r="H1821" s="19">
        <v>0.33639400000000003</v>
      </c>
      <c r="I1821" s="31">
        <v>0</v>
      </c>
      <c r="J1821">
        <v>3260113</v>
      </c>
      <c r="K1821">
        <v>3083077</v>
      </c>
      <c r="L1821">
        <v>1</v>
      </c>
      <c r="M1821">
        <v>0</v>
      </c>
      <c r="N1821">
        <v>1</v>
      </c>
      <c r="O1821">
        <v>0</v>
      </c>
    </row>
    <row r="1822" spans="1:15" ht="14.5" hidden="1" x14ac:dyDescent="0.35">
      <c r="A1822" s="6" t="s">
        <v>1826</v>
      </c>
      <c r="B1822" t="s">
        <v>8995</v>
      </c>
      <c r="C1822" s="8">
        <v>38558</v>
      </c>
      <c r="D1822" s="19">
        <v>8</v>
      </c>
      <c r="E1822" s="4">
        <v>84972.341235999993</v>
      </c>
      <c r="F1822" s="26">
        <v>1.9000000000000001E-5</v>
      </c>
      <c r="G1822" s="26">
        <v>2.04E-4</v>
      </c>
      <c r="H1822" s="19">
        <v>1.9101939999999999</v>
      </c>
      <c r="I1822" s="31">
        <v>0</v>
      </c>
      <c r="J1822">
        <v>2157000</v>
      </c>
      <c r="K1822">
        <v>1703392</v>
      </c>
      <c r="L1822">
        <v>8</v>
      </c>
      <c r="M1822">
        <v>0</v>
      </c>
      <c r="N1822">
        <v>1</v>
      </c>
      <c r="O1822">
        <v>0</v>
      </c>
    </row>
    <row r="1823" spans="1:15" ht="14.5" hidden="1" x14ac:dyDescent="0.35">
      <c r="A1823" s="6" t="s">
        <v>1827</v>
      </c>
      <c r="B1823" t="s">
        <v>8996</v>
      </c>
      <c r="C1823" s="8">
        <v>38288</v>
      </c>
      <c r="D1823" s="19">
        <v>3</v>
      </c>
      <c r="E1823" s="4">
        <v>5897.0197399999997</v>
      </c>
      <c r="F1823" s="26">
        <v>1.5999999999999999E-5</v>
      </c>
      <c r="G1823" s="26">
        <v>1.2E-5</v>
      </c>
      <c r="H1823" s="19">
        <v>0.76488</v>
      </c>
      <c r="I1823" s="31">
        <v>0</v>
      </c>
      <c r="J1823">
        <v>1095783</v>
      </c>
      <c r="K1823">
        <v>1290605</v>
      </c>
      <c r="L1823">
        <v>3</v>
      </c>
      <c r="M1823">
        <v>0</v>
      </c>
      <c r="N1823">
        <v>1</v>
      </c>
      <c r="O1823">
        <v>0</v>
      </c>
    </row>
    <row r="1824" spans="1:15" ht="14.5" hidden="1" x14ac:dyDescent="0.35">
      <c r="A1824" s="6" t="s">
        <v>1828</v>
      </c>
      <c r="B1824" t="s">
        <v>8997</v>
      </c>
      <c r="C1824" s="8">
        <v>38170</v>
      </c>
      <c r="D1824" s="19">
        <v>3</v>
      </c>
      <c r="E1824" s="4">
        <v>10322.56214</v>
      </c>
      <c r="F1824" s="26">
        <v>1.9000000000000001E-5</v>
      </c>
      <c r="G1824" s="26">
        <v>1.7799999999999999E-4</v>
      </c>
      <c r="H1824" s="19">
        <v>0.67575700000000005</v>
      </c>
      <c r="I1824" s="31">
        <v>0</v>
      </c>
      <c r="J1824">
        <v>1008112</v>
      </c>
      <c r="K1824">
        <v>1252812</v>
      </c>
      <c r="L1824">
        <v>3</v>
      </c>
      <c r="M1824">
        <v>0</v>
      </c>
      <c r="N1824">
        <v>1</v>
      </c>
      <c r="O1824">
        <v>0</v>
      </c>
    </row>
    <row r="1825" spans="1:15" ht="14.5" hidden="1" x14ac:dyDescent="0.35">
      <c r="A1825" s="6" t="s">
        <v>1829</v>
      </c>
      <c r="B1825" t="s">
        <v>8998</v>
      </c>
      <c r="C1825" s="8">
        <v>38288</v>
      </c>
      <c r="D1825" s="19">
        <v>1</v>
      </c>
      <c r="E1825" s="4">
        <v>0</v>
      </c>
      <c r="F1825" s="26">
        <v>1.8E-5</v>
      </c>
      <c r="G1825" s="26">
        <v>1.02E-4</v>
      </c>
      <c r="H1825" s="19">
        <v>0.31617899999999999</v>
      </c>
      <c r="I1825" s="31">
        <v>0</v>
      </c>
      <c r="J1825">
        <v>1000731</v>
      </c>
      <c r="K1825">
        <v>1000731</v>
      </c>
      <c r="L1825">
        <v>1</v>
      </c>
      <c r="M1825">
        <v>0</v>
      </c>
      <c r="N1825">
        <v>1</v>
      </c>
      <c r="O1825">
        <v>0</v>
      </c>
    </row>
    <row r="1826" spans="1:15" ht="14.5" hidden="1" x14ac:dyDescent="0.35">
      <c r="A1826" s="6" t="s">
        <v>1830</v>
      </c>
      <c r="B1826" t="s">
        <v>8999</v>
      </c>
      <c r="C1826" s="8">
        <v>38169</v>
      </c>
      <c r="D1826" s="19">
        <v>1</v>
      </c>
      <c r="E1826" s="4">
        <v>0</v>
      </c>
      <c r="F1826" s="26">
        <v>1.8E-5</v>
      </c>
      <c r="G1826" s="26">
        <v>1.02E-4</v>
      </c>
      <c r="H1826" s="19">
        <v>0.31617899999999999</v>
      </c>
      <c r="I1826" s="31">
        <v>0</v>
      </c>
      <c r="J1826">
        <v>526668</v>
      </c>
      <c r="K1826">
        <v>568352</v>
      </c>
      <c r="L1826">
        <v>1</v>
      </c>
      <c r="M1826">
        <v>0</v>
      </c>
      <c r="N1826">
        <v>1</v>
      </c>
      <c r="O1826">
        <v>0</v>
      </c>
    </row>
    <row r="1827" spans="1:15" ht="14.5" hidden="1" x14ac:dyDescent="0.35">
      <c r="A1827" s="6" t="s">
        <v>1831</v>
      </c>
      <c r="B1827" t="s">
        <v>9000</v>
      </c>
      <c r="C1827" s="8">
        <v>38342</v>
      </c>
      <c r="D1827" s="19">
        <v>1</v>
      </c>
      <c r="E1827" s="4">
        <v>0</v>
      </c>
      <c r="F1827" s="26">
        <v>1.7E-5</v>
      </c>
      <c r="G1827" s="26">
        <v>3.4999999999999997E-5</v>
      </c>
      <c r="H1827" s="19">
        <v>0.31894299999999998</v>
      </c>
      <c r="I1827" s="31">
        <v>0</v>
      </c>
      <c r="J1827">
        <v>435000</v>
      </c>
      <c r="K1827">
        <v>427500</v>
      </c>
      <c r="L1827">
        <v>1</v>
      </c>
      <c r="M1827">
        <v>0</v>
      </c>
      <c r="N1827">
        <v>1</v>
      </c>
      <c r="O1827">
        <v>0</v>
      </c>
    </row>
    <row r="1828" spans="1:15" ht="14.5" hidden="1" x14ac:dyDescent="0.35">
      <c r="A1828" s="6" t="s">
        <v>1832</v>
      </c>
      <c r="B1828" t="s">
        <v>9001</v>
      </c>
      <c r="C1828" s="8">
        <v>38378</v>
      </c>
      <c r="D1828" s="19">
        <v>1</v>
      </c>
      <c r="E1828" s="4">
        <v>0</v>
      </c>
      <c r="F1828" s="26">
        <v>1.5E-5</v>
      </c>
      <c r="G1828" s="26">
        <v>9.9999999999999995E-7</v>
      </c>
      <c r="H1828" s="19">
        <v>0.357178</v>
      </c>
      <c r="I1828" s="31">
        <v>0</v>
      </c>
      <c r="J1828">
        <v>292068</v>
      </c>
      <c r="K1828">
        <v>242624</v>
      </c>
      <c r="L1828">
        <v>1</v>
      </c>
      <c r="M1828">
        <v>0</v>
      </c>
      <c r="N1828">
        <v>1</v>
      </c>
      <c r="O1828">
        <v>0</v>
      </c>
    </row>
    <row r="1829" spans="1:15" ht="14.5" hidden="1" x14ac:dyDescent="0.35">
      <c r="A1829" s="6" t="s">
        <v>1833</v>
      </c>
      <c r="B1829" t="s">
        <v>9002</v>
      </c>
      <c r="C1829" s="8">
        <v>38338</v>
      </c>
      <c r="D1829" s="19">
        <v>3</v>
      </c>
      <c r="E1829" s="4">
        <v>3382.6347919999998</v>
      </c>
      <c r="F1829" s="26">
        <v>1.8E-5</v>
      </c>
      <c r="G1829" s="26">
        <v>1.7899999999999999E-4</v>
      </c>
      <c r="H1829" s="19">
        <v>0.63139800000000001</v>
      </c>
      <c r="I1829" s="31">
        <v>0</v>
      </c>
      <c r="J1829">
        <v>1637715</v>
      </c>
      <c r="K1829">
        <v>1612715</v>
      </c>
      <c r="L1829">
        <v>3</v>
      </c>
      <c r="M1829">
        <v>1</v>
      </c>
      <c r="N1829">
        <v>1</v>
      </c>
      <c r="O1829">
        <v>1</v>
      </c>
    </row>
    <row r="1830" spans="1:15" ht="14.5" hidden="1" x14ac:dyDescent="0.35">
      <c r="A1830" s="6" t="s">
        <v>1834</v>
      </c>
      <c r="B1830" t="s">
        <v>9003</v>
      </c>
      <c r="C1830" s="8">
        <v>38533</v>
      </c>
      <c r="D1830" s="19">
        <v>3</v>
      </c>
      <c r="E1830" s="4">
        <v>916.73036999999999</v>
      </c>
      <c r="F1830" s="26">
        <v>1.7E-5</v>
      </c>
      <c r="G1830" s="26">
        <v>6.3E-5</v>
      </c>
      <c r="H1830" s="19">
        <v>0.64009099999999997</v>
      </c>
      <c r="I1830" s="31">
        <v>0</v>
      </c>
      <c r="J1830">
        <v>5244373</v>
      </c>
      <c r="K1830">
        <v>4785771</v>
      </c>
      <c r="L1830">
        <v>3</v>
      </c>
      <c r="M1830">
        <v>0</v>
      </c>
      <c r="N1830">
        <v>1</v>
      </c>
      <c r="O1830">
        <v>0</v>
      </c>
    </row>
    <row r="1831" spans="1:15" ht="14.5" hidden="1" x14ac:dyDescent="0.35">
      <c r="A1831" s="6" t="s">
        <v>1835</v>
      </c>
      <c r="B1831" t="s">
        <v>9004</v>
      </c>
      <c r="C1831" s="8">
        <v>38398</v>
      </c>
      <c r="D1831" s="19">
        <v>1</v>
      </c>
      <c r="E1831" s="4">
        <v>0</v>
      </c>
      <c r="F1831" s="26">
        <v>1.2999999999999999E-5</v>
      </c>
      <c r="G1831" s="26">
        <v>0</v>
      </c>
      <c r="H1831" s="19">
        <v>0.53605800000000003</v>
      </c>
      <c r="I1831" s="31">
        <v>0</v>
      </c>
      <c r="J1831">
        <v>1125000</v>
      </c>
      <c r="K1831">
        <v>941711</v>
      </c>
      <c r="L1831">
        <v>1</v>
      </c>
      <c r="M1831">
        <v>0</v>
      </c>
      <c r="N1831">
        <v>1</v>
      </c>
      <c r="O1831">
        <v>0</v>
      </c>
    </row>
    <row r="1832" spans="1:15" ht="14.5" hidden="1" x14ac:dyDescent="0.35">
      <c r="A1832" s="6" t="s">
        <v>1836</v>
      </c>
      <c r="B1832" t="s">
        <v>9005</v>
      </c>
      <c r="C1832" s="8">
        <v>38393</v>
      </c>
      <c r="D1832" s="19">
        <v>1</v>
      </c>
      <c r="E1832" s="4">
        <v>0</v>
      </c>
      <c r="F1832" s="26">
        <v>1.5E-5</v>
      </c>
      <c r="G1832" s="26">
        <v>1.9999999999999999E-6</v>
      </c>
      <c r="H1832" s="19">
        <v>0.36309399999999997</v>
      </c>
      <c r="I1832" s="31">
        <v>0</v>
      </c>
      <c r="J1832">
        <v>523265</v>
      </c>
      <c r="K1832">
        <v>511814</v>
      </c>
      <c r="L1832">
        <v>1</v>
      </c>
      <c r="M1832">
        <v>0</v>
      </c>
      <c r="N1832">
        <v>1</v>
      </c>
      <c r="O1832">
        <v>0</v>
      </c>
    </row>
    <row r="1833" spans="1:15" ht="14.5" hidden="1" x14ac:dyDescent="0.35">
      <c r="A1833" s="6" t="s">
        <v>1837</v>
      </c>
      <c r="B1833" t="s">
        <v>9006</v>
      </c>
      <c r="C1833" s="8">
        <v>38208</v>
      </c>
      <c r="D1833" s="19">
        <v>1</v>
      </c>
      <c r="E1833" s="4">
        <v>0</v>
      </c>
      <c r="F1833" s="26">
        <v>1.4E-5</v>
      </c>
      <c r="G1833" s="26">
        <v>9.0000000000000002E-6</v>
      </c>
      <c r="H1833" s="19">
        <v>0.372587</v>
      </c>
      <c r="I1833" s="31">
        <v>0</v>
      </c>
      <c r="J1833">
        <v>226158</v>
      </c>
      <c r="K1833">
        <v>228032</v>
      </c>
      <c r="L1833">
        <v>1</v>
      </c>
      <c r="M1833">
        <v>0</v>
      </c>
      <c r="N1833">
        <v>1</v>
      </c>
      <c r="O1833">
        <v>0</v>
      </c>
    </row>
    <row r="1834" spans="1:15" ht="14.5" hidden="1" x14ac:dyDescent="0.35">
      <c r="A1834" s="6" t="s">
        <v>1838</v>
      </c>
      <c r="B1834" t="s">
        <v>9007</v>
      </c>
      <c r="C1834" s="8">
        <v>38314</v>
      </c>
      <c r="D1834" s="19">
        <v>2</v>
      </c>
      <c r="E1834" s="4">
        <v>10421</v>
      </c>
      <c r="F1834" s="26">
        <v>1.4E-5</v>
      </c>
      <c r="G1834" s="26">
        <v>1.9999999999999999E-6</v>
      </c>
      <c r="H1834" s="19">
        <v>0.73096899999999998</v>
      </c>
      <c r="I1834" s="31">
        <v>0</v>
      </c>
      <c r="J1834">
        <v>1328284</v>
      </c>
      <c r="K1834">
        <v>1252926</v>
      </c>
      <c r="L1834">
        <v>2</v>
      </c>
      <c r="M1834">
        <v>0</v>
      </c>
      <c r="N1834">
        <v>1</v>
      </c>
      <c r="O1834">
        <v>0</v>
      </c>
    </row>
    <row r="1835" spans="1:15" ht="14.5" hidden="1" x14ac:dyDescent="0.35">
      <c r="A1835" s="6" t="s">
        <v>1839</v>
      </c>
      <c r="B1835" t="s">
        <v>9008</v>
      </c>
      <c r="C1835" s="8">
        <v>38358</v>
      </c>
      <c r="D1835" s="19">
        <v>5</v>
      </c>
      <c r="E1835" s="4">
        <v>12258.184099</v>
      </c>
      <c r="F1835" s="26">
        <v>1.8E-5</v>
      </c>
      <c r="G1835" s="26">
        <v>1.175E-3</v>
      </c>
      <c r="H1835" s="19">
        <v>1.0620400000000001</v>
      </c>
      <c r="I1835" s="31">
        <v>0</v>
      </c>
      <c r="J1835">
        <v>1205340</v>
      </c>
      <c r="K1835">
        <v>1234207</v>
      </c>
      <c r="L1835">
        <v>5</v>
      </c>
      <c r="M1835">
        <v>1</v>
      </c>
      <c r="N1835">
        <v>1</v>
      </c>
      <c r="O1835">
        <v>1</v>
      </c>
    </row>
    <row r="1836" spans="1:15" ht="14.5" hidden="1" x14ac:dyDescent="0.35">
      <c r="A1836" s="6" t="s">
        <v>1840</v>
      </c>
      <c r="B1836" t="s">
        <v>9009</v>
      </c>
      <c r="C1836" s="8">
        <v>38260</v>
      </c>
      <c r="D1836" s="19">
        <v>1</v>
      </c>
      <c r="E1836" s="4">
        <v>0</v>
      </c>
      <c r="F1836" s="26">
        <v>1.5E-5</v>
      </c>
      <c r="G1836" s="26">
        <v>7.9999999999999996E-6</v>
      </c>
      <c r="H1836" s="19">
        <v>0.33540799999999998</v>
      </c>
      <c r="I1836" s="31">
        <v>0</v>
      </c>
      <c r="J1836">
        <v>718127</v>
      </c>
      <c r="K1836">
        <v>762471</v>
      </c>
      <c r="L1836">
        <v>1</v>
      </c>
      <c r="M1836">
        <v>0</v>
      </c>
      <c r="N1836">
        <v>1</v>
      </c>
      <c r="O1836">
        <v>0</v>
      </c>
    </row>
    <row r="1837" spans="1:15" ht="14.5" hidden="1" x14ac:dyDescent="0.35">
      <c r="A1837" s="6" t="s">
        <v>1841</v>
      </c>
      <c r="B1837" t="s">
        <v>9010</v>
      </c>
      <c r="C1837" s="8">
        <v>38358</v>
      </c>
      <c r="D1837" s="19">
        <v>2</v>
      </c>
      <c r="E1837" s="4">
        <v>3045.353494</v>
      </c>
      <c r="F1837" s="26">
        <v>1.8E-5</v>
      </c>
      <c r="G1837" s="26">
        <v>1.07E-4</v>
      </c>
      <c r="H1837" s="19">
        <v>0.488369</v>
      </c>
      <c r="I1837" s="31">
        <v>0</v>
      </c>
      <c r="J1837">
        <v>1161218</v>
      </c>
      <c r="K1837">
        <v>980500</v>
      </c>
      <c r="L1837">
        <v>3</v>
      </c>
      <c r="M1837">
        <v>1</v>
      </c>
      <c r="N1837">
        <v>1</v>
      </c>
      <c r="O1837">
        <v>1</v>
      </c>
    </row>
    <row r="1838" spans="1:15" ht="14.5" hidden="1" x14ac:dyDescent="0.35">
      <c r="A1838" s="6" t="s">
        <v>1842</v>
      </c>
      <c r="B1838" t="s">
        <v>9011</v>
      </c>
      <c r="C1838" s="8">
        <v>38358</v>
      </c>
      <c r="D1838" s="19">
        <v>2</v>
      </c>
      <c r="E1838" s="4">
        <v>3045.353494</v>
      </c>
      <c r="F1838" s="26">
        <v>1.8E-5</v>
      </c>
      <c r="G1838" s="26">
        <v>1.07E-4</v>
      </c>
      <c r="H1838" s="19">
        <v>0.488369</v>
      </c>
      <c r="I1838" s="31">
        <v>0</v>
      </c>
      <c r="J1838">
        <v>546775</v>
      </c>
      <c r="K1838">
        <v>519212</v>
      </c>
      <c r="L1838">
        <v>3</v>
      </c>
      <c r="M1838">
        <v>0</v>
      </c>
      <c r="N1838">
        <v>1</v>
      </c>
      <c r="O1838">
        <v>0</v>
      </c>
    </row>
    <row r="1839" spans="1:15" ht="14.5" hidden="1" x14ac:dyDescent="0.35">
      <c r="A1839" s="6" t="s">
        <v>1843</v>
      </c>
      <c r="B1839" t="s">
        <v>9012</v>
      </c>
      <c r="C1839" s="8">
        <v>38358</v>
      </c>
      <c r="D1839" s="19">
        <v>1</v>
      </c>
      <c r="E1839" s="4">
        <v>0</v>
      </c>
      <c r="F1839" s="26">
        <v>1.8E-5</v>
      </c>
      <c r="G1839" s="26">
        <v>9.6000000000000002E-5</v>
      </c>
      <c r="H1839" s="19">
        <v>0.31462099999999998</v>
      </c>
      <c r="I1839" s="31">
        <v>0</v>
      </c>
      <c r="J1839">
        <v>111750</v>
      </c>
      <c r="K1839">
        <v>118486</v>
      </c>
      <c r="L1839">
        <v>1</v>
      </c>
      <c r="M1839">
        <v>0</v>
      </c>
      <c r="N1839">
        <v>1</v>
      </c>
      <c r="O1839">
        <v>0</v>
      </c>
    </row>
    <row r="1840" spans="1:15" ht="14.5" hidden="1" x14ac:dyDescent="0.35">
      <c r="A1840" s="6" t="s">
        <v>1844</v>
      </c>
      <c r="B1840" t="s">
        <v>9013</v>
      </c>
      <c r="C1840" s="8">
        <v>38358</v>
      </c>
      <c r="D1840" s="19">
        <v>1</v>
      </c>
      <c r="E1840" s="4">
        <v>0</v>
      </c>
      <c r="F1840" s="26">
        <v>1.8E-5</v>
      </c>
      <c r="G1840" s="26">
        <v>9.6000000000000002E-5</v>
      </c>
      <c r="H1840" s="19">
        <v>0.31462099999999998</v>
      </c>
      <c r="I1840" s="31">
        <v>0</v>
      </c>
      <c r="J1840">
        <v>371270</v>
      </c>
      <c r="K1840">
        <v>518832</v>
      </c>
      <c r="L1840">
        <v>1</v>
      </c>
      <c r="M1840">
        <v>0</v>
      </c>
      <c r="N1840">
        <v>1</v>
      </c>
      <c r="O1840">
        <v>0</v>
      </c>
    </row>
    <row r="1841" spans="1:15" ht="14.5" hidden="1" x14ac:dyDescent="0.35">
      <c r="A1841" s="6" t="s">
        <v>1845</v>
      </c>
      <c r="B1841" t="s">
        <v>9014</v>
      </c>
      <c r="C1841" s="8">
        <v>38342</v>
      </c>
      <c r="D1841" s="19">
        <v>1</v>
      </c>
      <c r="E1841" s="4">
        <v>0</v>
      </c>
      <c r="F1841" s="26">
        <v>1.4E-5</v>
      </c>
      <c r="G1841" s="26">
        <v>0</v>
      </c>
      <c r="H1841" s="19">
        <v>0.44461200000000001</v>
      </c>
      <c r="I1841" s="31">
        <v>0</v>
      </c>
      <c r="J1841">
        <v>1625682</v>
      </c>
      <c r="K1841">
        <v>1625682</v>
      </c>
      <c r="L1841">
        <v>1</v>
      </c>
      <c r="M1841">
        <v>0</v>
      </c>
      <c r="N1841">
        <v>1</v>
      </c>
      <c r="O1841">
        <v>0</v>
      </c>
    </row>
    <row r="1842" spans="1:15" ht="14.5" hidden="1" x14ac:dyDescent="0.35">
      <c r="A1842" s="6" t="s">
        <v>1846</v>
      </c>
      <c r="B1842" t="s">
        <v>9015</v>
      </c>
      <c r="C1842" s="8">
        <v>38407</v>
      </c>
      <c r="D1842" s="19">
        <v>1</v>
      </c>
      <c r="E1842" s="4">
        <v>0</v>
      </c>
      <c r="F1842" s="26">
        <v>1.4E-5</v>
      </c>
      <c r="G1842" s="26">
        <v>0</v>
      </c>
      <c r="H1842" s="19">
        <v>0.44461200000000001</v>
      </c>
      <c r="I1842" s="31">
        <v>0</v>
      </c>
      <c r="J1842">
        <v>405000</v>
      </c>
      <c r="K1842">
        <v>405000</v>
      </c>
      <c r="L1842">
        <v>1</v>
      </c>
      <c r="M1842">
        <v>0</v>
      </c>
      <c r="N1842">
        <v>1</v>
      </c>
      <c r="O1842">
        <v>0</v>
      </c>
    </row>
    <row r="1843" spans="1:15" ht="14.5" hidden="1" x14ac:dyDescent="0.35">
      <c r="A1843" s="6" t="s">
        <v>1847</v>
      </c>
      <c r="B1843" t="s">
        <v>9016</v>
      </c>
      <c r="C1843" s="8">
        <v>38198</v>
      </c>
      <c r="D1843" s="19">
        <v>2</v>
      </c>
      <c r="E1843" s="4">
        <v>10421</v>
      </c>
      <c r="F1843" s="26">
        <v>1.4E-5</v>
      </c>
      <c r="G1843" s="26">
        <v>0</v>
      </c>
      <c r="H1843" s="19">
        <v>0.89567399999999997</v>
      </c>
      <c r="I1843" s="31">
        <v>0</v>
      </c>
      <c r="J1843">
        <v>64209</v>
      </c>
      <c r="K1843">
        <v>59428</v>
      </c>
      <c r="L1843">
        <v>2</v>
      </c>
      <c r="M1843">
        <v>0</v>
      </c>
      <c r="N1843">
        <v>1</v>
      </c>
      <c r="O1843">
        <v>0</v>
      </c>
    </row>
    <row r="1844" spans="1:15" ht="14.5" hidden="1" x14ac:dyDescent="0.35">
      <c r="A1844" s="6" t="s">
        <v>1848</v>
      </c>
      <c r="B1844" t="s">
        <v>9017</v>
      </c>
      <c r="C1844" s="8">
        <v>38342</v>
      </c>
      <c r="D1844" s="19">
        <v>2</v>
      </c>
      <c r="E1844" s="4">
        <v>10421</v>
      </c>
      <c r="F1844" s="26">
        <v>1.4E-5</v>
      </c>
      <c r="G1844" s="26">
        <v>0</v>
      </c>
      <c r="H1844" s="19">
        <v>0.89567399999999997</v>
      </c>
      <c r="I1844" s="31">
        <v>0</v>
      </c>
      <c r="J1844">
        <v>2246031</v>
      </c>
      <c r="K1844">
        <v>1779741</v>
      </c>
      <c r="L1844">
        <v>2</v>
      </c>
      <c r="M1844">
        <v>0</v>
      </c>
      <c r="N1844">
        <v>1</v>
      </c>
      <c r="O1844">
        <v>0</v>
      </c>
    </row>
    <row r="1845" spans="1:15" ht="14.5" hidden="1" x14ac:dyDescent="0.35">
      <c r="A1845" s="6" t="s">
        <v>1849</v>
      </c>
      <c r="B1845" t="s">
        <v>9018</v>
      </c>
      <c r="C1845" s="8">
        <v>38534</v>
      </c>
      <c r="D1845" s="19">
        <v>2</v>
      </c>
      <c r="E1845" s="4">
        <v>4113.3754689999996</v>
      </c>
      <c r="F1845" s="26">
        <v>1.8E-5</v>
      </c>
      <c r="G1845" s="26">
        <v>3.6999999999999998E-5</v>
      </c>
      <c r="H1845" s="19">
        <v>0.50448199999999999</v>
      </c>
      <c r="I1845" s="31">
        <v>0</v>
      </c>
      <c r="J1845">
        <v>1450000</v>
      </c>
      <c r="K1845">
        <v>1473211</v>
      </c>
      <c r="L1845">
        <v>2</v>
      </c>
      <c r="M1845">
        <v>0</v>
      </c>
      <c r="N1845">
        <v>1</v>
      </c>
      <c r="O1845">
        <v>0</v>
      </c>
    </row>
    <row r="1846" spans="1:15" ht="14.5" hidden="1" x14ac:dyDescent="0.35">
      <c r="A1846" s="6" t="s">
        <v>1850</v>
      </c>
      <c r="B1846" t="s">
        <v>9019</v>
      </c>
      <c r="C1846" s="8">
        <v>38481</v>
      </c>
      <c r="D1846" s="19">
        <v>25</v>
      </c>
      <c r="E1846" s="4">
        <v>454519.53950700001</v>
      </c>
      <c r="F1846" s="26">
        <v>2.0000000000000002E-5</v>
      </c>
      <c r="G1846" s="26">
        <v>3.79E-4</v>
      </c>
      <c r="H1846" s="19">
        <v>4.5927499999999997</v>
      </c>
      <c r="I1846" s="31">
        <v>0</v>
      </c>
      <c r="J1846">
        <v>8701266</v>
      </c>
      <c r="K1846">
        <v>8429700</v>
      </c>
      <c r="L1846">
        <v>26</v>
      </c>
      <c r="M1846">
        <v>0</v>
      </c>
      <c r="N1846">
        <v>1</v>
      </c>
      <c r="O1846">
        <v>0</v>
      </c>
    </row>
    <row r="1847" spans="1:15" ht="14.5" hidden="1" x14ac:dyDescent="0.35">
      <c r="A1847" s="6" t="s">
        <v>1851</v>
      </c>
      <c r="B1847" t="s">
        <v>9020</v>
      </c>
      <c r="C1847" s="8">
        <v>38477</v>
      </c>
      <c r="D1847" s="19">
        <v>9</v>
      </c>
      <c r="E1847" s="4">
        <v>50208.672791999998</v>
      </c>
      <c r="F1847" s="26">
        <v>1.9000000000000001E-5</v>
      </c>
      <c r="G1847" s="26">
        <v>9.2E-5</v>
      </c>
      <c r="H1847" s="19">
        <v>1.7751710000000001</v>
      </c>
      <c r="I1847" s="31">
        <v>0</v>
      </c>
      <c r="J1847">
        <v>4624228</v>
      </c>
      <c r="K1847">
        <v>5555894</v>
      </c>
      <c r="L1847">
        <v>9</v>
      </c>
      <c r="M1847">
        <v>0</v>
      </c>
      <c r="N1847">
        <v>1</v>
      </c>
      <c r="O1847">
        <v>0</v>
      </c>
    </row>
    <row r="1848" spans="1:15" ht="14.5" hidden="1" x14ac:dyDescent="0.35">
      <c r="A1848" s="6" t="s">
        <v>1852</v>
      </c>
      <c r="B1848" t="s">
        <v>9021</v>
      </c>
      <c r="C1848" s="8">
        <v>38384</v>
      </c>
      <c r="D1848" s="19">
        <v>1</v>
      </c>
      <c r="E1848" s="4">
        <v>0</v>
      </c>
      <c r="F1848" s="26">
        <v>1.5999999999999999E-5</v>
      </c>
      <c r="G1848" s="26">
        <v>3.0000000000000001E-6</v>
      </c>
      <c r="H1848" s="19">
        <v>0.415184</v>
      </c>
      <c r="I1848" s="31">
        <v>0</v>
      </c>
      <c r="J1848">
        <v>488451</v>
      </c>
      <c r="K1848">
        <v>488451</v>
      </c>
      <c r="L1848">
        <v>1</v>
      </c>
      <c r="M1848">
        <v>0</v>
      </c>
      <c r="N1848">
        <v>1</v>
      </c>
      <c r="O1848">
        <v>0</v>
      </c>
    </row>
    <row r="1849" spans="1:15" ht="14.5" hidden="1" x14ac:dyDescent="0.35">
      <c r="A1849" s="6" t="s">
        <v>1853</v>
      </c>
      <c r="B1849" t="s">
        <v>9022</v>
      </c>
      <c r="C1849" s="8">
        <v>38363</v>
      </c>
      <c r="D1849" s="19">
        <v>1</v>
      </c>
      <c r="E1849" s="4">
        <v>0</v>
      </c>
      <c r="F1849" s="26">
        <v>1.5999999999999999E-5</v>
      </c>
      <c r="G1849" s="26">
        <v>4.6999999999999997E-5</v>
      </c>
      <c r="H1849" s="19">
        <v>0.32173400000000002</v>
      </c>
      <c r="I1849" s="31">
        <v>0</v>
      </c>
      <c r="J1849">
        <v>1060184</v>
      </c>
      <c r="K1849">
        <v>1002400</v>
      </c>
      <c r="L1849">
        <v>1</v>
      </c>
      <c r="M1849">
        <v>0</v>
      </c>
      <c r="N1849">
        <v>1</v>
      </c>
      <c r="O1849">
        <v>0</v>
      </c>
    </row>
    <row r="1850" spans="1:15" ht="14.5" hidden="1" x14ac:dyDescent="0.35">
      <c r="A1850" s="6" t="s">
        <v>1854</v>
      </c>
      <c r="B1850" t="s">
        <v>9023</v>
      </c>
      <c r="C1850" s="8">
        <v>38342</v>
      </c>
      <c r="D1850" s="19">
        <v>3</v>
      </c>
      <c r="E1850" s="4">
        <v>3808.0815240000002</v>
      </c>
      <c r="F1850" s="26">
        <v>1.9000000000000001E-5</v>
      </c>
      <c r="G1850" s="26">
        <v>1.66E-4</v>
      </c>
      <c r="H1850" s="19">
        <v>0.64066299999999998</v>
      </c>
      <c r="I1850" s="31">
        <v>0</v>
      </c>
      <c r="J1850">
        <v>1200588</v>
      </c>
      <c r="K1850">
        <v>1315673</v>
      </c>
      <c r="L1850">
        <v>3</v>
      </c>
      <c r="M1850">
        <v>0</v>
      </c>
      <c r="N1850">
        <v>1</v>
      </c>
      <c r="O1850">
        <v>0</v>
      </c>
    </row>
    <row r="1851" spans="1:15" ht="14.5" hidden="1" x14ac:dyDescent="0.35">
      <c r="A1851" s="6" t="s">
        <v>1855</v>
      </c>
      <c r="B1851" t="s">
        <v>9024</v>
      </c>
      <c r="C1851" s="8">
        <v>38530</v>
      </c>
      <c r="D1851" s="19">
        <v>3</v>
      </c>
      <c r="E1851" s="4">
        <v>12686.777238000001</v>
      </c>
      <c r="F1851" s="26">
        <v>1.8E-5</v>
      </c>
      <c r="G1851" s="26">
        <v>1.11E-4</v>
      </c>
      <c r="H1851" s="19">
        <v>0.94600200000000001</v>
      </c>
      <c r="I1851" s="31">
        <v>0</v>
      </c>
      <c r="J1851">
        <v>10260</v>
      </c>
      <c r="K1851">
        <v>0</v>
      </c>
      <c r="L1851">
        <v>4</v>
      </c>
      <c r="M1851">
        <v>0</v>
      </c>
      <c r="N1851">
        <v>1</v>
      </c>
      <c r="O1851">
        <v>0</v>
      </c>
    </row>
    <row r="1852" spans="1:15" ht="14.5" hidden="1" x14ac:dyDescent="0.35">
      <c r="A1852" s="6" t="s">
        <v>1856</v>
      </c>
      <c r="B1852" t="s">
        <v>9025</v>
      </c>
      <c r="C1852" s="8">
        <v>38314</v>
      </c>
      <c r="D1852" s="19">
        <v>2</v>
      </c>
      <c r="E1852" s="4">
        <v>3087.373736</v>
      </c>
      <c r="F1852" s="26">
        <v>1.7E-5</v>
      </c>
      <c r="G1852" s="26">
        <v>1.4E-5</v>
      </c>
      <c r="H1852" s="19">
        <v>0.61822900000000003</v>
      </c>
      <c r="I1852" s="31">
        <v>0</v>
      </c>
      <c r="J1852">
        <v>1789700</v>
      </c>
      <c r="K1852">
        <v>1754216</v>
      </c>
      <c r="L1852">
        <v>2</v>
      </c>
      <c r="M1852">
        <v>0</v>
      </c>
      <c r="N1852">
        <v>1</v>
      </c>
      <c r="O1852">
        <v>0</v>
      </c>
    </row>
    <row r="1853" spans="1:15" ht="14.5" hidden="1" x14ac:dyDescent="0.35">
      <c r="A1853" s="6" t="s">
        <v>1857</v>
      </c>
      <c r="B1853" t="s">
        <v>9026</v>
      </c>
      <c r="C1853" s="8">
        <v>38406</v>
      </c>
      <c r="D1853" s="19">
        <v>1</v>
      </c>
      <c r="E1853" s="4">
        <v>0</v>
      </c>
      <c r="F1853" s="26">
        <v>1.4E-5</v>
      </c>
      <c r="G1853" s="26">
        <v>1.2E-5</v>
      </c>
      <c r="H1853" s="19">
        <v>0.35791000000000001</v>
      </c>
      <c r="I1853" s="31">
        <v>0</v>
      </c>
      <c r="J1853">
        <v>1744360</v>
      </c>
      <c r="K1853">
        <v>1495784</v>
      </c>
      <c r="L1853">
        <v>1</v>
      </c>
      <c r="M1853">
        <v>0</v>
      </c>
      <c r="N1853">
        <v>1</v>
      </c>
      <c r="O1853">
        <v>0</v>
      </c>
    </row>
    <row r="1854" spans="1:15" ht="14.5" hidden="1" x14ac:dyDescent="0.35">
      <c r="A1854" s="6" t="s">
        <v>1858</v>
      </c>
      <c r="B1854" t="s">
        <v>9027</v>
      </c>
      <c r="C1854" s="8">
        <v>38421</v>
      </c>
      <c r="D1854" s="19">
        <v>1</v>
      </c>
      <c r="E1854" s="4">
        <v>0</v>
      </c>
      <c r="F1854" s="26">
        <v>7.6923000000000005E-2</v>
      </c>
      <c r="G1854" s="26">
        <v>0</v>
      </c>
      <c r="H1854" s="19">
        <v>0.60617799999999999</v>
      </c>
      <c r="I1854" s="31">
        <v>0</v>
      </c>
      <c r="J1854">
        <v>800027</v>
      </c>
      <c r="K1854">
        <v>762527</v>
      </c>
      <c r="L1854">
        <v>1</v>
      </c>
      <c r="M1854">
        <v>0</v>
      </c>
      <c r="N1854">
        <v>1</v>
      </c>
      <c r="O1854">
        <v>0</v>
      </c>
    </row>
    <row r="1855" spans="1:15" ht="14.5" hidden="1" x14ac:dyDescent="0.35">
      <c r="A1855" s="6" t="s">
        <v>1859</v>
      </c>
      <c r="B1855" t="s">
        <v>9028</v>
      </c>
      <c r="C1855" s="8">
        <v>38260</v>
      </c>
      <c r="D1855" s="19">
        <v>1</v>
      </c>
      <c r="E1855" s="4">
        <v>0</v>
      </c>
      <c r="F1855" s="26">
        <v>7.6923000000000005E-2</v>
      </c>
      <c r="G1855" s="26">
        <v>0</v>
      </c>
      <c r="H1855" s="19">
        <v>0.60617799999999999</v>
      </c>
      <c r="I1855" s="31">
        <v>0</v>
      </c>
      <c r="J1855">
        <v>785469</v>
      </c>
      <c r="K1855">
        <v>793469</v>
      </c>
      <c r="L1855">
        <v>1</v>
      </c>
      <c r="M1855">
        <v>0</v>
      </c>
      <c r="N1855">
        <v>1</v>
      </c>
      <c r="O1855">
        <v>0</v>
      </c>
    </row>
    <row r="1856" spans="1:15" ht="14.5" hidden="1" x14ac:dyDescent="0.35">
      <c r="A1856" s="6" t="s">
        <v>1860</v>
      </c>
      <c r="B1856" t="s">
        <v>9029</v>
      </c>
      <c r="C1856" s="8">
        <v>38380</v>
      </c>
      <c r="D1856" s="19">
        <v>1</v>
      </c>
      <c r="E1856" s="4">
        <v>0</v>
      </c>
      <c r="F1856" s="26">
        <v>7.6923000000000005E-2</v>
      </c>
      <c r="G1856" s="26">
        <v>0</v>
      </c>
      <c r="H1856" s="19">
        <v>0.60617799999999999</v>
      </c>
      <c r="I1856" s="31">
        <v>0</v>
      </c>
      <c r="J1856">
        <v>804007</v>
      </c>
      <c r="K1856">
        <v>589507</v>
      </c>
      <c r="L1856">
        <v>1</v>
      </c>
      <c r="M1856">
        <v>0</v>
      </c>
      <c r="N1856">
        <v>1</v>
      </c>
      <c r="O1856">
        <v>0</v>
      </c>
    </row>
    <row r="1857" spans="1:15" ht="14.5" hidden="1" x14ac:dyDescent="0.35">
      <c r="A1857" s="6" t="s">
        <v>1861</v>
      </c>
      <c r="B1857" t="s">
        <v>9030</v>
      </c>
      <c r="C1857" s="8">
        <v>38289</v>
      </c>
      <c r="D1857" s="19">
        <v>5</v>
      </c>
      <c r="E1857" s="4">
        <v>74757.770520000005</v>
      </c>
      <c r="F1857" s="26">
        <v>1.9000000000000001E-5</v>
      </c>
      <c r="G1857" s="26">
        <v>1.4610000000000001E-3</v>
      </c>
      <c r="H1857" s="19">
        <v>0.977989</v>
      </c>
      <c r="I1857" s="31">
        <v>0</v>
      </c>
      <c r="J1857">
        <v>2103778</v>
      </c>
      <c r="K1857">
        <v>2021880</v>
      </c>
      <c r="L1857">
        <v>5</v>
      </c>
      <c r="M1857">
        <v>0</v>
      </c>
      <c r="N1857">
        <v>1</v>
      </c>
      <c r="O1857">
        <v>0</v>
      </c>
    </row>
    <row r="1858" spans="1:15" ht="14.5" hidden="1" x14ac:dyDescent="0.35">
      <c r="A1858" s="6" t="s">
        <v>1862</v>
      </c>
      <c r="B1858" t="s">
        <v>9031</v>
      </c>
      <c r="C1858" s="8">
        <v>38377</v>
      </c>
      <c r="D1858" s="19">
        <v>1</v>
      </c>
      <c r="E1858" s="4">
        <v>0</v>
      </c>
      <c r="F1858" s="26">
        <v>1.5999999999999999E-5</v>
      </c>
      <c r="G1858" s="26">
        <v>5.0000000000000004E-6</v>
      </c>
      <c r="H1858" s="19">
        <v>0.376967</v>
      </c>
      <c r="I1858" s="31">
        <v>0</v>
      </c>
      <c r="J1858">
        <v>340300</v>
      </c>
      <c r="K1858">
        <v>354059</v>
      </c>
      <c r="L1858">
        <v>1</v>
      </c>
      <c r="M1858">
        <v>0</v>
      </c>
      <c r="N1858">
        <v>1</v>
      </c>
      <c r="O1858">
        <v>0</v>
      </c>
    </row>
    <row r="1859" spans="1:15" ht="14.5" hidden="1" x14ac:dyDescent="0.35">
      <c r="A1859" s="6" t="s">
        <v>1863</v>
      </c>
      <c r="B1859" t="s">
        <v>9032</v>
      </c>
      <c r="C1859" s="8">
        <v>38287</v>
      </c>
      <c r="D1859" s="19">
        <v>2</v>
      </c>
      <c r="E1859" s="4">
        <v>11238.585532999999</v>
      </c>
      <c r="F1859" s="26">
        <v>1.7E-5</v>
      </c>
      <c r="G1859" s="26">
        <v>1.4E-5</v>
      </c>
      <c r="H1859" s="19">
        <v>0.55389999999999995</v>
      </c>
      <c r="I1859" s="31">
        <v>0</v>
      </c>
      <c r="J1859">
        <v>1305289</v>
      </c>
      <c r="K1859">
        <v>996679</v>
      </c>
      <c r="L1859">
        <v>2</v>
      </c>
      <c r="M1859">
        <v>0</v>
      </c>
      <c r="N1859">
        <v>0</v>
      </c>
      <c r="O1859">
        <v>0</v>
      </c>
    </row>
    <row r="1860" spans="1:15" ht="14.5" hidden="1" x14ac:dyDescent="0.35">
      <c r="A1860" s="6" t="s">
        <v>1864</v>
      </c>
      <c r="B1860" t="s">
        <v>9033</v>
      </c>
      <c r="C1860" s="8">
        <v>38898</v>
      </c>
      <c r="D1860" s="19">
        <v>3</v>
      </c>
      <c r="E1860" s="4">
        <v>398.13000699999998</v>
      </c>
      <c r="F1860" s="26">
        <v>1.5999999999999999E-5</v>
      </c>
      <c r="G1860" s="26">
        <v>1.7E-5</v>
      </c>
      <c r="H1860" s="19">
        <v>0.66453399999999996</v>
      </c>
      <c r="I1860" s="31">
        <v>0</v>
      </c>
      <c r="J1860">
        <v>1064450</v>
      </c>
      <c r="K1860">
        <v>1073990</v>
      </c>
      <c r="L1860">
        <v>3</v>
      </c>
      <c r="M1860">
        <v>0</v>
      </c>
      <c r="N1860">
        <v>1</v>
      </c>
      <c r="O1860">
        <v>0</v>
      </c>
    </row>
    <row r="1861" spans="1:15" ht="14.5" hidden="1" x14ac:dyDescent="0.35">
      <c r="A1861" s="6" t="s">
        <v>1865</v>
      </c>
      <c r="B1861" t="s">
        <v>9034</v>
      </c>
      <c r="C1861" s="8">
        <v>38575</v>
      </c>
      <c r="D1861" s="19">
        <v>2</v>
      </c>
      <c r="E1861" s="4">
        <v>10421</v>
      </c>
      <c r="F1861" s="26">
        <v>1.7E-5</v>
      </c>
      <c r="G1861" s="26">
        <v>1.2999999999999999E-5</v>
      </c>
      <c r="H1861" s="19">
        <v>0.721194</v>
      </c>
      <c r="I1861" s="31">
        <v>0</v>
      </c>
      <c r="J1861">
        <v>97844</v>
      </c>
      <c r="K1861">
        <v>100476</v>
      </c>
      <c r="L1861">
        <v>2</v>
      </c>
      <c r="M1861">
        <v>0</v>
      </c>
      <c r="N1861">
        <v>1</v>
      </c>
      <c r="O1861">
        <v>0</v>
      </c>
    </row>
    <row r="1862" spans="1:15" ht="14.5" hidden="1" x14ac:dyDescent="0.35">
      <c r="A1862" s="6" t="s">
        <v>1866</v>
      </c>
      <c r="B1862" t="s">
        <v>9035</v>
      </c>
      <c r="C1862" s="8">
        <v>38260</v>
      </c>
      <c r="D1862" s="19">
        <v>2</v>
      </c>
      <c r="E1862" s="4">
        <v>494.52916099999999</v>
      </c>
      <c r="F1862" s="26">
        <v>1.7E-5</v>
      </c>
      <c r="G1862" s="26">
        <v>2.0999999999999999E-5</v>
      </c>
      <c r="H1862" s="19">
        <v>0.48425099999999999</v>
      </c>
      <c r="I1862" s="31">
        <v>0</v>
      </c>
      <c r="J1862">
        <v>1891487</v>
      </c>
      <c r="K1862">
        <v>1902463</v>
      </c>
      <c r="L1862">
        <v>2</v>
      </c>
      <c r="M1862">
        <v>0</v>
      </c>
      <c r="N1862">
        <v>1</v>
      </c>
      <c r="O1862">
        <v>0</v>
      </c>
    </row>
    <row r="1863" spans="1:15" ht="14.5" hidden="1" x14ac:dyDescent="0.35">
      <c r="A1863" s="6" t="s">
        <v>1867</v>
      </c>
      <c r="B1863" t="s">
        <v>9036</v>
      </c>
      <c r="C1863" s="8">
        <v>38385</v>
      </c>
      <c r="D1863" s="19">
        <v>1</v>
      </c>
      <c r="E1863" s="4">
        <v>0</v>
      </c>
      <c r="F1863" s="26">
        <v>1.7E-5</v>
      </c>
      <c r="G1863" s="26">
        <v>1.2999999999999999E-5</v>
      </c>
      <c r="H1863" s="19">
        <v>0.33316200000000001</v>
      </c>
      <c r="I1863" s="31">
        <v>0</v>
      </c>
      <c r="J1863">
        <v>1248577</v>
      </c>
      <c r="K1863">
        <v>1100966</v>
      </c>
      <c r="L1863">
        <v>1</v>
      </c>
      <c r="M1863">
        <v>0</v>
      </c>
      <c r="N1863">
        <v>1</v>
      </c>
      <c r="O1863">
        <v>0</v>
      </c>
    </row>
    <row r="1864" spans="1:15" ht="14.5" hidden="1" x14ac:dyDescent="0.35">
      <c r="A1864" s="6" t="s">
        <v>1868</v>
      </c>
      <c r="B1864" t="s">
        <v>9037</v>
      </c>
      <c r="C1864" s="8">
        <v>38504</v>
      </c>
      <c r="D1864" s="19">
        <v>4</v>
      </c>
      <c r="E1864" s="4">
        <v>10228.334134999999</v>
      </c>
      <c r="F1864" s="26">
        <v>1.8E-5</v>
      </c>
      <c r="G1864" s="26">
        <v>4.6999999999999997E-5</v>
      </c>
      <c r="H1864" s="19">
        <v>0.82191199999999998</v>
      </c>
      <c r="I1864" s="31">
        <v>0</v>
      </c>
      <c r="J1864">
        <v>2712842</v>
      </c>
      <c r="K1864">
        <v>2871556</v>
      </c>
      <c r="L1864">
        <v>4</v>
      </c>
      <c r="M1864">
        <v>0</v>
      </c>
      <c r="N1864">
        <v>1</v>
      </c>
      <c r="O1864">
        <v>0</v>
      </c>
    </row>
    <row r="1865" spans="1:15" ht="14.5" hidden="1" x14ac:dyDescent="0.35">
      <c r="A1865" s="6" t="s">
        <v>1869</v>
      </c>
      <c r="B1865" t="s">
        <v>9038</v>
      </c>
      <c r="C1865" s="8">
        <v>38383</v>
      </c>
      <c r="D1865" s="19">
        <v>9</v>
      </c>
      <c r="E1865" s="4">
        <v>126813.71226099999</v>
      </c>
      <c r="F1865" s="26">
        <v>1.9000000000000001E-5</v>
      </c>
      <c r="G1865" s="26">
        <v>8.5000000000000006E-5</v>
      </c>
      <c r="H1865" s="19">
        <v>1.9739040000000001</v>
      </c>
      <c r="I1865" s="31">
        <v>0</v>
      </c>
      <c r="J1865">
        <v>3007410</v>
      </c>
      <c r="K1865">
        <v>2638312</v>
      </c>
      <c r="L1865">
        <v>9</v>
      </c>
      <c r="M1865">
        <v>0</v>
      </c>
      <c r="N1865">
        <v>1</v>
      </c>
      <c r="O1865">
        <v>0</v>
      </c>
    </row>
    <row r="1866" spans="1:15" ht="14.5" hidden="1" x14ac:dyDescent="0.35">
      <c r="A1866" s="6" t="s">
        <v>1870</v>
      </c>
      <c r="B1866" t="s">
        <v>9039</v>
      </c>
      <c r="C1866" s="8">
        <v>38474</v>
      </c>
      <c r="D1866" s="19">
        <v>1</v>
      </c>
      <c r="E1866" s="4">
        <v>0</v>
      </c>
      <c r="F1866" s="26">
        <v>1.7E-5</v>
      </c>
      <c r="G1866" s="26">
        <v>3.6000000000000001E-5</v>
      </c>
      <c r="H1866" s="19">
        <v>0.33194600000000002</v>
      </c>
      <c r="I1866" s="31">
        <v>0</v>
      </c>
      <c r="J1866">
        <v>1420337</v>
      </c>
      <c r="K1866">
        <v>1418297</v>
      </c>
      <c r="L1866">
        <v>1</v>
      </c>
      <c r="M1866">
        <v>0</v>
      </c>
      <c r="N1866">
        <v>1</v>
      </c>
      <c r="O1866">
        <v>0</v>
      </c>
    </row>
    <row r="1867" spans="1:15" ht="14.5" hidden="1" x14ac:dyDescent="0.35">
      <c r="A1867" s="6" t="s">
        <v>1871</v>
      </c>
      <c r="B1867" t="s">
        <v>9040</v>
      </c>
      <c r="C1867" s="8">
        <v>38509</v>
      </c>
      <c r="D1867" s="19">
        <v>2</v>
      </c>
      <c r="E1867" s="4">
        <v>10421</v>
      </c>
      <c r="F1867" s="26">
        <v>1.4E-5</v>
      </c>
      <c r="G1867" s="26">
        <v>9.9999999999999995E-7</v>
      </c>
      <c r="H1867" s="19">
        <v>0.90535600000000005</v>
      </c>
      <c r="I1867" s="31">
        <v>0</v>
      </c>
      <c r="J1867">
        <v>127224</v>
      </c>
      <c r="K1867">
        <v>102703</v>
      </c>
      <c r="L1867">
        <v>2</v>
      </c>
      <c r="M1867">
        <v>0</v>
      </c>
      <c r="N1867">
        <v>1</v>
      </c>
      <c r="O1867">
        <v>0</v>
      </c>
    </row>
    <row r="1868" spans="1:15" ht="14.5" hidden="1" x14ac:dyDescent="0.35">
      <c r="A1868" s="6" t="s">
        <v>1872</v>
      </c>
      <c r="B1868" t="s">
        <v>9041</v>
      </c>
      <c r="C1868" s="8">
        <v>38260</v>
      </c>
      <c r="D1868" s="19">
        <v>1</v>
      </c>
      <c r="E1868" s="4">
        <v>0</v>
      </c>
      <c r="F1868" s="26">
        <v>1.4E-5</v>
      </c>
      <c r="G1868" s="26">
        <v>9.9999999999999995E-7</v>
      </c>
      <c r="H1868" s="19">
        <v>0.45079599999999997</v>
      </c>
      <c r="I1868" s="31">
        <v>0</v>
      </c>
      <c r="J1868">
        <v>1375832</v>
      </c>
      <c r="K1868">
        <v>1333757</v>
      </c>
      <c r="L1868">
        <v>1</v>
      </c>
      <c r="M1868">
        <v>0</v>
      </c>
      <c r="N1868">
        <v>1</v>
      </c>
      <c r="O1868">
        <v>0</v>
      </c>
    </row>
    <row r="1869" spans="1:15" ht="14.5" hidden="1" x14ac:dyDescent="0.35">
      <c r="A1869" s="6" t="s">
        <v>1873</v>
      </c>
      <c r="B1869" t="s">
        <v>9042</v>
      </c>
      <c r="C1869" s="8">
        <v>38415</v>
      </c>
      <c r="D1869" s="19">
        <v>3</v>
      </c>
      <c r="E1869" s="4">
        <v>18491.319982000001</v>
      </c>
      <c r="F1869" s="26">
        <v>1.7E-5</v>
      </c>
      <c r="G1869" s="26">
        <v>1.5E-5</v>
      </c>
      <c r="H1869" s="19">
        <v>0.81506400000000001</v>
      </c>
      <c r="I1869" s="31">
        <v>0</v>
      </c>
      <c r="J1869">
        <v>3001772</v>
      </c>
      <c r="K1869">
        <v>1161762</v>
      </c>
      <c r="L1869">
        <v>3</v>
      </c>
      <c r="M1869">
        <v>0</v>
      </c>
      <c r="N1869">
        <v>1</v>
      </c>
      <c r="O1869">
        <v>0</v>
      </c>
    </row>
    <row r="1870" spans="1:15" ht="14.5" hidden="1" x14ac:dyDescent="0.35">
      <c r="A1870" s="6" t="s">
        <v>1874</v>
      </c>
      <c r="B1870" t="s">
        <v>9043</v>
      </c>
      <c r="C1870" s="8">
        <v>38413</v>
      </c>
      <c r="D1870" s="19">
        <v>4</v>
      </c>
      <c r="E1870" s="4">
        <v>7330.8854819999997</v>
      </c>
      <c r="F1870" s="26">
        <v>1.7E-5</v>
      </c>
      <c r="G1870" s="26">
        <v>9.7E-5</v>
      </c>
      <c r="H1870" s="19">
        <v>0.83236900000000003</v>
      </c>
      <c r="I1870" s="31">
        <v>0</v>
      </c>
      <c r="J1870">
        <v>787500</v>
      </c>
      <c r="K1870">
        <v>1030228</v>
      </c>
      <c r="L1870">
        <v>4</v>
      </c>
      <c r="M1870">
        <v>0</v>
      </c>
      <c r="N1870">
        <v>1</v>
      </c>
      <c r="O1870">
        <v>0</v>
      </c>
    </row>
    <row r="1871" spans="1:15" ht="14.5" hidden="1" x14ac:dyDescent="0.35">
      <c r="A1871" s="6" t="s">
        <v>1875</v>
      </c>
      <c r="B1871" t="s">
        <v>9044</v>
      </c>
      <c r="C1871" s="8">
        <v>38342</v>
      </c>
      <c r="D1871" s="19">
        <v>1</v>
      </c>
      <c r="E1871" s="4">
        <v>0</v>
      </c>
      <c r="F1871" s="26">
        <v>1.4E-5</v>
      </c>
      <c r="G1871" s="26">
        <v>9.9999999999999995E-7</v>
      </c>
      <c r="H1871" s="19">
        <v>0.36724099999999998</v>
      </c>
      <c r="I1871" s="31">
        <v>0</v>
      </c>
      <c r="J1871">
        <v>1311371</v>
      </c>
      <c r="K1871">
        <v>1278746</v>
      </c>
      <c r="L1871">
        <v>1</v>
      </c>
      <c r="M1871">
        <v>0</v>
      </c>
      <c r="N1871">
        <v>1</v>
      </c>
      <c r="O1871">
        <v>0</v>
      </c>
    </row>
    <row r="1872" spans="1:15" ht="14.5" hidden="1" x14ac:dyDescent="0.35">
      <c r="A1872" s="6" t="s">
        <v>1876</v>
      </c>
      <c r="B1872" t="s">
        <v>9045</v>
      </c>
      <c r="C1872" s="8">
        <v>38453</v>
      </c>
      <c r="D1872" s="19">
        <v>1</v>
      </c>
      <c r="E1872" s="4">
        <v>0</v>
      </c>
      <c r="F1872" s="26">
        <v>1.7E-5</v>
      </c>
      <c r="G1872" s="26">
        <v>2.9E-5</v>
      </c>
      <c r="H1872" s="19">
        <v>0.33235500000000001</v>
      </c>
      <c r="I1872" s="31">
        <v>0</v>
      </c>
      <c r="J1872">
        <v>1140329</v>
      </c>
      <c r="K1872">
        <v>1140126</v>
      </c>
      <c r="L1872">
        <v>1</v>
      </c>
      <c r="M1872">
        <v>0</v>
      </c>
      <c r="N1872">
        <v>1</v>
      </c>
      <c r="O1872">
        <v>0</v>
      </c>
    </row>
    <row r="1873" spans="1:15" ht="14.5" hidden="1" x14ac:dyDescent="0.35">
      <c r="A1873" s="6" t="s">
        <v>1877</v>
      </c>
      <c r="B1873" t="s">
        <v>9046</v>
      </c>
      <c r="C1873" s="8">
        <v>38413</v>
      </c>
      <c r="D1873" s="19">
        <v>2</v>
      </c>
      <c r="E1873" s="4">
        <v>398.84492499999999</v>
      </c>
      <c r="F1873" s="26">
        <v>1.7E-5</v>
      </c>
      <c r="G1873" s="26">
        <v>1.01E-4</v>
      </c>
      <c r="H1873" s="19">
        <v>0.47331699999999999</v>
      </c>
      <c r="I1873" s="31">
        <v>0</v>
      </c>
      <c r="J1873">
        <v>1125000</v>
      </c>
      <c r="K1873">
        <v>1119713</v>
      </c>
      <c r="L1873">
        <v>2</v>
      </c>
      <c r="M1873">
        <v>0</v>
      </c>
      <c r="N1873">
        <v>1</v>
      </c>
      <c r="O1873">
        <v>0</v>
      </c>
    </row>
    <row r="1874" spans="1:15" ht="14.5" hidden="1" x14ac:dyDescent="0.35">
      <c r="A1874" s="6" t="s">
        <v>1878</v>
      </c>
      <c r="B1874" t="s">
        <v>9047</v>
      </c>
      <c r="C1874" s="8">
        <v>38303</v>
      </c>
      <c r="D1874" s="19">
        <v>2</v>
      </c>
      <c r="E1874" s="4">
        <v>2407.91068</v>
      </c>
      <c r="F1874" s="26">
        <v>1.5E-5</v>
      </c>
      <c r="G1874" s="26">
        <v>5.0000000000000004E-6</v>
      </c>
      <c r="H1874" s="19">
        <v>0.545705</v>
      </c>
      <c r="I1874" s="31">
        <v>0</v>
      </c>
      <c r="J1874">
        <v>66691</v>
      </c>
      <c r="K1874">
        <v>60712</v>
      </c>
      <c r="L1874">
        <v>2</v>
      </c>
      <c r="M1874">
        <v>0</v>
      </c>
      <c r="N1874">
        <v>1</v>
      </c>
      <c r="O1874">
        <v>0</v>
      </c>
    </row>
    <row r="1875" spans="1:15" ht="14.5" hidden="1" x14ac:dyDescent="0.35">
      <c r="A1875" s="6" t="s">
        <v>1879</v>
      </c>
      <c r="B1875" t="s">
        <v>9048</v>
      </c>
      <c r="C1875" s="8">
        <v>38323</v>
      </c>
      <c r="D1875" s="19">
        <v>3</v>
      </c>
      <c r="E1875" s="4">
        <v>5584.1453920000004</v>
      </c>
      <c r="F1875" s="26">
        <v>1.8E-5</v>
      </c>
      <c r="G1875" s="26">
        <v>2.0999999999999999E-5</v>
      </c>
      <c r="H1875" s="19">
        <v>0.69625000000000004</v>
      </c>
      <c r="I1875" s="31">
        <v>0</v>
      </c>
      <c r="J1875">
        <v>1077723</v>
      </c>
      <c r="K1875">
        <v>1200492</v>
      </c>
      <c r="L1875">
        <v>3</v>
      </c>
      <c r="M1875">
        <v>1</v>
      </c>
      <c r="N1875">
        <v>1</v>
      </c>
      <c r="O1875">
        <v>1</v>
      </c>
    </row>
    <row r="1876" spans="1:15" ht="14.5" hidden="1" x14ac:dyDescent="0.35">
      <c r="A1876" s="6" t="s">
        <v>1880</v>
      </c>
      <c r="B1876" t="s">
        <v>9049</v>
      </c>
      <c r="C1876" s="8">
        <v>38251</v>
      </c>
      <c r="D1876" s="19">
        <v>1</v>
      </c>
      <c r="E1876" s="4">
        <v>0</v>
      </c>
      <c r="F1876" s="26">
        <v>1.5E-5</v>
      </c>
      <c r="G1876" s="26">
        <v>3.9999999999999998E-6</v>
      </c>
      <c r="H1876" s="19">
        <v>0.38374799999999998</v>
      </c>
      <c r="I1876" s="31">
        <v>0</v>
      </c>
      <c r="J1876">
        <v>827043</v>
      </c>
      <c r="K1876">
        <v>827043</v>
      </c>
      <c r="L1876">
        <v>1</v>
      </c>
      <c r="M1876">
        <v>0</v>
      </c>
      <c r="N1876">
        <v>1</v>
      </c>
      <c r="O1876">
        <v>0</v>
      </c>
    </row>
    <row r="1877" spans="1:15" ht="14.5" hidden="1" x14ac:dyDescent="0.35">
      <c r="A1877" s="6" t="s">
        <v>1881</v>
      </c>
      <c r="B1877" t="s">
        <v>9050</v>
      </c>
      <c r="C1877" s="8">
        <v>38225</v>
      </c>
      <c r="D1877" s="19">
        <v>1</v>
      </c>
      <c r="E1877" s="4">
        <v>0</v>
      </c>
      <c r="F1877" s="26">
        <v>1.8E-5</v>
      </c>
      <c r="G1877" s="26">
        <v>9.1000000000000003E-5</v>
      </c>
      <c r="H1877" s="19">
        <v>0.31493399999999999</v>
      </c>
      <c r="I1877" s="31">
        <v>0</v>
      </c>
      <c r="J1877">
        <v>37800</v>
      </c>
      <c r="K1877">
        <v>37800</v>
      </c>
      <c r="L1877">
        <v>1</v>
      </c>
      <c r="M1877">
        <v>0</v>
      </c>
      <c r="N1877">
        <v>1</v>
      </c>
      <c r="O1877">
        <v>0</v>
      </c>
    </row>
    <row r="1878" spans="1:15" ht="14.5" hidden="1" x14ac:dyDescent="0.35">
      <c r="A1878" s="6" t="s">
        <v>1882</v>
      </c>
      <c r="B1878" t="s">
        <v>9051</v>
      </c>
      <c r="C1878" s="8">
        <v>38517</v>
      </c>
      <c r="D1878" s="19">
        <v>2</v>
      </c>
      <c r="E1878" s="4">
        <v>11002.030355999999</v>
      </c>
      <c r="F1878" s="26">
        <v>1.9000000000000001E-5</v>
      </c>
      <c r="G1878" s="26">
        <v>6.0000000000000002E-5</v>
      </c>
      <c r="H1878" s="19">
        <v>0.51189899999999999</v>
      </c>
      <c r="I1878" s="31">
        <v>0</v>
      </c>
      <c r="J1878">
        <v>631605</v>
      </c>
      <c r="K1878">
        <v>632685</v>
      </c>
      <c r="L1878">
        <v>2</v>
      </c>
      <c r="M1878">
        <v>0</v>
      </c>
      <c r="N1878">
        <v>1</v>
      </c>
      <c r="O1878">
        <v>0</v>
      </c>
    </row>
    <row r="1879" spans="1:15" ht="14.5" hidden="1" x14ac:dyDescent="0.35">
      <c r="A1879" s="6" t="s">
        <v>1883</v>
      </c>
      <c r="B1879" t="s">
        <v>9052</v>
      </c>
      <c r="C1879" s="8">
        <v>38390</v>
      </c>
      <c r="D1879" s="19">
        <v>1</v>
      </c>
      <c r="E1879" s="4">
        <v>0</v>
      </c>
      <c r="F1879" s="26">
        <v>1.4E-5</v>
      </c>
      <c r="G1879" s="26">
        <v>1.9999999999999999E-6</v>
      </c>
      <c r="H1879" s="19">
        <v>0.41814600000000002</v>
      </c>
      <c r="I1879" s="31">
        <v>0</v>
      </c>
      <c r="J1879">
        <v>601301</v>
      </c>
      <c r="K1879">
        <v>595204</v>
      </c>
      <c r="L1879">
        <v>1</v>
      </c>
      <c r="M1879">
        <v>0</v>
      </c>
      <c r="N1879">
        <v>1</v>
      </c>
      <c r="O1879">
        <v>0</v>
      </c>
    </row>
    <row r="1880" spans="1:15" ht="14.5" hidden="1" x14ac:dyDescent="0.35">
      <c r="A1880" s="6" t="s">
        <v>1884</v>
      </c>
      <c r="B1880" t="s">
        <v>9053</v>
      </c>
      <c r="C1880" s="8">
        <v>38399</v>
      </c>
      <c r="D1880" s="19">
        <v>2</v>
      </c>
      <c r="E1880" s="4">
        <v>1498.256036</v>
      </c>
      <c r="F1880" s="26">
        <v>1.7E-5</v>
      </c>
      <c r="G1880" s="26">
        <v>1.5999999999999999E-5</v>
      </c>
      <c r="H1880" s="19">
        <v>0.493419</v>
      </c>
      <c r="I1880" s="31">
        <v>0</v>
      </c>
      <c r="J1880">
        <v>1383852</v>
      </c>
      <c r="K1880">
        <v>1257895</v>
      </c>
      <c r="L1880">
        <v>2</v>
      </c>
      <c r="M1880">
        <v>0</v>
      </c>
      <c r="N1880">
        <v>1</v>
      </c>
      <c r="O1880">
        <v>0</v>
      </c>
    </row>
    <row r="1881" spans="1:15" ht="14.5" hidden="1" x14ac:dyDescent="0.35">
      <c r="A1881" s="6" t="s">
        <v>1885</v>
      </c>
      <c r="B1881" t="s">
        <v>9054</v>
      </c>
      <c r="C1881" s="8">
        <v>38496</v>
      </c>
      <c r="D1881" s="19">
        <v>18</v>
      </c>
      <c r="E1881" s="4">
        <v>212217.44566900001</v>
      </c>
      <c r="F1881" s="26">
        <v>2.0999999999999999E-5</v>
      </c>
      <c r="G1881" s="26">
        <v>5.22E-4</v>
      </c>
      <c r="H1881" s="19">
        <v>3.2015980000000002</v>
      </c>
      <c r="I1881" s="31">
        <v>0</v>
      </c>
      <c r="J1881">
        <v>4653667</v>
      </c>
      <c r="K1881">
        <v>4288016</v>
      </c>
      <c r="L1881">
        <v>18</v>
      </c>
      <c r="M1881">
        <v>0</v>
      </c>
      <c r="N1881">
        <v>1</v>
      </c>
      <c r="O1881">
        <v>0</v>
      </c>
    </row>
    <row r="1882" spans="1:15" ht="14.5" hidden="1" x14ac:dyDescent="0.35">
      <c r="A1882" s="6" t="s">
        <v>1886</v>
      </c>
      <c r="B1882" t="s">
        <v>9055</v>
      </c>
      <c r="C1882" s="8">
        <v>38264</v>
      </c>
      <c r="D1882" s="19">
        <v>4</v>
      </c>
      <c r="E1882" s="4">
        <v>9215.7852039999998</v>
      </c>
      <c r="F1882" s="26">
        <v>1.8E-5</v>
      </c>
      <c r="G1882" s="26">
        <v>1.2780000000000001E-3</v>
      </c>
      <c r="H1882" s="19">
        <v>0.83302799999999999</v>
      </c>
      <c r="I1882" s="31">
        <v>0</v>
      </c>
      <c r="J1882">
        <v>939517</v>
      </c>
      <c r="K1882">
        <v>939517</v>
      </c>
      <c r="L1882">
        <v>4</v>
      </c>
      <c r="M1882">
        <v>0</v>
      </c>
      <c r="N1882">
        <v>1</v>
      </c>
      <c r="O1882">
        <v>0</v>
      </c>
    </row>
    <row r="1883" spans="1:15" ht="14.5" hidden="1" x14ac:dyDescent="0.35">
      <c r="A1883" s="6" t="s">
        <v>1887</v>
      </c>
      <c r="B1883" t="s">
        <v>9056</v>
      </c>
      <c r="C1883" s="8">
        <v>38254</v>
      </c>
      <c r="D1883" s="19">
        <v>1</v>
      </c>
      <c r="E1883" s="4">
        <v>0</v>
      </c>
      <c r="F1883" s="26">
        <v>1.5999999999999999E-5</v>
      </c>
      <c r="G1883" s="26">
        <v>1.2E-5</v>
      </c>
      <c r="H1883" s="19">
        <v>0.31830700000000001</v>
      </c>
      <c r="I1883" s="31">
        <v>0</v>
      </c>
      <c r="J1883">
        <v>1375789</v>
      </c>
      <c r="K1883">
        <v>1274079</v>
      </c>
      <c r="L1883">
        <v>1</v>
      </c>
      <c r="M1883">
        <v>0</v>
      </c>
      <c r="N1883">
        <v>1</v>
      </c>
      <c r="O1883">
        <v>0</v>
      </c>
    </row>
    <row r="1884" spans="1:15" ht="14.5" hidden="1" x14ac:dyDescent="0.35">
      <c r="A1884" s="6" t="s">
        <v>1888</v>
      </c>
      <c r="B1884" t="s">
        <v>9057</v>
      </c>
      <c r="C1884" s="8">
        <v>38289</v>
      </c>
      <c r="D1884" s="19">
        <v>1</v>
      </c>
      <c r="E1884" s="4">
        <v>0</v>
      </c>
      <c r="F1884" s="26">
        <v>1.5E-5</v>
      </c>
      <c r="G1884" s="26">
        <v>3.0000000000000001E-6</v>
      </c>
      <c r="H1884" s="19">
        <v>0.33898800000000001</v>
      </c>
      <c r="I1884" s="31">
        <v>0</v>
      </c>
      <c r="J1884">
        <v>930290</v>
      </c>
      <c r="K1884">
        <v>930290</v>
      </c>
      <c r="L1884">
        <v>1</v>
      </c>
      <c r="M1884">
        <v>0</v>
      </c>
      <c r="N1884">
        <v>1</v>
      </c>
      <c r="O1884">
        <v>0</v>
      </c>
    </row>
    <row r="1885" spans="1:15" ht="14.5" hidden="1" x14ac:dyDescent="0.35">
      <c r="A1885" s="6" t="s">
        <v>1889</v>
      </c>
      <c r="B1885" t="s">
        <v>9058</v>
      </c>
      <c r="C1885" s="8">
        <v>38342</v>
      </c>
      <c r="D1885" s="19">
        <v>2</v>
      </c>
      <c r="E1885" s="4">
        <v>626.68169399999999</v>
      </c>
      <c r="F1885" s="26">
        <v>1.7E-5</v>
      </c>
      <c r="G1885" s="26">
        <v>5.8E-5</v>
      </c>
      <c r="H1885" s="19">
        <v>0.46407399999999999</v>
      </c>
      <c r="I1885" s="31">
        <v>0</v>
      </c>
      <c r="J1885">
        <v>1293996</v>
      </c>
      <c r="K1885">
        <v>1124964</v>
      </c>
      <c r="L1885">
        <v>2</v>
      </c>
      <c r="M1885">
        <v>1</v>
      </c>
      <c r="N1885">
        <v>1</v>
      </c>
      <c r="O1885">
        <v>1</v>
      </c>
    </row>
    <row r="1886" spans="1:15" ht="14.5" hidden="1" x14ac:dyDescent="0.35">
      <c r="A1886" s="6" t="s">
        <v>1890</v>
      </c>
      <c r="B1886" t="s">
        <v>9059</v>
      </c>
      <c r="C1886" s="8">
        <v>38384</v>
      </c>
      <c r="D1886" s="19">
        <v>2</v>
      </c>
      <c r="E1886" s="4">
        <v>626.68169399999999</v>
      </c>
      <c r="F1886" s="26">
        <v>1.7E-5</v>
      </c>
      <c r="G1886" s="26">
        <v>5.8E-5</v>
      </c>
      <c r="H1886" s="19">
        <v>0.46407399999999999</v>
      </c>
      <c r="I1886" s="31">
        <v>0</v>
      </c>
      <c r="J1886">
        <v>1306787</v>
      </c>
      <c r="K1886">
        <v>1255795</v>
      </c>
      <c r="L1886">
        <v>2</v>
      </c>
      <c r="M1886">
        <v>1</v>
      </c>
      <c r="N1886">
        <v>1</v>
      </c>
      <c r="O1886">
        <v>1</v>
      </c>
    </row>
    <row r="1887" spans="1:15" ht="14.5" hidden="1" x14ac:dyDescent="0.35">
      <c r="A1887" s="6" t="s">
        <v>1891</v>
      </c>
      <c r="B1887" t="s">
        <v>9060</v>
      </c>
      <c r="C1887" s="8">
        <v>38338</v>
      </c>
      <c r="D1887" s="19">
        <v>3</v>
      </c>
      <c r="E1887" s="4">
        <v>1057.5756570000001</v>
      </c>
      <c r="F1887" s="26">
        <v>1.5999999999999999E-5</v>
      </c>
      <c r="G1887" s="26">
        <v>9.5000000000000005E-5</v>
      </c>
      <c r="H1887" s="19">
        <v>0.66775700000000004</v>
      </c>
      <c r="I1887" s="31">
        <v>0</v>
      </c>
      <c r="J1887">
        <v>1861234</v>
      </c>
      <c r="K1887">
        <v>1162032</v>
      </c>
      <c r="L1887">
        <v>3</v>
      </c>
      <c r="M1887">
        <v>0</v>
      </c>
      <c r="N1887">
        <v>1</v>
      </c>
      <c r="O1887">
        <v>0</v>
      </c>
    </row>
    <row r="1888" spans="1:15" ht="14.5" hidden="1" x14ac:dyDescent="0.35">
      <c r="A1888" s="6" t="s">
        <v>1892</v>
      </c>
      <c r="B1888" t="s">
        <v>9061</v>
      </c>
      <c r="C1888" s="8">
        <v>38322</v>
      </c>
      <c r="D1888" s="19">
        <v>1</v>
      </c>
      <c r="E1888" s="4">
        <v>0</v>
      </c>
      <c r="F1888" s="26">
        <v>1.5999999999999999E-5</v>
      </c>
      <c r="G1888" s="26">
        <v>8.8999999999999995E-5</v>
      </c>
      <c r="H1888" s="19">
        <v>0.30356100000000003</v>
      </c>
      <c r="I1888" s="31">
        <v>0</v>
      </c>
      <c r="J1888">
        <v>1029307</v>
      </c>
      <c r="K1888">
        <v>1029307</v>
      </c>
      <c r="L1888">
        <v>1</v>
      </c>
      <c r="M1888">
        <v>0</v>
      </c>
      <c r="N1888">
        <v>1</v>
      </c>
      <c r="O1888">
        <v>0</v>
      </c>
    </row>
    <row r="1889" spans="1:15" ht="14.5" hidden="1" x14ac:dyDescent="0.35">
      <c r="A1889" s="6" t="s">
        <v>1893</v>
      </c>
      <c r="B1889" t="s">
        <v>9062</v>
      </c>
      <c r="C1889" s="8">
        <v>38471</v>
      </c>
      <c r="D1889" s="19">
        <v>1</v>
      </c>
      <c r="E1889" s="4">
        <v>0</v>
      </c>
      <c r="F1889" s="26">
        <v>1.4E-5</v>
      </c>
      <c r="G1889" s="26">
        <v>0</v>
      </c>
      <c r="H1889" s="19">
        <v>0.46453299999999997</v>
      </c>
      <c r="I1889" s="31">
        <v>0</v>
      </c>
      <c r="J1889">
        <v>62184</v>
      </c>
      <c r="K1889">
        <v>0</v>
      </c>
      <c r="L1889">
        <v>1</v>
      </c>
      <c r="M1889">
        <v>0</v>
      </c>
      <c r="N1889">
        <v>0</v>
      </c>
      <c r="O1889">
        <v>0</v>
      </c>
    </row>
    <row r="1890" spans="1:15" ht="14.5" hidden="1" x14ac:dyDescent="0.35">
      <c r="A1890" s="6" t="s">
        <v>1894</v>
      </c>
      <c r="B1890" t="s">
        <v>9063</v>
      </c>
      <c r="C1890" s="8">
        <v>38191</v>
      </c>
      <c r="D1890" s="19">
        <v>1</v>
      </c>
      <c r="E1890" s="4">
        <v>0</v>
      </c>
      <c r="F1890" s="26">
        <v>1.4E-5</v>
      </c>
      <c r="G1890" s="26">
        <v>0</v>
      </c>
      <c r="H1890" s="19">
        <v>0.46453299999999997</v>
      </c>
      <c r="I1890" s="31">
        <v>0</v>
      </c>
      <c r="J1890">
        <v>15935</v>
      </c>
      <c r="K1890">
        <v>0</v>
      </c>
      <c r="L1890">
        <v>1</v>
      </c>
      <c r="M1890">
        <v>1</v>
      </c>
      <c r="N1890">
        <v>0</v>
      </c>
      <c r="O1890">
        <v>0</v>
      </c>
    </row>
    <row r="1891" spans="1:15" ht="14.5" hidden="1" x14ac:dyDescent="0.35">
      <c r="A1891" s="6" t="s">
        <v>1895</v>
      </c>
      <c r="B1891" t="s">
        <v>9064</v>
      </c>
      <c r="C1891" s="8">
        <v>38223</v>
      </c>
      <c r="D1891" s="19">
        <v>2</v>
      </c>
      <c r="E1891" s="4">
        <v>20840</v>
      </c>
      <c r="F1891" s="26">
        <v>1.7E-5</v>
      </c>
      <c r="G1891" s="26">
        <v>3.0000000000000001E-5</v>
      </c>
      <c r="H1891" s="19">
        <v>0.69581000000000004</v>
      </c>
      <c r="I1891" s="31">
        <v>0</v>
      </c>
      <c r="J1891">
        <v>259550</v>
      </c>
      <c r="K1891">
        <v>202372</v>
      </c>
      <c r="L1891">
        <v>2</v>
      </c>
      <c r="M1891">
        <v>0</v>
      </c>
      <c r="N1891">
        <v>0</v>
      </c>
      <c r="O1891">
        <v>0</v>
      </c>
    </row>
    <row r="1892" spans="1:15" ht="14.5" hidden="1" x14ac:dyDescent="0.35">
      <c r="A1892" s="6" t="s">
        <v>1896</v>
      </c>
      <c r="B1892" t="s">
        <v>9065</v>
      </c>
      <c r="C1892" s="8">
        <v>38223</v>
      </c>
      <c r="D1892" s="19">
        <v>1</v>
      </c>
      <c r="E1892" s="4">
        <v>0</v>
      </c>
      <c r="F1892" s="26">
        <v>1.2999999999999999E-5</v>
      </c>
      <c r="G1892" s="26">
        <v>0</v>
      </c>
      <c r="H1892" s="19">
        <v>0.53139800000000004</v>
      </c>
      <c r="I1892" s="31">
        <v>0</v>
      </c>
      <c r="J1892">
        <v>1446221</v>
      </c>
      <c r="K1892">
        <v>1446221</v>
      </c>
      <c r="L1892">
        <v>1</v>
      </c>
      <c r="M1892">
        <v>0</v>
      </c>
      <c r="N1892">
        <v>0</v>
      </c>
      <c r="O1892">
        <v>0</v>
      </c>
    </row>
    <row r="1893" spans="1:15" ht="14.5" hidden="1" x14ac:dyDescent="0.35">
      <c r="A1893" s="6" t="s">
        <v>1897</v>
      </c>
      <c r="B1893" t="s">
        <v>9066</v>
      </c>
      <c r="C1893" s="8">
        <v>38632</v>
      </c>
      <c r="D1893" s="19">
        <v>2</v>
      </c>
      <c r="E1893" s="4">
        <v>7816.6497520000003</v>
      </c>
      <c r="F1893" s="26">
        <v>1.8E-5</v>
      </c>
      <c r="G1893" s="26">
        <v>1.18E-4</v>
      </c>
      <c r="H1893" s="19">
        <v>0.49639499999999998</v>
      </c>
      <c r="I1893" s="31">
        <v>0</v>
      </c>
      <c r="J1893">
        <v>508077</v>
      </c>
      <c r="K1893">
        <v>510738</v>
      </c>
      <c r="L1893">
        <v>2</v>
      </c>
      <c r="M1893">
        <v>0</v>
      </c>
      <c r="N1893">
        <v>0</v>
      </c>
      <c r="O1893">
        <v>0</v>
      </c>
    </row>
    <row r="1894" spans="1:15" ht="14.5" hidden="1" x14ac:dyDescent="0.35">
      <c r="A1894" s="6" t="s">
        <v>1898</v>
      </c>
      <c r="B1894" t="s">
        <v>9067</v>
      </c>
      <c r="C1894" s="8">
        <v>38266</v>
      </c>
      <c r="D1894" s="19">
        <v>1</v>
      </c>
      <c r="E1894" s="4">
        <v>0</v>
      </c>
      <c r="F1894" s="26">
        <v>1.8E-5</v>
      </c>
      <c r="G1894" s="26">
        <v>1.02E-4</v>
      </c>
      <c r="H1894" s="19">
        <v>0.31617899999999999</v>
      </c>
      <c r="I1894" s="31">
        <v>0</v>
      </c>
      <c r="J1894">
        <v>40297</v>
      </c>
      <c r="K1894">
        <v>40297</v>
      </c>
      <c r="L1894">
        <v>1</v>
      </c>
      <c r="M1894">
        <v>0</v>
      </c>
      <c r="N1894">
        <v>0</v>
      </c>
      <c r="O1894">
        <v>0</v>
      </c>
    </row>
    <row r="1895" spans="1:15" ht="14.5" hidden="1" x14ac:dyDescent="0.35">
      <c r="A1895" s="6" t="s">
        <v>1899</v>
      </c>
      <c r="B1895" t="s">
        <v>9068</v>
      </c>
      <c r="C1895" s="8">
        <v>38219</v>
      </c>
      <c r="D1895" s="19">
        <v>1</v>
      </c>
      <c r="E1895" s="4">
        <v>0</v>
      </c>
      <c r="F1895" s="26">
        <v>1.5999999999999999E-5</v>
      </c>
      <c r="G1895" s="26">
        <v>6.9999999999999999E-6</v>
      </c>
      <c r="H1895" s="19">
        <v>0.33656900000000001</v>
      </c>
      <c r="I1895" s="31">
        <v>0</v>
      </c>
      <c r="J1895">
        <v>0</v>
      </c>
      <c r="K1895">
        <v>0</v>
      </c>
      <c r="L1895">
        <v>1</v>
      </c>
      <c r="M1895">
        <v>0</v>
      </c>
      <c r="N1895">
        <v>0</v>
      </c>
      <c r="O1895">
        <v>0</v>
      </c>
    </row>
    <row r="1896" spans="1:15" ht="14.5" hidden="1" x14ac:dyDescent="0.35">
      <c r="A1896" s="6" t="s">
        <v>1900</v>
      </c>
      <c r="B1896" t="s">
        <v>9069</v>
      </c>
      <c r="C1896" s="8">
        <v>38379</v>
      </c>
      <c r="D1896" s="19">
        <v>1</v>
      </c>
      <c r="E1896" s="4">
        <v>0</v>
      </c>
      <c r="F1896" s="26">
        <v>1.7E-5</v>
      </c>
      <c r="G1896" s="26">
        <v>5.3000000000000001E-5</v>
      </c>
      <c r="H1896" s="19">
        <v>0.32413500000000001</v>
      </c>
      <c r="I1896" s="31">
        <v>0</v>
      </c>
      <c r="J1896">
        <v>95110</v>
      </c>
      <c r="K1896">
        <v>95110</v>
      </c>
      <c r="L1896">
        <v>1</v>
      </c>
      <c r="M1896">
        <v>0</v>
      </c>
      <c r="N1896">
        <v>0</v>
      </c>
      <c r="O1896">
        <v>0</v>
      </c>
    </row>
    <row r="1897" spans="1:15" ht="14.5" hidden="1" x14ac:dyDescent="0.35">
      <c r="A1897" s="6" t="s">
        <v>1901</v>
      </c>
      <c r="B1897" t="s">
        <v>9070</v>
      </c>
      <c r="C1897" s="8">
        <v>38322</v>
      </c>
      <c r="D1897" s="19">
        <v>1</v>
      </c>
      <c r="E1897" s="4">
        <v>0</v>
      </c>
      <c r="F1897" s="26">
        <v>1.5999999999999999E-5</v>
      </c>
      <c r="G1897" s="26">
        <v>9.0000000000000002E-6</v>
      </c>
      <c r="H1897" s="19">
        <v>0.36292099999999999</v>
      </c>
      <c r="I1897" s="31">
        <v>0</v>
      </c>
      <c r="J1897">
        <v>5217</v>
      </c>
      <c r="K1897">
        <v>27709</v>
      </c>
      <c r="L1897">
        <v>1</v>
      </c>
      <c r="M1897">
        <v>0</v>
      </c>
      <c r="N1897">
        <v>0</v>
      </c>
      <c r="O1897">
        <v>0</v>
      </c>
    </row>
    <row r="1898" spans="1:15" ht="14.5" hidden="1" x14ac:dyDescent="0.35">
      <c r="A1898" s="6" t="s">
        <v>1902</v>
      </c>
      <c r="B1898" t="s">
        <v>9071</v>
      </c>
      <c r="C1898" s="8">
        <v>38212</v>
      </c>
      <c r="D1898" s="19">
        <v>1</v>
      </c>
      <c r="E1898" s="4">
        <v>0</v>
      </c>
      <c r="F1898" s="26">
        <v>1.5E-5</v>
      </c>
      <c r="G1898" s="26">
        <v>9.9999999999999995E-7</v>
      </c>
      <c r="H1898" s="19">
        <v>0.37749300000000002</v>
      </c>
      <c r="I1898" s="31">
        <v>0</v>
      </c>
      <c r="J1898">
        <v>20000</v>
      </c>
      <c r="K1898">
        <v>20000</v>
      </c>
      <c r="L1898">
        <v>1</v>
      </c>
      <c r="M1898">
        <v>0</v>
      </c>
      <c r="N1898">
        <v>0</v>
      </c>
      <c r="O1898">
        <v>0</v>
      </c>
    </row>
    <row r="1899" spans="1:15" ht="14.5" hidden="1" x14ac:dyDescent="0.35">
      <c r="A1899" s="6" t="s">
        <v>1903</v>
      </c>
      <c r="B1899" t="s">
        <v>9072</v>
      </c>
      <c r="C1899" s="8">
        <v>38175</v>
      </c>
      <c r="D1899" s="19">
        <v>1</v>
      </c>
      <c r="E1899" s="4">
        <v>0</v>
      </c>
      <c r="F1899" s="26">
        <v>1.5E-5</v>
      </c>
      <c r="G1899" s="26">
        <v>1.9999999999999999E-6</v>
      </c>
      <c r="H1899" s="19">
        <v>0.463702</v>
      </c>
      <c r="I1899" s="31">
        <v>0</v>
      </c>
      <c r="J1899">
        <v>3242</v>
      </c>
      <c r="K1899">
        <v>3242</v>
      </c>
      <c r="L1899">
        <v>1</v>
      </c>
      <c r="M1899">
        <v>0</v>
      </c>
      <c r="N1899">
        <v>0</v>
      </c>
      <c r="O1899">
        <v>0</v>
      </c>
    </row>
    <row r="1900" spans="1:15" ht="14.5" hidden="1" x14ac:dyDescent="0.35">
      <c r="A1900" s="6" t="s">
        <v>1904</v>
      </c>
      <c r="B1900" t="s">
        <v>9073</v>
      </c>
      <c r="C1900" s="8">
        <v>38314</v>
      </c>
      <c r="D1900" s="19">
        <v>6</v>
      </c>
      <c r="E1900" s="4">
        <v>17376.391223999999</v>
      </c>
      <c r="F1900" s="26">
        <v>1.9000000000000001E-5</v>
      </c>
      <c r="G1900" s="26">
        <v>1.1E-4</v>
      </c>
      <c r="H1900" s="19">
        <v>1.2658910000000001</v>
      </c>
      <c r="I1900" s="31">
        <v>0</v>
      </c>
      <c r="J1900">
        <v>1710699</v>
      </c>
      <c r="K1900">
        <v>1300952</v>
      </c>
      <c r="L1900">
        <v>6</v>
      </c>
      <c r="M1900">
        <v>0</v>
      </c>
      <c r="N1900">
        <v>0</v>
      </c>
      <c r="O1900">
        <v>0</v>
      </c>
    </row>
    <row r="1901" spans="1:15" ht="14.5" hidden="1" x14ac:dyDescent="0.35">
      <c r="A1901" s="6" t="s">
        <v>1905</v>
      </c>
      <c r="B1901" t="s">
        <v>9074</v>
      </c>
      <c r="C1901" s="8">
        <v>38377</v>
      </c>
      <c r="D1901" s="19">
        <v>6</v>
      </c>
      <c r="E1901" s="4">
        <v>9207.2032550000004</v>
      </c>
      <c r="F1901" s="26">
        <v>1.8E-5</v>
      </c>
      <c r="G1901" s="26">
        <v>7.6000000000000004E-5</v>
      </c>
      <c r="H1901" s="19">
        <v>1.06521</v>
      </c>
      <c r="I1901" s="31">
        <v>0</v>
      </c>
      <c r="J1901">
        <v>1398361</v>
      </c>
      <c r="K1901">
        <v>1383361</v>
      </c>
      <c r="L1901">
        <v>6</v>
      </c>
      <c r="M1901">
        <v>0</v>
      </c>
      <c r="N1901">
        <v>1</v>
      </c>
      <c r="O1901">
        <v>0</v>
      </c>
    </row>
    <row r="1902" spans="1:15" ht="14.5" hidden="1" x14ac:dyDescent="0.35">
      <c r="A1902" s="6" t="s">
        <v>1906</v>
      </c>
      <c r="B1902" t="s">
        <v>9075</v>
      </c>
      <c r="C1902" s="8">
        <v>38411</v>
      </c>
      <c r="D1902" s="19">
        <v>3</v>
      </c>
      <c r="E1902" s="4">
        <v>12761.482900999999</v>
      </c>
      <c r="F1902" s="26">
        <v>1.5999999999999999E-5</v>
      </c>
      <c r="G1902" s="26">
        <v>4.8000000000000001E-5</v>
      </c>
      <c r="H1902" s="19">
        <v>0.88884600000000002</v>
      </c>
      <c r="I1902" s="31">
        <v>0</v>
      </c>
      <c r="J1902">
        <v>540355</v>
      </c>
      <c r="K1902">
        <v>540354</v>
      </c>
      <c r="L1902">
        <v>3</v>
      </c>
      <c r="M1902">
        <v>1</v>
      </c>
      <c r="N1902">
        <v>0</v>
      </c>
      <c r="O1902">
        <v>0</v>
      </c>
    </row>
    <row r="1903" spans="1:15" ht="14.5" hidden="1" x14ac:dyDescent="0.35">
      <c r="A1903" s="6" t="s">
        <v>1907</v>
      </c>
      <c r="B1903" t="s">
        <v>9076</v>
      </c>
      <c r="C1903" s="8">
        <v>38462</v>
      </c>
      <c r="D1903" s="19">
        <v>1</v>
      </c>
      <c r="E1903" s="4">
        <v>0</v>
      </c>
      <c r="F1903" s="26">
        <v>1.5999999999999999E-5</v>
      </c>
      <c r="G1903" s="26">
        <v>5.0000000000000004E-6</v>
      </c>
      <c r="H1903" s="19">
        <v>0.359232</v>
      </c>
      <c r="I1903" s="31">
        <v>0</v>
      </c>
      <c r="J1903">
        <v>210811</v>
      </c>
      <c r="K1903">
        <v>210811</v>
      </c>
      <c r="L1903">
        <v>1</v>
      </c>
      <c r="M1903">
        <v>0</v>
      </c>
      <c r="N1903">
        <v>0</v>
      </c>
      <c r="O1903">
        <v>0</v>
      </c>
    </row>
    <row r="1904" spans="1:15" ht="14.5" hidden="1" x14ac:dyDescent="0.35">
      <c r="A1904" s="6" t="s">
        <v>1908</v>
      </c>
      <c r="B1904" t="s">
        <v>9077</v>
      </c>
      <c r="C1904" s="8">
        <v>38478</v>
      </c>
      <c r="D1904" s="19">
        <v>1</v>
      </c>
      <c r="E1904" s="4">
        <v>0</v>
      </c>
      <c r="F1904" s="26">
        <v>1.4E-5</v>
      </c>
      <c r="G1904" s="26">
        <v>9.9999999999999995E-7</v>
      </c>
      <c r="H1904" s="19">
        <v>0.36471999999999999</v>
      </c>
      <c r="I1904" s="31">
        <v>0</v>
      </c>
      <c r="J1904">
        <v>40530</v>
      </c>
      <c r="K1904">
        <v>16887</v>
      </c>
      <c r="L1904">
        <v>1</v>
      </c>
      <c r="M1904">
        <v>0</v>
      </c>
      <c r="N1904">
        <v>0</v>
      </c>
      <c r="O1904">
        <v>0</v>
      </c>
    </row>
    <row r="1905" spans="1:15" ht="14.5" hidden="1" x14ac:dyDescent="0.35">
      <c r="A1905" s="6" t="s">
        <v>1909</v>
      </c>
      <c r="B1905" t="s">
        <v>9078</v>
      </c>
      <c r="C1905" s="8">
        <v>38385</v>
      </c>
      <c r="D1905" s="19">
        <v>1</v>
      </c>
      <c r="E1905" s="4">
        <v>0</v>
      </c>
      <c r="F1905" s="26">
        <v>1.2E-5</v>
      </c>
      <c r="G1905" s="26">
        <v>0</v>
      </c>
      <c r="H1905" s="19">
        <v>0.50202800000000003</v>
      </c>
      <c r="I1905" s="31">
        <v>0</v>
      </c>
      <c r="J1905">
        <v>5000</v>
      </c>
      <c r="K1905">
        <v>5000</v>
      </c>
      <c r="L1905">
        <v>1</v>
      </c>
      <c r="M1905">
        <v>0</v>
      </c>
      <c r="N1905">
        <v>0</v>
      </c>
      <c r="O1905">
        <v>0</v>
      </c>
    </row>
    <row r="1906" spans="1:15" ht="14.5" hidden="1" x14ac:dyDescent="0.35">
      <c r="A1906" s="6" t="s">
        <v>1910</v>
      </c>
      <c r="B1906" t="s">
        <v>9079</v>
      </c>
      <c r="C1906" s="8">
        <v>38217</v>
      </c>
      <c r="D1906" s="19">
        <v>1</v>
      </c>
      <c r="E1906" s="4">
        <v>0</v>
      </c>
      <c r="F1906" s="26">
        <v>1.2E-5</v>
      </c>
      <c r="G1906" s="26">
        <v>0</v>
      </c>
      <c r="H1906" s="19">
        <v>0.50202800000000003</v>
      </c>
      <c r="I1906" s="31">
        <v>0</v>
      </c>
      <c r="J1906">
        <v>333516</v>
      </c>
      <c r="K1906">
        <v>333392</v>
      </c>
      <c r="L1906">
        <v>1</v>
      </c>
      <c r="M1906">
        <v>0</v>
      </c>
      <c r="N1906">
        <v>0</v>
      </c>
      <c r="O1906">
        <v>0</v>
      </c>
    </row>
    <row r="1907" spans="1:15" ht="14.5" hidden="1" x14ac:dyDescent="0.35">
      <c r="A1907" s="6" t="s">
        <v>1911</v>
      </c>
      <c r="B1907" t="s">
        <v>9080</v>
      </c>
      <c r="C1907" s="8">
        <v>38377</v>
      </c>
      <c r="D1907" s="19">
        <v>1</v>
      </c>
      <c r="E1907" s="4">
        <v>0</v>
      </c>
      <c r="F1907" s="26">
        <v>1.5E-5</v>
      </c>
      <c r="G1907" s="26">
        <v>9.0000000000000002E-6</v>
      </c>
      <c r="H1907" s="19">
        <v>0.37006699999999998</v>
      </c>
      <c r="I1907" s="31">
        <v>0</v>
      </c>
      <c r="J1907">
        <v>247926</v>
      </c>
      <c r="K1907">
        <v>208180</v>
      </c>
      <c r="L1907">
        <v>1</v>
      </c>
      <c r="M1907">
        <v>0</v>
      </c>
      <c r="N1907">
        <v>0</v>
      </c>
      <c r="O1907">
        <v>0</v>
      </c>
    </row>
    <row r="1908" spans="1:15" ht="14.5" hidden="1" x14ac:dyDescent="0.35">
      <c r="A1908" s="6" t="s">
        <v>1912</v>
      </c>
      <c r="B1908" t="s">
        <v>9081</v>
      </c>
      <c r="C1908" s="8">
        <v>38377</v>
      </c>
      <c r="D1908" s="19">
        <v>1</v>
      </c>
      <c r="E1908" s="4">
        <v>0</v>
      </c>
      <c r="F1908" s="26">
        <v>1.5E-5</v>
      </c>
      <c r="G1908" s="26">
        <v>9.0000000000000002E-6</v>
      </c>
      <c r="H1908" s="19">
        <v>0.37006699999999998</v>
      </c>
      <c r="I1908" s="31">
        <v>0</v>
      </c>
      <c r="J1908">
        <v>1026121</v>
      </c>
      <c r="K1908">
        <v>1026121</v>
      </c>
      <c r="L1908">
        <v>1</v>
      </c>
      <c r="M1908">
        <v>0</v>
      </c>
      <c r="N1908">
        <v>0</v>
      </c>
      <c r="O1908">
        <v>0</v>
      </c>
    </row>
    <row r="1909" spans="1:15" ht="14.5" hidden="1" x14ac:dyDescent="0.35">
      <c r="A1909" s="6" t="s">
        <v>1913</v>
      </c>
      <c r="B1909" t="s">
        <v>9082</v>
      </c>
      <c r="C1909" s="8">
        <v>38286</v>
      </c>
      <c r="D1909" s="19">
        <v>1</v>
      </c>
      <c r="E1909" s="4">
        <v>0</v>
      </c>
      <c r="F1909" s="26">
        <v>1.5999999999999999E-5</v>
      </c>
      <c r="G1909" s="26">
        <v>1.5E-5</v>
      </c>
      <c r="H1909" s="19">
        <v>0.32898699999999997</v>
      </c>
      <c r="I1909" s="31">
        <v>0</v>
      </c>
      <c r="J1909">
        <v>35142</v>
      </c>
      <c r="K1909">
        <v>35142</v>
      </c>
      <c r="L1909">
        <v>1</v>
      </c>
      <c r="M1909">
        <v>0</v>
      </c>
      <c r="N1909">
        <v>0</v>
      </c>
      <c r="O1909">
        <v>0</v>
      </c>
    </row>
    <row r="1910" spans="1:15" ht="14.5" hidden="1" x14ac:dyDescent="0.35">
      <c r="A1910" s="6" t="s">
        <v>1914</v>
      </c>
      <c r="B1910" t="s">
        <v>9083</v>
      </c>
      <c r="C1910" s="8">
        <v>38251</v>
      </c>
      <c r="D1910" s="19">
        <v>1</v>
      </c>
      <c r="E1910" s="4">
        <v>0</v>
      </c>
      <c r="F1910" s="26">
        <v>1.5999999999999999E-5</v>
      </c>
      <c r="G1910" s="26">
        <v>5.0000000000000004E-6</v>
      </c>
      <c r="H1910" s="19">
        <v>0.376967</v>
      </c>
      <c r="I1910" s="31">
        <v>0</v>
      </c>
      <c r="J1910">
        <v>267782</v>
      </c>
      <c r="K1910">
        <v>159633</v>
      </c>
      <c r="L1910">
        <v>1</v>
      </c>
      <c r="M1910">
        <v>0</v>
      </c>
      <c r="N1910">
        <v>0</v>
      </c>
      <c r="O1910">
        <v>0</v>
      </c>
    </row>
    <row r="1911" spans="1:15" ht="14.5" hidden="1" x14ac:dyDescent="0.35">
      <c r="A1911" s="6" t="s">
        <v>1915</v>
      </c>
      <c r="B1911" t="s">
        <v>9084</v>
      </c>
      <c r="C1911" s="8">
        <v>38418</v>
      </c>
      <c r="D1911" s="19">
        <v>1</v>
      </c>
      <c r="E1911" s="4">
        <v>0</v>
      </c>
      <c r="F1911" s="26">
        <v>1.5999999999999999E-5</v>
      </c>
      <c r="G1911" s="26">
        <v>1.7E-5</v>
      </c>
      <c r="H1911" s="19">
        <v>0.343447</v>
      </c>
      <c r="I1911" s="31">
        <v>0</v>
      </c>
      <c r="J1911">
        <v>180000</v>
      </c>
      <c r="K1911">
        <v>90000</v>
      </c>
      <c r="L1911">
        <v>1</v>
      </c>
      <c r="M1911">
        <v>0</v>
      </c>
      <c r="N1911">
        <v>0</v>
      </c>
      <c r="O1911">
        <v>0</v>
      </c>
    </row>
    <row r="1912" spans="1:15" ht="14.5" hidden="1" x14ac:dyDescent="0.35">
      <c r="A1912" s="6" t="s">
        <v>1916</v>
      </c>
      <c r="B1912" t="s">
        <v>9085</v>
      </c>
      <c r="C1912" s="8">
        <v>38268</v>
      </c>
      <c r="D1912" s="19">
        <v>1</v>
      </c>
      <c r="E1912" s="4">
        <v>0</v>
      </c>
      <c r="F1912" s="26">
        <v>1.5E-5</v>
      </c>
      <c r="G1912" s="26">
        <v>9.9999999999999995E-7</v>
      </c>
      <c r="H1912" s="19">
        <v>0.41501399999999999</v>
      </c>
      <c r="I1912" s="31">
        <v>0</v>
      </c>
      <c r="J1912">
        <v>3723</v>
      </c>
      <c r="K1912">
        <v>3723</v>
      </c>
      <c r="L1912">
        <v>1</v>
      </c>
      <c r="M1912">
        <v>0</v>
      </c>
      <c r="N1912">
        <v>0</v>
      </c>
      <c r="O1912">
        <v>0</v>
      </c>
    </row>
    <row r="1913" spans="1:15" ht="14.5" hidden="1" x14ac:dyDescent="0.35">
      <c r="A1913" s="6" t="s">
        <v>1917</v>
      </c>
      <c r="B1913" t="s">
        <v>9086</v>
      </c>
      <c r="C1913" s="8">
        <v>38453</v>
      </c>
      <c r="D1913" s="19">
        <v>1</v>
      </c>
      <c r="E1913" s="4">
        <v>0</v>
      </c>
      <c r="F1913" s="26">
        <v>1.5E-5</v>
      </c>
      <c r="G1913" s="26">
        <v>9.9999999999999995E-7</v>
      </c>
      <c r="H1913" s="19">
        <v>0.41501399999999999</v>
      </c>
      <c r="I1913" s="31">
        <v>0</v>
      </c>
      <c r="J1913">
        <v>5506</v>
      </c>
      <c r="K1913">
        <v>5134</v>
      </c>
      <c r="L1913">
        <v>1</v>
      </c>
      <c r="M1913">
        <v>0</v>
      </c>
      <c r="N1913">
        <v>0</v>
      </c>
      <c r="O1913">
        <v>0</v>
      </c>
    </row>
    <row r="1914" spans="1:15" ht="14.5" hidden="1" x14ac:dyDescent="0.35">
      <c r="A1914" s="6" t="s">
        <v>1918</v>
      </c>
      <c r="B1914" t="s">
        <v>9087</v>
      </c>
      <c r="C1914" s="8">
        <v>38453</v>
      </c>
      <c r="D1914" s="19">
        <v>1</v>
      </c>
      <c r="E1914" s="4">
        <v>0</v>
      </c>
      <c r="F1914" s="26">
        <v>1.5E-5</v>
      </c>
      <c r="G1914" s="26">
        <v>9.9999999999999995E-7</v>
      </c>
      <c r="H1914" s="19">
        <v>0.41501399999999999</v>
      </c>
      <c r="I1914" s="31">
        <v>0</v>
      </c>
      <c r="J1914">
        <v>3662</v>
      </c>
      <c r="K1914">
        <v>3662</v>
      </c>
      <c r="L1914">
        <v>1</v>
      </c>
      <c r="M1914">
        <v>0</v>
      </c>
      <c r="N1914">
        <v>0</v>
      </c>
      <c r="O1914">
        <v>0</v>
      </c>
    </row>
    <row r="1915" spans="1:15" ht="14.5" hidden="1" x14ac:dyDescent="0.35">
      <c r="A1915" s="6" t="s">
        <v>1919</v>
      </c>
      <c r="B1915" t="s">
        <v>9088</v>
      </c>
      <c r="C1915" s="8">
        <v>38622</v>
      </c>
      <c r="D1915" s="19">
        <v>1</v>
      </c>
      <c r="E1915" s="4">
        <v>0</v>
      </c>
      <c r="F1915" s="26">
        <v>1.5999999999999999E-5</v>
      </c>
      <c r="G1915" s="26">
        <v>6.0000000000000002E-6</v>
      </c>
      <c r="H1915" s="19">
        <v>0.35764200000000002</v>
      </c>
      <c r="I1915" s="31">
        <v>0</v>
      </c>
      <c r="J1915">
        <v>187182</v>
      </c>
      <c r="K1915">
        <v>187182</v>
      </c>
      <c r="L1915">
        <v>1</v>
      </c>
      <c r="M1915">
        <v>0</v>
      </c>
      <c r="N1915">
        <v>0</v>
      </c>
      <c r="O1915">
        <v>0</v>
      </c>
    </row>
    <row r="1916" spans="1:15" ht="14.5" hidden="1" x14ac:dyDescent="0.35">
      <c r="A1916" s="6" t="s">
        <v>1920</v>
      </c>
      <c r="B1916" t="s">
        <v>9089</v>
      </c>
      <c r="C1916" s="8">
        <v>38257</v>
      </c>
      <c r="D1916" s="19">
        <v>1</v>
      </c>
      <c r="E1916" s="4">
        <v>0</v>
      </c>
      <c r="F1916" s="26">
        <v>1.7E-5</v>
      </c>
      <c r="G1916" s="26">
        <v>1.2E-5</v>
      </c>
      <c r="H1916" s="19">
        <v>0.34004200000000001</v>
      </c>
      <c r="I1916" s="31">
        <v>0</v>
      </c>
      <c r="J1916">
        <v>18000</v>
      </c>
      <c r="K1916">
        <v>18000</v>
      </c>
      <c r="L1916">
        <v>1</v>
      </c>
      <c r="M1916">
        <v>0</v>
      </c>
      <c r="N1916">
        <v>0</v>
      </c>
      <c r="O1916">
        <v>0</v>
      </c>
    </row>
    <row r="1917" spans="1:15" ht="14.5" hidden="1" x14ac:dyDescent="0.35">
      <c r="A1917" s="6" t="s">
        <v>1921</v>
      </c>
      <c r="B1917" t="s">
        <v>9090</v>
      </c>
      <c r="C1917" s="8">
        <v>38219</v>
      </c>
      <c r="D1917" s="19">
        <v>1</v>
      </c>
      <c r="E1917" s="4">
        <v>0</v>
      </c>
      <c r="F1917" s="26">
        <v>1.5999999999999999E-5</v>
      </c>
      <c r="G1917" s="26">
        <v>9.0000000000000002E-6</v>
      </c>
      <c r="H1917" s="19">
        <v>0.32880799999999999</v>
      </c>
      <c r="I1917" s="31">
        <v>0</v>
      </c>
      <c r="J1917">
        <v>256166</v>
      </c>
      <c r="K1917">
        <v>314483</v>
      </c>
      <c r="L1917">
        <v>1</v>
      </c>
      <c r="M1917">
        <v>0</v>
      </c>
      <c r="N1917">
        <v>0</v>
      </c>
      <c r="O1917">
        <v>0</v>
      </c>
    </row>
    <row r="1918" spans="1:15" ht="14.5" hidden="1" x14ac:dyDescent="0.35">
      <c r="A1918" s="6" t="s">
        <v>1922</v>
      </c>
      <c r="B1918" t="s">
        <v>9091</v>
      </c>
      <c r="C1918" s="8">
        <v>38187</v>
      </c>
      <c r="D1918" s="19">
        <v>1</v>
      </c>
      <c r="E1918" s="4">
        <v>0</v>
      </c>
      <c r="F1918" s="26">
        <v>1.4E-5</v>
      </c>
      <c r="G1918" s="26">
        <v>9.9999999999999995E-7</v>
      </c>
      <c r="H1918" s="19">
        <v>0.44128099999999998</v>
      </c>
      <c r="I1918" s="31">
        <v>0</v>
      </c>
      <c r="J1918">
        <v>85987</v>
      </c>
      <c r="K1918">
        <v>85987</v>
      </c>
      <c r="L1918">
        <v>1</v>
      </c>
      <c r="M1918">
        <v>0</v>
      </c>
      <c r="N1918">
        <v>0</v>
      </c>
      <c r="O1918">
        <v>0</v>
      </c>
    </row>
    <row r="1919" spans="1:15" ht="14.5" hidden="1" x14ac:dyDescent="0.35">
      <c r="A1919" s="6" t="s">
        <v>1923</v>
      </c>
      <c r="B1919" t="s">
        <v>9092</v>
      </c>
      <c r="C1919" s="8">
        <v>38517</v>
      </c>
      <c r="D1919" s="19">
        <v>1</v>
      </c>
      <c r="E1919" s="4">
        <v>0</v>
      </c>
      <c r="F1919" s="26">
        <v>1.5999999999999999E-5</v>
      </c>
      <c r="G1919" s="26">
        <v>9.0000000000000002E-6</v>
      </c>
      <c r="H1919" s="19">
        <v>0.36292099999999999</v>
      </c>
      <c r="I1919" s="31">
        <v>0</v>
      </c>
      <c r="J1919">
        <v>210000</v>
      </c>
      <c r="K1919">
        <v>210000</v>
      </c>
      <c r="L1919">
        <v>1</v>
      </c>
      <c r="M1919">
        <v>0</v>
      </c>
      <c r="N1919">
        <v>0</v>
      </c>
      <c r="O1919">
        <v>0</v>
      </c>
    </row>
    <row r="1920" spans="1:15" ht="14.5" hidden="1" x14ac:dyDescent="0.35">
      <c r="A1920" s="6" t="s">
        <v>1924</v>
      </c>
      <c r="B1920" t="s">
        <v>9093</v>
      </c>
      <c r="C1920" s="8">
        <v>38238</v>
      </c>
      <c r="D1920" s="19">
        <v>1</v>
      </c>
      <c r="E1920" s="4">
        <v>0</v>
      </c>
      <c r="F1920" s="26">
        <v>1.1E-5</v>
      </c>
      <c r="G1920" s="26">
        <v>0</v>
      </c>
      <c r="H1920" s="19">
        <v>0.48679899999999998</v>
      </c>
      <c r="I1920" s="31">
        <v>0</v>
      </c>
      <c r="J1920">
        <v>10708</v>
      </c>
      <c r="K1920">
        <v>10708</v>
      </c>
      <c r="L1920">
        <v>1</v>
      </c>
      <c r="M1920">
        <v>0</v>
      </c>
      <c r="N1920">
        <v>0</v>
      </c>
      <c r="O1920">
        <v>0</v>
      </c>
    </row>
    <row r="1921" spans="1:15" ht="14.5" hidden="1" x14ac:dyDescent="0.35">
      <c r="A1921" s="6" t="s">
        <v>1925</v>
      </c>
      <c r="B1921" t="s">
        <v>9094</v>
      </c>
      <c r="C1921" s="8">
        <v>38232</v>
      </c>
      <c r="D1921" s="19">
        <v>2</v>
      </c>
      <c r="E1921" s="4">
        <v>5210</v>
      </c>
      <c r="F1921" s="26">
        <v>1.2999999999999999E-5</v>
      </c>
      <c r="G1921" s="26">
        <v>0</v>
      </c>
      <c r="H1921" s="19">
        <v>0.75048300000000001</v>
      </c>
      <c r="I1921" s="31">
        <v>0</v>
      </c>
      <c r="J1921">
        <v>426943</v>
      </c>
      <c r="K1921">
        <v>432488</v>
      </c>
      <c r="L1921">
        <v>2</v>
      </c>
      <c r="M1921">
        <v>0</v>
      </c>
      <c r="N1921">
        <v>0</v>
      </c>
      <c r="O1921">
        <v>0</v>
      </c>
    </row>
    <row r="1922" spans="1:15" ht="14.5" hidden="1" x14ac:dyDescent="0.35">
      <c r="A1922" s="6" t="s">
        <v>1926</v>
      </c>
      <c r="B1922" t="s">
        <v>9095</v>
      </c>
      <c r="C1922" s="8">
        <v>38462</v>
      </c>
      <c r="D1922" s="19">
        <v>1</v>
      </c>
      <c r="E1922" s="4">
        <v>0</v>
      </c>
      <c r="F1922" s="26">
        <v>1.4E-5</v>
      </c>
      <c r="G1922" s="26">
        <v>9.9999999999999995E-7</v>
      </c>
      <c r="H1922" s="19">
        <v>0.36494900000000002</v>
      </c>
      <c r="I1922" s="31">
        <v>0</v>
      </c>
      <c r="J1922">
        <v>33000</v>
      </c>
      <c r="K1922">
        <v>33000</v>
      </c>
      <c r="L1922">
        <v>1</v>
      </c>
      <c r="M1922">
        <v>0</v>
      </c>
      <c r="N1922">
        <v>0</v>
      </c>
      <c r="O1922">
        <v>0</v>
      </c>
    </row>
    <row r="1923" spans="1:15" ht="14.5" hidden="1" x14ac:dyDescent="0.35">
      <c r="A1923" s="6" t="s">
        <v>1927</v>
      </c>
      <c r="B1923" t="s">
        <v>9096</v>
      </c>
      <c r="C1923" s="8">
        <v>38418</v>
      </c>
      <c r="D1923" s="19">
        <v>1</v>
      </c>
      <c r="E1923" s="4">
        <v>0</v>
      </c>
      <c r="F1923" s="26">
        <v>1.5E-5</v>
      </c>
      <c r="G1923" s="26">
        <v>3.9999999999999998E-6</v>
      </c>
      <c r="H1923" s="19">
        <v>0.36992399999999998</v>
      </c>
      <c r="I1923" s="31">
        <v>0</v>
      </c>
      <c r="J1923">
        <v>800000</v>
      </c>
      <c r="K1923">
        <v>800000</v>
      </c>
      <c r="L1923">
        <v>1</v>
      </c>
      <c r="M1923">
        <v>0</v>
      </c>
      <c r="N1923">
        <v>0</v>
      </c>
      <c r="O1923">
        <v>0</v>
      </c>
    </row>
    <row r="1924" spans="1:15" ht="14.5" hidden="1" x14ac:dyDescent="0.35">
      <c r="A1924" s="6" t="s">
        <v>1928</v>
      </c>
      <c r="B1924" t="s">
        <v>9097</v>
      </c>
      <c r="C1924" s="8">
        <v>38289</v>
      </c>
      <c r="D1924" s="19">
        <v>1</v>
      </c>
      <c r="E1924" s="4">
        <v>0</v>
      </c>
      <c r="F1924" s="26">
        <v>1.5999999999999999E-5</v>
      </c>
      <c r="G1924" s="26">
        <v>9.0000000000000002E-6</v>
      </c>
      <c r="H1924" s="19">
        <v>0.36292099999999999</v>
      </c>
      <c r="I1924" s="31">
        <v>0</v>
      </c>
      <c r="J1924">
        <v>8288</v>
      </c>
      <c r="K1924">
        <v>8288</v>
      </c>
      <c r="L1924">
        <v>1</v>
      </c>
      <c r="M1924">
        <v>1</v>
      </c>
      <c r="N1924">
        <v>0</v>
      </c>
      <c r="O1924">
        <v>0</v>
      </c>
    </row>
    <row r="1925" spans="1:15" ht="14.5" hidden="1" x14ac:dyDescent="0.35">
      <c r="A1925" s="6" t="s">
        <v>1929</v>
      </c>
      <c r="B1925" t="s">
        <v>9098</v>
      </c>
      <c r="C1925" s="8">
        <v>38441</v>
      </c>
      <c r="D1925" s="19">
        <v>1</v>
      </c>
      <c r="E1925" s="4">
        <v>0</v>
      </c>
      <c r="F1925" s="26">
        <v>1.5E-5</v>
      </c>
      <c r="G1925" s="26">
        <v>3.0000000000000001E-6</v>
      </c>
      <c r="H1925" s="19">
        <v>0.33631699999999998</v>
      </c>
      <c r="I1925" s="31">
        <v>0</v>
      </c>
      <c r="J1925">
        <v>600000</v>
      </c>
      <c r="K1925">
        <v>600000</v>
      </c>
      <c r="L1925">
        <v>1</v>
      </c>
      <c r="M1925">
        <v>0</v>
      </c>
      <c r="N1925">
        <v>0</v>
      </c>
      <c r="O1925">
        <v>0</v>
      </c>
    </row>
    <row r="1926" spans="1:15" ht="14.5" hidden="1" x14ac:dyDescent="0.35">
      <c r="A1926" s="6" t="s">
        <v>1930</v>
      </c>
      <c r="B1926" t="s">
        <v>9099</v>
      </c>
      <c r="C1926" s="8">
        <v>38371</v>
      </c>
      <c r="D1926" s="19">
        <v>1</v>
      </c>
      <c r="E1926" s="4">
        <v>0</v>
      </c>
      <c r="F1926" s="26">
        <v>1.4E-5</v>
      </c>
      <c r="G1926" s="26">
        <v>0</v>
      </c>
      <c r="H1926" s="19">
        <v>0.46453299999999997</v>
      </c>
      <c r="I1926" s="31">
        <v>0</v>
      </c>
      <c r="J1926">
        <v>83912</v>
      </c>
      <c r="K1926">
        <v>83912</v>
      </c>
      <c r="L1926">
        <v>1</v>
      </c>
      <c r="M1926">
        <v>1</v>
      </c>
      <c r="N1926">
        <v>0</v>
      </c>
      <c r="O1926">
        <v>0</v>
      </c>
    </row>
    <row r="1927" spans="1:15" ht="14.5" hidden="1" x14ac:dyDescent="0.35">
      <c r="A1927" s="6" t="s">
        <v>1931</v>
      </c>
      <c r="B1927" t="s">
        <v>9100</v>
      </c>
      <c r="C1927" s="8">
        <v>38327</v>
      </c>
      <c r="D1927" s="19">
        <v>1</v>
      </c>
      <c r="E1927" s="4">
        <v>0</v>
      </c>
      <c r="F1927" s="26">
        <v>1.2E-5</v>
      </c>
      <c r="G1927" s="26">
        <v>0</v>
      </c>
      <c r="H1927" s="19">
        <v>0.35667500000000002</v>
      </c>
      <c r="I1927" s="31">
        <v>0</v>
      </c>
      <c r="J1927">
        <v>112233</v>
      </c>
      <c r="K1927">
        <v>112233</v>
      </c>
      <c r="L1927">
        <v>1</v>
      </c>
      <c r="M1927">
        <v>1</v>
      </c>
      <c r="N1927">
        <v>0</v>
      </c>
      <c r="O1927">
        <v>0</v>
      </c>
    </row>
    <row r="1928" spans="1:15" ht="14.5" hidden="1" x14ac:dyDescent="0.35">
      <c r="A1928" s="6" t="s">
        <v>1932</v>
      </c>
      <c r="B1928" t="s">
        <v>9101</v>
      </c>
      <c r="C1928" s="8">
        <v>38372</v>
      </c>
      <c r="D1928" s="19">
        <v>1</v>
      </c>
      <c r="E1928" s="4">
        <v>0</v>
      </c>
      <c r="F1928" s="26">
        <v>1.5E-5</v>
      </c>
      <c r="G1928" s="26">
        <v>9.0000000000000002E-6</v>
      </c>
      <c r="H1928" s="19">
        <v>0.37006699999999998</v>
      </c>
      <c r="I1928" s="31">
        <v>0</v>
      </c>
      <c r="J1928">
        <v>124234</v>
      </c>
      <c r="K1928">
        <v>31247</v>
      </c>
      <c r="L1928">
        <v>1</v>
      </c>
      <c r="M1928">
        <v>0</v>
      </c>
      <c r="N1928">
        <v>0</v>
      </c>
      <c r="O1928">
        <v>0</v>
      </c>
    </row>
    <row r="1929" spans="1:15" ht="14.5" hidden="1" x14ac:dyDescent="0.35">
      <c r="A1929" s="6" t="s">
        <v>1933</v>
      </c>
      <c r="B1929" t="s">
        <v>9102</v>
      </c>
      <c r="C1929" s="8">
        <v>38426</v>
      </c>
      <c r="D1929" s="19">
        <v>1</v>
      </c>
      <c r="E1929" s="4">
        <v>0</v>
      </c>
      <c r="F1929" s="26">
        <v>1.8E-5</v>
      </c>
      <c r="G1929" s="26">
        <v>1.7899999999999999E-4</v>
      </c>
      <c r="H1929" s="19">
        <v>0.330094</v>
      </c>
      <c r="I1929" s="31">
        <v>0</v>
      </c>
      <c r="J1929">
        <v>48457</v>
      </c>
      <c r="K1929">
        <v>48457</v>
      </c>
      <c r="L1929">
        <v>1</v>
      </c>
      <c r="M1929">
        <v>0</v>
      </c>
      <c r="N1929">
        <v>0</v>
      </c>
      <c r="O1929">
        <v>0</v>
      </c>
    </row>
    <row r="1930" spans="1:15" ht="14.5" hidden="1" x14ac:dyDescent="0.35">
      <c r="A1930" s="6" t="s">
        <v>1934</v>
      </c>
      <c r="B1930" t="s">
        <v>9103</v>
      </c>
      <c r="C1930" s="8">
        <v>38183</v>
      </c>
      <c r="D1930" s="19">
        <v>1</v>
      </c>
      <c r="E1930" s="4">
        <v>0</v>
      </c>
      <c r="F1930" s="26">
        <v>1.4E-5</v>
      </c>
      <c r="G1930" s="26">
        <v>9.9999999999999995E-7</v>
      </c>
      <c r="H1930" s="19">
        <v>0.448411</v>
      </c>
      <c r="I1930" s="31">
        <v>0</v>
      </c>
      <c r="J1930">
        <v>8825</v>
      </c>
      <c r="K1930">
        <v>8825</v>
      </c>
      <c r="L1930">
        <v>1</v>
      </c>
      <c r="M1930">
        <v>1</v>
      </c>
      <c r="N1930">
        <v>0</v>
      </c>
      <c r="O1930">
        <v>0</v>
      </c>
    </row>
    <row r="1931" spans="1:15" ht="14.5" hidden="1" x14ac:dyDescent="0.35">
      <c r="A1931" s="6" t="s">
        <v>1935</v>
      </c>
      <c r="B1931" t="s">
        <v>9104</v>
      </c>
      <c r="C1931" s="8">
        <v>38254</v>
      </c>
      <c r="D1931" s="19">
        <v>1</v>
      </c>
      <c r="E1931" s="4">
        <v>0</v>
      </c>
      <c r="F1931" s="26">
        <v>1.5E-5</v>
      </c>
      <c r="G1931" s="26">
        <v>9.9999999999999995E-7</v>
      </c>
      <c r="H1931" s="19">
        <v>0.41501399999999999</v>
      </c>
      <c r="I1931" s="31">
        <v>0</v>
      </c>
      <c r="J1931">
        <v>128571</v>
      </c>
      <c r="K1931">
        <v>128571</v>
      </c>
      <c r="L1931">
        <v>1</v>
      </c>
      <c r="M1931">
        <v>0</v>
      </c>
      <c r="N1931">
        <v>0</v>
      </c>
      <c r="O1931">
        <v>0</v>
      </c>
    </row>
    <row r="1932" spans="1:15" ht="14.5" hidden="1" x14ac:dyDescent="0.35">
      <c r="A1932" s="6" t="s">
        <v>1936</v>
      </c>
      <c r="B1932" t="s">
        <v>9105</v>
      </c>
      <c r="C1932" s="8">
        <v>38254</v>
      </c>
      <c r="D1932" s="19">
        <v>1</v>
      </c>
      <c r="E1932" s="4">
        <v>0</v>
      </c>
      <c r="F1932" s="26">
        <v>1.2999999999999999E-5</v>
      </c>
      <c r="G1932" s="26">
        <v>0</v>
      </c>
      <c r="H1932" s="19">
        <v>0.39473799999999998</v>
      </c>
      <c r="I1932" s="31">
        <v>0</v>
      </c>
      <c r="J1932">
        <v>355000</v>
      </c>
      <c r="K1932">
        <v>355000</v>
      </c>
      <c r="L1932">
        <v>1</v>
      </c>
      <c r="M1932">
        <v>0</v>
      </c>
      <c r="N1932">
        <v>0</v>
      </c>
      <c r="O1932">
        <v>0</v>
      </c>
    </row>
    <row r="1933" spans="1:15" ht="14.5" hidden="1" x14ac:dyDescent="0.35">
      <c r="A1933" s="6" t="s">
        <v>1937</v>
      </c>
      <c r="B1933" t="s">
        <v>9106</v>
      </c>
      <c r="C1933" s="8">
        <v>38383</v>
      </c>
      <c r="D1933" s="19">
        <v>2</v>
      </c>
      <c r="E1933" s="4">
        <v>1143.607943</v>
      </c>
      <c r="F1933" s="26">
        <v>1.5999999999999999E-5</v>
      </c>
      <c r="G1933" s="26">
        <v>9.0000000000000002E-6</v>
      </c>
      <c r="H1933" s="19">
        <v>0.48613299999999998</v>
      </c>
      <c r="I1933" s="31">
        <v>0</v>
      </c>
      <c r="J1933">
        <v>25800</v>
      </c>
      <c r="K1933">
        <v>25800</v>
      </c>
      <c r="L1933">
        <v>2</v>
      </c>
      <c r="M1933">
        <v>0</v>
      </c>
      <c r="N1933">
        <v>0</v>
      </c>
      <c r="O1933">
        <v>0</v>
      </c>
    </row>
    <row r="1934" spans="1:15" ht="14.5" hidden="1" x14ac:dyDescent="0.35">
      <c r="A1934" s="6" t="s">
        <v>1938</v>
      </c>
      <c r="B1934" t="s">
        <v>9107</v>
      </c>
      <c r="C1934" s="8">
        <v>38331</v>
      </c>
      <c r="D1934" s="19">
        <v>1</v>
      </c>
      <c r="E1934" s="4">
        <v>0</v>
      </c>
      <c r="F1934" s="26">
        <v>1.8E-5</v>
      </c>
      <c r="G1934" s="26">
        <v>1.7899999999999999E-4</v>
      </c>
      <c r="H1934" s="19">
        <v>0.330094</v>
      </c>
      <c r="I1934" s="31">
        <v>0</v>
      </c>
      <c r="J1934">
        <v>146699</v>
      </c>
      <c r="K1934">
        <v>29340</v>
      </c>
      <c r="L1934">
        <v>1</v>
      </c>
      <c r="M1934">
        <v>1</v>
      </c>
      <c r="N1934">
        <v>0</v>
      </c>
      <c r="O1934">
        <v>0</v>
      </c>
    </row>
    <row r="1935" spans="1:15" ht="14.5" hidden="1" x14ac:dyDescent="0.35">
      <c r="A1935" s="6" t="s">
        <v>1939</v>
      </c>
      <c r="B1935" t="s">
        <v>9108</v>
      </c>
      <c r="C1935" s="8">
        <v>38282</v>
      </c>
      <c r="D1935" s="19">
        <v>1</v>
      </c>
      <c r="E1935" s="4">
        <v>0</v>
      </c>
      <c r="F1935" s="26">
        <v>1.9000000000000001E-5</v>
      </c>
      <c r="G1935" s="26">
        <v>5.5000000000000002E-5</v>
      </c>
      <c r="H1935" s="19">
        <v>0.32639699999999999</v>
      </c>
      <c r="I1935" s="31">
        <v>0</v>
      </c>
      <c r="J1935">
        <v>62402</v>
      </c>
      <c r="K1935">
        <v>62402</v>
      </c>
      <c r="L1935">
        <v>1</v>
      </c>
      <c r="M1935">
        <v>0</v>
      </c>
      <c r="N1935">
        <v>0</v>
      </c>
      <c r="O1935">
        <v>0</v>
      </c>
    </row>
    <row r="1936" spans="1:15" ht="14.5" hidden="1" x14ac:dyDescent="0.35">
      <c r="A1936" s="6" t="s">
        <v>1940</v>
      </c>
      <c r="B1936" t="s">
        <v>9109</v>
      </c>
      <c r="C1936" s="8">
        <v>38487</v>
      </c>
      <c r="D1936" s="19">
        <v>1</v>
      </c>
      <c r="E1936" s="4">
        <v>0</v>
      </c>
      <c r="F1936" s="26">
        <v>1.5999999999999999E-5</v>
      </c>
      <c r="G1936" s="26">
        <v>7.9999999999999996E-6</v>
      </c>
      <c r="H1936" s="19">
        <v>0.34833500000000001</v>
      </c>
      <c r="I1936" s="31">
        <v>0</v>
      </c>
      <c r="J1936">
        <v>91104</v>
      </c>
      <c r="K1936">
        <v>277031</v>
      </c>
      <c r="L1936">
        <v>1</v>
      </c>
      <c r="M1936">
        <v>1</v>
      </c>
      <c r="N1936">
        <v>0</v>
      </c>
      <c r="O1936">
        <v>0</v>
      </c>
    </row>
    <row r="1937" spans="1:15" ht="14.5" hidden="1" x14ac:dyDescent="0.35">
      <c r="A1937" s="6" t="s">
        <v>1941</v>
      </c>
      <c r="B1937" t="s">
        <v>9110</v>
      </c>
      <c r="C1937" s="8">
        <v>38317</v>
      </c>
      <c r="D1937" s="19">
        <v>1</v>
      </c>
      <c r="E1937" s="4">
        <v>0</v>
      </c>
      <c r="F1937" s="26">
        <v>1.5999999999999999E-5</v>
      </c>
      <c r="G1937" s="26">
        <v>3.9999999999999998E-6</v>
      </c>
      <c r="H1937" s="19">
        <v>0.372166</v>
      </c>
      <c r="I1937" s="31">
        <v>0</v>
      </c>
      <c r="J1937">
        <v>5000</v>
      </c>
      <c r="K1937">
        <v>5000</v>
      </c>
      <c r="L1937">
        <v>1</v>
      </c>
      <c r="M1937">
        <v>0</v>
      </c>
      <c r="N1937">
        <v>0</v>
      </c>
      <c r="O1937">
        <v>0</v>
      </c>
    </row>
    <row r="1938" spans="1:15" ht="14.5" hidden="1" x14ac:dyDescent="0.35">
      <c r="A1938" s="6" t="s">
        <v>1942</v>
      </c>
      <c r="B1938" t="s">
        <v>9111</v>
      </c>
      <c r="C1938" s="8">
        <v>38174</v>
      </c>
      <c r="D1938" s="19">
        <v>1</v>
      </c>
      <c r="E1938" s="4">
        <v>0</v>
      </c>
      <c r="F1938" s="26">
        <v>1.4E-5</v>
      </c>
      <c r="G1938" s="26">
        <v>9.9999999999999995E-7</v>
      </c>
      <c r="H1938" s="19">
        <v>0.36577700000000002</v>
      </c>
      <c r="I1938" s="31">
        <v>0</v>
      </c>
      <c r="J1938">
        <v>120510</v>
      </c>
      <c r="K1938">
        <v>113746</v>
      </c>
      <c r="L1938">
        <v>1</v>
      </c>
      <c r="M1938">
        <v>0</v>
      </c>
      <c r="N1938">
        <v>0</v>
      </c>
      <c r="O1938">
        <v>0</v>
      </c>
    </row>
    <row r="1939" spans="1:15" ht="14.5" hidden="1" x14ac:dyDescent="0.35">
      <c r="A1939" s="6" t="s">
        <v>1943</v>
      </c>
      <c r="B1939" t="s">
        <v>9112</v>
      </c>
      <c r="C1939" s="8">
        <v>38322</v>
      </c>
      <c r="D1939" s="19">
        <v>1</v>
      </c>
      <c r="E1939" s="4">
        <v>0</v>
      </c>
      <c r="F1939" s="26">
        <v>1.5999999999999999E-5</v>
      </c>
      <c r="G1939" s="26">
        <v>5.0000000000000004E-6</v>
      </c>
      <c r="H1939" s="19">
        <v>0.33550200000000002</v>
      </c>
      <c r="I1939" s="31">
        <v>0</v>
      </c>
      <c r="J1939">
        <v>40138</v>
      </c>
      <c r="K1939">
        <v>41544</v>
      </c>
      <c r="L1939">
        <v>1</v>
      </c>
      <c r="M1939">
        <v>0</v>
      </c>
      <c r="N1939">
        <v>0</v>
      </c>
      <c r="O1939">
        <v>0</v>
      </c>
    </row>
    <row r="1940" spans="1:15" ht="14.5" hidden="1" x14ac:dyDescent="0.35">
      <c r="A1940" s="6" t="s">
        <v>1944</v>
      </c>
      <c r="B1940" t="s">
        <v>9113</v>
      </c>
      <c r="C1940" s="8">
        <v>38270</v>
      </c>
      <c r="D1940" s="19">
        <v>1</v>
      </c>
      <c r="E1940" s="4">
        <v>0</v>
      </c>
      <c r="F1940" s="26">
        <v>1.5E-5</v>
      </c>
      <c r="G1940" s="26">
        <v>1.4E-5</v>
      </c>
      <c r="H1940" s="19">
        <v>0.30759500000000001</v>
      </c>
      <c r="I1940" s="31">
        <v>0</v>
      </c>
      <c r="J1940">
        <v>23685</v>
      </c>
      <c r="K1940">
        <v>23685</v>
      </c>
      <c r="L1940">
        <v>1</v>
      </c>
      <c r="M1940">
        <v>0</v>
      </c>
      <c r="N1940">
        <v>0</v>
      </c>
      <c r="O1940">
        <v>0</v>
      </c>
    </row>
    <row r="1941" spans="1:15" ht="14.5" hidden="1" x14ac:dyDescent="0.35">
      <c r="A1941" s="6" t="s">
        <v>1945</v>
      </c>
      <c r="B1941" t="s">
        <v>9114</v>
      </c>
      <c r="C1941" s="8">
        <v>38169</v>
      </c>
      <c r="D1941" s="19">
        <v>1</v>
      </c>
      <c r="E1941" s="4">
        <v>0</v>
      </c>
      <c r="F1941" s="26">
        <v>1.5999999999999999E-5</v>
      </c>
      <c r="G1941" s="26">
        <v>1.1E-5</v>
      </c>
      <c r="H1941" s="19">
        <v>0.32519399999999998</v>
      </c>
      <c r="I1941" s="31">
        <v>0</v>
      </c>
      <c r="J1941">
        <v>72000</v>
      </c>
      <c r="K1941">
        <v>72000</v>
      </c>
      <c r="L1941">
        <v>1</v>
      </c>
      <c r="M1941">
        <v>1</v>
      </c>
      <c r="N1941">
        <v>0</v>
      </c>
      <c r="O1941">
        <v>0</v>
      </c>
    </row>
    <row r="1942" spans="1:15" ht="14.5" x14ac:dyDescent="0.35">
      <c r="A1942" s="6" t="s">
        <v>1946</v>
      </c>
      <c r="B1942" t="s">
        <v>9115</v>
      </c>
      <c r="C1942" s="8">
        <v>39854</v>
      </c>
      <c r="D1942" s="4">
        <v>1</v>
      </c>
      <c r="E1942" s="5">
        <v>0</v>
      </c>
      <c r="F1942" s="5">
        <v>1.5999999999999999E-5</v>
      </c>
      <c r="G1942" s="5">
        <v>9.0000000000000002E-6</v>
      </c>
      <c r="H1942" s="5">
        <v>0.35936699999999999</v>
      </c>
      <c r="I1942" s="5">
        <v>0</v>
      </c>
      <c r="J1942">
        <v>100186</v>
      </c>
      <c r="K1942">
        <v>0</v>
      </c>
      <c r="L1942">
        <v>1</v>
      </c>
      <c r="M1942">
        <v>0</v>
      </c>
      <c r="N1942">
        <v>1</v>
      </c>
      <c r="O1942">
        <v>0</v>
      </c>
    </row>
    <row r="1943" spans="1:15" ht="14.5" x14ac:dyDescent="0.35">
      <c r="A1943" s="6" t="s">
        <v>1947</v>
      </c>
      <c r="B1943" t="s">
        <v>9116</v>
      </c>
      <c r="C1943" s="8">
        <v>40360</v>
      </c>
      <c r="D1943" s="4">
        <v>1</v>
      </c>
      <c r="E1943" s="5">
        <v>0</v>
      </c>
      <c r="F1943" s="5">
        <v>1.8E-5</v>
      </c>
      <c r="G1943" s="5">
        <v>1.0900000000000001E-4</v>
      </c>
      <c r="H1943" s="5">
        <v>0.32887100000000002</v>
      </c>
      <c r="I1943" s="5">
        <v>0</v>
      </c>
      <c r="J1943">
        <v>0</v>
      </c>
      <c r="K1943">
        <v>0</v>
      </c>
      <c r="L1943">
        <v>1</v>
      </c>
      <c r="M1943">
        <v>0</v>
      </c>
      <c r="N1943">
        <v>0</v>
      </c>
      <c r="O1943">
        <v>0</v>
      </c>
    </row>
    <row r="1944" spans="1:15" ht="14.5" hidden="1" x14ac:dyDescent="0.35">
      <c r="A1944" s="6" t="s">
        <v>1948</v>
      </c>
      <c r="B1944" t="s">
        <v>9117</v>
      </c>
      <c r="C1944" s="8">
        <v>38252</v>
      </c>
      <c r="D1944" s="19">
        <v>1</v>
      </c>
      <c r="E1944" s="4">
        <v>0</v>
      </c>
      <c r="F1944" s="26">
        <v>1.8E-5</v>
      </c>
      <c r="G1944" s="26">
        <v>1.7899999999999999E-4</v>
      </c>
      <c r="H1944" s="19">
        <v>0.330094</v>
      </c>
      <c r="I1944" s="31">
        <v>0</v>
      </c>
      <c r="J1944">
        <v>365268</v>
      </c>
      <c r="K1944">
        <v>0</v>
      </c>
      <c r="L1944">
        <v>1</v>
      </c>
      <c r="M1944">
        <v>0</v>
      </c>
      <c r="N1944">
        <v>0</v>
      </c>
      <c r="O1944">
        <v>0</v>
      </c>
    </row>
    <row r="1945" spans="1:15" ht="14.5" hidden="1" x14ac:dyDescent="0.35">
      <c r="A1945" s="6" t="s">
        <v>1949</v>
      </c>
      <c r="B1945" t="s">
        <v>9118</v>
      </c>
      <c r="C1945" s="8">
        <v>38177</v>
      </c>
      <c r="D1945" s="19">
        <v>1</v>
      </c>
      <c r="E1945" s="4">
        <v>0</v>
      </c>
      <c r="F1945" s="26">
        <v>1.9000000000000001E-5</v>
      </c>
      <c r="G1945" s="26">
        <v>5.5000000000000002E-5</v>
      </c>
      <c r="H1945" s="19">
        <v>0.32639699999999999</v>
      </c>
      <c r="I1945" s="31">
        <v>0</v>
      </c>
      <c r="J1945">
        <v>9972</v>
      </c>
      <c r="K1945">
        <v>0</v>
      </c>
      <c r="L1945">
        <v>1</v>
      </c>
      <c r="M1945">
        <v>0</v>
      </c>
      <c r="N1945">
        <v>0</v>
      </c>
      <c r="O1945">
        <v>0</v>
      </c>
    </row>
    <row r="1946" spans="1:15" ht="14.5" hidden="1" x14ac:dyDescent="0.35">
      <c r="A1946" s="6" t="s">
        <v>1950</v>
      </c>
      <c r="B1946" t="s">
        <v>9119</v>
      </c>
      <c r="C1946" s="8">
        <v>38180</v>
      </c>
      <c r="D1946" s="19">
        <v>1</v>
      </c>
      <c r="E1946" s="4">
        <v>0</v>
      </c>
      <c r="F1946" s="26">
        <v>1.4E-5</v>
      </c>
      <c r="G1946" s="26">
        <v>0</v>
      </c>
      <c r="H1946" s="19">
        <v>0.44461200000000001</v>
      </c>
      <c r="I1946" s="31">
        <v>0</v>
      </c>
      <c r="J1946">
        <v>100000</v>
      </c>
      <c r="K1946">
        <v>0</v>
      </c>
      <c r="L1946">
        <v>1</v>
      </c>
      <c r="M1946">
        <v>0</v>
      </c>
      <c r="N1946">
        <v>0</v>
      </c>
      <c r="O1946">
        <v>0</v>
      </c>
    </row>
    <row r="1947" spans="1:15" ht="14.5" hidden="1" x14ac:dyDescent="0.35">
      <c r="A1947" s="6" t="s">
        <v>1951</v>
      </c>
      <c r="B1947" t="s">
        <v>9120</v>
      </c>
      <c r="C1947" s="8">
        <v>38183</v>
      </c>
      <c r="D1947" s="19">
        <v>1</v>
      </c>
      <c r="E1947" s="4">
        <v>0</v>
      </c>
      <c r="F1947" s="26">
        <v>1.5999999999999999E-5</v>
      </c>
      <c r="G1947" s="26">
        <v>3.0000000000000001E-6</v>
      </c>
      <c r="H1947" s="19">
        <v>0.37247799999999998</v>
      </c>
      <c r="I1947" s="31">
        <v>0</v>
      </c>
      <c r="J1947">
        <v>167894</v>
      </c>
      <c r="K1947">
        <v>0</v>
      </c>
      <c r="L1947">
        <v>1</v>
      </c>
      <c r="M1947">
        <v>0</v>
      </c>
      <c r="N1947">
        <v>0</v>
      </c>
      <c r="O1947">
        <v>0</v>
      </c>
    </row>
    <row r="1948" spans="1:15" ht="14.5" hidden="1" x14ac:dyDescent="0.35">
      <c r="A1948" s="6" t="s">
        <v>1952</v>
      </c>
      <c r="B1948" t="s">
        <v>9121</v>
      </c>
      <c r="C1948" s="8">
        <v>38190</v>
      </c>
      <c r="D1948" s="19">
        <v>1</v>
      </c>
      <c r="E1948" s="4">
        <v>0</v>
      </c>
      <c r="F1948" s="26">
        <v>1.5E-5</v>
      </c>
      <c r="G1948" s="26">
        <v>3.0000000000000001E-6</v>
      </c>
      <c r="H1948" s="19">
        <v>0.33898800000000001</v>
      </c>
      <c r="I1948" s="31">
        <v>0</v>
      </c>
      <c r="J1948">
        <v>45236</v>
      </c>
      <c r="K1948">
        <v>0</v>
      </c>
      <c r="L1948">
        <v>1</v>
      </c>
      <c r="M1948">
        <v>0</v>
      </c>
      <c r="N1948">
        <v>0</v>
      </c>
      <c r="O1948">
        <v>0</v>
      </c>
    </row>
    <row r="1949" spans="1:15" ht="14.5" hidden="1" x14ac:dyDescent="0.35">
      <c r="A1949" s="6" t="s">
        <v>1953</v>
      </c>
      <c r="B1949" t="s">
        <v>9122</v>
      </c>
      <c r="C1949" s="8">
        <v>38189</v>
      </c>
      <c r="D1949" s="19">
        <v>1</v>
      </c>
      <c r="E1949" s="4">
        <v>0</v>
      </c>
      <c r="F1949" s="26">
        <v>1.5E-5</v>
      </c>
      <c r="G1949" s="26">
        <v>3.0000000000000001E-6</v>
      </c>
      <c r="H1949" s="19">
        <v>0.375782</v>
      </c>
      <c r="I1949" s="31">
        <v>0</v>
      </c>
      <c r="J1949">
        <v>33522</v>
      </c>
      <c r="K1949">
        <v>0</v>
      </c>
      <c r="L1949">
        <v>1</v>
      </c>
      <c r="M1949">
        <v>0</v>
      </c>
      <c r="N1949">
        <v>1</v>
      </c>
      <c r="O1949">
        <v>0</v>
      </c>
    </row>
    <row r="1950" spans="1:15" ht="14.5" hidden="1" x14ac:dyDescent="0.35">
      <c r="A1950" s="6" t="s">
        <v>1954</v>
      </c>
      <c r="B1950" t="s">
        <v>9123</v>
      </c>
      <c r="C1950" s="8">
        <v>38190</v>
      </c>
      <c r="D1950" s="19">
        <v>1</v>
      </c>
      <c r="E1950" s="4">
        <v>0</v>
      </c>
      <c r="F1950" s="26">
        <v>1.4E-5</v>
      </c>
      <c r="G1950" s="26">
        <v>5.0000000000000004E-6</v>
      </c>
      <c r="H1950" s="19">
        <v>0.37484099999999998</v>
      </c>
      <c r="I1950" s="31">
        <v>0</v>
      </c>
      <c r="J1950">
        <v>56162</v>
      </c>
      <c r="K1950">
        <v>0</v>
      </c>
      <c r="L1950">
        <v>1</v>
      </c>
      <c r="M1950">
        <v>0</v>
      </c>
      <c r="N1950">
        <v>0</v>
      </c>
      <c r="O1950">
        <v>0</v>
      </c>
    </row>
    <row r="1951" spans="1:15" ht="14.5" hidden="1" x14ac:dyDescent="0.35">
      <c r="A1951" s="6" t="s">
        <v>1955</v>
      </c>
      <c r="B1951" t="s">
        <v>9124</v>
      </c>
      <c r="C1951" s="8">
        <v>38194</v>
      </c>
      <c r="D1951" s="19">
        <v>1</v>
      </c>
      <c r="E1951" s="4">
        <v>0</v>
      </c>
      <c r="F1951" s="26">
        <v>1.5E-5</v>
      </c>
      <c r="G1951" s="26">
        <v>3.9999999999999998E-6</v>
      </c>
      <c r="H1951" s="19">
        <v>0.31829400000000002</v>
      </c>
      <c r="I1951" s="31">
        <v>0</v>
      </c>
      <c r="J1951">
        <v>73536</v>
      </c>
      <c r="K1951">
        <v>0</v>
      </c>
      <c r="L1951">
        <v>1</v>
      </c>
      <c r="M1951">
        <v>0</v>
      </c>
      <c r="N1951">
        <v>0</v>
      </c>
      <c r="O1951">
        <v>0</v>
      </c>
    </row>
    <row r="1952" spans="1:15" ht="14.5" hidden="1" x14ac:dyDescent="0.35">
      <c r="A1952" s="6" t="s">
        <v>1956</v>
      </c>
      <c r="B1952" t="s">
        <v>9125</v>
      </c>
      <c r="C1952" s="8">
        <v>38195</v>
      </c>
      <c r="D1952" s="19">
        <v>1</v>
      </c>
      <c r="E1952" s="4">
        <v>0</v>
      </c>
      <c r="F1952" s="26">
        <v>1.5999999999999999E-5</v>
      </c>
      <c r="G1952" s="26">
        <v>1.1E-5</v>
      </c>
      <c r="H1952" s="19">
        <v>0.31489099999999998</v>
      </c>
      <c r="I1952" s="31">
        <v>0</v>
      </c>
      <c r="J1952">
        <v>135934</v>
      </c>
      <c r="K1952">
        <v>80266</v>
      </c>
      <c r="L1952">
        <v>1</v>
      </c>
      <c r="M1952">
        <v>0</v>
      </c>
      <c r="N1952">
        <v>0</v>
      </c>
      <c r="O1952">
        <v>0</v>
      </c>
    </row>
    <row r="1953" spans="1:15" ht="14.5" hidden="1" x14ac:dyDescent="0.35">
      <c r="A1953" s="6" t="s">
        <v>1957</v>
      </c>
      <c r="B1953" t="s">
        <v>9126</v>
      </c>
      <c r="C1953" s="8">
        <v>38194</v>
      </c>
      <c r="D1953" s="19">
        <v>2</v>
      </c>
      <c r="E1953" s="4">
        <v>226.07301899999999</v>
      </c>
      <c r="F1953" s="26">
        <v>1.7E-5</v>
      </c>
      <c r="G1953" s="26">
        <v>5.3999999999999998E-5</v>
      </c>
      <c r="H1953" s="19">
        <v>0.467331</v>
      </c>
      <c r="I1953" s="31">
        <v>0</v>
      </c>
      <c r="J1953">
        <v>32972</v>
      </c>
      <c r="K1953">
        <v>0</v>
      </c>
      <c r="L1953">
        <v>2</v>
      </c>
      <c r="M1953">
        <v>0</v>
      </c>
      <c r="N1953">
        <v>0</v>
      </c>
      <c r="O1953">
        <v>0</v>
      </c>
    </row>
    <row r="1954" spans="1:15" ht="14.5" hidden="1" x14ac:dyDescent="0.35">
      <c r="A1954" s="6" t="s">
        <v>1958</v>
      </c>
      <c r="B1954" t="s">
        <v>9127</v>
      </c>
      <c r="C1954" s="8">
        <v>38196</v>
      </c>
      <c r="D1954" s="19">
        <v>1</v>
      </c>
      <c r="E1954" s="4">
        <v>0</v>
      </c>
      <c r="F1954" s="26">
        <v>1.7E-5</v>
      </c>
      <c r="G1954" s="26">
        <v>1.2E-5</v>
      </c>
      <c r="H1954" s="19">
        <v>0.34258699999999997</v>
      </c>
      <c r="I1954" s="31">
        <v>0</v>
      </c>
      <c r="J1954">
        <v>534786</v>
      </c>
      <c r="K1954">
        <v>0</v>
      </c>
      <c r="L1954">
        <v>1</v>
      </c>
      <c r="M1954">
        <v>0</v>
      </c>
      <c r="N1954">
        <v>0</v>
      </c>
      <c r="O1954">
        <v>0</v>
      </c>
    </row>
    <row r="1955" spans="1:15" ht="14.5" hidden="1" x14ac:dyDescent="0.35">
      <c r="A1955" s="6" t="s">
        <v>1959</v>
      </c>
      <c r="B1955" t="s">
        <v>9128</v>
      </c>
      <c r="C1955" s="8">
        <v>38195</v>
      </c>
      <c r="D1955" s="19">
        <v>2</v>
      </c>
      <c r="E1955" s="4">
        <v>11078.883119</v>
      </c>
      <c r="F1955" s="26">
        <v>2.0000000000000002E-5</v>
      </c>
      <c r="G1955" s="26">
        <v>1.75E-4</v>
      </c>
      <c r="H1955" s="19">
        <v>0.47442499999999999</v>
      </c>
      <c r="I1955" s="31">
        <v>0</v>
      </c>
      <c r="J1955">
        <v>137744</v>
      </c>
      <c r="K1955">
        <v>159689</v>
      </c>
      <c r="L1955">
        <v>2</v>
      </c>
      <c r="M1955">
        <v>0</v>
      </c>
      <c r="N1955">
        <v>1</v>
      </c>
      <c r="O1955">
        <v>0</v>
      </c>
    </row>
    <row r="1956" spans="1:15" ht="14.5" hidden="1" x14ac:dyDescent="0.35">
      <c r="A1956" s="6" t="s">
        <v>1960</v>
      </c>
      <c r="B1956" t="s">
        <v>9129</v>
      </c>
      <c r="C1956" s="8">
        <v>38198</v>
      </c>
      <c r="D1956" s="19">
        <v>1</v>
      </c>
      <c r="E1956" s="4">
        <v>0</v>
      </c>
      <c r="F1956" s="26">
        <v>1.5999999999999999E-5</v>
      </c>
      <c r="G1956" s="26">
        <v>1.9999999999999999E-6</v>
      </c>
      <c r="H1956" s="19">
        <v>0.33204400000000001</v>
      </c>
      <c r="I1956" s="31">
        <v>0</v>
      </c>
      <c r="J1956">
        <v>150000</v>
      </c>
      <c r="K1956">
        <v>0</v>
      </c>
      <c r="L1956">
        <v>1</v>
      </c>
      <c r="M1956">
        <v>0</v>
      </c>
      <c r="N1956">
        <v>0</v>
      </c>
      <c r="O1956">
        <v>0</v>
      </c>
    </row>
    <row r="1957" spans="1:15" ht="14.5" hidden="1" x14ac:dyDescent="0.35">
      <c r="A1957" s="6" t="s">
        <v>1961</v>
      </c>
      <c r="B1957" t="s">
        <v>9130</v>
      </c>
      <c r="C1957" s="8">
        <v>38198</v>
      </c>
      <c r="D1957" s="19">
        <v>1</v>
      </c>
      <c r="E1957" s="4">
        <v>0</v>
      </c>
      <c r="F1957" s="26">
        <v>1.7E-5</v>
      </c>
      <c r="G1957" s="26">
        <v>1.4E-5</v>
      </c>
      <c r="H1957" s="19">
        <v>0.32296999999999998</v>
      </c>
      <c r="I1957" s="31">
        <v>0</v>
      </c>
      <c r="J1957">
        <v>14897</v>
      </c>
      <c r="K1957">
        <v>0</v>
      </c>
      <c r="L1957">
        <v>1</v>
      </c>
      <c r="M1957">
        <v>0</v>
      </c>
      <c r="N1957">
        <v>0</v>
      </c>
      <c r="O1957">
        <v>0</v>
      </c>
    </row>
    <row r="1958" spans="1:15" ht="14.5" hidden="1" x14ac:dyDescent="0.35">
      <c r="A1958" s="6" t="s">
        <v>1962</v>
      </c>
      <c r="B1958" t="s">
        <v>9131</v>
      </c>
      <c r="C1958" s="8">
        <v>38202</v>
      </c>
      <c r="D1958" s="19">
        <v>1</v>
      </c>
      <c r="E1958" s="4">
        <v>0</v>
      </c>
      <c r="F1958" s="26">
        <v>1.4E-5</v>
      </c>
      <c r="G1958" s="26">
        <v>0</v>
      </c>
      <c r="H1958" s="19">
        <v>0.38727800000000001</v>
      </c>
      <c r="I1958" s="31">
        <v>0</v>
      </c>
      <c r="J1958">
        <v>49960</v>
      </c>
      <c r="K1958">
        <v>0</v>
      </c>
      <c r="L1958">
        <v>1</v>
      </c>
      <c r="M1958">
        <v>0</v>
      </c>
      <c r="N1958">
        <v>0</v>
      </c>
      <c r="O1958">
        <v>0</v>
      </c>
    </row>
    <row r="1959" spans="1:15" ht="14.5" hidden="1" x14ac:dyDescent="0.35">
      <c r="A1959" s="6" t="s">
        <v>1963</v>
      </c>
      <c r="B1959" t="s">
        <v>9132</v>
      </c>
      <c r="C1959" s="8">
        <v>38202</v>
      </c>
      <c r="D1959" s="19">
        <v>1</v>
      </c>
      <c r="E1959" s="4">
        <v>0</v>
      </c>
      <c r="F1959" s="26">
        <v>1.8E-5</v>
      </c>
      <c r="G1959" s="26">
        <v>3.8999999999999999E-5</v>
      </c>
      <c r="H1959" s="19">
        <v>0.34523799999999999</v>
      </c>
      <c r="I1959" s="31">
        <v>0</v>
      </c>
      <c r="J1959">
        <v>79660</v>
      </c>
      <c r="K1959">
        <v>0</v>
      </c>
      <c r="L1959">
        <v>1</v>
      </c>
      <c r="M1959">
        <v>0</v>
      </c>
      <c r="N1959">
        <v>0</v>
      </c>
      <c r="O1959">
        <v>0</v>
      </c>
    </row>
    <row r="1960" spans="1:15" ht="14.5" hidden="1" x14ac:dyDescent="0.35">
      <c r="A1960" s="6" t="s">
        <v>1964</v>
      </c>
      <c r="B1960" t="s">
        <v>9133</v>
      </c>
      <c r="C1960" s="8">
        <v>38203</v>
      </c>
      <c r="D1960" s="19">
        <v>1</v>
      </c>
      <c r="E1960" s="4">
        <v>0</v>
      </c>
      <c r="F1960" s="26">
        <v>1.5999999999999999E-5</v>
      </c>
      <c r="G1960" s="26">
        <v>7.9999999999999996E-6</v>
      </c>
      <c r="H1960" s="19">
        <v>0.347551</v>
      </c>
      <c r="I1960" s="31">
        <v>0</v>
      </c>
      <c r="J1960">
        <v>42976</v>
      </c>
      <c r="K1960">
        <v>0</v>
      </c>
      <c r="L1960">
        <v>1</v>
      </c>
      <c r="M1960">
        <v>0</v>
      </c>
      <c r="N1960">
        <v>1</v>
      </c>
      <c r="O1960">
        <v>0</v>
      </c>
    </row>
    <row r="1961" spans="1:15" ht="14.5" hidden="1" x14ac:dyDescent="0.35">
      <c r="A1961" s="6" t="s">
        <v>1965</v>
      </c>
      <c r="B1961" t="s">
        <v>9134</v>
      </c>
      <c r="C1961" s="8">
        <v>38203</v>
      </c>
      <c r="D1961" s="19">
        <v>1</v>
      </c>
      <c r="E1961" s="4">
        <v>0</v>
      </c>
      <c r="F1961" s="26">
        <v>1.7E-5</v>
      </c>
      <c r="G1961" s="26">
        <v>4.0000000000000003E-5</v>
      </c>
      <c r="H1961" s="19">
        <v>0.33817799999999998</v>
      </c>
      <c r="I1961" s="31">
        <v>0</v>
      </c>
      <c r="J1961">
        <v>56536</v>
      </c>
      <c r="K1961">
        <v>0</v>
      </c>
      <c r="L1961">
        <v>1</v>
      </c>
      <c r="M1961">
        <v>0</v>
      </c>
      <c r="N1961">
        <v>1</v>
      </c>
      <c r="O1961">
        <v>0</v>
      </c>
    </row>
    <row r="1962" spans="1:15" ht="14.5" hidden="1" x14ac:dyDescent="0.35">
      <c r="A1962" s="6" t="s">
        <v>1966</v>
      </c>
      <c r="B1962" t="s">
        <v>9135</v>
      </c>
      <c r="C1962" s="8">
        <v>38209</v>
      </c>
      <c r="D1962" s="19">
        <v>1</v>
      </c>
      <c r="E1962" s="4">
        <v>0</v>
      </c>
      <c r="F1962" s="26">
        <v>1.5999999999999999E-5</v>
      </c>
      <c r="G1962" s="26">
        <v>3.1000000000000001E-5</v>
      </c>
      <c r="H1962" s="19">
        <v>0.34243099999999999</v>
      </c>
      <c r="I1962" s="31">
        <v>0</v>
      </c>
      <c r="J1962">
        <v>122469</v>
      </c>
      <c r="K1962">
        <v>0</v>
      </c>
      <c r="L1962">
        <v>1</v>
      </c>
      <c r="M1962">
        <v>0</v>
      </c>
      <c r="N1962">
        <v>0</v>
      </c>
      <c r="O1962">
        <v>0</v>
      </c>
    </row>
    <row r="1963" spans="1:15" ht="14.5" hidden="1" x14ac:dyDescent="0.35">
      <c r="A1963" s="6" t="s">
        <v>1967</v>
      </c>
      <c r="B1963" t="s">
        <v>9136</v>
      </c>
      <c r="C1963" s="8">
        <v>38212</v>
      </c>
      <c r="D1963" s="19">
        <v>1</v>
      </c>
      <c r="E1963" s="4">
        <v>0</v>
      </c>
      <c r="F1963" s="26">
        <v>1.5999999999999999E-5</v>
      </c>
      <c r="G1963" s="26">
        <v>3.1000000000000001E-5</v>
      </c>
      <c r="H1963" s="19">
        <v>0.34243099999999999</v>
      </c>
      <c r="I1963" s="31">
        <v>0</v>
      </c>
      <c r="J1963">
        <v>43200</v>
      </c>
      <c r="K1963">
        <v>0</v>
      </c>
      <c r="L1963">
        <v>1</v>
      </c>
      <c r="M1963">
        <v>0</v>
      </c>
      <c r="N1963">
        <v>0</v>
      </c>
      <c r="O1963">
        <v>0</v>
      </c>
    </row>
    <row r="1964" spans="1:15" ht="14.5" hidden="1" x14ac:dyDescent="0.35">
      <c r="A1964" s="6" t="s">
        <v>1968</v>
      </c>
      <c r="B1964" t="s">
        <v>9137</v>
      </c>
      <c r="C1964" s="8">
        <v>38212</v>
      </c>
      <c r="D1964" s="19">
        <v>1</v>
      </c>
      <c r="E1964" s="4">
        <v>0</v>
      </c>
      <c r="F1964" s="26">
        <v>1.5999999999999999E-5</v>
      </c>
      <c r="G1964" s="26">
        <v>3.1000000000000001E-5</v>
      </c>
      <c r="H1964" s="19">
        <v>0.34243099999999999</v>
      </c>
      <c r="I1964" s="31">
        <v>0</v>
      </c>
      <c r="J1964">
        <v>122444</v>
      </c>
      <c r="K1964">
        <v>0</v>
      </c>
      <c r="L1964">
        <v>1</v>
      </c>
      <c r="M1964">
        <v>0</v>
      </c>
      <c r="N1964">
        <v>0</v>
      </c>
      <c r="O1964">
        <v>0</v>
      </c>
    </row>
    <row r="1965" spans="1:15" ht="14.5" hidden="1" x14ac:dyDescent="0.35">
      <c r="A1965" s="6" t="s">
        <v>1969</v>
      </c>
      <c r="B1965" t="s">
        <v>9138</v>
      </c>
      <c r="C1965" s="8">
        <v>38211</v>
      </c>
      <c r="D1965" s="19">
        <v>1</v>
      </c>
      <c r="E1965" s="4">
        <v>0</v>
      </c>
      <c r="F1965" s="26">
        <v>1.5999999999999999E-5</v>
      </c>
      <c r="G1965" s="26">
        <v>1.0000000000000001E-5</v>
      </c>
      <c r="H1965" s="19">
        <v>0.354541</v>
      </c>
      <c r="I1965" s="31">
        <v>0</v>
      </c>
      <c r="J1965">
        <v>67503</v>
      </c>
      <c r="K1965">
        <v>0</v>
      </c>
      <c r="L1965">
        <v>1</v>
      </c>
      <c r="M1965">
        <v>0</v>
      </c>
      <c r="N1965">
        <v>0</v>
      </c>
      <c r="O1965">
        <v>0</v>
      </c>
    </row>
    <row r="1966" spans="1:15" ht="14.5" hidden="1" x14ac:dyDescent="0.35">
      <c r="A1966" s="6" t="s">
        <v>1970</v>
      </c>
      <c r="B1966" t="s">
        <v>9139</v>
      </c>
      <c r="C1966" s="8">
        <v>38212</v>
      </c>
      <c r="D1966" s="19">
        <v>1</v>
      </c>
      <c r="E1966" s="4">
        <v>0</v>
      </c>
      <c r="F1966" s="26">
        <v>1.4E-5</v>
      </c>
      <c r="G1966" s="26">
        <v>3.9999999999999998E-6</v>
      </c>
      <c r="H1966" s="19">
        <v>0.40317799999999998</v>
      </c>
      <c r="I1966" s="31">
        <v>0</v>
      </c>
      <c r="J1966">
        <v>337856</v>
      </c>
      <c r="K1966">
        <v>0</v>
      </c>
      <c r="L1966">
        <v>1</v>
      </c>
      <c r="M1966">
        <v>0</v>
      </c>
      <c r="N1966">
        <v>0</v>
      </c>
      <c r="O1966">
        <v>0</v>
      </c>
    </row>
    <row r="1967" spans="1:15" ht="14.5" hidden="1" x14ac:dyDescent="0.35">
      <c r="A1967" s="6" t="s">
        <v>1971</v>
      </c>
      <c r="B1967" t="s">
        <v>9140</v>
      </c>
      <c r="C1967" s="8">
        <v>38215</v>
      </c>
      <c r="D1967" s="19">
        <v>4</v>
      </c>
      <c r="E1967" s="4">
        <v>26178.984901</v>
      </c>
      <c r="F1967" s="26">
        <v>1.7E-5</v>
      </c>
      <c r="G1967" s="26">
        <v>6.0000000000000002E-6</v>
      </c>
      <c r="H1967" s="19">
        <v>1.278176</v>
      </c>
      <c r="I1967" s="31">
        <v>0</v>
      </c>
      <c r="J1967">
        <v>42796</v>
      </c>
      <c r="K1967">
        <v>62195</v>
      </c>
      <c r="L1967">
        <v>4</v>
      </c>
      <c r="M1967">
        <v>0</v>
      </c>
      <c r="N1967">
        <v>0</v>
      </c>
      <c r="O1967">
        <v>0</v>
      </c>
    </row>
    <row r="1968" spans="1:15" ht="14.5" hidden="1" x14ac:dyDescent="0.35">
      <c r="A1968" s="6" t="s">
        <v>1972</v>
      </c>
      <c r="B1968" t="s">
        <v>9141</v>
      </c>
      <c r="C1968" s="8">
        <v>38217</v>
      </c>
      <c r="D1968" s="19">
        <v>1</v>
      </c>
      <c r="E1968" s="4">
        <v>0</v>
      </c>
      <c r="F1968" s="26">
        <v>1.2E-5</v>
      </c>
      <c r="G1968" s="26">
        <v>0</v>
      </c>
      <c r="H1968" s="19">
        <v>0.50202800000000003</v>
      </c>
      <c r="I1968" s="31">
        <v>0</v>
      </c>
      <c r="J1968">
        <v>456301</v>
      </c>
      <c r="K1968">
        <v>0</v>
      </c>
      <c r="L1968">
        <v>1</v>
      </c>
      <c r="M1968">
        <v>0</v>
      </c>
      <c r="N1968">
        <v>0</v>
      </c>
      <c r="O1968">
        <v>0</v>
      </c>
    </row>
    <row r="1969" spans="1:15" ht="14.5" hidden="1" x14ac:dyDescent="0.35">
      <c r="A1969" s="6" t="s">
        <v>1973</v>
      </c>
      <c r="B1969" t="s">
        <v>9142</v>
      </c>
      <c r="C1969" s="8">
        <v>38219</v>
      </c>
      <c r="D1969" s="19">
        <v>3</v>
      </c>
      <c r="E1969" s="4">
        <v>11567.259979</v>
      </c>
      <c r="F1969" s="26">
        <v>1.8E-5</v>
      </c>
      <c r="G1969" s="26">
        <v>1.05E-4</v>
      </c>
      <c r="H1969" s="19">
        <v>0.90143899999999999</v>
      </c>
      <c r="I1969" s="31">
        <v>0</v>
      </c>
      <c r="J1969">
        <v>529170</v>
      </c>
      <c r="K1969">
        <v>398318</v>
      </c>
      <c r="L1969">
        <v>3</v>
      </c>
      <c r="M1969">
        <v>0</v>
      </c>
      <c r="N1969">
        <v>1</v>
      </c>
      <c r="O1969">
        <v>0</v>
      </c>
    </row>
    <row r="1970" spans="1:15" ht="14.5" hidden="1" x14ac:dyDescent="0.35">
      <c r="A1970" s="6" t="s">
        <v>1974</v>
      </c>
      <c r="B1970" t="s">
        <v>9143</v>
      </c>
      <c r="C1970" s="8">
        <v>38224</v>
      </c>
      <c r="D1970" s="19">
        <v>1</v>
      </c>
      <c r="E1970" s="4">
        <v>0</v>
      </c>
      <c r="F1970" s="26">
        <v>7.6923000000000005E-2</v>
      </c>
      <c r="G1970" s="26">
        <v>0</v>
      </c>
      <c r="H1970" s="19">
        <v>0.60617799999999999</v>
      </c>
      <c r="I1970" s="31">
        <v>0</v>
      </c>
      <c r="J1970">
        <v>149000</v>
      </c>
      <c r="K1970">
        <v>0</v>
      </c>
      <c r="L1970">
        <v>1</v>
      </c>
      <c r="M1970">
        <v>0</v>
      </c>
      <c r="N1970">
        <v>1</v>
      </c>
      <c r="O1970">
        <v>0</v>
      </c>
    </row>
    <row r="1971" spans="1:15" ht="14.5" hidden="1" x14ac:dyDescent="0.35">
      <c r="A1971" s="6" t="s">
        <v>1975</v>
      </c>
      <c r="B1971" t="s">
        <v>9144</v>
      </c>
      <c r="C1971" s="8">
        <v>38226</v>
      </c>
      <c r="D1971" s="19">
        <v>1</v>
      </c>
      <c r="E1971" s="4">
        <v>0</v>
      </c>
      <c r="F1971" s="26">
        <v>1.4E-5</v>
      </c>
      <c r="G1971" s="26">
        <v>0</v>
      </c>
      <c r="H1971" s="19">
        <v>0.42627300000000001</v>
      </c>
      <c r="I1971" s="31">
        <v>0</v>
      </c>
      <c r="J1971">
        <v>25000</v>
      </c>
      <c r="K1971">
        <v>0</v>
      </c>
      <c r="L1971">
        <v>1</v>
      </c>
      <c r="M1971">
        <v>0</v>
      </c>
      <c r="N1971">
        <v>0</v>
      </c>
      <c r="O1971">
        <v>0</v>
      </c>
    </row>
    <row r="1972" spans="1:15" ht="14.5" hidden="1" x14ac:dyDescent="0.35">
      <c r="A1972" s="6" t="s">
        <v>1976</v>
      </c>
      <c r="B1972" t="s">
        <v>9145</v>
      </c>
      <c r="C1972" s="8">
        <v>38231</v>
      </c>
      <c r="D1972" s="19">
        <v>1</v>
      </c>
      <c r="E1972" s="4">
        <v>0</v>
      </c>
      <c r="F1972" s="26">
        <v>1.5E-5</v>
      </c>
      <c r="G1972" s="26">
        <v>1.9999999999999999E-6</v>
      </c>
      <c r="H1972" s="19">
        <v>0.38564500000000002</v>
      </c>
      <c r="I1972" s="31">
        <v>0</v>
      </c>
      <c r="J1972">
        <v>57526</v>
      </c>
      <c r="K1972">
        <v>0</v>
      </c>
      <c r="L1972">
        <v>1</v>
      </c>
      <c r="M1972">
        <v>0</v>
      </c>
      <c r="N1972">
        <v>0</v>
      </c>
      <c r="O1972">
        <v>0</v>
      </c>
    </row>
    <row r="1973" spans="1:15" ht="14.5" hidden="1" x14ac:dyDescent="0.35">
      <c r="A1973" s="6" t="s">
        <v>1977</v>
      </c>
      <c r="B1973" t="s">
        <v>9146</v>
      </c>
      <c r="C1973" s="8">
        <v>38229</v>
      </c>
      <c r="D1973" s="19">
        <v>1</v>
      </c>
      <c r="E1973" s="4">
        <v>0</v>
      </c>
      <c r="F1973" s="26">
        <v>1.4E-5</v>
      </c>
      <c r="G1973" s="26">
        <v>0</v>
      </c>
      <c r="H1973" s="19">
        <v>0.34998200000000002</v>
      </c>
      <c r="I1973" s="31">
        <v>0</v>
      </c>
      <c r="J1973">
        <v>9723</v>
      </c>
      <c r="K1973">
        <v>0</v>
      </c>
      <c r="L1973">
        <v>1</v>
      </c>
      <c r="M1973">
        <v>0</v>
      </c>
      <c r="N1973">
        <v>0</v>
      </c>
      <c r="O1973">
        <v>0</v>
      </c>
    </row>
    <row r="1974" spans="1:15" ht="14.5" hidden="1" x14ac:dyDescent="0.35">
      <c r="A1974" s="6" t="s">
        <v>1978</v>
      </c>
      <c r="B1974" t="s">
        <v>9147</v>
      </c>
      <c r="C1974" s="8">
        <v>38229</v>
      </c>
      <c r="D1974" s="19">
        <v>1</v>
      </c>
      <c r="E1974" s="4">
        <v>0</v>
      </c>
      <c r="F1974" s="26">
        <v>1.5E-5</v>
      </c>
      <c r="G1974" s="26">
        <v>3.0000000000000001E-6</v>
      </c>
      <c r="H1974" s="19">
        <v>0.36980099999999999</v>
      </c>
      <c r="I1974" s="31">
        <v>0</v>
      </c>
      <c r="J1974">
        <v>30000</v>
      </c>
      <c r="K1974">
        <v>0</v>
      </c>
      <c r="L1974">
        <v>1</v>
      </c>
      <c r="M1974">
        <v>0</v>
      </c>
      <c r="N1974">
        <v>0</v>
      </c>
      <c r="O1974">
        <v>0</v>
      </c>
    </row>
    <row r="1975" spans="1:15" ht="14.5" hidden="1" x14ac:dyDescent="0.35">
      <c r="A1975" s="6" t="s">
        <v>1979</v>
      </c>
      <c r="B1975" t="s">
        <v>9148</v>
      </c>
      <c r="C1975" s="8">
        <v>38229</v>
      </c>
      <c r="D1975" s="19">
        <v>1</v>
      </c>
      <c r="E1975" s="4">
        <v>0</v>
      </c>
      <c r="F1975" s="26">
        <v>1.4E-5</v>
      </c>
      <c r="G1975" s="26">
        <v>9.9999999999999995E-7</v>
      </c>
      <c r="H1975" s="19">
        <v>0.42583799999999999</v>
      </c>
      <c r="I1975" s="31">
        <v>0</v>
      </c>
      <c r="J1975">
        <v>30000</v>
      </c>
      <c r="K1975">
        <v>0</v>
      </c>
      <c r="L1975">
        <v>1</v>
      </c>
      <c r="M1975">
        <v>0</v>
      </c>
      <c r="N1975">
        <v>0</v>
      </c>
      <c r="O1975">
        <v>0</v>
      </c>
    </row>
    <row r="1976" spans="1:15" ht="14.5" hidden="1" x14ac:dyDescent="0.35">
      <c r="A1976" s="6" t="s">
        <v>1980</v>
      </c>
      <c r="B1976" t="s">
        <v>9149</v>
      </c>
      <c r="C1976" s="8">
        <v>38230</v>
      </c>
      <c r="D1976" s="19">
        <v>1</v>
      </c>
      <c r="E1976" s="4">
        <v>0</v>
      </c>
      <c r="F1976" s="26">
        <v>1.8E-5</v>
      </c>
      <c r="G1976" s="26">
        <v>5.0000000000000002E-5</v>
      </c>
      <c r="H1976" s="19">
        <v>0.309998</v>
      </c>
      <c r="I1976" s="31">
        <v>0</v>
      </c>
      <c r="J1976">
        <v>55875</v>
      </c>
      <c r="K1976">
        <v>0</v>
      </c>
      <c r="L1976">
        <v>1</v>
      </c>
      <c r="M1976">
        <v>0</v>
      </c>
      <c r="N1976">
        <v>1</v>
      </c>
      <c r="O1976">
        <v>0</v>
      </c>
    </row>
    <row r="1977" spans="1:15" ht="14.5" hidden="1" x14ac:dyDescent="0.35">
      <c r="A1977" s="6" t="s">
        <v>1981</v>
      </c>
      <c r="B1977" t="s">
        <v>9150</v>
      </c>
      <c r="C1977" s="8">
        <v>38229</v>
      </c>
      <c r="D1977" s="19">
        <v>1</v>
      </c>
      <c r="E1977" s="4">
        <v>0</v>
      </c>
      <c r="F1977" s="26">
        <v>1.2999999999999999E-5</v>
      </c>
      <c r="G1977" s="26">
        <v>0</v>
      </c>
      <c r="H1977" s="19">
        <v>0.406223</v>
      </c>
      <c r="I1977" s="31">
        <v>0</v>
      </c>
      <c r="J1977">
        <v>174421</v>
      </c>
      <c r="K1977">
        <v>0</v>
      </c>
      <c r="L1977">
        <v>1</v>
      </c>
      <c r="M1977">
        <v>0</v>
      </c>
      <c r="N1977">
        <v>1</v>
      </c>
      <c r="O1977">
        <v>0</v>
      </c>
    </row>
    <row r="1978" spans="1:15" ht="14.5" hidden="1" x14ac:dyDescent="0.35">
      <c r="A1978" s="6" t="s">
        <v>1982</v>
      </c>
      <c r="B1978" t="s">
        <v>9151</v>
      </c>
      <c r="C1978" s="8">
        <v>38230</v>
      </c>
      <c r="D1978" s="19">
        <v>1</v>
      </c>
      <c r="E1978" s="4">
        <v>0</v>
      </c>
      <c r="F1978" s="26">
        <v>1.5E-5</v>
      </c>
      <c r="G1978" s="26">
        <v>5.0000000000000004E-6</v>
      </c>
      <c r="H1978" s="19">
        <v>0.35112199999999999</v>
      </c>
      <c r="I1978" s="31">
        <v>0</v>
      </c>
      <c r="J1978">
        <v>50000</v>
      </c>
      <c r="K1978">
        <v>0</v>
      </c>
      <c r="L1978">
        <v>1</v>
      </c>
      <c r="M1978">
        <v>0</v>
      </c>
      <c r="N1978">
        <v>0</v>
      </c>
      <c r="O1978">
        <v>0</v>
      </c>
    </row>
    <row r="1979" spans="1:15" ht="14.5" hidden="1" x14ac:dyDescent="0.35">
      <c r="A1979" s="6" t="s">
        <v>1983</v>
      </c>
      <c r="B1979" t="s">
        <v>9152</v>
      </c>
      <c r="C1979" s="8">
        <v>38230</v>
      </c>
      <c r="D1979" s="19">
        <v>1</v>
      </c>
      <c r="E1979" s="4">
        <v>0</v>
      </c>
      <c r="F1979" s="26">
        <v>1.5E-5</v>
      </c>
      <c r="G1979" s="26">
        <v>9.0000000000000002E-6</v>
      </c>
      <c r="H1979" s="19">
        <v>0.33404299999999998</v>
      </c>
      <c r="I1979" s="31">
        <v>0</v>
      </c>
      <c r="J1979">
        <v>30000</v>
      </c>
      <c r="K1979">
        <v>0</v>
      </c>
      <c r="L1979">
        <v>1</v>
      </c>
      <c r="M1979">
        <v>0</v>
      </c>
      <c r="N1979">
        <v>0</v>
      </c>
      <c r="O1979">
        <v>0</v>
      </c>
    </row>
    <row r="1980" spans="1:15" ht="14.5" hidden="1" x14ac:dyDescent="0.35">
      <c r="A1980" s="6" t="s">
        <v>1984</v>
      </c>
      <c r="B1980" t="s">
        <v>9153</v>
      </c>
      <c r="C1980" s="8">
        <v>38233</v>
      </c>
      <c r="D1980" s="19">
        <v>1</v>
      </c>
      <c r="E1980" s="4">
        <v>0</v>
      </c>
      <c r="F1980" s="26">
        <v>1.2999999999999999E-5</v>
      </c>
      <c r="G1980" s="26">
        <v>0</v>
      </c>
      <c r="H1980" s="19">
        <v>0.39494899999999999</v>
      </c>
      <c r="I1980" s="31">
        <v>0</v>
      </c>
      <c r="J1980">
        <v>40000</v>
      </c>
      <c r="K1980">
        <v>0</v>
      </c>
      <c r="L1980">
        <v>1</v>
      </c>
      <c r="M1980">
        <v>0</v>
      </c>
      <c r="N1980">
        <v>0</v>
      </c>
      <c r="O1980">
        <v>0</v>
      </c>
    </row>
    <row r="1981" spans="1:15" ht="14.5" hidden="1" x14ac:dyDescent="0.35">
      <c r="A1981" s="6" t="s">
        <v>1985</v>
      </c>
      <c r="B1981" t="s">
        <v>9154</v>
      </c>
      <c r="C1981" s="8">
        <v>38239</v>
      </c>
      <c r="D1981" s="19">
        <v>1</v>
      </c>
      <c r="E1981" s="4">
        <v>0</v>
      </c>
      <c r="F1981" s="26">
        <v>1.8E-5</v>
      </c>
      <c r="G1981" s="26">
        <v>2.3E-5</v>
      </c>
      <c r="H1981" s="19">
        <v>0.33711099999999999</v>
      </c>
      <c r="I1981" s="31">
        <v>0</v>
      </c>
      <c r="J1981">
        <v>42976</v>
      </c>
      <c r="K1981">
        <v>0</v>
      </c>
      <c r="L1981">
        <v>1</v>
      </c>
      <c r="M1981">
        <v>0</v>
      </c>
      <c r="N1981">
        <v>1</v>
      </c>
      <c r="O1981">
        <v>0</v>
      </c>
    </row>
    <row r="1982" spans="1:15" ht="14.5" hidden="1" x14ac:dyDescent="0.35">
      <c r="A1982" s="6" t="s">
        <v>1986</v>
      </c>
      <c r="B1982" t="s">
        <v>9155</v>
      </c>
      <c r="C1982" s="8">
        <v>38240</v>
      </c>
      <c r="D1982" s="19">
        <v>1</v>
      </c>
      <c r="E1982" s="4">
        <v>0</v>
      </c>
      <c r="F1982" s="26">
        <v>1.9000000000000001E-5</v>
      </c>
      <c r="G1982" s="26">
        <v>5.5000000000000002E-5</v>
      </c>
      <c r="H1982" s="19">
        <v>0.32639699999999999</v>
      </c>
      <c r="I1982" s="31">
        <v>0</v>
      </c>
      <c r="J1982">
        <v>146157</v>
      </c>
      <c r="K1982">
        <v>0</v>
      </c>
      <c r="L1982">
        <v>1</v>
      </c>
      <c r="M1982">
        <v>0</v>
      </c>
      <c r="N1982">
        <v>0</v>
      </c>
      <c r="O1982">
        <v>0</v>
      </c>
    </row>
    <row r="1983" spans="1:15" ht="14.5" hidden="1" x14ac:dyDescent="0.35">
      <c r="A1983" s="6" t="s">
        <v>1987</v>
      </c>
      <c r="B1983" t="s">
        <v>9156</v>
      </c>
      <c r="C1983" s="8">
        <v>38240</v>
      </c>
      <c r="D1983" s="19">
        <v>1</v>
      </c>
      <c r="E1983" s="4">
        <v>0</v>
      </c>
      <c r="F1983" s="26">
        <v>1.5E-5</v>
      </c>
      <c r="G1983" s="26">
        <v>1.9999999999999999E-6</v>
      </c>
      <c r="H1983" s="19">
        <v>0.377332</v>
      </c>
      <c r="I1983" s="31">
        <v>0</v>
      </c>
      <c r="J1983">
        <v>245569</v>
      </c>
      <c r="K1983">
        <v>0</v>
      </c>
      <c r="L1983">
        <v>1</v>
      </c>
      <c r="M1983">
        <v>0</v>
      </c>
      <c r="N1983">
        <v>1</v>
      </c>
      <c r="O1983">
        <v>0</v>
      </c>
    </row>
    <row r="1984" spans="1:15" ht="14.5" hidden="1" x14ac:dyDescent="0.35">
      <c r="A1984" s="6" t="s">
        <v>1988</v>
      </c>
      <c r="B1984" t="s">
        <v>9157</v>
      </c>
      <c r="C1984" s="8">
        <v>38247</v>
      </c>
      <c r="D1984" s="19">
        <v>1</v>
      </c>
      <c r="E1984" s="4">
        <v>0</v>
      </c>
      <c r="F1984" s="26">
        <v>1.5E-5</v>
      </c>
      <c r="G1984" s="26">
        <v>5.0000000000000004E-6</v>
      </c>
      <c r="H1984" s="19">
        <v>0.333314</v>
      </c>
      <c r="I1984" s="31">
        <v>0</v>
      </c>
      <c r="J1984">
        <v>85858</v>
      </c>
      <c r="K1984">
        <v>0</v>
      </c>
      <c r="L1984">
        <v>1</v>
      </c>
      <c r="M1984">
        <v>0</v>
      </c>
      <c r="N1984">
        <v>0</v>
      </c>
      <c r="O1984">
        <v>0</v>
      </c>
    </row>
    <row r="1985" spans="1:15" ht="14.5" hidden="1" x14ac:dyDescent="0.35">
      <c r="A1985" s="6" t="s">
        <v>1989</v>
      </c>
      <c r="B1985" t="s">
        <v>9158</v>
      </c>
      <c r="C1985" s="8">
        <v>38245</v>
      </c>
      <c r="D1985" s="19">
        <v>1</v>
      </c>
      <c r="E1985" s="4">
        <v>0</v>
      </c>
      <c r="F1985" s="26">
        <v>1.5E-5</v>
      </c>
      <c r="G1985" s="26">
        <v>3.9999999999999998E-6</v>
      </c>
      <c r="H1985" s="19">
        <v>0.40014699999999997</v>
      </c>
      <c r="I1985" s="31">
        <v>0</v>
      </c>
      <c r="J1985">
        <v>471948</v>
      </c>
      <c r="K1985">
        <v>0</v>
      </c>
      <c r="L1985">
        <v>1</v>
      </c>
      <c r="M1985">
        <v>0</v>
      </c>
      <c r="N1985">
        <v>1</v>
      </c>
      <c r="O1985">
        <v>0</v>
      </c>
    </row>
    <row r="1986" spans="1:15" ht="14.5" hidden="1" x14ac:dyDescent="0.35">
      <c r="A1986" s="6" t="s">
        <v>1990</v>
      </c>
      <c r="B1986" t="s">
        <v>9159</v>
      </c>
      <c r="C1986" s="8">
        <v>38250</v>
      </c>
      <c r="D1986" s="19">
        <v>1</v>
      </c>
      <c r="E1986" s="4">
        <v>0</v>
      </c>
      <c r="F1986" s="26">
        <v>1.7E-5</v>
      </c>
      <c r="G1986" s="26">
        <v>1.5E-5</v>
      </c>
      <c r="H1986" s="19">
        <v>0.33394099999999999</v>
      </c>
      <c r="I1986" s="31">
        <v>0</v>
      </c>
      <c r="J1986">
        <v>95000</v>
      </c>
      <c r="K1986">
        <v>0</v>
      </c>
      <c r="L1986">
        <v>1</v>
      </c>
      <c r="M1986">
        <v>0</v>
      </c>
      <c r="N1986">
        <v>0</v>
      </c>
      <c r="O1986">
        <v>0</v>
      </c>
    </row>
    <row r="1987" spans="1:15" ht="14.5" hidden="1" x14ac:dyDescent="0.35">
      <c r="A1987" s="6" t="s">
        <v>1991</v>
      </c>
      <c r="B1987" t="s">
        <v>9160</v>
      </c>
      <c r="C1987" s="8">
        <v>38250</v>
      </c>
      <c r="D1987" s="19">
        <v>1</v>
      </c>
      <c r="E1987" s="4">
        <v>0</v>
      </c>
      <c r="F1987" s="26">
        <v>1.5999999999999999E-5</v>
      </c>
      <c r="G1987" s="26">
        <v>1.7E-5</v>
      </c>
      <c r="H1987" s="19">
        <v>0.33764899999999998</v>
      </c>
      <c r="I1987" s="31">
        <v>0</v>
      </c>
      <c r="J1987">
        <v>156250</v>
      </c>
      <c r="K1987">
        <v>0</v>
      </c>
      <c r="L1987">
        <v>1</v>
      </c>
      <c r="M1987">
        <v>0</v>
      </c>
      <c r="N1987">
        <v>0</v>
      </c>
      <c r="O1987">
        <v>0</v>
      </c>
    </row>
    <row r="1988" spans="1:15" ht="14.5" hidden="1" x14ac:dyDescent="0.35">
      <c r="A1988" s="6" t="s">
        <v>1992</v>
      </c>
      <c r="B1988" t="s">
        <v>9161</v>
      </c>
      <c r="C1988" s="8">
        <v>38257</v>
      </c>
      <c r="D1988" s="19">
        <v>1</v>
      </c>
      <c r="E1988" s="4">
        <v>0</v>
      </c>
      <c r="F1988" s="26">
        <v>1.5E-5</v>
      </c>
      <c r="G1988" s="26">
        <v>3.0000000000000001E-6</v>
      </c>
      <c r="H1988" s="19">
        <v>0.34484700000000001</v>
      </c>
      <c r="I1988" s="31">
        <v>0</v>
      </c>
      <c r="J1988">
        <v>100000</v>
      </c>
      <c r="K1988">
        <v>0</v>
      </c>
      <c r="L1988">
        <v>1</v>
      </c>
      <c r="M1988">
        <v>0</v>
      </c>
      <c r="N1988">
        <v>0</v>
      </c>
      <c r="O1988">
        <v>0</v>
      </c>
    </row>
    <row r="1989" spans="1:15" ht="14.5" hidden="1" x14ac:dyDescent="0.35">
      <c r="A1989" s="6" t="s">
        <v>1993</v>
      </c>
      <c r="B1989" t="s">
        <v>9162</v>
      </c>
      <c r="C1989" s="8">
        <v>38252</v>
      </c>
      <c r="D1989" s="19">
        <v>1</v>
      </c>
      <c r="E1989" s="4">
        <v>0</v>
      </c>
      <c r="F1989" s="26">
        <v>1.4E-5</v>
      </c>
      <c r="G1989" s="26">
        <v>0</v>
      </c>
      <c r="H1989" s="19">
        <v>0.403534</v>
      </c>
      <c r="I1989" s="31">
        <v>0</v>
      </c>
      <c r="J1989">
        <v>149000</v>
      </c>
      <c r="K1989">
        <v>0</v>
      </c>
      <c r="L1989">
        <v>1</v>
      </c>
      <c r="M1989">
        <v>0</v>
      </c>
      <c r="N1989">
        <v>1</v>
      </c>
      <c r="O1989">
        <v>0</v>
      </c>
    </row>
    <row r="1990" spans="1:15" ht="14.5" hidden="1" x14ac:dyDescent="0.35">
      <c r="A1990" s="6" t="s">
        <v>1994</v>
      </c>
      <c r="B1990" t="s">
        <v>9163</v>
      </c>
      <c r="C1990" s="8">
        <v>38258</v>
      </c>
      <c r="D1990" s="19">
        <v>1</v>
      </c>
      <c r="E1990" s="4">
        <v>0</v>
      </c>
      <c r="F1990" s="26">
        <v>1.8E-5</v>
      </c>
      <c r="G1990" s="26">
        <v>5.3000000000000001E-5</v>
      </c>
      <c r="H1990" s="19">
        <v>0.31575599999999998</v>
      </c>
      <c r="I1990" s="31">
        <v>0</v>
      </c>
      <c r="J1990">
        <v>355350</v>
      </c>
      <c r="K1990">
        <v>0</v>
      </c>
      <c r="L1990">
        <v>1</v>
      </c>
      <c r="M1990">
        <v>0</v>
      </c>
      <c r="N1990">
        <v>1</v>
      </c>
      <c r="O1990">
        <v>0</v>
      </c>
    </row>
    <row r="1991" spans="1:15" ht="14.5" hidden="1" x14ac:dyDescent="0.35">
      <c r="A1991" s="6" t="s">
        <v>1995</v>
      </c>
      <c r="B1991" t="s">
        <v>9164</v>
      </c>
      <c r="C1991" s="8">
        <v>38252</v>
      </c>
      <c r="D1991" s="19">
        <v>1</v>
      </c>
      <c r="E1991" s="4">
        <v>0</v>
      </c>
      <c r="F1991" s="26">
        <v>1.5999999999999999E-5</v>
      </c>
      <c r="G1991" s="26">
        <v>3.0000000000000001E-6</v>
      </c>
      <c r="H1991" s="19">
        <v>0.364394</v>
      </c>
      <c r="I1991" s="31">
        <v>0</v>
      </c>
      <c r="J1991">
        <v>80000</v>
      </c>
      <c r="K1991">
        <v>0</v>
      </c>
      <c r="L1991">
        <v>1</v>
      </c>
      <c r="M1991">
        <v>0</v>
      </c>
      <c r="N1991">
        <v>0</v>
      </c>
      <c r="O1991">
        <v>0</v>
      </c>
    </row>
    <row r="1992" spans="1:15" ht="14.5" hidden="1" x14ac:dyDescent="0.35">
      <c r="A1992" s="6" t="s">
        <v>1996</v>
      </c>
      <c r="B1992" t="s">
        <v>9165</v>
      </c>
      <c r="C1992" s="8">
        <v>38252</v>
      </c>
      <c r="D1992" s="19">
        <v>1</v>
      </c>
      <c r="E1992" s="4">
        <v>0</v>
      </c>
      <c r="F1992" s="26">
        <v>1.9000000000000001E-5</v>
      </c>
      <c r="G1992" s="26">
        <v>5.5000000000000002E-5</v>
      </c>
      <c r="H1992" s="19">
        <v>0.32639699999999999</v>
      </c>
      <c r="I1992" s="31">
        <v>0</v>
      </c>
      <c r="J1992">
        <v>1045009</v>
      </c>
      <c r="K1992">
        <v>0</v>
      </c>
      <c r="L1992">
        <v>1</v>
      </c>
      <c r="M1992">
        <v>0</v>
      </c>
      <c r="N1992">
        <v>0</v>
      </c>
      <c r="O1992">
        <v>0</v>
      </c>
    </row>
    <row r="1993" spans="1:15" ht="14.5" hidden="1" x14ac:dyDescent="0.35">
      <c r="A1993" s="6" t="s">
        <v>1997</v>
      </c>
      <c r="B1993" t="s">
        <v>9166</v>
      </c>
      <c r="C1993" s="8">
        <v>38258</v>
      </c>
      <c r="D1993" s="19">
        <v>1</v>
      </c>
      <c r="E1993" s="4">
        <v>0</v>
      </c>
      <c r="F1993" s="26">
        <v>1.7E-5</v>
      </c>
      <c r="G1993" s="26">
        <v>3.6000000000000001E-5</v>
      </c>
      <c r="H1993" s="19">
        <v>0.33194600000000002</v>
      </c>
      <c r="I1993" s="31">
        <v>0</v>
      </c>
      <c r="J1993">
        <v>149000</v>
      </c>
      <c r="K1993">
        <v>0</v>
      </c>
      <c r="L1993">
        <v>1</v>
      </c>
      <c r="M1993">
        <v>0</v>
      </c>
      <c r="N1993">
        <v>1</v>
      </c>
      <c r="O1993">
        <v>0</v>
      </c>
    </row>
    <row r="1994" spans="1:15" ht="14.5" hidden="1" x14ac:dyDescent="0.35">
      <c r="A1994" s="6" t="s">
        <v>1998</v>
      </c>
      <c r="B1994" t="s">
        <v>9167</v>
      </c>
      <c r="C1994" s="8">
        <v>38257</v>
      </c>
      <c r="D1994" s="19">
        <v>1</v>
      </c>
      <c r="E1994" s="4">
        <v>0</v>
      </c>
      <c r="F1994" s="26">
        <v>1.5999999999999999E-5</v>
      </c>
      <c r="G1994" s="26">
        <v>1.7E-5</v>
      </c>
      <c r="H1994" s="19">
        <v>0.308726</v>
      </c>
      <c r="I1994" s="31">
        <v>0</v>
      </c>
      <c r="J1994">
        <v>100000</v>
      </c>
      <c r="K1994">
        <v>0</v>
      </c>
      <c r="L1994">
        <v>1</v>
      </c>
      <c r="M1994">
        <v>0</v>
      </c>
      <c r="N1994">
        <v>0</v>
      </c>
      <c r="O1994">
        <v>0</v>
      </c>
    </row>
    <row r="1995" spans="1:15" ht="14.5" hidden="1" x14ac:dyDescent="0.35">
      <c r="A1995" s="6" t="s">
        <v>1999</v>
      </c>
      <c r="B1995" t="s">
        <v>9168</v>
      </c>
      <c r="C1995" s="8">
        <v>38257</v>
      </c>
      <c r="D1995" s="19">
        <v>1</v>
      </c>
      <c r="E1995" s="4">
        <v>0</v>
      </c>
      <c r="F1995" s="26">
        <v>0.2</v>
      </c>
      <c r="G1995" s="26">
        <v>0</v>
      </c>
      <c r="H1995" s="19">
        <v>0.69369400000000003</v>
      </c>
      <c r="I1995" s="31">
        <v>0</v>
      </c>
      <c r="J1995">
        <v>85770</v>
      </c>
      <c r="K1995">
        <v>0</v>
      </c>
      <c r="L1995">
        <v>1</v>
      </c>
      <c r="M1995">
        <v>0</v>
      </c>
      <c r="N1995">
        <v>0</v>
      </c>
      <c r="O1995">
        <v>0</v>
      </c>
    </row>
    <row r="1996" spans="1:15" ht="14.5" hidden="1" x14ac:dyDescent="0.35">
      <c r="A1996" s="6" t="s">
        <v>2000</v>
      </c>
      <c r="B1996" t="s">
        <v>9169</v>
      </c>
      <c r="C1996" s="8">
        <v>38258</v>
      </c>
      <c r="D1996" s="19">
        <v>1</v>
      </c>
      <c r="E1996" s="4">
        <v>0</v>
      </c>
      <c r="F1996" s="26">
        <v>1.5E-5</v>
      </c>
      <c r="G1996" s="26">
        <v>3.0000000000000001E-6</v>
      </c>
      <c r="H1996" s="19">
        <v>0.34562199999999998</v>
      </c>
      <c r="I1996" s="31">
        <v>0</v>
      </c>
      <c r="J1996">
        <v>30226</v>
      </c>
      <c r="K1996">
        <v>0</v>
      </c>
      <c r="L1996">
        <v>1</v>
      </c>
      <c r="M1996">
        <v>0</v>
      </c>
      <c r="N1996">
        <v>0</v>
      </c>
      <c r="O1996">
        <v>0</v>
      </c>
    </row>
    <row r="1997" spans="1:15" ht="14.5" hidden="1" x14ac:dyDescent="0.35">
      <c r="A1997" s="6" t="s">
        <v>2001</v>
      </c>
      <c r="B1997" t="s">
        <v>9170</v>
      </c>
      <c r="C1997" s="8">
        <v>38257</v>
      </c>
      <c r="D1997" s="19">
        <v>1</v>
      </c>
      <c r="E1997" s="4">
        <v>0</v>
      </c>
      <c r="F1997" s="26">
        <v>1.7E-5</v>
      </c>
      <c r="G1997" s="26">
        <v>2.4000000000000001E-5</v>
      </c>
      <c r="H1997" s="19">
        <v>0.343414</v>
      </c>
      <c r="I1997" s="31">
        <v>0</v>
      </c>
      <c r="J1997">
        <v>150000</v>
      </c>
      <c r="K1997">
        <v>0</v>
      </c>
      <c r="L1997">
        <v>1</v>
      </c>
      <c r="M1997">
        <v>0</v>
      </c>
      <c r="N1997">
        <v>1</v>
      </c>
      <c r="O1997">
        <v>0</v>
      </c>
    </row>
    <row r="1998" spans="1:15" ht="14.5" hidden="1" x14ac:dyDescent="0.35">
      <c r="A1998" s="6" t="s">
        <v>2002</v>
      </c>
      <c r="B1998" t="s">
        <v>9171</v>
      </c>
      <c r="C1998" s="8">
        <v>38258</v>
      </c>
      <c r="D1998" s="19">
        <v>1</v>
      </c>
      <c r="E1998" s="4">
        <v>0</v>
      </c>
      <c r="F1998" s="26">
        <v>1.4E-5</v>
      </c>
      <c r="G1998" s="26">
        <v>5.0000000000000004E-6</v>
      </c>
      <c r="H1998" s="19">
        <v>0.37009500000000001</v>
      </c>
      <c r="I1998" s="31">
        <v>0</v>
      </c>
      <c r="J1998">
        <v>223500</v>
      </c>
      <c r="K1998">
        <v>0</v>
      </c>
      <c r="L1998">
        <v>1</v>
      </c>
      <c r="M1998">
        <v>0</v>
      </c>
      <c r="N1998">
        <v>1</v>
      </c>
      <c r="O1998">
        <v>0</v>
      </c>
    </row>
    <row r="1999" spans="1:15" ht="14.5" hidden="1" x14ac:dyDescent="0.35">
      <c r="A1999" s="6" t="s">
        <v>2003</v>
      </c>
      <c r="B1999" t="s">
        <v>9172</v>
      </c>
      <c r="C1999" s="8">
        <v>38258</v>
      </c>
      <c r="D1999" s="19">
        <v>1</v>
      </c>
      <c r="E1999" s="4">
        <v>0</v>
      </c>
      <c r="F1999" s="26">
        <v>1.5E-5</v>
      </c>
      <c r="G1999" s="26">
        <v>1.9999999999999999E-6</v>
      </c>
      <c r="H1999" s="19">
        <v>0.39543099999999998</v>
      </c>
      <c r="I1999" s="31">
        <v>0</v>
      </c>
      <c r="J1999">
        <v>100000</v>
      </c>
      <c r="K1999">
        <v>0</v>
      </c>
      <c r="L1999">
        <v>1</v>
      </c>
      <c r="M1999">
        <v>0</v>
      </c>
      <c r="N1999">
        <v>0</v>
      </c>
      <c r="O1999">
        <v>0</v>
      </c>
    </row>
    <row r="2000" spans="1:15" ht="14.5" hidden="1" x14ac:dyDescent="0.35">
      <c r="A2000" s="6" t="s">
        <v>2004</v>
      </c>
      <c r="B2000" t="s">
        <v>9173</v>
      </c>
      <c r="C2000" s="8">
        <v>38257</v>
      </c>
      <c r="D2000" s="19">
        <v>1</v>
      </c>
      <c r="E2000" s="4">
        <v>0</v>
      </c>
      <c r="F2000" s="26">
        <v>1.5E-5</v>
      </c>
      <c r="G2000" s="26">
        <v>3.0000000000000001E-6</v>
      </c>
      <c r="H2000" s="19">
        <v>0.33592100000000003</v>
      </c>
      <c r="I2000" s="31">
        <v>0</v>
      </c>
      <c r="J2000">
        <v>149000</v>
      </c>
      <c r="K2000">
        <v>0</v>
      </c>
      <c r="L2000">
        <v>1</v>
      </c>
      <c r="M2000">
        <v>0</v>
      </c>
      <c r="N2000">
        <v>0</v>
      </c>
      <c r="O2000">
        <v>0</v>
      </c>
    </row>
    <row r="2001" spans="1:15" ht="14.5" hidden="1" x14ac:dyDescent="0.35">
      <c r="A2001" s="6" t="s">
        <v>2005</v>
      </c>
      <c r="B2001" t="s">
        <v>9174</v>
      </c>
      <c r="C2001" s="8">
        <v>38258</v>
      </c>
      <c r="D2001" s="19">
        <v>1</v>
      </c>
      <c r="E2001" s="4">
        <v>0</v>
      </c>
      <c r="F2001" s="26">
        <v>1.5999999999999999E-5</v>
      </c>
      <c r="G2001" s="26">
        <v>5.1E-5</v>
      </c>
      <c r="H2001" s="19">
        <v>0.326324</v>
      </c>
      <c r="I2001" s="31">
        <v>0</v>
      </c>
      <c r="J2001">
        <v>372500</v>
      </c>
      <c r="K2001">
        <v>0</v>
      </c>
      <c r="L2001">
        <v>1</v>
      </c>
      <c r="M2001">
        <v>0</v>
      </c>
      <c r="N2001">
        <v>1</v>
      </c>
      <c r="O2001">
        <v>0</v>
      </c>
    </row>
    <row r="2002" spans="1:15" ht="14.5" hidden="1" x14ac:dyDescent="0.35">
      <c r="A2002" s="6" t="s">
        <v>2006</v>
      </c>
      <c r="B2002" t="s">
        <v>9175</v>
      </c>
      <c r="C2002" s="8">
        <v>38258</v>
      </c>
      <c r="D2002" s="19">
        <v>1</v>
      </c>
      <c r="E2002" s="4">
        <v>0</v>
      </c>
      <c r="F2002" s="26">
        <v>1.7E-5</v>
      </c>
      <c r="G2002" s="26">
        <v>2.3000000000000001E-4</v>
      </c>
      <c r="H2002" s="19">
        <v>0.30033399999999999</v>
      </c>
      <c r="I2002" s="31">
        <v>0</v>
      </c>
      <c r="J2002">
        <v>0</v>
      </c>
      <c r="K2002">
        <v>0</v>
      </c>
      <c r="L2002">
        <v>1</v>
      </c>
      <c r="M2002">
        <v>0</v>
      </c>
      <c r="N2002">
        <v>0</v>
      </c>
      <c r="O2002">
        <v>0</v>
      </c>
    </row>
    <row r="2003" spans="1:15" ht="14.5" hidden="1" x14ac:dyDescent="0.35">
      <c r="A2003" s="6" t="s">
        <v>2007</v>
      </c>
      <c r="B2003" t="s">
        <v>9176</v>
      </c>
      <c r="C2003" s="8">
        <v>38258</v>
      </c>
      <c r="D2003" s="19">
        <v>1</v>
      </c>
      <c r="E2003" s="4">
        <v>0</v>
      </c>
      <c r="F2003" s="26">
        <v>1.5E-5</v>
      </c>
      <c r="G2003" s="26">
        <v>9.9999999999999995E-7</v>
      </c>
      <c r="H2003" s="19">
        <v>0.37296000000000001</v>
      </c>
      <c r="I2003" s="31">
        <v>0</v>
      </c>
      <c r="J2003">
        <v>259721</v>
      </c>
      <c r="K2003">
        <v>0</v>
      </c>
      <c r="L2003">
        <v>1</v>
      </c>
      <c r="M2003">
        <v>0</v>
      </c>
      <c r="N2003">
        <v>1</v>
      </c>
      <c r="O2003">
        <v>0</v>
      </c>
    </row>
    <row r="2004" spans="1:15" ht="14.5" hidden="1" x14ac:dyDescent="0.35">
      <c r="A2004" s="6" t="s">
        <v>2008</v>
      </c>
      <c r="B2004" t="s">
        <v>9177</v>
      </c>
      <c r="C2004" s="8">
        <v>38258</v>
      </c>
      <c r="D2004" s="19">
        <v>1</v>
      </c>
      <c r="E2004" s="4">
        <v>0</v>
      </c>
      <c r="F2004" s="26">
        <v>1.8E-5</v>
      </c>
      <c r="G2004" s="26">
        <v>3.3000000000000003E-5</v>
      </c>
      <c r="H2004" s="19">
        <v>0.315689</v>
      </c>
      <c r="I2004" s="31">
        <v>0</v>
      </c>
      <c r="J2004">
        <v>133110</v>
      </c>
      <c r="K2004">
        <v>0</v>
      </c>
      <c r="L2004">
        <v>1</v>
      </c>
      <c r="M2004">
        <v>0</v>
      </c>
      <c r="N2004">
        <v>1</v>
      </c>
      <c r="O2004">
        <v>0</v>
      </c>
    </row>
    <row r="2005" spans="1:15" ht="14.5" hidden="1" x14ac:dyDescent="0.35">
      <c r="A2005" s="6" t="s">
        <v>2009</v>
      </c>
      <c r="B2005" t="s">
        <v>9178</v>
      </c>
      <c r="C2005" s="8">
        <v>38257</v>
      </c>
      <c r="D2005" s="19">
        <v>1</v>
      </c>
      <c r="E2005" s="4">
        <v>0</v>
      </c>
      <c r="F2005" s="26">
        <v>1.5999999999999999E-5</v>
      </c>
      <c r="G2005" s="26">
        <v>5.0000000000000004E-6</v>
      </c>
      <c r="H2005" s="19">
        <v>0.37193700000000002</v>
      </c>
      <c r="I2005" s="31">
        <v>0</v>
      </c>
      <c r="J2005">
        <v>176352</v>
      </c>
      <c r="K2005">
        <v>0</v>
      </c>
      <c r="L2005">
        <v>1</v>
      </c>
      <c r="M2005">
        <v>0</v>
      </c>
      <c r="N2005">
        <v>1</v>
      </c>
      <c r="O2005">
        <v>0</v>
      </c>
    </row>
    <row r="2006" spans="1:15" ht="14.5" hidden="1" x14ac:dyDescent="0.35">
      <c r="A2006" s="6" t="s">
        <v>2010</v>
      </c>
      <c r="B2006" t="s">
        <v>9179</v>
      </c>
      <c r="C2006" s="8">
        <v>38260</v>
      </c>
      <c r="D2006" s="19">
        <v>1</v>
      </c>
      <c r="E2006" s="4">
        <v>0</v>
      </c>
      <c r="F2006" s="26">
        <v>1.7E-5</v>
      </c>
      <c r="G2006" s="26">
        <v>3.6000000000000001E-5</v>
      </c>
      <c r="H2006" s="19">
        <v>0.33194600000000002</v>
      </c>
      <c r="I2006" s="31">
        <v>0</v>
      </c>
      <c r="J2006">
        <v>217620</v>
      </c>
      <c r="K2006">
        <v>0</v>
      </c>
      <c r="L2006">
        <v>1</v>
      </c>
      <c r="M2006">
        <v>0</v>
      </c>
      <c r="N2006">
        <v>1</v>
      </c>
      <c r="O2006">
        <v>0</v>
      </c>
    </row>
    <row r="2007" spans="1:15" ht="14.5" hidden="1" x14ac:dyDescent="0.35">
      <c r="A2007" s="6" t="s">
        <v>2011</v>
      </c>
      <c r="B2007" t="s">
        <v>9180</v>
      </c>
      <c r="C2007" s="8">
        <v>38258</v>
      </c>
      <c r="D2007" s="19">
        <v>1</v>
      </c>
      <c r="E2007" s="4">
        <v>0</v>
      </c>
      <c r="F2007" s="26">
        <v>1.5999999999999999E-5</v>
      </c>
      <c r="G2007" s="26">
        <v>5.0000000000000004E-6</v>
      </c>
      <c r="H2007" s="19">
        <v>0.30654900000000002</v>
      </c>
      <c r="I2007" s="31">
        <v>0</v>
      </c>
      <c r="J2007">
        <v>352092</v>
      </c>
      <c r="K2007">
        <v>0</v>
      </c>
      <c r="L2007">
        <v>1</v>
      </c>
      <c r="M2007">
        <v>0</v>
      </c>
      <c r="N2007">
        <v>1</v>
      </c>
      <c r="O2007">
        <v>0</v>
      </c>
    </row>
    <row r="2008" spans="1:15" ht="14.5" hidden="1" x14ac:dyDescent="0.35">
      <c r="A2008" s="6" t="s">
        <v>2012</v>
      </c>
      <c r="B2008" t="s">
        <v>9181</v>
      </c>
      <c r="C2008" s="8">
        <v>38259</v>
      </c>
      <c r="D2008" s="19">
        <v>1</v>
      </c>
      <c r="E2008" s="4">
        <v>0</v>
      </c>
      <c r="F2008" s="26">
        <v>1.5E-5</v>
      </c>
      <c r="G2008" s="26">
        <v>6.9999999999999999E-6</v>
      </c>
      <c r="H2008" s="19">
        <v>0.32558399999999998</v>
      </c>
      <c r="I2008" s="31">
        <v>0</v>
      </c>
      <c r="J2008">
        <v>711732</v>
      </c>
      <c r="K2008">
        <v>665550</v>
      </c>
      <c r="L2008">
        <v>1</v>
      </c>
      <c r="M2008">
        <v>1</v>
      </c>
      <c r="N2008">
        <v>1</v>
      </c>
      <c r="O2008">
        <v>1</v>
      </c>
    </row>
    <row r="2009" spans="1:15" ht="14.5" hidden="1" x14ac:dyDescent="0.35">
      <c r="A2009" s="6" t="s">
        <v>2013</v>
      </c>
      <c r="B2009" t="s">
        <v>9182</v>
      </c>
      <c r="C2009" s="8">
        <v>38260</v>
      </c>
      <c r="D2009" s="19">
        <v>5</v>
      </c>
      <c r="E2009" s="4">
        <v>70760.444950999998</v>
      </c>
      <c r="F2009" s="26">
        <v>1.8E-5</v>
      </c>
      <c r="G2009" s="26">
        <v>4.3000000000000002E-5</v>
      </c>
      <c r="H2009" s="19">
        <v>1.2905930000000001</v>
      </c>
      <c r="I2009" s="31">
        <v>0</v>
      </c>
      <c r="J2009">
        <v>392698</v>
      </c>
      <c r="K2009">
        <v>0</v>
      </c>
      <c r="L2009">
        <v>5</v>
      </c>
      <c r="M2009">
        <v>0</v>
      </c>
      <c r="N2009">
        <v>1</v>
      </c>
      <c r="O2009">
        <v>0</v>
      </c>
    </row>
    <row r="2010" spans="1:15" ht="14.5" hidden="1" x14ac:dyDescent="0.35">
      <c r="A2010" s="6" t="s">
        <v>2014</v>
      </c>
      <c r="B2010" t="s">
        <v>9183</v>
      </c>
      <c r="C2010" s="8">
        <v>38259</v>
      </c>
      <c r="D2010" s="19">
        <v>1</v>
      </c>
      <c r="E2010" s="4">
        <v>0</v>
      </c>
      <c r="F2010" s="26">
        <v>1.5E-5</v>
      </c>
      <c r="G2010" s="26">
        <v>1.9999999999999999E-6</v>
      </c>
      <c r="H2010" s="19">
        <v>0.38564500000000002</v>
      </c>
      <c r="I2010" s="31">
        <v>0</v>
      </c>
      <c r="J2010">
        <v>2912</v>
      </c>
      <c r="K2010">
        <v>0</v>
      </c>
      <c r="L2010">
        <v>1</v>
      </c>
      <c r="M2010">
        <v>0</v>
      </c>
      <c r="N2010">
        <v>0</v>
      </c>
      <c r="O2010">
        <v>0</v>
      </c>
    </row>
    <row r="2011" spans="1:15" ht="14.5" hidden="1" x14ac:dyDescent="0.35">
      <c r="A2011" s="6" t="s">
        <v>2015</v>
      </c>
      <c r="B2011" t="s">
        <v>9184</v>
      </c>
      <c r="C2011" s="8">
        <v>38258</v>
      </c>
      <c r="D2011" s="19">
        <v>1</v>
      </c>
      <c r="E2011" s="4">
        <v>0</v>
      </c>
      <c r="F2011" s="26">
        <v>1.7E-5</v>
      </c>
      <c r="G2011" s="26">
        <v>3.6000000000000001E-5</v>
      </c>
      <c r="H2011" s="19">
        <v>0.34366400000000003</v>
      </c>
      <c r="I2011" s="31">
        <v>0</v>
      </c>
      <c r="J2011">
        <v>75000</v>
      </c>
      <c r="K2011">
        <v>0</v>
      </c>
      <c r="L2011">
        <v>1</v>
      </c>
      <c r="M2011">
        <v>0</v>
      </c>
      <c r="N2011">
        <v>0</v>
      </c>
      <c r="O2011">
        <v>0</v>
      </c>
    </row>
    <row r="2012" spans="1:15" ht="14.5" hidden="1" x14ac:dyDescent="0.35">
      <c r="A2012" s="6" t="s">
        <v>2016</v>
      </c>
      <c r="B2012" t="s">
        <v>9185</v>
      </c>
      <c r="C2012" s="8">
        <v>38258</v>
      </c>
      <c r="D2012" s="19">
        <v>1</v>
      </c>
      <c r="E2012" s="4">
        <v>0</v>
      </c>
      <c r="F2012" s="26">
        <v>1.2999999999999999E-5</v>
      </c>
      <c r="G2012" s="26">
        <v>0</v>
      </c>
      <c r="H2012" s="19">
        <v>0.53525800000000001</v>
      </c>
      <c r="I2012" s="31">
        <v>0</v>
      </c>
      <c r="J2012">
        <v>74500</v>
      </c>
      <c r="K2012">
        <v>0</v>
      </c>
      <c r="L2012">
        <v>1</v>
      </c>
      <c r="M2012">
        <v>0</v>
      </c>
      <c r="N2012">
        <v>1</v>
      </c>
      <c r="O2012">
        <v>0</v>
      </c>
    </row>
    <row r="2013" spans="1:15" ht="14.5" hidden="1" x14ac:dyDescent="0.35">
      <c r="A2013" s="6" t="s">
        <v>2017</v>
      </c>
      <c r="B2013" t="s">
        <v>9186</v>
      </c>
      <c r="C2013" s="8">
        <v>38258</v>
      </c>
      <c r="D2013" s="19">
        <v>1</v>
      </c>
      <c r="E2013" s="4">
        <v>0</v>
      </c>
      <c r="F2013" s="26">
        <v>1.5E-5</v>
      </c>
      <c r="G2013" s="26">
        <v>5.0000000000000004E-6</v>
      </c>
      <c r="H2013" s="19">
        <v>0.329598</v>
      </c>
      <c r="I2013" s="31">
        <v>0</v>
      </c>
      <c r="J2013">
        <v>372500</v>
      </c>
      <c r="K2013">
        <v>0</v>
      </c>
      <c r="L2013">
        <v>1</v>
      </c>
      <c r="M2013">
        <v>0</v>
      </c>
      <c r="N2013">
        <v>1</v>
      </c>
      <c r="O2013">
        <v>0</v>
      </c>
    </row>
    <row r="2014" spans="1:15" ht="14.5" hidden="1" x14ac:dyDescent="0.35">
      <c r="A2014" s="6" t="s">
        <v>2018</v>
      </c>
      <c r="B2014" t="s">
        <v>9187</v>
      </c>
      <c r="C2014" s="8">
        <v>38258</v>
      </c>
      <c r="D2014" s="19">
        <v>1</v>
      </c>
      <c r="E2014" s="4">
        <v>0</v>
      </c>
      <c r="F2014" s="26">
        <v>1.5999999999999999E-5</v>
      </c>
      <c r="G2014" s="26">
        <v>1.7E-5</v>
      </c>
      <c r="H2014" s="19">
        <v>0.33764899999999998</v>
      </c>
      <c r="I2014" s="31">
        <v>0</v>
      </c>
      <c r="J2014">
        <v>208668</v>
      </c>
      <c r="K2014">
        <v>0</v>
      </c>
      <c r="L2014">
        <v>1</v>
      </c>
      <c r="M2014">
        <v>0</v>
      </c>
      <c r="N2014">
        <v>1</v>
      </c>
      <c r="O2014">
        <v>0</v>
      </c>
    </row>
    <row r="2015" spans="1:15" ht="14.5" hidden="1" x14ac:dyDescent="0.35">
      <c r="A2015" s="6" t="s">
        <v>2019</v>
      </c>
      <c r="B2015" t="s">
        <v>9188</v>
      </c>
      <c r="C2015" s="8">
        <v>38259</v>
      </c>
      <c r="D2015" s="19">
        <v>1</v>
      </c>
      <c r="E2015" s="4">
        <v>0</v>
      </c>
      <c r="F2015" s="26">
        <v>1.5999999999999999E-5</v>
      </c>
      <c r="G2015" s="26">
        <v>1.7E-5</v>
      </c>
      <c r="H2015" s="19">
        <v>0.33764899999999998</v>
      </c>
      <c r="I2015" s="31">
        <v>0</v>
      </c>
      <c r="J2015">
        <v>211250</v>
      </c>
      <c r="K2015">
        <v>0</v>
      </c>
      <c r="L2015">
        <v>1</v>
      </c>
      <c r="M2015">
        <v>0</v>
      </c>
      <c r="N2015">
        <v>1</v>
      </c>
      <c r="O2015">
        <v>0</v>
      </c>
    </row>
    <row r="2016" spans="1:15" ht="14.5" hidden="1" x14ac:dyDescent="0.35">
      <c r="A2016" s="6" t="s">
        <v>2020</v>
      </c>
      <c r="B2016" t="s">
        <v>9189</v>
      </c>
      <c r="C2016" s="8">
        <v>38259</v>
      </c>
      <c r="D2016" s="19">
        <v>1</v>
      </c>
      <c r="E2016" s="4">
        <v>0</v>
      </c>
      <c r="F2016" s="26">
        <v>1.4E-5</v>
      </c>
      <c r="G2016" s="26">
        <v>0</v>
      </c>
      <c r="H2016" s="19">
        <v>0.42536200000000002</v>
      </c>
      <c r="I2016" s="31">
        <v>0</v>
      </c>
      <c r="J2016">
        <v>37250</v>
      </c>
      <c r="K2016">
        <v>0</v>
      </c>
      <c r="L2016">
        <v>1</v>
      </c>
      <c r="M2016">
        <v>0</v>
      </c>
      <c r="N2016">
        <v>1</v>
      </c>
      <c r="O2016">
        <v>0</v>
      </c>
    </row>
    <row r="2017" spans="1:15" ht="14.5" hidden="1" x14ac:dyDescent="0.35">
      <c r="A2017" s="6" t="s">
        <v>2021</v>
      </c>
      <c r="B2017" t="s">
        <v>9190</v>
      </c>
      <c r="C2017" s="8">
        <v>38259</v>
      </c>
      <c r="D2017" s="19">
        <v>1</v>
      </c>
      <c r="E2017" s="4">
        <v>0</v>
      </c>
      <c r="F2017" s="26">
        <v>1.7E-5</v>
      </c>
      <c r="G2017" s="26">
        <v>3.4999999999999997E-5</v>
      </c>
      <c r="H2017" s="19">
        <v>0.31894299999999998</v>
      </c>
      <c r="I2017" s="31">
        <v>0</v>
      </c>
      <c r="J2017">
        <v>124500</v>
      </c>
      <c r="K2017">
        <v>0</v>
      </c>
      <c r="L2017">
        <v>1</v>
      </c>
      <c r="M2017">
        <v>0</v>
      </c>
      <c r="N2017">
        <v>1</v>
      </c>
      <c r="O2017">
        <v>0</v>
      </c>
    </row>
    <row r="2018" spans="1:15" ht="14.5" hidden="1" x14ac:dyDescent="0.35">
      <c r="A2018" s="6" t="s">
        <v>2022</v>
      </c>
      <c r="B2018" t="s">
        <v>9191</v>
      </c>
      <c r="C2018" s="8">
        <v>38260</v>
      </c>
      <c r="D2018" s="19">
        <v>1</v>
      </c>
      <c r="E2018" s="4">
        <v>0</v>
      </c>
      <c r="F2018" s="26">
        <v>1.5999999999999999E-5</v>
      </c>
      <c r="G2018" s="26">
        <v>5.0000000000000004E-6</v>
      </c>
      <c r="H2018" s="19">
        <v>0.359232</v>
      </c>
      <c r="I2018" s="31">
        <v>0</v>
      </c>
      <c r="J2018">
        <v>286240</v>
      </c>
      <c r="K2018">
        <v>0</v>
      </c>
      <c r="L2018">
        <v>1</v>
      </c>
      <c r="M2018">
        <v>0</v>
      </c>
      <c r="N2018">
        <v>1</v>
      </c>
      <c r="O2018">
        <v>0</v>
      </c>
    </row>
    <row r="2019" spans="1:15" ht="14.5" hidden="1" x14ac:dyDescent="0.35">
      <c r="A2019" s="6" t="s">
        <v>2023</v>
      </c>
      <c r="B2019" t="s">
        <v>9192</v>
      </c>
      <c r="C2019" s="8">
        <v>38265</v>
      </c>
      <c r="D2019" s="19">
        <v>1</v>
      </c>
      <c r="E2019" s="4">
        <v>0</v>
      </c>
      <c r="F2019" s="26">
        <v>1.5999999999999999E-5</v>
      </c>
      <c r="G2019" s="26">
        <v>3.0000000000000001E-6</v>
      </c>
      <c r="H2019" s="19">
        <v>0.415184</v>
      </c>
      <c r="I2019" s="31">
        <v>0</v>
      </c>
      <c r="J2019">
        <v>254945</v>
      </c>
      <c r="K2019">
        <v>0</v>
      </c>
      <c r="L2019">
        <v>1</v>
      </c>
      <c r="M2019">
        <v>0</v>
      </c>
      <c r="N2019">
        <v>0</v>
      </c>
      <c r="O2019">
        <v>0</v>
      </c>
    </row>
    <row r="2020" spans="1:15" ht="14.5" hidden="1" x14ac:dyDescent="0.35">
      <c r="A2020" s="6" t="s">
        <v>2024</v>
      </c>
      <c r="B2020" t="s">
        <v>9193</v>
      </c>
      <c r="C2020" s="8">
        <v>38260</v>
      </c>
      <c r="D2020" s="19">
        <v>1</v>
      </c>
      <c r="E2020" s="4">
        <v>0</v>
      </c>
      <c r="F2020" s="26">
        <v>1.8E-5</v>
      </c>
      <c r="G2020" s="26">
        <v>3.8999999999999999E-5</v>
      </c>
      <c r="H2020" s="19">
        <v>0.34523799999999999</v>
      </c>
      <c r="I2020" s="31">
        <v>0</v>
      </c>
      <c r="J2020">
        <v>76623</v>
      </c>
      <c r="K2020">
        <v>0</v>
      </c>
      <c r="L2020">
        <v>1</v>
      </c>
      <c r="M2020">
        <v>0</v>
      </c>
      <c r="N2020">
        <v>0</v>
      </c>
      <c r="O2020">
        <v>0</v>
      </c>
    </row>
    <row r="2021" spans="1:15" ht="14.5" hidden="1" x14ac:dyDescent="0.35">
      <c r="A2021" s="6" t="s">
        <v>2025</v>
      </c>
      <c r="B2021" t="s">
        <v>9194</v>
      </c>
      <c r="C2021" s="8">
        <v>38260</v>
      </c>
      <c r="D2021" s="19">
        <v>1</v>
      </c>
      <c r="E2021" s="4">
        <v>0</v>
      </c>
      <c r="F2021" s="26">
        <v>1.5999999999999999E-5</v>
      </c>
      <c r="G2021" s="26">
        <v>6.0000000000000002E-6</v>
      </c>
      <c r="H2021" s="19">
        <v>0.331291</v>
      </c>
      <c r="I2021" s="31">
        <v>0</v>
      </c>
      <c r="J2021">
        <v>372500</v>
      </c>
      <c r="K2021">
        <v>0</v>
      </c>
      <c r="L2021">
        <v>1</v>
      </c>
      <c r="M2021">
        <v>0</v>
      </c>
      <c r="N2021">
        <v>1</v>
      </c>
      <c r="O2021">
        <v>0</v>
      </c>
    </row>
    <row r="2022" spans="1:15" ht="14.5" hidden="1" x14ac:dyDescent="0.35">
      <c r="A2022" s="6" t="s">
        <v>2026</v>
      </c>
      <c r="B2022" t="s">
        <v>9195</v>
      </c>
      <c r="C2022" s="8">
        <v>38260</v>
      </c>
      <c r="D2022" s="19">
        <v>1</v>
      </c>
      <c r="E2022" s="4">
        <v>0</v>
      </c>
      <c r="F2022" s="26">
        <v>1.5999999999999999E-5</v>
      </c>
      <c r="G2022" s="26">
        <v>9.0000000000000002E-6</v>
      </c>
      <c r="H2022" s="19">
        <v>0.36292099999999999</v>
      </c>
      <c r="I2022" s="31">
        <v>0</v>
      </c>
      <c r="J2022">
        <v>82815</v>
      </c>
      <c r="K2022">
        <v>0</v>
      </c>
      <c r="L2022">
        <v>1</v>
      </c>
      <c r="M2022">
        <v>0</v>
      </c>
      <c r="N2022">
        <v>0</v>
      </c>
      <c r="O2022">
        <v>0</v>
      </c>
    </row>
    <row r="2023" spans="1:15" ht="14.5" hidden="1" x14ac:dyDescent="0.35">
      <c r="A2023" s="6" t="s">
        <v>2027</v>
      </c>
      <c r="B2023" t="s">
        <v>9196</v>
      </c>
      <c r="C2023" s="8">
        <v>38260</v>
      </c>
      <c r="D2023" s="19">
        <v>1</v>
      </c>
      <c r="E2023" s="4">
        <v>0</v>
      </c>
      <c r="F2023" s="26">
        <v>1.5999999999999999E-5</v>
      </c>
      <c r="G2023" s="26">
        <v>1.2999999999999999E-5</v>
      </c>
      <c r="H2023" s="19">
        <v>0.35270000000000001</v>
      </c>
      <c r="I2023" s="31">
        <v>0</v>
      </c>
      <c r="J2023">
        <v>100000</v>
      </c>
      <c r="K2023">
        <v>0</v>
      </c>
      <c r="L2023">
        <v>1</v>
      </c>
      <c r="M2023">
        <v>0</v>
      </c>
      <c r="N2023">
        <v>0</v>
      </c>
      <c r="O2023">
        <v>0</v>
      </c>
    </row>
    <row r="2024" spans="1:15" ht="14.5" hidden="1" x14ac:dyDescent="0.35">
      <c r="A2024" s="6" t="s">
        <v>2028</v>
      </c>
      <c r="B2024" t="s">
        <v>9197</v>
      </c>
      <c r="C2024" s="8">
        <v>38260</v>
      </c>
      <c r="D2024" s="19">
        <v>1</v>
      </c>
      <c r="E2024" s="4">
        <v>0</v>
      </c>
      <c r="F2024" s="26">
        <v>1.5999999999999999E-5</v>
      </c>
      <c r="G2024" s="26">
        <v>7.9999999999999996E-6</v>
      </c>
      <c r="H2024" s="19">
        <v>0.347551</v>
      </c>
      <c r="I2024" s="31">
        <v>0</v>
      </c>
      <c r="J2024">
        <v>50000</v>
      </c>
      <c r="K2024">
        <v>0</v>
      </c>
      <c r="L2024">
        <v>1</v>
      </c>
      <c r="M2024">
        <v>0</v>
      </c>
      <c r="N2024">
        <v>0</v>
      </c>
      <c r="O2024">
        <v>0</v>
      </c>
    </row>
    <row r="2025" spans="1:15" ht="14.5" hidden="1" x14ac:dyDescent="0.35">
      <c r="A2025" s="6" t="s">
        <v>2029</v>
      </c>
      <c r="B2025" t="s">
        <v>9198</v>
      </c>
      <c r="C2025" s="8">
        <v>38266</v>
      </c>
      <c r="D2025" s="19">
        <v>1</v>
      </c>
      <c r="E2025" s="4">
        <v>0</v>
      </c>
      <c r="F2025" s="26">
        <v>1.5E-5</v>
      </c>
      <c r="G2025" s="26">
        <v>1.9999999999999999E-6</v>
      </c>
      <c r="H2025" s="19">
        <v>0.377332</v>
      </c>
      <c r="I2025" s="31">
        <v>0</v>
      </c>
      <c r="J2025">
        <v>143978</v>
      </c>
      <c r="K2025">
        <v>0</v>
      </c>
      <c r="L2025">
        <v>1</v>
      </c>
      <c r="M2025">
        <v>0</v>
      </c>
      <c r="N2025">
        <v>0</v>
      </c>
      <c r="O2025">
        <v>0</v>
      </c>
    </row>
    <row r="2026" spans="1:15" ht="14.5" hidden="1" x14ac:dyDescent="0.35">
      <c r="A2026" s="6" t="s">
        <v>2030</v>
      </c>
      <c r="B2026" t="s">
        <v>9199</v>
      </c>
      <c r="C2026" s="8">
        <v>38271</v>
      </c>
      <c r="D2026" s="19">
        <v>1</v>
      </c>
      <c r="E2026" s="4">
        <v>0</v>
      </c>
      <c r="F2026" s="26">
        <v>1.5999999999999999E-5</v>
      </c>
      <c r="G2026" s="26">
        <v>8.8999999999999995E-5</v>
      </c>
      <c r="H2026" s="19">
        <v>0.30356100000000003</v>
      </c>
      <c r="I2026" s="31">
        <v>0</v>
      </c>
      <c r="J2026">
        <v>2703366</v>
      </c>
      <c r="K2026">
        <v>0</v>
      </c>
      <c r="L2026">
        <v>1</v>
      </c>
      <c r="M2026">
        <v>0</v>
      </c>
      <c r="N2026">
        <v>1</v>
      </c>
      <c r="O2026">
        <v>0</v>
      </c>
    </row>
    <row r="2027" spans="1:15" ht="14.5" hidden="1" x14ac:dyDescent="0.35">
      <c r="A2027" s="6" t="s">
        <v>2031</v>
      </c>
      <c r="B2027" t="s">
        <v>9200</v>
      </c>
      <c r="C2027" s="8">
        <v>38272</v>
      </c>
      <c r="D2027" s="19">
        <v>1</v>
      </c>
      <c r="E2027" s="4">
        <v>0</v>
      </c>
      <c r="F2027" s="26">
        <v>1.7E-5</v>
      </c>
      <c r="G2027" s="26">
        <v>5.1999999999999997E-5</v>
      </c>
      <c r="H2027" s="19">
        <v>0.30302299999999999</v>
      </c>
      <c r="I2027" s="31">
        <v>0</v>
      </c>
      <c r="J2027">
        <v>70628</v>
      </c>
      <c r="K2027">
        <v>0</v>
      </c>
      <c r="L2027">
        <v>1</v>
      </c>
      <c r="M2027">
        <v>0</v>
      </c>
      <c r="N2027">
        <v>1</v>
      </c>
      <c r="O2027">
        <v>0</v>
      </c>
    </row>
    <row r="2028" spans="1:15" ht="14.5" hidden="1" x14ac:dyDescent="0.35">
      <c r="A2028" s="6" t="s">
        <v>2032</v>
      </c>
      <c r="B2028" t="s">
        <v>9201</v>
      </c>
      <c r="C2028" s="8">
        <v>38271</v>
      </c>
      <c r="D2028" s="19">
        <v>2</v>
      </c>
      <c r="E2028" s="4">
        <v>29751.429963999999</v>
      </c>
      <c r="F2028" s="26">
        <v>1.9000000000000001E-5</v>
      </c>
      <c r="G2028" s="26">
        <v>6.9999999999999994E-5</v>
      </c>
      <c r="H2028" s="19">
        <v>0.50935299999999994</v>
      </c>
      <c r="I2028" s="31">
        <v>0</v>
      </c>
      <c r="J2028">
        <v>42000</v>
      </c>
      <c r="K2028">
        <v>0</v>
      </c>
      <c r="L2028">
        <v>2</v>
      </c>
      <c r="M2028">
        <v>0</v>
      </c>
      <c r="N2028">
        <v>0</v>
      </c>
      <c r="O2028">
        <v>0</v>
      </c>
    </row>
    <row r="2029" spans="1:15" ht="14.5" hidden="1" x14ac:dyDescent="0.35">
      <c r="A2029" s="6" t="s">
        <v>2033</v>
      </c>
      <c r="B2029" t="s">
        <v>9202</v>
      </c>
      <c r="C2029" s="8">
        <v>38300</v>
      </c>
      <c r="D2029" s="19">
        <v>1</v>
      </c>
      <c r="E2029" s="4">
        <v>0</v>
      </c>
      <c r="F2029" s="26">
        <v>1.7E-5</v>
      </c>
      <c r="G2029" s="26">
        <v>1.4E-5</v>
      </c>
      <c r="H2029" s="19">
        <v>0.32296999999999998</v>
      </c>
      <c r="I2029" s="31">
        <v>0</v>
      </c>
      <c r="J2029">
        <v>24862</v>
      </c>
      <c r="K2029">
        <v>0</v>
      </c>
      <c r="L2029">
        <v>1</v>
      </c>
      <c r="M2029">
        <v>0</v>
      </c>
      <c r="N2029">
        <v>0</v>
      </c>
      <c r="O2029">
        <v>0</v>
      </c>
    </row>
    <row r="2030" spans="1:15" ht="14.5" hidden="1" x14ac:dyDescent="0.35">
      <c r="A2030" s="6" t="s">
        <v>2034</v>
      </c>
      <c r="B2030" t="s">
        <v>9203</v>
      </c>
      <c r="C2030" s="8">
        <v>38274</v>
      </c>
      <c r="D2030" s="19">
        <v>1</v>
      </c>
      <c r="E2030" s="4">
        <v>0</v>
      </c>
      <c r="F2030" s="26">
        <v>1.5999999999999999E-5</v>
      </c>
      <c r="G2030" s="26">
        <v>3.1000000000000001E-5</v>
      </c>
      <c r="H2030" s="19">
        <v>0.34243099999999999</v>
      </c>
      <c r="I2030" s="31">
        <v>0</v>
      </c>
      <c r="J2030">
        <v>44000</v>
      </c>
      <c r="K2030">
        <v>0</v>
      </c>
      <c r="L2030">
        <v>1</v>
      </c>
      <c r="M2030">
        <v>0</v>
      </c>
      <c r="N2030">
        <v>0</v>
      </c>
      <c r="O2030">
        <v>0</v>
      </c>
    </row>
    <row r="2031" spans="1:15" ht="14.5" hidden="1" x14ac:dyDescent="0.35">
      <c r="A2031" s="6" t="s">
        <v>2035</v>
      </c>
      <c r="B2031" t="s">
        <v>9204</v>
      </c>
      <c r="C2031" s="8">
        <v>38274</v>
      </c>
      <c r="D2031" s="19">
        <v>1</v>
      </c>
      <c r="E2031" s="4">
        <v>0</v>
      </c>
      <c r="F2031" s="26">
        <v>1.4E-5</v>
      </c>
      <c r="G2031" s="26">
        <v>1.9999999999999999E-6</v>
      </c>
      <c r="H2031" s="19">
        <v>0.35005599999999998</v>
      </c>
      <c r="I2031" s="31">
        <v>0</v>
      </c>
      <c r="J2031">
        <v>135000</v>
      </c>
      <c r="K2031">
        <v>0</v>
      </c>
      <c r="L2031">
        <v>1</v>
      </c>
      <c r="M2031">
        <v>0</v>
      </c>
      <c r="N2031">
        <v>0</v>
      </c>
      <c r="O2031">
        <v>0</v>
      </c>
    </row>
    <row r="2032" spans="1:15" ht="14.5" hidden="1" x14ac:dyDescent="0.35">
      <c r="A2032" s="6" t="s">
        <v>2036</v>
      </c>
      <c r="B2032" t="s">
        <v>9205</v>
      </c>
      <c r="C2032" s="8">
        <v>38274</v>
      </c>
      <c r="D2032" s="19">
        <v>1</v>
      </c>
      <c r="E2032" s="4">
        <v>0</v>
      </c>
      <c r="F2032" s="26">
        <v>1.4E-5</v>
      </c>
      <c r="G2032" s="26">
        <v>0</v>
      </c>
      <c r="H2032" s="19">
        <v>0.44461200000000001</v>
      </c>
      <c r="I2032" s="31">
        <v>0</v>
      </c>
      <c r="J2032">
        <v>20887</v>
      </c>
      <c r="K2032">
        <v>0</v>
      </c>
      <c r="L2032">
        <v>1</v>
      </c>
      <c r="M2032">
        <v>0</v>
      </c>
      <c r="N2032">
        <v>1</v>
      </c>
      <c r="O2032">
        <v>0</v>
      </c>
    </row>
    <row r="2033" spans="1:15" ht="14.5" hidden="1" x14ac:dyDescent="0.35">
      <c r="A2033" s="6" t="s">
        <v>2037</v>
      </c>
      <c r="B2033" t="s">
        <v>9206</v>
      </c>
      <c r="C2033" s="8">
        <v>38314</v>
      </c>
      <c r="D2033" s="19">
        <v>1</v>
      </c>
      <c r="E2033" s="4">
        <v>0</v>
      </c>
      <c r="F2033" s="26">
        <v>1.5999999999999999E-5</v>
      </c>
      <c r="G2033" s="26">
        <v>3.0000000000000001E-6</v>
      </c>
      <c r="H2033" s="19">
        <v>0.40673999999999999</v>
      </c>
      <c r="I2033" s="31">
        <v>0</v>
      </c>
      <c r="J2033">
        <v>149588</v>
      </c>
      <c r="K2033">
        <v>0</v>
      </c>
      <c r="L2033">
        <v>1</v>
      </c>
      <c r="M2033">
        <v>0</v>
      </c>
      <c r="N2033">
        <v>0</v>
      </c>
      <c r="O2033">
        <v>0</v>
      </c>
    </row>
    <row r="2034" spans="1:15" ht="14.5" hidden="1" x14ac:dyDescent="0.35">
      <c r="A2034" s="6" t="s">
        <v>2038</v>
      </c>
      <c r="B2034" t="s">
        <v>9207</v>
      </c>
      <c r="C2034" s="8">
        <v>38314</v>
      </c>
      <c r="D2034" s="19">
        <v>1</v>
      </c>
      <c r="E2034" s="4">
        <v>0</v>
      </c>
      <c r="F2034" s="26">
        <v>1.5999999999999999E-5</v>
      </c>
      <c r="G2034" s="26">
        <v>3.0000000000000001E-6</v>
      </c>
      <c r="H2034" s="19">
        <v>0.40673999999999999</v>
      </c>
      <c r="I2034" s="31">
        <v>0</v>
      </c>
      <c r="J2034">
        <v>150837</v>
      </c>
      <c r="K2034">
        <v>0</v>
      </c>
      <c r="L2034">
        <v>1</v>
      </c>
      <c r="M2034">
        <v>0</v>
      </c>
      <c r="N2034">
        <v>0</v>
      </c>
      <c r="O2034">
        <v>0</v>
      </c>
    </row>
    <row r="2035" spans="1:15" ht="14.5" hidden="1" x14ac:dyDescent="0.35">
      <c r="A2035" s="6" t="s">
        <v>2039</v>
      </c>
      <c r="B2035" t="s">
        <v>9208</v>
      </c>
      <c r="C2035" s="8">
        <v>38279</v>
      </c>
      <c r="D2035" s="19">
        <v>1</v>
      </c>
      <c r="E2035" s="4">
        <v>0</v>
      </c>
      <c r="F2035" s="26">
        <v>1.5999999999999999E-5</v>
      </c>
      <c r="G2035" s="26">
        <v>5.0000000000000004E-6</v>
      </c>
      <c r="H2035" s="19">
        <v>0.376967</v>
      </c>
      <c r="I2035" s="31">
        <v>0</v>
      </c>
      <c r="J2035">
        <v>372500</v>
      </c>
      <c r="K2035">
        <v>0</v>
      </c>
      <c r="L2035">
        <v>1</v>
      </c>
      <c r="M2035">
        <v>0</v>
      </c>
      <c r="N2035">
        <v>1</v>
      </c>
      <c r="O2035">
        <v>0</v>
      </c>
    </row>
    <row r="2036" spans="1:15" ht="14.5" hidden="1" x14ac:dyDescent="0.35">
      <c r="A2036" s="6" t="s">
        <v>2040</v>
      </c>
      <c r="B2036" t="s">
        <v>9209</v>
      </c>
      <c r="C2036" s="8">
        <v>38274</v>
      </c>
      <c r="D2036" s="19">
        <v>1</v>
      </c>
      <c r="E2036" s="4">
        <v>0</v>
      </c>
      <c r="F2036" s="26">
        <v>1.2999999999999999E-5</v>
      </c>
      <c r="G2036" s="26">
        <v>0</v>
      </c>
      <c r="H2036" s="19">
        <v>0.53525800000000001</v>
      </c>
      <c r="I2036" s="31">
        <v>0</v>
      </c>
      <c r="J2036">
        <v>144941</v>
      </c>
      <c r="K2036">
        <v>0</v>
      </c>
      <c r="L2036">
        <v>1</v>
      </c>
      <c r="M2036">
        <v>0</v>
      </c>
      <c r="N2036">
        <v>0</v>
      </c>
      <c r="O2036">
        <v>0</v>
      </c>
    </row>
    <row r="2037" spans="1:15" ht="14.5" hidden="1" x14ac:dyDescent="0.35">
      <c r="A2037" s="6" t="s">
        <v>2041</v>
      </c>
      <c r="B2037" t="s">
        <v>9210</v>
      </c>
      <c r="C2037" s="8">
        <v>38274</v>
      </c>
      <c r="D2037" s="19">
        <v>3</v>
      </c>
      <c r="E2037" s="4">
        <v>19949.863105</v>
      </c>
      <c r="F2037" s="26">
        <v>1.8E-5</v>
      </c>
      <c r="G2037" s="26">
        <v>5.5000000000000002E-5</v>
      </c>
      <c r="H2037" s="19">
        <v>0.74198399999999998</v>
      </c>
      <c r="I2037" s="31">
        <v>0</v>
      </c>
      <c r="J2037">
        <v>1014292</v>
      </c>
      <c r="K2037">
        <v>0</v>
      </c>
      <c r="L2037">
        <v>3</v>
      </c>
      <c r="M2037">
        <v>0</v>
      </c>
      <c r="N2037">
        <v>1</v>
      </c>
      <c r="O2037">
        <v>0</v>
      </c>
    </row>
    <row r="2038" spans="1:15" ht="14.5" hidden="1" x14ac:dyDescent="0.35">
      <c r="A2038" s="6" t="s">
        <v>2042</v>
      </c>
      <c r="B2038" t="s">
        <v>9211</v>
      </c>
      <c r="C2038" s="8">
        <v>38280</v>
      </c>
      <c r="D2038" s="19">
        <v>1</v>
      </c>
      <c r="E2038" s="4">
        <v>0</v>
      </c>
      <c r="F2038" s="26">
        <v>1.5999999999999999E-5</v>
      </c>
      <c r="G2038" s="26">
        <v>4.6999999999999997E-5</v>
      </c>
      <c r="H2038" s="19">
        <v>0.32173400000000002</v>
      </c>
      <c r="I2038" s="31">
        <v>0</v>
      </c>
      <c r="J2038">
        <v>319379</v>
      </c>
      <c r="K2038">
        <v>0</v>
      </c>
      <c r="L2038">
        <v>1</v>
      </c>
      <c r="M2038">
        <v>0</v>
      </c>
      <c r="N2038">
        <v>1</v>
      </c>
      <c r="O2038">
        <v>0</v>
      </c>
    </row>
    <row r="2039" spans="1:15" ht="14.5" hidden="1" x14ac:dyDescent="0.35">
      <c r="A2039" s="6" t="s">
        <v>2043</v>
      </c>
      <c r="B2039" t="s">
        <v>9212</v>
      </c>
      <c r="C2039" s="8">
        <v>38280</v>
      </c>
      <c r="D2039" s="19">
        <v>1</v>
      </c>
      <c r="E2039" s="4">
        <v>0</v>
      </c>
      <c r="F2039" s="26">
        <v>1.4E-5</v>
      </c>
      <c r="G2039" s="26">
        <v>3.9999999999999998E-6</v>
      </c>
      <c r="H2039" s="19">
        <v>0.32144099999999998</v>
      </c>
      <c r="I2039" s="31">
        <v>0</v>
      </c>
      <c r="J2039">
        <v>646985</v>
      </c>
      <c r="K2039">
        <v>0</v>
      </c>
      <c r="L2039">
        <v>1</v>
      </c>
      <c r="M2039">
        <v>0</v>
      </c>
      <c r="N2039">
        <v>1</v>
      </c>
      <c r="O2039">
        <v>0</v>
      </c>
    </row>
    <row r="2040" spans="1:15" ht="14.5" hidden="1" x14ac:dyDescent="0.35">
      <c r="A2040" s="6" t="s">
        <v>2044</v>
      </c>
      <c r="B2040" t="s">
        <v>9213</v>
      </c>
      <c r="C2040" s="8">
        <v>38278</v>
      </c>
      <c r="D2040" s="19">
        <v>1</v>
      </c>
      <c r="E2040" s="4">
        <v>0</v>
      </c>
      <c r="F2040" s="26">
        <v>1.5999999999999999E-5</v>
      </c>
      <c r="G2040" s="26">
        <v>1.0000000000000001E-5</v>
      </c>
      <c r="H2040" s="19">
        <v>0.354541</v>
      </c>
      <c r="I2040" s="31">
        <v>0</v>
      </c>
      <c r="J2040">
        <v>208820</v>
      </c>
      <c r="K2040">
        <v>0</v>
      </c>
      <c r="L2040">
        <v>1</v>
      </c>
      <c r="M2040">
        <v>0</v>
      </c>
      <c r="N2040">
        <v>1</v>
      </c>
      <c r="O2040">
        <v>0</v>
      </c>
    </row>
    <row r="2041" spans="1:15" ht="14.5" hidden="1" x14ac:dyDescent="0.35">
      <c r="A2041" s="6" t="s">
        <v>2045</v>
      </c>
      <c r="B2041" t="s">
        <v>9214</v>
      </c>
      <c r="C2041" s="8">
        <v>38281</v>
      </c>
      <c r="D2041" s="19">
        <v>1</v>
      </c>
      <c r="E2041" s="4">
        <v>0</v>
      </c>
      <c r="F2041" s="26">
        <v>1.5E-5</v>
      </c>
      <c r="G2041" s="26">
        <v>9.0000000000000002E-6</v>
      </c>
      <c r="H2041" s="19">
        <v>0.33404299999999998</v>
      </c>
      <c r="I2041" s="31">
        <v>0</v>
      </c>
      <c r="J2041">
        <v>283790</v>
      </c>
      <c r="K2041">
        <v>0</v>
      </c>
      <c r="L2041">
        <v>1</v>
      </c>
      <c r="M2041">
        <v>0</v>
      </c>
      <c r="N2041">
        <v>1</v>
      </c>
      <c r="O2041">
        <v>0</v>
      </c>
    </row>
    <row r="2042" spans="1:15" ht="14.5" hidden="1" x14ac:dyDescent="0.35">
      <c r="A2042" s="6" t="s">
        <v>2046</v>
      </c>
      <c r="B2042" t="s">
        <v>9215</v>
      </c>
      <c r="C2042" s="8">
        <v>38282</v>
      </c>
      <c r="D2042" s="19">
        <v>3</v>
      </c>
      <c r="E2042" s="4">
        <v>1484.3122000000001</v>
      </c>
      <c r="F2042" s="26">
        <v>1.8E-5</v>
      </c>
      <c r="G2042" s="26">
        <v>2.04E-4</v>
      </c>
      <c r="H2042" s="19">
        <v>0.63751899999999995</v>
      </c>
      <c r="I2042" s="31">
        <v>0</v>
      </c>
      <c r="J2042">
        <v>1162168</v>
      </c>
      <c r="K2042">
        <v>492155</v>
      </c>
      <c r="L2042">
        <v>3</v>
      </c>
      <c r="M2042">
        <v>0</v>
      </c>
      <c r="N2042">
        <v>0</v>
      </c>
      <c r="O2042">
        <v>0</v>
      </c>
    </row>
    <row r="2043" spans="1:15" ht="14.5" hidden="1" x14ac:dyDescent="0.35">
      <c r="A2043" s="6" t="s">
        <v>2047</v>
      </c>
      <c r="B2043" t="s">
        <v>9216</v>
      </c>
      <c r="C2043" s="8">
        <v>38274</v>
      </c>
      <c r="D2043" s="19">
        <v>1</v>
      </c>
      <c r="E2043" s="4">
        <v>0</v>
      </c>
      <c r="F2043" s="26">
        <v>1.5E-5</v>
      </c>
      <c r="G2043" s="26">
        <v>3.9999999999999998E-6</v>
      </c>
      <c r="H2043" s="19">
        <v>0.36992399999999998</v>
      </c>
      <c r="I2043" s="31">
        <v>0</v>
      </c>
      <c r="J2043">
        <v>355840</v>
      </c>
      <c r="K2043">
        <v>0</v>
      </c>
      <c r="L2043">
        <v>1</v>
      </c>
      <c r="M2043">
        <v>0</v>
      </c>
      <c r="N2043">
        <v>1</v>
      </c>
      <c r="O2043">
        <v>0</v>
      </c>
    </row>
    <row r="2044" spans="1:15" ht="14.5" hidden="1" x14ac:dyDescent="0.35">
      <c r="A2044" s="6" t="s">
        <v>2048</v>
      </c>
      <c r="B2044" t="s">
        <v>9217</v>
      </c>
      <c r="C2044" s="8">
        <v>38280</v>
      </c>
      <c r="D2044" s="19">
        <v>1</v>
      </c>
      <c r="E2044" s="4">
        <v>0</v>
      </c>
      <c r="F2044" s="26">
        <v>1.4E-5</v>
      </c>
      <c r="G2044" s="26">
        <v>0</v>
      </c>
      <c r="H2044" s="19">
        <v>0.39821099999999998</v>
      </c>
      <c r="I2044" s="31">
        <v>0</v>
      </c>
      <c r="J2044">
        <v>372500</v>
      </c>
      <c r="K2044">
        <v>0</v>
      </c>
      <c r="L2044">
        <v>1</v>
      </c>
      <c r="M2044">
        <v>0</v>
      </c>
      <c r="N2044">
        <v>1</v>
      </c>
      <c r="O2044">
        <v>0</v>
      </c>
    </row>
    <row r="2045" spans="1:15" ht="14.5" hidden="1" x14ac:dyDescent="0.35">
      <c r="A2045" s="6" t="s">
        <v>2049</v>
      </c>
      <c r="B2045" t="s">
        <v>9218</v>
      </c>
      <c r="C2045" s="8">
        <v>38280</v>
      </c>
      <c r="D2045" s="19">
        <v>1</v>
      </c>
      <c r="E2045" s="4">
        <v>0</v>
      </c>
      <c r="F2045" s="26">
        <v>1.7E-5</v>
      </c>
      <c r="G2045" s="26">
        <v>5.3000000000000001E-5</v>
      </c>
      <c r="H2045" s="19">
        <v>0.32413500000000001</v>
      </c>
      <c r="I2045" s="31">
        <v>0</v>
      </c>
      <c r="J2045">
        <v>125000</v>
      </c>
      <c r="K2045">
        <v>110000</v>
      </c>
      <c r="L2045">
        <v>1</v>
      </c>
      <c r="M2045">
        <v>0</v>
      </c>
      <c r="N2045">
        <v>0</v>
      </c>
      <c r="O2045">
        <v>0</v>
      </c>
    </row>
    <row r="2046" spans="1:15" ht="14.5" hidden="1" x14ac:dyDescent="0.35">
      <c r="A2046" s="6" t="s">
        <v>2050</v>
      </c>
      <c r="B2046" t="s">
        <v>9219</v>
      </c>
      <c r="C2046" s="8">
        <v>38281</v>
      </c>
      <c r="D2046" s="19">
        <v>4</v>
      </c>
      <c r="E2046" s="4">
        <v>9025.6837599999999</v>
      </c>
      <c r="F2046" s="26">
        <v>1.8E-5</v>
      </c>
      <c r="G2046" s="26">
        <v>1.12E-4</v>
      </c>
      <c r="H2046" s="19">
        <v>0.83531699999999998</v>
      </c>
      <c r="I2046" s="31">
        <v>0</v>
      </c>
      <c r="J2046">
        <v>529226</v>
      </c>
      <c r="K2046">
        <v>512154</v>
      </c>
      <c r="L2046">
        <v>4</v>
      </c>
      <c r="M2046">
        <v>1</v>
      </c>
      <c r="N2046">
        <v>0</v>
      </c>
      <c r="O2046">
        <v>0</v>
      </c>
    </row>
    <row r="2047" spans="1:15" ht="14.5" hidden="1" x14ac:dyDescent="0.35">
      <c r="A2047" s="6" t="s">
        <v>2051</v>
      </c>
      <c r="B2047" t="s">
        <v>9220</v>
      </c>
      <c r="C2047" s="8">
        <v>38282</v>
      </c>
      <c r="D2047" s="19">
        <v>1</v>
      </c>
      <c r="E2047" s="4">
        <v>0</v>
      </c>
      <c r="F2047" s="26">
        <v>1.4E-5</v>
      </c>
      <c r="G2047" s="26">
        <v>9.9999999999999995E-7</v>
      </c>
      <c r="H2047" s="19">
        <v>0.39738099999999998</v>
      </c>
      <c r="I2047" s="31">
        <v>0</v>
      </c>
      <c r="J2047">
        <v>367600</v>
      </c>
      <c r="K2047">
        <v>0</v>
      </c>
      <c r="L2047">
        <v>1</v>
      </c>
      <c r="M2047">
        <v>0</v>
      </c>
      <c r="N2047">
        <v>1</v>
      </c>
      <c r="O2047">
        <v>0</v>
      </c>
    </row>
    <row r="2048" spans="1:15" ht="14.5" hidden="1" x14ac:dyDescent="0.35">
      <c r="A2048" s="6" t="s">
        <v>2052</v>
      </c>
      <c r="B2048" t="s">
        <v>9221</v>
      </c>
      <c r="C2048" s="8">
        <v>38280</v>
      </c>
      <c r="D2048" s="19">
        <v>1</v>
      </c>
      <c r="E2048" s="4">
        <v>0</v>
      </c>
      <c r="F2048" s="26">
        <v>1.7E-5</v>
      </c>
      <c r="G2048" s="26">
        <v>3.0000000000000001E-5</v>
      </c>
      <c r="H2048" s="19">
        <v>0.31441200000000002</v>
      </c>
      <c r="I2048" s="31">
        <v>0</v>
      </c>
      <c r="J2048">
        <v>461164</v>
      </c>
      <c r="K2048">
        <v>0</v>
      </c>
      <c r="L2048">
        <v>1</v>
      </c>
      <c r="M2048">
        <v>0</v>
      </c>
      <c r="N2048">
        <v>1</v>
      </c>
      <c r="O2048">
        <v>0</v>
      </c>
    </row>
    <row r="2049" spans="1:15" ht="14.5" hidden="1" x14ac:dyDescent="0.35">
      <c r="A2049" s="6" t="s">
        <v>2053</v>
      </c>
      <c r="B2049" t="s">
        <v>9222</v>
      </c>
      <c r="C2049" s="8">
        <v>38285</v>
      </c>
      <c r="D2049" s="19">
        <v>1</v>
      </c>
      <c r="E2049" s="4">
        <v>0</v>
      </c>
      <c r="F2049" s="26">
        <v>1.5E-5</v>
      </c>
      <c r="G2049" s="26">
        <v>5.0000000000000004E-6</v>
      </c>
      <c r="H2049" s="19">
        <v>0.329598</v>
      </c>
      <c r="I2049" s="31">
        <v>0</v>
      </c>
      <c r="J2049">
        <v>372500</v>
      </c>
      <c r="K2049">
        <v>0</v>
      </c>
      <c r="L2049">
        <v>1</v>
      </c>
      <c r="M2049">
        <v>0</v>
      </c>
      <c r="N2049">
        <v>1</v>
      </c>
      <c r="O2049">
        <v>0</v>
      </c>
    </row>
    <row r="2050" spans="1:15" ht="14.5" hidden="1" x14ac:dyDescent="0.35">
      <c r="A2050" s="6" t="s">
        <v>2054</v>
      </c>
      <c r="B2050" t="s">
        <v>9223</v>
      </c>
      <c r="C2050" s="8">
        <v>38285</v>
      </c>
      <c r="D2050" s="19">
        <v>1</v>
      </c>
      <c r="E2050" s="4">
        <v>0</v>
      </c>
      <c r="F2050" s="26">
        <v>1.5E-5</v>
      </c>
      <c r="G2050" s="26">
        <v>5.0000000000000004E-6</v>
      </c>
      <c r="H2050" s="19">
        <v>0.329598</v>
      </c>
      <c r="I2050" s="31">
        <v>0</v>
      </c>
      <c r="J2050">
        <v>703013</v>
      </c>
      <c r="K2050">
        <v>0</v>
      </c>
      <c r="L2050">
        <v>1</v>
      </c>
      <c r="M2050">
        <v>0</v>
      </c>
      <c r="N2050">
        <v>1</v>
      </c>
      <c r="O2050">
        <v>0</v>
      </c>
    </row>
    <row r="2051" spans="1:15" ht="14.5" hidden="1" x14ac:dyDescent="0.35">
      <c r="A2051" s="6" t="s">
        <v>2055</v>
      </c>
      <c r="B2051" t="s">
        <v>9224</v>
      </c>
      <c r="C2051" s="8">
        <v>38285</v>
      </c>
      <c r="D2051" s="19">
        <v>1</v>
      </c>
      <c r="E2051" s="4">
        <v>0</v>
      </c>
      <c r="F2051" s="26">
        <v>1.5E-5</v>
      </c>
      <c r="G2051" s="26">
        <v>3.1999999999999999E-5</v>
      </c>
      <c r="H2051" s="19">
        <v>0.35980299999999998</v>
      </c>
      <c r="I2051" s="31">
        <v>0</v>
      </c>
      <c r="J2051">
        <v>223500</v>
      </c>
      <c r="K2051">
        <v>0</v>
      </c>
      <c r="L2051">
        <v>1</v>
      </c>
      <c r="M2051">
        <v>0</v>
      </c>
      <c r="N2051">
        <v>1</v>
      </c>
      <c r="O2051">
        <v>0</v>
      </c>
    </row>
    <row r="2052" spans="1:15" ht="14.5" hidden="1" x14ac:dyDescent="0.35">
      <c r="A2052" s="6" t="s">
        <v>2056</v>
      </c>
      <c r="B2052" t="s">
        <v>9225</v>
      </c>
      <c r="C2052" s="8">
        <v>38286</v>
      </c>
      <c r="D2052" s="19">
        <v>1</v>
      </c>
      <c r="E2052" s="4">
        <v>0</v>
      </c>
      <c r="F2052" s="26">
        <v>1.2999999999999999E-5</v>
      </c>
      <c r="G2052" s="26">
        <v>0</v>
      </c>
      <c r="H2052" s="19">
        <v>0.47608299999999998</v>
      </c>
      <c r="I2052" s="31">
        <v>0</v>
      </c>
      <c r="J2052">
        <v>223500</v>
      </c>
      <c r="K2052">
        <v>0</v>
      </c>
      <c r="L2052">
        <v>1</v>
      </c>
      <c r="M2052">
        <v>0</v>
      </c>
      <c r="N2052">
        <v>1</v>
      </c>
      <c r="O2052">
        <v>0</v>
      </c>
    </row>
    <row r="2053" spans="1:15" ht="14.5" hidden="1" x14ac:dyDescent="0.35">
      <c r="A2053" s="6" t="s">
        <v>2057</v>
      </c>
      <c r="B2053" t="s">
        <v>9226</v>
      </c>
      <c r="C2053" s="8">
        <v>38286</v>
      </c>
      <c r="D2053" s="19">
        <v>1</v>
      </c>
      <c r="E2053" s="4">
        <v>0</v>
      </c>
      <c r="F2053" s="26">
        <v>1.7E-5</v>
      </c>
      <c r="G2053" s="26">
        <v>6.8999999999999997E-5</v>
      </c>
      <c r="H2053" s="19">
        <v>0.34127000000000002</v>
      </c>
      <c r="I2053" s="31">
        <v>0</v>
      </c>
      <c r="J2053">
        <v>223500</v>
      </c>
      <c r="K2053">
        <v>0</v>
      </c>
      <c r="L2053">
        <v>1</v>
      </c>
      <c r="M2053">
        <v>0</v>
      </c>
      <c r="N2053">
        <v>1</v>
      </c>
      <c r="O2053">
        <v>0</v>
      </c>
    </row>
    <row r="2054" spans="1:15" ht="14.5" hidden="1" x14ac:dyDescent="0.35">
      <c r="A2054" s="6" t="s">
        <v>2058</v>
      </c>
      <c r="B2054" t="s">
        <v>9227</v>
      </c>
      <c r="C2054" s="8">
        <v>38287</v>
      </c>
      <c r="D2054" s="19">
        <v>1</v>
      </c>
      <c r="E2054" s="4">
        <v>0</v>
      </c>
      <c r="F2054" s="26">
        <v>1.5999999999999999E-5</v>
      </c>
      <c r="G2054" s="26">
        <v>9.0000000000000002E-6</v>
      </c>
      <c r="H2054" s="19">
        <v>0.35936699999999999</v>
      </c>
      <c r="I2054" s="31">
        <v>0</v>
      </c>
      <c r="J2054">
        <v>606519</v>
      </c>
      <c r="K2054">
        <v>694935</v>
      </c>
      <c r="L2054">
        <v>1</v>
      </c>
      <c r="M2054">
        <v>1</v>
      </c>
      <c r="N2054">
        <v>1</v>
      </c>
      <c r="O2054">
        <v>1</v>
      </c>
    </row>
    <row r="2055" spans="1:15" ht="14.5" hidden="1" x14ac:dyDescent="0.35">
      <c r="A2055" s="6" t="s">
        <v>2059</v>
      </c>
      <c r="B2055" t="s">
        <v>9228</v>
      </c>
      <c r="C2055" s="8">
        <v>38287</v>
      </c>
      <c r="D2055" s="19">
        <v>1</v>
      </c>
      <c r="E2055" s="4">
        <v>0</v>
      </c>
      <c r="F2055" s="26">
        <v>1.5E-5</v>
      </c>
      <c r="G2055" s="26">
        <v>3.0000000000000001E-6</v>
      </c>
      <c r="H2055" s="19">
        <v>0.385243</v>
      </c>
      <c r="I2055" s="31">
        <v>0</v>
      </c>
      <c r="J2055">
        <v>148999</v>
      </c>
      <c r="K2055">
        <v>0</v>
      </c>
      <c r="L2055">
        <v>1</v>
      </c>
      <c r="M2055">
        <v>0</v>
      </c>
      <c r="N2055">
        <v>0</v>
      </c>
      <c r="O2055">
        <v>0</v>
      </c>
    </row>
    <row r="2056" spans="1:15" ht="14.5" hidden="1" x14ac:dyDescent="0.35">
      <c r="A2056" s="6" t="s">
        <v>2060</v>
      </c>
      <c r="B2056" t="s">
        <v>9229</v>
      </c>
      <c r="C2056" s="8">
        <v>38288</v>
      </c>
      <c r="D2056" s="19">
        <v>1</v>
      </c>
      <c r="E2056" s="4">
        <v>0</v>
      </c>
      <c r="F2056" s="26">
        <v>1.4E-5</v>
      </c>
      <c r="G2056" s="26">
        <v>9.9999999999999995E-7</v>
      </c>
      <c r="H2056" s="19">
        <v>0.42583799999999999</v>
      </c>
      <c r="I2056" s="31">
        <v>0</v>
      </c>
      <c r="J2056">
        <v>260750</v>
      </c>
      <c r="K2056">
        <v>0</v>
      </c>
      <c r="L2056">
        <v>1</v>
      </c>
      <c r="M2056">
        <v>0</v>
      </c>
      <c r="N2056">
        <v>1</v>
      </c>
      <c r="O2056">
        <v>0</v>
      </c>
    </row>
    <row r="2057" spans="1:15" ht="14.5" hidden="1" x14ac:dyDescent="0.35">
      <c r="A2057" s="6" t="s">
        <v>2061</v>
      </c>
      <c r="B2057" t="s">
        <v>9230</v>
      </c>
      <c r="C2057" s="8">
        <v>38292</v>
      </c>
      <c r="D2057" s="19">
        <v>1</v>
      </c>
      <c r="E2057" s="4">
        <v>0</v>
      </c>
      <c r="F2057" s="26">
        <v>1.5999999999999999E-5</v>
      </c>
      <c r="G2057" s="26">
        <v>7.9999999999999996E-6</v>
      </c>
      <c r="H2057" s="19">
        <v>0.34576699999999999</v>
      </c>
      <c r="I2057" s="31">
        <v>0</v>
      </c>
      <c r="J2057">
        <v>30000</v>
      </c>
      <c r="K2057">
        <v>0</v>
      </c>
      <c r="L2057">
        <v>1</v>
      </c>
      <c r="M2057">
        <v>0</v>
      </c>
      <c r="N2057">
        <v>0</v>
      </c>
      <c r="O2057">
        <v>0</v>
      </c>
    </row>
    <row r="2058" spans="1:15" ht="14.5" hidden="1" x14ac:dyDescent="0.35">
      <c r="A2058" s="6" t="s">
        <v>2062</v>
      </c>
      <c r="B2058" t="s">
        <v>9231</v>
      </c>
      <c r="C2058" s="8">
        <v>38288</v>
      </c>
      <c r="D2058" s="19">
        <v>1</v>
      </c>
      <c r="E2058" s="4">
        <v>0</v>
      </c>
      <c r="F2058" s="26">
        <v>1.5E-5</v>
      </c>
      <c r="G2058" s="26">
        <v>3.0000000000000001E-6</v>
      </c>
      <c r="H2058" s="19">
        <v>0.34562199999999998</v>
      </c>
      <c r="I2058" s="31">
        <v>0</v>
      </c>
      <c r="J2058">
        <v>69000</v>
      </c>
      <c r="K2058">
        <v>0</v>
      </c>
      <c r="L2058">
        <v>1</v>
      </c>
      <c r="M2058">
        <v>0</v>
      </c>
      <c r="N2058">
        <v>1</v>
      </c>
      <c r="O2058">
        <v>0</v>
      </c>
    </row>
    <row r="2059" spans="1:15" ht="14.5" hidden="1" x14ac:dyDescent="0.35">
      <c r="A2059" s="6" t="s">
        <v>2063</v>
      </c>
      <c r="B2059" t="s">
        <v>9232</v>
      </c>
      <c r="C2059" s="8">
        <v>38288</v>
      </c>
      <c r="D2059" s="19">
        <v>1</v>
      </c>
      <c r="E2059" s="4">
        <v>0</v>
      </c>
      <c r="F2059" s="26">
        <v>1.5E-5</v>
      </c>
      <c r="G2059" s="26">
        <v>3.0000000000000001E-6</v>
      </c>
      <c r="H2059" s="19">
        <v>0.37975999999999999</v>
      </c>
      <c r="I2059" s="31">
        <v>0</v>
      </c>
      <c r="J2059">
        <v>59990</v>
      </c>
      <c r="K2059">
        <v>0</v>
      </c>
      <c r="L2059">
        <v>1</v>
      </c>
      <c r="M2059">
        <v>0</v>
      </c>
      <c r="N2059">
        <v>0</v>
      </c>
      <c r="O2059">
        <v>0</v>
      </c>
    </row>
    <row r="2060" spans="1:15" ht="14.5" hidden="1" x14ac:dyDescent="0.35">
      <c r="A2060" s="6" t="s">
        <v>2064</v>
      </c>
      <c r="B2060" t="s">
        <v>9233</v>
      </c>
      <c r="C2060" s="8">
        <v>38289</v>
      </c>
      <c r="D2060" s="19">
        <v>1</v>
      </c>
      <c r="E2060" s="4">
        <v>0</v>
      </c>
      <c r="F2060" s="26">
        <v>1</v>
      </c>
      <c r="G2060" s="26">
        <v>0</v>
      </c>
      <c r="H2060" s="19">
        <v>1</v>
      </c>
      <c r="I2060" s="31">
        <v>0</v>
      </c>
      <c r="J2060">
        <v>100062</v>
      </c>
      <c r="K2060">
        <v>0</v>
      </c>
      <c r="L2060">
        <v>1</v>
      </c>
      <c r="M2060">
        <v>0</v>
      </c>
      <c r="N2060">
        <v>1</v>
      </c>
      <c r="O2060">
        <v>0</v>
      </c>
    </row>
    <row r="2061" spans="1:15" ht="14.5" hidden="1" x14ac:dyDescent="0.35">
      <c r="A2061" s="6" t="s">
        <v>2065</v>
      </c>
      <c r="B2061" t="s">
        <v>9234</v>
      </c>
      <c r="C2061" s="8">
        <v>38289</v>
      </c>
      <c r="D2061" s="19">
        <v>1</v>
      </c>
      <c r="E2061" s="4">
        <v>0</v>
      </c>
      <c r="F2061" s="26">
        <v>1.5E-5</v>
      </c>
      <c r="G2061" s="26">
        <v>5.0000000000000004E-6</v>
      </c>
      <c r="H2061" s="19">
        <v>0.34812100000000001</v>
      </c>
      <c r="I2061" s="31">
        <v>0</v>
      </c>
      <c r="J2061">
        <v>298000</v>
      </c>
      <c r="K2061">
        <v>0</v>
      </c>
      <c r="L2061">
        <v>1</v>
      </c>
      <c r="M2061">
        <v>0</v>
      </c>
      <c r="N2061">
        <v>1</v>
      </c>
      <c r="O2061">
        <v>0</v>
      </c>
    </row>
    <row r="2062" spans="1:15" ht="14.5" hidden="1" x14ac:dyDescent="0.35">
      <c r="A2062" s="6" t="s">
        <v>2066</v>
      </c>
      <c r="B2062" t="s">
        <v>9235</v>
      </c>
      <c r="C2062" s="8">
        <v>38288</v>
      </c>
      <c r="D2062" s="19">
        <v>1</v>
      </c>
      <c r="E2062" s="4">
        <v>0</v>
      </c>
      <c r="F2062" s="26">
        <v>1.5999999999999999E-5</v>
      </c>
      <c r="G2062" s="26">
        <v>1.7E-5</v>
      </c>
      <c r="H2062" s="19">
        <v>0.33764899999999998</v>
      </c>
      <c r="I2062" s="31">
        <v>0</v>
      </c>
      <c r="J2062">
        <v>33353</v>
      </c>
      <c r="K2062">
        <v>0</v>
      </c>
      <c r="L2062">
        <v>1</v>
      </c>
      <c r="M2062">
        <v>0</v>
      </c>
      <c r="N2062">
        <v>0</v>
      </c>
      <c r="O2062">
        <v>0</v>
      </c>
    </row>
    <row r="2063" spans="1:15" ht="14.5" hidden="1" x14ac:dyDescent="0.35">
      <c r="A2063" s="6" t="s">
        <v>2067</v>
      </c>
      <c r="B2063" t="s">
        <v>9236</v>
      </c>
      <c r="C2063" s="8">
        <v>38288</v>
      </c>
      <c r="D2063" s="19">
        <v>1</v>
      </c>
      <c r="E2063" s="4">
        <v>0</v>
      </c>
      <c r="F2063" s="26">
        <v>1.5E-5</v>
      </c>
      <c r="G2063" s="26">
        <v>3.0000000000000001E-6</v>
      </c>
      <c r="H2063" s="19">
        <v>0.33631699999999998</v>
      </c>
      <c r="I2063" s="31">
        <v>0</v>
      </c>
      <c r="J2063">
        <v>296702</v>
      </c>
      <c r="K2063">
        <v>0</v>
      </c>
      <c r="L2063">
        <v>1</v>
      </c>
      <c r="M2063">
        <v>0</v>
      </c>
      <c r="N2063">
        <v>1</v>
      </c>
      <c r="O2063">
        <v>0</v>
      </c>
    </row>
    <row r="2064" spans="1:15" ht="14.5" hidden="1" x14ac:dyDescent="0.35">
      <c r="A2064" s="6" t="s">
        <v>2068</v>
      </c>
      <c r="B2064" t="s">
        <v>9237</v>
      </c>
      <c r="C2064" s="8">
        <v>38289</v>
      </c>
      <c r="D2064" s="19">
        <v>1</v>
      </c>
      <c r="E2064" s="4">
        <v>0</v>
      </c>
      <c r="F2064" s="26">
        <v>1.4E-5</v>
      </c>
      <c r="G2064" s="26">
        <v>0</v>
      </c>
      <c r="H2064" s="19">
        <v>0.42627300000000001</v>
      </c>
      <c r="I2064" s="31">
        <v>0</v>
      </c>
      <c r="J2064">
        <v>182872</v>
      </c>
      <c r="K2064">
        <v>0</v>
      </c>
      <c r="L2064">
        <v>1</v>
      </c>
      <c r="M2064">
        <v>0</v>
      </c>
      <c r="N2064">
        <v>0</v>
      </c>
      <c r="O2064">
        <v>0</v>
      </c>
    </row>
    <row r="2065" spans="1:15" ht="14.5" hidden="1" x14ac:dyDescent="0.35">
      <c r="A2065" s="6" t="s">
        <v>2069</v>
      </c>
      <c r="B2065" t="s">
        <v>9238</v>
      </c>
      <c r="C2065" s="8">
        <v>38289</v>
      </c>
      <c r="D2065" s="19">
        <v>1</v>
      </c>
      <c r="E2065" s="4">
        <v>0</v>
      </c>
      <c r="F2065" s="26">
        <v>1.2E-5</v>
      </c>
      <c r="G2065" s="26">
        <v>0</v>
      </c>
      <c r="H2065" s="19">
        <v>0.445689</v>
      </c>
      <c r="I2065" s="31">
        <v>0</v>
      </c>
      <c r="J2065">
        <v>40000</v>
      </c>
      <c r="K2065">
        <v>0</v>
      </c>
      <c r="L2065">
        <v>1</v>
      </c>
      <c r="M2065">
        <v>0</v>
      </c>
      <c r="N2065">
        <v>0</v>
      </c>
      <c r="O2065">
        <v>0</v>
      </c>
    </row>
    <row r="2066" spans="1:15" ht="14.5" hidden="1" x14ac:dyDescent="0.35">
      <c r="A2066" s="6" t="s">
        <v>2070</v>
      </c>
      <c r="B2066" t="s">
        <v>9239</v>
      </c>
      <c r="C2066" s="8">
        <v>38289</v>
      </c>
      <c r="D2066" s="19">
        <v>1</v>
      </c>
      <c r="E2066" s="4">
        <v>0</v>
      </c>
      <c r="F2066" s="26">
        <v>1.4E-5</v>
      </c>
      <c r="G2066" s="26">
        <v>9.9999999999999995E-7</v>
      </c>
      <c r="H2066" s="19">
        <v>0.471638</v>
      </c>
      <c r="I2066" s="31">
        <v>0</v>
      </c>
      <c r="J2066">
        <v>79990</v>
      </c>
      <c r="K2066">
        <v>0</v>
      </c>
      <c r="L2066">
        <v>1</v>
      </c>
      <c r="M2066">
        <v>0</v>
      </c>
      <c r="N2066">
        <v>0</v>
      </c>
      <c r="O2066">
        <v>0</v>
      </c>
    </row>
    <row r="2067" spans="1:15" ht="14.5" hidden="1" x14ac:dyDescent="0.35">
      <c r="A2067" s="6" t="s">
        <v>2071</v>
      </c>
      <c r="B2067" t="s">
        <v>9240</v>
      </c>
      <c r="C2067" s="8">
        <v>38289</v>
      </c>
      <c r="D2067" s="19">
        <v>1</v>
      </c>
      <c r="E2067" s="4">
        <v>0</v>
      </c>
      <c r="F2067" s="26">
        <v>1.5E-5</v>
      </c>
      <c r="G2067" s="26">
        <v>3.0000000000000001E-6</v>
      </c>
      <c r="H2067" s="19">
        <v>0.36980099999999999</v>
      </c>
      <c r="I2067" s="31">
        <v>0</v>
      </c>
      <c r="J2067">
        <v>323000</v>
      </c>
      <c r="K2067">
        <v>0</v>
      </c>
      <c r="L2067">
        <v>1</v>
      </c>
      <c r="M2067">
        <v>0</v>
      </c>
      <c r="N2067">
        <v>1</v>
      </c>
      <c r="O2067">
        <v>0</v>
      </c>
    </row>
    <row r="2068" spans="1:15" ht="14.5" hidden="1" x14ac:dyDescent="0.35">
      <c r="A2068" s="6" t="s">
        <v>2072</v>
      </c>
      <c r="B2068" t="s">
        <v>9241</v>
      </c>
      <c r="C2068" s="8">
        <v>38289</v>
      </c>
      <c r="D2068" s="19">
        <v>1</v>
      </c>
      <c r="E2068" s="4">
        <v>0</v>
      </c>
      <c r="F2068" s="26">
        <v>1.5999999999999999E-5</v>
      </c>
      <c r="G2068" s="26">
        <v>3.0000000000000001E-6</v>
      </c>
      <c r="H2068" s="19">
        <v>0.39458100000000002</v>
      </c>
      <c r="I2068" s="31">
        <v>0</v>
      </c>
      <c r="J2068">
        <v>211250</v>
      </c>
      <c r="K2068">
        <v>0</v>
      </c>
      <c r="L2068">
        <v>1</v>
      </c>
      <c r="M2068">
        <v>0</v>
      </c>
      <c r="N2068">
        <v>1</v>
      </c>
      <c r="O2068">
        <v>0</v>
      </c>
    </row>
    <row r="2069" spans="1:15" ht="14.5" hidden="1" x14ac:dyDescent="0.35">
      <c r="A2069" s="6" t="s">
        <v>2073</v>
      </c>
      <c r="B2069" t="s">
        <v>9242</v>
      </c>
      <c r="C2069" s="8">
        <v>38289</v>
      </c>
      <c r="D2069" s="19">
        <v>1</v>
      </c>
      <c r="E2069" s="4">
        <v>0</v>
      </c>
      <c r="F2069" s="26">
        <v>1.5E-5</v>
      </c>
      <c r="G2069" s="26">
        <v>1.9999999999999999E-6</v>
      </c>
      <c r="H2069" s="19">
        <v>0.377332</v>
      </c>
      <c r="I2069" s="31">
        <v>0</v>
      </c>
      <c r="J2069">
        <v>366130</v>
      </c>
      <c r="K2069">
        <v>0</v>
      </c>
      <c r="L2069">
        <v>1</v>
      </c>
      <c r="M2069">
        <v>0</v>
      </c>
      <c r="N2069">
        <v>1</v>
      </c>
      <c r="O2069">
        <v>0</v>
      </c>
    </row>
    <row r="2070" spans="1:15" ht="14.5" hidden="1" x14ac:dyDescent="0.35">
      <c r="A2070" s="6" t="s">
        <v>2074</v>
      </c>
      <c r="B2070" t="s">
        <v>9243</v>
      </c>
      <c r="C2070" s="8">
        <v>38289</v>
      </c>
      <c r="D2070" s="19">
        <v>1</v>
      </c>
      <c r="E2070" s="4">
        <v>0</v>
      </c>
      <c r="F2070" s="26">
        <v>1.8E-5</v>
      </c>
      <c r="G2070" s="26">
        <v>1.7899999999999999E-4</v>
      </c>
      <c r="H2070" s="19">
        <v>0.330094</v>
      </c>
      <c r="I2070" s="31">
        <v>0</v>
      </c>
      <c r="J2070">
        <v>668503</v>
      </c>
      <c r="K2070">
        <v>0</v>
      </c>
      <c r="L2070">
        <v>1</v>
      </c>
      <c r="M2070">
        <v>0</v>
      </c>
      <c r="N2070">
        <v>1</v>
      </c>
      <c r="O2070">
        <v>0</v>
      </c>
    </row>
    <row r="2071" spans="1:15" ht="14.5" hidden="1" x14ac:dyDescent="0.35">
      <c r="A2071" s="6" t="s">
        <v>2075</v>
      </c>
      <c r="B2071" t="s">
        <v>9244</v>
      </c>
      <c r="C2071" s="8">
        <v>38289</v>
      </c>
      <c r="D2071" s="19">
        <v>1</v>
      </c>
      <c r="E2071" s="4">
        <v>0</v>
      </c>
      <c r="F2071" s="26">
        <v>1.4E-5</v>
      </c>
      <c r="G2071" s="26">
        <v>3.0000000000000001E-6</v>
      </c>
      <c r="H2071" s="19">
        <v>0.34430899999999998</v>
      </c>
      <c r="I2071" s="31">
        <v>0</v>
      </c>
      <c r="J2071">
        <v>40000</v>
      </c>
      <c r="K2071">
        <v>0</v>
      </c>
      <c r="L2071">
        <v>1</v>
      </c>
      <c r="M2071">
        <v>0</v>
      </c>
      <c r="N2071">
        <v>0</v>
      </c>
      <c r="O2071">
        <v>0</v>
      </c>
    </row>
    <row r="2072" spans="1:15" ht="14.5" hidden="1" x14ac:dyDescent="0.35">
      <c r="A2072" s="6" t="s">
        <v>2076</v>
      </c>
      <c r="B2072" t="s">
        <v>9245</v>
      </c>
      <c r="C2072" s="8">
        <v>38294</v>
      </c>
      <c r="D2072" s="19">
        <v>1</v>
      </c>
      <c r="E2072" s="4">
        <v>0</v>
      </c>
      <c r="F2072" s="26">
        <v>1.5E-5</v>
      </c>
      <c r="G2072" s="26">
        <v>1.9999999999999999E-6</v>
      </c>
      <c r="H2072" s="19">
        <v>0.33491799999999999</v>
      </c>
      <c r="I2072" s="31">
        <v>0</v>
      </c>
      <c r="J2072">
        <v>60000</v>
      </c>
      <c r="K2072">
        <v>0</v>
      </c>
      <c r="L2072">
        <v>1</v>
      </c>
      <c r="M2072">
        <v>0</v>
      </c>
      <c r="N2072">
        <v>0</v>
      </c>
      <c r="O2072">
        <v>0</v>
      </c>
    </row>
    <row r="2073" spans="1:15" ht="14.5" hidden="1" x14ac:dyDescent="0.35">
      <c r="A2073" s="6" t="s">
        <v>2077</v>
      </c>
      <c r="B2073" t="s">
        <v>9246</v>
      </c>
      <c r="C2073" s="8">
        <v>38296</v>
      </c>
      <c r="D2073" s="19">
        <v>1</v>
      </c>
      <c r="E2073" s="4">
        <v>0</v>
      </c>
      <c r="F2073" s="26">
        <v>1.5999999999999999E-5</v>
      </c>
      <c r="G2073" s="26">
        <v>1.5999999999999999E-5</v>
      </c>
      <c r="H2073" s="19">
        <v>0.33042300000000002</v>
      </c>
      <c r="I2073" s="31">
        <v>0</v>
      </c>
      <c r="J2073">
        <v>1186840</v>
      </c>
      <c r="K2073">
        <v>0</v>
      </c>
      <c r="L2073">
        <v>1</v>
      </c>
      <c r="M2073">
        <v>0</v>
      </c>
      <c r="N2073">
        <v>1</v>
      </c>
      <c r="O2073">
        <v>0</v>
      </c>
    </row>
    <row r="2074" spans="1:15" ht="14.5" hidden="1" x14ac:dyDescent="0.35">
      <c r="A2074" s="6" t="s">
        <v>2078</v>
      </c>
      <c r="B2074" t="s">
        <v>9247</v>
      </c>
      <c r="C2074" s="8">
        <v>38296</v>
      </c>
      <c r="D2074" s="19">
        <v>1</v>
      </c>
      <c r="E2074" s="4">
        <v>0</v>
      </c>
      <c r="F2074" s="26">
        <v>1.2E-5</v>
      </c>
      <c r="G2074" s="26">
        <v>0</v>
      </c>
      <c r="H2074" s="19">
        <v>0.50202800000000003</v>
      </c>
      <c r="I2074" s="31">
        <v>0</v>
      </c>
      <c r="J2074">
        <v>30473</v>
      </c>
      <c r="K2074">
        <v>0</v>
      </c>
      <c r="L2074">
        <v>1</v>
      </c>
      <c r="M2074">
        <v>0</v>
      </c>
      <c r="N2074">
        <v>0</v>
      </c>
      <c r="O2074">
        <v>0</v>
      </c>
    </row>
    <row r="2075" spans="1:15" ht="14.5" hidden="1" x14ac:dyDescent="0.35">
      <c r="A2075" s="6" t="s">
        <v>2079</v>
      </c>
      <c r="B2075" t="s">
        <v>9248</v>
      </c>
      <c r="C2075" s="8">
        <v>38302</v>
      </c>
      <c r="D2075" s="19">
        <v>1</v>
      </c>
      <c r="E2075" s="4">
        <v>0</v>
      </c>
      <c r="F2075" s="26">
        <v>1.5999999999999999E-5</v>
      </c>
      <c r="G2075" s="26">
        <v>1.2999999999999999E-5</v>
      </c>
      <c r="H2075" s="19">
        <v>0.35270000000000001</v>
      </c>
      <c r="I2075" s="31">
        <v>0</v>
      </c>
      <c r="J2075">
        <v>39634</v>
      </c>
      <c r="K2075">
        <v>0</v>
      </c>
      <c r="L2075">
        <v>1</v>
      </c>
      <c r="M2075">
        <v>0</v>
      </c>
      <c r="N2075">
        <v>1</v>
      </c>
      <c r="O2075">
        <v>0</v>
      </c>
    </row>
    <row r="2076" spans="1:15" ht="14.5" hidden="1" x14ac:dyDescent="0.35">
      <c r="A2076" s="6" t="s">
        <v>2080</v>
      </c>
      <c r="B2076" t="s">
        <v>9249</v>
      </c>
      <c r="C2076" s="8">
        <v>38302</v>
      </c>
      <c r="D2076" s="19">
        <v>5</v>
      </c>
      <c r="E2076" s="4">
        <v>14292.498663</v>
      </c>
      <c r="F2076" s="26">
        <v>1.9000000000000001E-5</v>
      </c>
      <c r="G2076" s="26">
        <v>3.86E-4</v>
      </c>
      <c r="H2076" s="19">
        <v>1.0062930000000001</v>
      </c>
      <c r="I2076" s="31">
        <v>0</v>
      </c>
      <c r="J2076">
        <v>1499653</v>
      </c>
      <c r="K2076">
        <v>1418713</v>
      </c>
      <c r="L2076">
        <v>7</v>
      </c>
      <c r="M2076">
        <v>1</v>
      </c>
      <c r="N2076">
        <v>1</v>
      </c>
      <c r="O2076">
        <v>1</v>
      </c>
    </row>
    <row r="2077" spans="1:15" ht="14.5" hidden="1" x14ac:dyDescent="0.35">
      <c r="A2077" s="6" t="s">
        <v>2081</v>
      </c>
      <c r="B2077" t="s">
        <v>9250</v>
      </c>
      <c r="C2077" s="8">
        <v>38302</v>
      </c>
      <c r="D2077" s="19">
        <v>6</v>
      </c>
      <c r="E2077" s="4">
        <v>47573.624982000001</v>
      </c>
      <c r="F2077" s="26">
        <v>2.0000000000000002E-5</v>
      </c>
      <c r="G2077" s="26">
        <v>5.4799999999999998E-4</v>
      </c>
      <c r="H2077" s="19">
        <v>1.2546280000000001</v>
      </c>
      <c r="I2077" s="31">
        <v>0</v>
      </c>
      <c r="J2077">
        <v>409754</v>
      </c>
      <c r="K2077">
        <v>123992</v>
      </c>
      <c r="L2077">
        <v>6</v>
      </c>
      <c r="M2077">
        <v>1</v>
      </c>
      <c r="N2077">
        <v>0</v>
      </c>
      <c r="O2077">
        <v>0</v>
      </c>
    </row>
    <row r="2078" spans="1:15" ht="14.5" hidden="1" x14ac:dyDescent="0.35">
      <c r="A2078" s="6" t="s">
        <v>2082</v>
      </c>
      <c r="B2078" t="s">
        <v>9251</v>
      </c>
      <c r="C2078" s="8">
        <v>38303</v>
      </c>
      <c r="D2078" s="19">
        <v>1</v>
      </c>
      <c r="E2078" s="4">
        <v>0</v>
      </c>
      <c r="F2078" s="26">
        <v>1.5999999999999999E-5</v>
      </c>
      <c r="G2078" s="26">
        <v>5.0000000000000004E-6</v>
      </c>
      <c r="H2078" s="19">
        <v>0.359232</v>
      </c>
      <c r="I2078" s="31">
        <v>0</v>
      </c>
      <c r="J2078">
        <v>46860</v>
      </c>
      <c r="K2078">
        <v>0</v>
      </c>
      <c r="L2078">
        <v>1</v>
      </c>
      <c r="M2078">
        <v>0</v>
      </c>
      <c r="N2078">
        <v>1</v>
      </c>
      <c r="O2078">
        <v>0</v>
      </c>
    </row>
    <row r="2079" spans="1:15" ht="14.5" hidden="1" x14ac:dyDescent="0.35">
      <c r="A2079" s="6" t="s">
        <v>2083</v>
      </c>
      <c r="B2079" t="s">
        <v>9252</v>
      </c>
      <c r="C2079" s="8">
        <v>38303</v>
      </c>
      <c r="D2079" s="19">
        <v>1</v>
      </c>
      <c r="E2079" s="4">
        <v>0</v>
      </c>
      <c r="F2079" s="26">
        <v>1.4E-5</v>
      </c>
      <c r="G2079" s="26">
        <v>9.9999999999999995E-7</v>
      </c>
      <c r="H2079" s="19">
        <v>0.45079599999999997</v>
      </c>
      <c r="I2079" s="31">
        <v>0</v>
      </c>
      <c r="J2079">
        <v>46860</v>
      </c>
      <c r="K2079">
        <v>0</v>
      </c>
      <c r="L2079">
        <v>1</v>
      </c>
      <c r="M2079">
        <v>0</v>
      </c>
      <c r="N2079">
        <v>1</v>
      </c>
      <c r="O2079">
        <v>0</v>
      </c>
    </row>
    <row r="2080" spans="1:15" ht="14.5" hidden="1" x14ac:dyDescent="0.35">
      <c r="A2080" s="6" t="s">
        <v>2084</v>
      </c>
      <c r="B2080" t="s">
        <v>9253</v>
      </c>
      <c r="C2080" s="8">
        <v>38330</v>
      </c>
      <c r="D2080" s="19">
        <v>1</v>
      </c>
      <c r="E2080" s="4">
        <v>0</v>
      </c>
      <c r="F2080" s="26">
        <v>1.5999999999999999E-5</v>
      </c>
      <c r="G2080" s="26">
        <v>9.0000000000000002E-6</v>
      </c>
      <c r="H2080" s="19">
        <v>0.36292099999999999</v>
      </c>
      <c r="I2080" s="31">
        <v>0</v>
      </c>
      <c r="J2080">
        <v>365268</v>
      </c>
      <c r="K2080">
        <v>0</v>
      </c>
      <c r="L2080">
        <v>1</v>
      </c>
      <c r="M2080">
        <v>0</v>
      </c>
      <c r="N2080">
        <v>0</v>
      </c>
      <c r="O2080">
        <v>0</v>
      </c>
    </row>
    <row r="2081" spans="1:15" ht="14.5" hidden="1" x14ac:dyDescent="0.35">
      <c r="A2081" s="6" t="s">
        <v>2085</v>
      </c>
      <c r="B2081" t="s">
        <v>9254</v>
      </c>
      <c r="C2081" s="8">
        <v>38306</v>
      </c>
      <c r="D2081" s="19">
        <v>1</v>
      </c>
      <c r="E2081" s="4">
        <v>0</v>
      </c>
      <c r="F2081" s="26">
        <v>1.7E-5</v>
      </c>
      <c r="G2081" s="26">
        <v>2.1999999999999999E-5</v>
      </c>
      <c r="H2081" s="19">
        <v>0.31823400000000002</v>
      </c>
      <c r="I2081" s="31">
        <v>0</v>
      </c>
      <c r="J2081">
        <v>10855</v>
      </c>
      <c r="K2081">
        <v>0</v>
      </c>
      <c r="L2081">
        <v>1</v>
      </c>
      <c r="M2081">
        <v>0</v>
      </c>
      <c r="N2081">
        <v>1</v>
      </c>
      <c r="O2081">
        <v>0</v>
      </c>
    </row>
    <row r="2082" spans="1:15" ht="14.5" hidden="1" x14ac:dyDescent="0.35">
      <c r="A2082" s="6" t="s">
        <v>2086</v>
      </c>
      <c r="B2082" t="s">
        <v>9255</v>
      </c>
      <c r="C2082" s="8">
        <v>38306</v>
      </c>
      <c r="D2082" s="19">
        <v>1</v>
      </c>
      <c r="E2082" s="4">
        <v>0</v>
      </c>
      <c r="F2082" s="26">
        <v>1.7E-5</v>
      </c>
      <c r="G2082" s="26">
        <v>1.0000000000000001E-5</v>
      </c>
      <c r="H2082" s="19">
        <v>0.32406800000000002</v>
      </c>
      <c r="I2082" s="31">
        <v>0</v>
      </c>
      <c r="J2082">
        <v>46860</v>
      </c>
      <c r="K2082">
        <v>0</v>
      </c>
      <c r="L2082">
        <v>1</v>
      </c>
      <c r="M2082">
        <v>0</v>
      </c>
      <c r="N2082">
        <v>1</v>
      </c>
      <c r="O2082">
        <v>0</v>
      </c>
    </row>
    <row r="2083" spans="1:15" ht="14.5" hidden="1" x14ac:dyDescent="0.35">
      <c r="A2083" s="6" t="s">
        <v>2087</v>
      </c>
      <c r="B2083" t="s">
        <v>9256</v>
      </c>
      <c r="C2083" s="8">
        <v>38314</v>
      </c>
      <c r="D2083" s="19">
        <v>1</v>
      </c>
      <c r="E2083" s="4">
        <v>0</v>
      </c>
      <c r="F2083" s="26">
        <v>1.5999999999999999E-5</v>
      </c>
      <c r="G2083" s="26">
        <v>5.1E-5</v>
      </c>
      <c r="H2083" s="19">
        <v>0.326324</v>
      </c>
      <c r="I2083" s="31">
        <v>0</v>
      </c>
      <c r="J2083">
        <v>40320</v>
      </c>
      <c r="K2083">
        <v>0</v>
      </c>
      <c r="L2083">
        <v>1</v>
      </c>
      <c r="M2083">
        <v>0</v>
      </c>
      <c r="N2083">
        <v>1</v>
      </c>
      <c r="O2083">
        <v>0</v>
      </c>
    </row>
    <row r="2084" spans="1:15" ht="14.5" hidden="1" x14ac:dyDescent="0.35">
      <c r="A2084" s="6" t="s">
        <v>2088</v>
      </c>
      <c r="B2084" t="s">
        <v>9257</v>
      </c>
      <c r="C2084" s="8">
        <v>38320</v>
      </c>
      <c r="D2084" s="19">
        <v>1</v>
      </c>
      <c r="E2084" s="4">
        <v>0</v>
      </c>
      <c r="F2084" s="26">
        <v>1.8E-5</v>
      </c>
      <c r="G2084" s="26">
        <v>1.02E-4</v>
      </c>
      <c r="H2084" s="19">
        <v>0.31617899999999999</v>
      </c>
      <c r="I2084" s="31">
        <v>0</v>
      </c>
      <c r="J2084">
        <v>250340</v>
      </c>
      <c r="K2084">
        <v>0</v>
      </c>
      <c r="L2084">
        <v>1</v>
      </c>
      <c r="M2084">
        <v>0</v>
      </c>
      <c r="N2084">
        <v>0</v>
      </c>
      <c r="O2084">
        <v>0</v>
      </c>
    </row>
    <row r="2085" spans="1:15" ht="14.5" hidden="1" x14ac:dyDescent="0.35">
      <c r="A2085" s="6" t="s">
        <v>2089</v>
      </c>
      <c r="B2085" t="s">
        <v>9258</v>
      </c>
      <c r="C2085" s="8">
        <v>38321</v>
      </c>
      <c r="D2085" s="19">
        <v>1</v>
      </c>
      <c r="E2085" s="4">
        <v>0</v>
      </c>
      <c r="F2085" s="26">
        <v>1.5999999999999999E-5</v>
      </c>
      <c r="G2085" s="26">
        <v>6.9999999999999999E-6</v>
      </c>
      <c r="H2085" s="19">
        <v>0.35376099999999999</v>
      </c>
      <c r="I2085" s="31">
        <v>0</v>
      </c>
      <c r="J2085">
        <v>49848</v>
      </c>
      <c r="K2085">
        <v>0</v>
      </c>
      <c r="L2085">
        <v>1</v>
      </c>
      <c r="M2085">
        <v>0</v>
      </c>
      <c r="N2085">
        <v>0</v>
      </c>
      <c r="O2085">
        <v>0</v>
      </c>
    </row>
    <row r="2086" spans="1:15" ht="14.5" hidden="1" x14ac:dyDescent="0.35">
      <c r="A2086" s="6" t="s">
        <v>2090</v>
      </c>
      <c r="B2086" t="s">
        <v>9259</v>
      </c>
      <c r="C2086" s="8">
        <v>38322</v>
      </c>
      <c r="D2086" s="19">
        <v>2</v>
      </c>
      <c r="E2086" s="4">
        <v>10421</v>
      </c>
      <c r="F2086" s="26">
        <v>1.7E-5</v>
      </c>
      <c r="G2086" s="26">
        <v>2.9E-5</v>
      </c>
      <c r="H2086" s="19">
        <v>0.71992900000000004</v>
      </c>
      <c r="I2086" s="31">
        <v>0</v>
      </c>
      <c r="J2086">
        <v>146052</v>
      </c>
      <c r="K2086">
        <v>154749</v>
      </c>
      <c r="L2086">
        <v>2</v>
      </c>
      <c r="M2086">
        <v>0</v>
      </c>
      <c r="N2086">
        <v>1</v>
      </c>
      <c r="O2086">
        <v>0</v>
      </c>
    </row>
    <row r="2087" spans="1:15" ht="14.5" hidden="1" x14ac:dyDescent="0.35">
      <c r="A2087" s="6" t="s">
        <v>2091</v>
      </c>
      <c r="B2087" t="s">
        <v>9260</v>
      </c>
      <c r="C2087" s="8">
        <v>38324</v>
      </c>
      <c r="D2087" s="19">
        <v>1</v>
      </c>
      <c r="E2087" s="4">
        <v>0</v>
      </c>
      <c r="F2087" s="26">
        <v>1.4E-5</v>
      </c>
      <c r="G2087" s="26">
        <v>0</v>
      </c>
      <c r="H2087" s="19">
        <v>0.44461200000000001</v>
      </c>
      <c r="I2087" s="31">
        <v>0</v>
      </c>
      <c r="J2087">
        <v>42976</v>
      </c>
      <c r="K2087">
        <v>0</v>
      </c>
      <c r="L2087">
        <v>1</v>
      </c>
      <c r="M2087">
        <v>0</v>
      </c>
      <c r="N2087">
        <v>1</v>
      </c>
      <c r="O2087">
        <v>0</v>
      </c>
    </row>
    <row r="2088" spans="1:15" ht="14.5" hidden="1" x14ac:dyDescent="0.35">
      <c r="A2088" s="6" t="s">
        <v>2092</v>
      </c>
      <c r="B2088" t="s">
        <v>9261</v>
      </c>
      <c r="C2088" s="8">
        <v>38324</v>
      </c>
      <c r="D2088" s="19">
        <v>2</v>
      </c>
      <c r="E2088" s="4">
        <v>1857.3400429999999</v>
      </c>
      <c r="F2088" s="26">
        <v>1.5E-5</v>
      </c>
      <c r="G2088" s="26">
        <v>3.0000000000000001E-6</v>
      </c>
      <c r="H2088" s="19">
        <v>0.63428799999999996</v>
      </c>
      <c r="I2088" s="31">
        <v>0</v>
      </c>
      <c r="J2088">
        <v>30722</v>
      </c>
      <c r="K2088">
        <v>0</v>
      </c>
      <c r="L2088">
        <v>2</v>
      </c>
      <c r="M2088">
        <v>0</v>
      </c>
      <c r="N2088">
        <v>1</v>
      </c>
      <c r="O2088">
        <v>0</v>
      </c>
    </row>
    <row r="2089" spans="1:15" ht="14.5" hidden="1" x14ac:dyDescent="0.35">
      <c r="A2089" s="6" t="s">
        <v>2093</v>
      </c>
      <c r="B2089" t="s">
        <v>9262</v>
      </c>
      <c r="C2089" s="8">
        <v>38324</v>
      </c>
      <c r="D2089" s="19">
        <v>1</v>
      </c>
      <c r="E2089" s="4">
        <v>0</v>
      </c>
      <c r="F2089" s="26">
        <v>1.5999999999999999E-5</v>
      </c>
      <c r="G2089" s="26">
        <v>3.1000000000000001E-5</v>
      </c>
      <c r="H2089" s="19">
        <v>0.34243099999999999</v>
      </c>
      <c r="I2089" s="31">
        <v>0</v>
      </c>
      <c r="J2089">
        <v>41020</v>
      </c>
      <c r="K2089">
        <v>0</v>
      </c>
      <c r="L2089">
        <v>1</v>
      </c>
      <c r="M2089">
        <v>0</v>
      </c>
      <c r="N2089">
        <v>1</v>
      </c>
      <c r="O2089">
        <v>0</v>
      </c>
    </row>
    <row r="2090" spans="1:15" ht="14.5" hidden="1" x14ac:dyDescent="0.35">
      <c r="A2090" s="6" t="s">
        <v>2094</v>
      </c>
      <c r="B2090" t="s">
        <v>9263</v>
      </c>
      <c r="C2090" s="8">
        <v>38323</v>
      </c>
      <c r="D2090" s="19">
        <v>1</v>
      </c>
      <c r="E2090" s="4">
        <v>0</v>
      </c>
      <c r="F2090" s="26">
        <v>1.4E-5</v>
      </c>
      <c r="G2090" s="26">
        <v>1.9999999999999999E-6</v>
      </c>
      <c r="H2090" s="19">
        <v>0.38300200000000001</v>
      </c>
      <c r="I2090" s="31">
        <v>0</v>
      </c>
      <c r="J2090">
        <v>100000</v>
      </c>
      <c r="K2090">
        <v>0</v>
      </c>
      <c r="L2090">
        <v>1</v>
      </c>
      <c r="M2090">
        <v>0</v>
      </c>
      <c r="N2090">
        <v>0</v>
      </c>
      <c r="O2090">
        <v>0</v>
      </c>
    </row>
    <row r="2091" spans="1:15" ht="14.5" hidden="1" x14ac:dyDescent="0.35">
      <c r="A2091" s="6" t="s">
        <v>2095</v>
      </c>
      <c r="B2091" t="s">
        <v>9264</v>
      </c>
      <c r="C2091" s="8">
        <v>38323</v>
      </c>
      <c r="D2091" s="19">
        <v>2</v>
      </c>
      <c r="E2091" s="4">
        <v>251.815922</v>
      </c>
      <c r="F2091" s="26">
        <v>1.5999999999999999E-5</v>
      </c>
      <c r="G2091" s="26">
        <v>1.4E-5</v>
      </c>
      <c r="H2091" s="19">
        <v>0.49524200000000002</v>
      </c>
      <c r="I2091" s="31">
        <v>0</v>
      </c>
      <c r="J2091">
        <v>37437</v>
      </c>
      <c r="K2091">
        <v>0</v>
      </c>
      <c r="L2091">
        <v>2</v>
      </c>
      <c r="M2091">
        <v>0</v>
      </c>
      <c r="N2091">
        <v>0</v>
      </c>
      <c r="O2091">
        <v>0</v>
      </c>
    </row>
    <row r="2092" spans="1:15" ht="14.5" hidden="1" x14ac:dyDescent="0.35">
      <c r="A2092" s="6" t="s">
        <v>2096</v>
      </c>
      <c r="B2092" t="s">
        <v>9265</v>
      </c>
      <c r="C2092" s="8">
        <v>38324</v>
      </c>
      <c r="D2092" s="19">
        <v>1</v>
      </c>
      <c r="E2092" s="4">
        <v>0</v>
      </c>
      <c r="F2092" s="26">
        <v>1.7E-5</v>
      </c>
      <c r="G2092" s="26">
        <v>1.5E-5</v>
      </c>
      <c r="H2092" s="19">
        <v>0.32473099999999999</v>
      </c>
      <c r="I2092" s="31">
        <v>0</v>
      </c>
      <c r="J2092">
        <v>57434</v>
      </c>
      <c r="K2092">
        <v>0</v>
      </c>
      <c r="L2092">
        <v>1</v>
      </c>
      <c r="M2092">
        <v>0</v>
      </c>
      <c r="N2092">
        <v>1</v>
      </c>
      <c r="O2092">
        <v>0</v>
      </c>
    </row>
    <row r="2093" spans="1:15" ht="14.5" hidden="1" x14ac:dyDescent="0.35">
      <c r="A2093" s="6" t="s">
        <v>2097</v>
      </c>
      <c r="B2093" t="s">
        <v>9266</v>
      </c>
      <c r="C2093" s="8">
        <v>38335</v>
      </c>
      <c r="D2093" s="19">
        <v>1</v>
      </c>
      <c r="E2093" s="4">
        <v>0</v>
      </c>
      <c r="F2093" s="26">
        <v>1.5E-5</v>
      </c>
      <c r="G2093" s="26">
        <v>3.9999999999999998E-6</v>
      </c>
      <c r="H2093" s="19">
        <v>0.40014699999999997</v>
      </c>
      <c r="I2093" s="31">
        <v>0</v>
      </c>
      <c r="J2093">
        <v>352481</v>
      </c>
      <c r="K2093">
        <v>0</v>
      </c>
      <c r="L2093">
        <v>1</v>
      </c>
      <c r="M2093">
        <v>0</v>
      </c>
      <c r="N2093">
        <v>0</v>
      </c>
      <c r="O2093">
        <v>0</v>
      </c>
    </row>
    <row r="2094" spans="1:15" ht="14.5" hidden="1" x14ac:dyDescent="0.35">
      <c r="A2094" s="6" t="s">
        <v>2098</v>
      </c>
      <c r="B2094" t="s">
        <v>9267</v>
      </c>
      <c r="C2094" s="8">
        <v>38324</v>
      </c>
      <c r="D2094" s="19">
        <v>3</v>
      </c>
      <c r="E2094" s="4">
        <v>19442.475170000002</v>
      </c>
      <c r="F2094" s="26">
        <v>2.0000000000000002E-5</v>
      </c>
      <c r="G2094" s="26">
        <v>1.01E-4</v>
      </c>
      <c r="H2094" s="19">
        <v>0.669408</v>
      </c>
      <c r="I2094" s="31">
        <v>0</v>
      </c>
      <c r="J2094">
        <v>5845996</v>
      </c>
      <c r="K2094">
        <v>9175372</v>
      </c>
      <c r="L2094">
        <v>3</v>
      </c>
      <c r="M2094">
        <v>1</v>
      </c>
      <c r="N2094">
        <v>1</v>
      </c>
      <c r="O2094">
        <v>1</v>
      </c>
    </row>
    <row r="2095" spans="1:15" ht="14.5" hidden="1" x14ac:dyDescent="0.35">
      <c r="A2095" s="6" t="s">
        <v>2099</v>
      </c>
      <c r="B2095" t="s">
        <v>9268</v>
      </c>
      <c r="C2095" s="8">
        <v>38329</v>
      </c>
      <c r="D2095" s="19">
        <v>1</v>
      </c>
      <c r="E2095" s="4">
        <v>0</v>
      </c>
      <c r="F2095" s="26">
        <v>1.7E-5</v>
      </c>
      <c r="G2095" s="26">
        <v>3.8999999999999999E-5</v>
      </c>
      <c r="H2095" s="19">
        <v>0.32530599999999998</v>
      </c>
      <c r="I2095" s="31">
        <v>0</v>
      </c>
      <c r="J2095">
        <v>99999</v>
      </c>
      <c r="K2095">
        <v>0</v>
      </c>
      <c r="L2095">
        <v>1</v>
      </c>
      <c r="M2095">
        <v>0</v>
      </c>
      <c r="N2095">
        <v>0</v>
      </c>
      <c r="O2095">
        <v>0</v>
      </c>
    </row>
    <row r="2096" spans="1:15" ht="14.5" hidden="1" x14ac:dyDescent="0.35">
      <c r="A2096" s="6" t="s">
        <v>2100</v>
      </c>
      <c r="B2096" t="s">
        <v>9269</v>
      </c>
      <c r="C2096" s="8">
        <v>38342</v>
      </c>
      <c r="D2096" s="19">
        <v>2</v>
      </c>
      <c r="E2096" s="4">
        <v>3757.2894379999998</v>
      </c>
      <c r="F2096" s="26">
        <v>1.5999999999999999E-5</v>
      </c>
      <c r="G2096" s="26">
        <v>3.0000000000000001E-6</v>
      </c>
      <c r="H2096" s="19">
        <v>0.67622300000000002</v>
      </c>
      <c r="I2096" s="31">
        <v>0</v>
      </c>
      <c r="J2096">
        <v>189989</v>
      </c>
      <c r="K2096">
        <v>177087</v>
      </c>
      <c r="L2096">
        <v>2</v>
      </c>
      <c r="M2096">
        <v>0</v>
      </c>
      <c r="N2096">
        <v>0</v>
      </c>
      <c r="O2096">
        <v>0</v>
      </c>
    </row>
    <row r="2097" spans="1:15" ht="14.5" hidden="1" x14ac:dyDescent="0.35">
      <c r="A2097" s="6" t="s">
        <v>2101</v>
      </c>
      <c r="B2097" t="s">
        <v>9270</v>
      </c>
      <c r="C2097" s="8">
        <v>38329</v>
      </c>
      <c r="D2097" s="19">
        <v>1</v>
      </c>
      <c r="E2097" s="4">
        <v>0</v>
      </c>
      <c r="F2097" s="26">
        <v>1.4E-5</v>
      </c>
      <c r="G2097" s="26">
        <v>0</v>
      </c>
      <c r="H2097" s="19">
        <v>0.37609999999999999</v>
      </c>
      <c r="I2097" s="31">
        <v>0</v>
      </c>
      <c r="J2097">
        <v>29380</v>
      </c>
      <c r="K2097">
        <v>0</v>
      </c>
      <c r="L2097">
        <v>1</v>
      </c>
      <c r="M2097">
        <v>0</v>
      </c>
      <c r="N2097">
        <v>0</v>
      </c>
      <c r="O2097">
        <v>0</v>
      </c>
    </row>
    <row r="2098" spans="1:15" ht="14.5" hidden="1" x14ac:dyDescent="0.35">
      <c r="A2098" s="6" t="s">
        <v>2102</v>
      </c>
      <c r="B2098" t="s">
        <v>9271</v>
      </c>
      <c r="C2098" s="8">
        <v>38335</v>
      </c>
      <c r="D2098" s="19">
        <v>2</v>
      </c>
      <c r="E2098" s="4">
        <v>10421</v>
      </c>
      <c r="F2098" s="26">
        <v>1.4E-5</v>
      </c>
      <c r="G2098" s="26">
        <v>9.9999999999999995E-7</v>
      </c>
      <c r="H2098" s="19">
        <v>0.81616500000000003</v>
      </c>
      <c r="I2098" s="31">
        <v>0</v>
      </c>
      <c r="J2098">
        <v>4054941</v>
      </c>
      <c r="K2098">
        <v>4990000</v>
      </c>
      <c r="L2098">
        <v>2</v>
      </c>
      <c r="M2098">
        <v>1</v>
      </c>
      <c r="N2098">
        <v>1</v>
      </c>
      <c r="O2098">
        <v>1</v>
      </c>
    </row>
    <row r="2099" spans="1:15" ht="14.5" hidden="1" x14ac:dyDescent="0.35">
      <c r="A2099" s="6" t="s">
        <v>2103</v>
      </c>
      <c r="B2099" t="s">
        <v>9272</v>
      </c>
      <c r="C2099" s="8">
        <v>38335</v>
      </c>
      <c r="D2099" s="19">
        <v>1</v>
      </c>
      <c r="E2099" s="4">
        <v>0</v>
      </c>
      <c r="F2099" s="26">
        <v>1.5E-5</v>
      </c>
      <c r="G2099" s="26">
        <v>3.1999999999999999E-5</v>
      </c>
      <c r="H2099" s="19">
        <v>0.35980299999999998</v>
      </c>
      <c r="I2099" s="31">
        <v>0</v>
      </c>
      <c r="J2099">
        <v>150000</v>
      </c>
      <c r="K2099">
        <v>199000</v>
      </c>
      <c r="L2099">
        <v>1</v>
      </c>
      <c r="M2099">
        <v>0</v>
      </c>
      <c r="N2099">
        <v>0</v>
      </c>
      <c r="O2099">
        <v>0</v>
      </c>
    </row>
    <row r="2100" spans="1:15" ht="14.5" hidden="1" x14ac:dyDescent="0.35">
      <c r="A2100" s="6" t="s">
        <v>2104</v>
      </c>
      <c r="B2100" t="s">
        <v>9273</v>
      </c>
      <c r="C2100" s="8">
        <v>38335</v>
      </c>
      <c r="D2100" s="19">
        <v>1</v>
      </c>
      <c r="E2100" s="4">
        <v>0</v>
      </c>
      <c r="F2100" s="26">
        <v>1.8E-5</v>
      </c>
      <c r="G2100" s="26">
        <v>3.8999999999999999E-5</v>
      </c>
      <c r="H2100" s="19">
        <v>0.34523799999999999</v>
      </c>
      <c r="I2100" s="31">
        <v>0</v>
      </c>
      <c r="J2100">
        <v>74496</v>
      </c>
      <c r="K2100">
        <v>0</v>
      </c>
      <c r="L2100">
        <v>1</v>
      </c>
      <c r="M2100">
        <v>0</v>
      </c>
      <c r="N2100">
        <v>0</v>
      </c>
      <c r="O2100">
        <v>0</v>
      </c>
    </row>
    <row r="2101" spans="1:15" ht="14.5" hidden="1" x14ac:dyDescent="0.35">
      <c r="A2101" s="6" t="s">
        <v>2105</v>
      </c>
      <c r="B2101" t="s">
        <v>9274</v>
      </c>
      <c r="C2101" s="8">
        <v>38336</v>
      </c>
      <c r="D2101" s="19">
        <v>1</v>
      </c>
      <c r="E2101" s="4">
        <v>0</v>
      </c>
      <c r="F2101" s="26">
        <v>1.8E-5</v>
      </c>
      <c r="G2101" s="26">
        <v>9.1000000000000003E-5</v>
      </c>
      <c r="H2101" s="19">
        <v>0.31493399999999999</v>
      </c>
      <c r="I2101" s="31">
        <v>0</v>
      </c>
      <c r="J2101">
        <v>106287</v>
      </c>
      <c r="K2101">
        <v>0</v>
      </c>
      <c r="L2101">
        <v>1</v>
      </c>
      <c r="M2101">
        <v>0</v>
      </c>
      <c r="N2101">
        <v>1</v>
      </c>
      <c r="O2101">
        <v>0</v>
      </c>
    </row>
    <row r="2102" spans="1:15" ht="14.5" hidden="1" x14ac:dyDescent="0.35">
      <c r="A2102" s="6" t="s">
        <v>2106</v>
      </c>
      <c r="B2102" t="s">
        <v>9275</v>
      </c>
      <c r="C2102" s="8">
        <v>38342</v>
      </c>
      <c r="D2102" s="19">
        <v>2</v>
      </c>
      <c r="E2102" s="4">
        <v>1760.5466369999999</v>
      </c>
      <c r="F2102" s="26">
        <v>1.5E-5</v>
      </c>
      <c r="G2102" s="26">
        <v>1.9999999999999999E-6</v>
      </c>
      <c r="H2102" s="19">
        <v>0.56331600000000004</v>
      </c>
      <c r="I2102" s="31">
        <v>0</v>
      </c>
      <c r="J2102">
        <v>34000</v>
      </c>
      <c r="K2102">
        <v>21250</v>
      </c>
      <c r="L2102">
        <v>2</v>
      </c>
      <c r="M2102">
        <v>1</v>
      </c>
      <c r="N2102">
        <v>0</v>
      </c>
      <c r="O2102">
        <v>0</v>
      </c>
    </row>
    <row r="2103" spans="1:15" ht="14.5" hidden="1" x14ac:dyDescent="0.35">
      <c r="A2103" s="6" t="s">
        <v>2107</v>
      </c>
      <c r="B2103" t="s">
        <v>9276</v>
      </c>
      <c r="C2103" s="8">
        <v>38336</v>
      </c>
      <c r="D2103" s="19">
        <v>1</v>
      </c>
      <c r="E2103" s="4">
        <v>0</v>
      </c>
      <c r="F2103" s="26">
        <v>1.5999999999999999E-5</v>
      </c>
      <c r="G2103" s="26">
        <v>6.9999999999999999E-6</v>
      </c>
      <c r="H2103" s="19">
        <v>0.35376099999999999</v>
      </c>
      <c r="I2103" s="31">
        <v>0</v>
      </c>
      <c r="J2103">
        <v>145802</v>
      </c>
      <c r="K2103">
        <v>0</v>
      </c>
      <c r="L2103">
        <v>1</v>
      </c>
      <c r="M2103">
        <v>0</v>
      </c>
      <c r="N2103">
        <v>0</v>
      </c>
      <c r="O2103">
        <v>0</v>
      </c>
    </row>
    <row r="2104" spans="1:15" ht="14.5" hidden="1" x14ac:dyDescent="0.35">
      <c r="A2104" s="6" t="s">
        <v>2108</v>
      </c>
      <c r="B2104" t="s">
        <v>9277</v>
      </c>
      <c r="C2104" s="8">
        <v>38358</v>
      </c>
      <c r="D2104" s="19">
        <v>1</v>
      </c>
      <c r="E2104" s="4">
        <v>0</v>
      </c>
      <c r="F2104" s="26">
        <v>1.4E-5</v>
      </c>
      <c r="G2104" s="26">
        <v>0</v>
      </c>
      <c r="H2104" s="19">
        <v>0.38727800000000001</v>
      </c>
      <c r="I2104" s="31">
        <v>0</v>
      </c>
      <c r="J2104">
        <v>9998</v>
      </c>
      <c r="K2104">
        <v>0</v>
      </c>
      <c r="L2104">
        <v>1</v>
      </c>
      <c r="M2104">
        <v>0</v>
      </c>
      <c r="N2104">
        <v>0</v>
      </c>
      <c r="O2104">
        <v>0</v>
      </c>
    </row>
    <row r="2105" spans="1:15" ht="14.5" hidden="1" x14ac:dyDescent="0.35">
      <c r="A2105" s="6" t="s">
        <v>2109</v>
      </c>
      <c r="B2105" t="s">
        <v>9278</v>
      </c>
      <c r="C2105" s="8">
        <v>38685</v>
      </c>
      <c r="D2105" s="19">
        <v>2</v>
      </c>
      <c r="E2105" s="4">
        <v>2824.7319859999998</v>
      </c>
      <c r="F2105" s="26">
        <v>1.9000000000000001E-5</v>
      </c>
      <c r="G2105" s="26">
        <v>1.06E-4</v>
      </c>
      <c r="H2105" s="19">
        <v>0.48966599999999999</v>
      </c>
      <c r="I2105" s="31">
        <v>0</v>
      </c>
      <c r="J2105">
        <v>233193</v>
      </c>
      <c r="K2105">
        <v>0</v>
      </c>
      <c r="L2105">
        <v>2</v>
      </c>
      <c r="M2105">
        <v>0</v>
      </c>
      <c r="N2105">
        <v>1</v>
      </c>
      <c r="O2105">
        <v>0</v>
      </c>
    </row>
    <row r="2106" spans="1:15" ht="14.5" hidden="1" x14ac:dyDescent="0.35">
      <c r="A2106" s="6" t="s">
        <v>2110</v>
      </c>
      <c r="B2106" t="s">
        <v>9279</v>
      </c>
      <c r="C2106" s="8">
        <v>38358</v>
      </c>
      <c r="D2106" s="19">
        <v>1</v>
      </c>
      <c r="E2106" s="4">
        <v>0</v>
      </c>
      <c r="F2106" s="26">
        <v>1.5999999999999999E-5</v>
      </c>
      <c r="G2106" s="26">
        <v>5.1E-5</v>
      </c>
      <c r="H2106" s="19">
        <v>0.326324</v>
      </c>
      <c r="I2106" s="31">
        <v>0</v>
      </c>
      <c r="J2106">
        <v>66000</v>
      </c>
      <c r="K2106">
        <v>0</v>
      </c>
      <c r="L2106">
        <v>1</v>
      </c>
      <c r="M2106">
        <v>0</v>
      </c>
      <c r="N2106">
        <v>0</v>
      </c>
      <c r="O2106">
        <v>0</v>
      </c>
    </row>
    <row r="2107" spans="1:15" ht="14.5" hidden="1" x14ac:dyDescent="0.35">
      <c r="A2107" s="6" t="s">
        <v>2111</v>
      </c>
      <c r="B2107" t="s">
        <v>9280</v>
      </c>
      <c r="C2107" s="8">
        <v>38358</v>
      </c>
      <c r="D2107" s="19">
        <v>1</v>
      </c>
      <c r="E2107" s="4">
        <v>0</v>
      </c>
      <c r="F2107" s="26">
        <v>1.5999999999999999E-5</v>
      </c>
      <c r="G2107" s="26">
        <v>1.0000000000000001E-5</v>
      </c>
      <c r="H2107" s="19">
        <v>0.354541</v>
      </c>
      <c r="I2107" s="31">
        <v>0</v>
      </c>
      <c r="J2107">
        <v>239735</v>
      </c>
      <c r="K2107">
        <v>0</v>
      </c>
      <c r="L2107">
        <v>1</v>
      </c>
      <c r="M2107">
        <v>0</v>
      </c>
      <c r="N2107">
        <v>0</v>
      </c>
      <c r="O2107">
        <v>0</v>
      </c>
    </row>
    <row r="2108" spans="1:15" ht="14.5" hidden="1" x14ac:dyDescent="0.35">
      <c r="A2108" s="6" t="s">
        <v>2112</v>
      </c>
      <c r="B2108" t="s">
        <v>9281</v>
      </c>
      <c r="C2108" s="8">
        <v>38358</v>
      </c>
      <c r="D2108" s="19">
        <v>1</v>
      </c>
      <c r="E2108" s="4">
        <v>0</v>
      </c>
      <c r="F2108" s="26">
        <v>1.7E-5</v>
      </c>
      <c r="G2108" s="26">
        <v>3.6000000000000001E-5</v>
      </c>
      <c r="H2108" s="19">
        <v>0.34366400000000003</v>
      </c>
      <c r="I2108" s="31">
        <v>0</v>
      </c>
      <c r="J2108">
        <v>65000</v>
      </c>
      <c r="K2108">
        <v>0</v>
      </c>
      <c r="L2108">
        <v>1</v>
      </c>
      <c r="M2108">
        <v>0</v>
      </c>
      <c r="N2108">
        <v>0</v>
      </c>
      <c r="O2108">
        <v>0</v>
      </c>
    </row>
    <row r="2109" spans="1:15" ht="14.5" hidden="1" x14ac:dyDescent="0.35">
      <c r="A2109" s="6" t="s">
        <v>2113</v>
      </c>
      <c r="B2109" t="s">
        <v>9282</v>
      </c>
      <c r="C2109" s="8">
        <v>38365</v>
      </c>
      <c r="D2109" s="19">
        <v>1</v>
      </c>
      <c r="E2109" s="4">
        <v>0</v>
      </c>
      <c r="F2109" s="26">
        <v>1.5E-5</v>
      </c>
      <c r="G2109" s="26">
        <v>3.0000000000000001E-6</v>
      </c>
      <c r="H2109" s="19">
        <v>0.34484700000000001</v>
      </c>
      <c r="I2109" s="31">
        <v>0</v>
      </c>
      <c r="J2109">
        <v>66000</v>
      </c>
      <c r="K2109">
        <v>0</v>
      </c>
      <c r="L2109">
        <v>1</v>
      </c>
      <c r="M2109">
        <v>0</v>
      </c>
      <c r="N2109">
        <v>0</v>
      </c>
      <c r="O2109">
        <v>0</v>
      </c>
    </row>
    <row r="2110" spans="1:15" ht="14.5" hidden="1" x14ac:dyDescent="0.35">
      <c r="A2110" s="6" t="s">
        <v>2114</v>
      </c>
      <c r="B2110" t="s">
        <v>9283</v>
      </c>
      <c r="C2110" s="8">
        <v>38401</v>
      </c>
      <c r="D2110" s="19">
        <v>1</v>
      </c>
      <c r="E2110" s="4">
        <v>0</v>
      </c>
      <c r="F2110" s="26">
        <v>1.8E-5</v>
      </c>
      <c r="G2110" s="26">
        <v>7.6000000000000004E-5</v>
      </c>
      <c r="H2110" s="19">
        <v>0.30903799999999998</v>
      </c>
      <c r="I2110" s="31">
        <v>0</v>
      </c>
      <c r="J2110">
        <v>0</v>
      </c>
      <c r="K2110">
        <v>0</v>
      </c>
      <c r="L2110">
        <v>1</v>
      </c>
      <c r="M2110">
        <v>0</v>
      </c>
      <c r="N2110">
        <v>1</v>
      </c>
      <c r="O2110">
        <v>0</v>
      </c>
    </row>
    <row r="2111" spans="1:15" ht="14.5" hidden="1" x14ac:dyDescent="0.35">
      <c r="A2111" s="6" t="s">
        <v>2115</v>
      </c>
      <c r="B2111" t="s">
        <v>9284</v>
      </c>
      <c r="C2111" s="8">
        <v>38362</v>
      </c>
      <c r="D2111" s="19">
        <v>1</v>
      </c>
      <c r="E2111" s="4">
        <v>0</v>
      </c>
      <c r="F2111" s="26">
        <v>1.7E-5</v>
      </c>
      <c r="G2111" s="26">
        <v>1.1E-5</v>
      </c>
      <c r="H2111" s="19">
        <v>0.34534700000000002</v>
      </c>
      <c r="I2111" s="31">
        <v>0</v>
      </c>
      <c r="J2111">
        <v>72755</v>
      </c>
      <c r="K2111">
        <v>0</v>
      </c>
      <c r="L2111">
        <v>1</v>
      </c>
      <c r="M2111">
        <v>0</v>
      </c>
      <c r="N2111">
        <v>0</v>
      </c>
      <c r="O2111">
        <v>0</v>
      </c>
    </row>
    <row r="2112" spans="1:15" ht="14.5" hidden="1" x14ac:dyDescent="0.35">
      <c r="A2112" s="6" t="s">
        <v>2116</v>
      </c>
      <c r="B2112" t="s">
        <v>9285</v>
      </c>
      <c r="C2112" s="8">
        <v>38365</v>
      </c>
      <c r="D2112" s="19">
        <v>1</v>
      </c>
      <c r="E2112" s="4">
        <v>0</v>
      </c>
      <c r="F2112" s="26">
        <v>1.7E-5</v>
      </c>
      <c r="G2112" s="26">
        <v>3.6000000000000001E-5</v>
      </c>
      <c r="H2112" s="19">
        <v>0.34366400000000003</v>
      </c>
      <c r="I2112" s="31">
        <v>0</v>
      </c>
      <c r="J2112">
        <v>131999</v>
      </c>
      <c r="K2112">
        <v>131999</v>
      </c>
      <c r="L2112">
        <v>1</v>
      </c>
      <c r="M2112">
        <v>0</v>
      </c>
      <c r="N2112">
        <v>0</v>
      </c>
      <c r="O2112">
        <v>0</v>
      </c>
    </row>
    <row r="2113" spans="1:15" ht="14.5" hidden="1" x14ac:dyDescent="0.35">
      <c r="A2113" s="6" t="s">
        <v>2117</v>
      </c>
      <c r="B2113" t="s">
        <v>9286</v>
      </c>
      <c r="C2113" s="8">
        <v>38364</v>
      </c>
      <c r="D2113" s="19">
        <v>2</v>
      </c>
      <c r="E2113" s="4">
        <v>1674.6244830000001</v>
      </c>
      <c r="F2113" s="26">
        <v>1.5E-5</v>
      </c>
      <c r="G2113" s="26">
        <v>3.0000000000000001E-6</v>
      </c>
      <c r="H2113" s="19">
        <v>0.57939200000000002</v>
      </c>
      <c r="I2113" s="31">
        <v>0</v>
      </c>
      <c r="J2113">
        <v>40000</v>
      </c>
      <c r="K2113">
        <v>40000</v>
      </c>
      <c r="L2113">
        <v>2</v>
      </c>
      <c r="M2113">
        <v>0</v>
      </c>
      <c r="N2113">
        <v>0</v>
      </c>
      <c r="O2113">
        <v>0</v>
      </c>
    </row>
    <row r="2114" spans="1:15" ht="14.5" hidden="1" x14ac:dyDescent="0.35">
      <c r="A2114" s="6" t="s">
        <v>2118</v>
      </c>
      <c r="B2114" t="s">
        <v>9287</v>
      </c>
      <c r="C2114" s="8">
        <v>38363</v>
      </c>
      <c r="D2114" s="19">
        <v>1</v>
      </c>
      <c r="E2114" s="4">
        <v>0</v>
      </c>
      <c r="F2114" s="26">
        <v>1.8E-5</v>
      </c>
      <c r="G2114" s="26">
        <v>9.6000000000000002E-5</v>
      </c>
      <c r="H2114" s="19">
        <v>0.31462099999999998</v>
      </c>
      <c r="I2114" s="31">
        <v>0</v>
      </c>
      <c r="J2114">
        <v>368580</v>
      </c>
      <c r="K2114">
        <v>0</v>
      </c>
      <c r="L2114">
        <v>1</v>
      </c>
      <c r="M2114">
        <v>0</v>
      </c>
      <c r="N2114">
        <v>1</v>
      </c>
      <c r="O2114">
        <v>0</v>
      </c>
    </row>
    <row r="2115" spans="1:15" ht="14.5" hidden="1" x14ac:dyDescent="0.35">
      <c r="A2115" s="6" t="s">
        <v>2119</v>
      </c>
      <c r="B2115" t="s">
        <v>9288</v>
      </c>
      <c r="C2115" s="8">
        <v>38364</v>
      </c>
      <c r="D2115" s="19">
        <v>1</v>
      </c>
      <c r="E2115" s="4">
        <v>0</v>
      </c>
      <c r="F2115" s="26">
        <v>1.5999999999999999E-5</v>
      </c>
      <c r="G2115" s="26">
        <v>1.0000000000000001E-5</v>
      </c>
      <c r="H2115" s="19">
        <v>0.354541</v>
      </c>
      <c r="I2115" s="31">
        <v>0</v>
      </c>
      <c r="J2115">
        <v>66000</v>
      </c>
      <c r="K2115">
        <v>0</v>
      </c>
      <c r="L2115">
        <v>1</v>
      </c>
      <c r="M2115">
        <v>0</v>
      </c>
      <c r="N2115">
        <v>0</v>
      </c>
      <c r="O2115">
        <v>0</v>
      </c>
    </row>
    <row r="2116" spans="1:15" ht="14.5" hidden="1" x14ac:dyDescent="0.35">
      <c r="A2116" s="6" t="s">
        <v>2120</v>
      </c>
      <c r="B2116" t="s">
        <v>9289</v>
      </c>
      <c r="C2116" s="8">
        <v>38401</v>
      </c>
      <c r="D2116" s="19">
        <v>1</v>
      </c>
      <c r="E2116" s="4">
        <v>0</v>
      </c>
      <c r="F2116" s="26">
        <v>1.8E-5</v>
      </c>
      <c r="G2116" s="26">
        <v>5.3000000000000001E-5</v>
      </c>
      <c r="H2116" s="19">
        <v>0.31575599999999998</v>
      </c>
      <c r="I2116" s="31">
        <v>0</v>
      </c>
      <c r="J2116">
        <v>0</v>
      </c>
      <c r="K2116">
        <v>0</v>
      </c>
      <c r="L2116">
        <v>1</v>
      </c>
      <c r="M2116">
        <v>0</v>
      </c>
      <c r="N2116">
        <v>1</v>
      </c>
      <c r="O2116">
        <v>0</v>
      </c>
    </row>
    <row r="2117" spans="1:15" ht="14.5" hidden="1" x14ac:dyDescent="0.35">
      <c r="A2117" s="6" t="s">
        <v>2121</v>
      </c>
      <c r="B2117" t="s">
        <v>9290</v>
      </c>
      <c r="C2117" s="8">
        <v>38401</v>
      </c>
      <c r="D2117" s="19">
        <v>1</v>
      </c>
      <c r="E2117" s="4">
        <v>0</v>
      </c>
      <c r="F2117" s="26">
        <v>1.5999999999999999E-5</v>
      </c>
      <c r="G2117" s="26">
        <v>9.0000000000000002E-6</v>
      </c>
      <c r="H2117" s="19">
        <v>0.32305800000000001</v>
      </c>
      <c r="I2117" s="31">
        <v>0</v>
      </c>
      <c r="J2117">
        <v>0</v>
      </c>
      <c r="K2117">
        <v>0</v>
      </c>
      <c r="L2117">
        <v>1</v>
      </c>
      <c r="M2117">
        <v>0</v>
      </c>
      <c r="N2117">
        <v>0</v>
      </c>
      <c r="O2117">
        <v>0</v>
      </c>
    </row>
    <row r="2118" spans="1:15" ht="14.5" hidden="1" x14ac:dyDescent="0.35">
      <c r="A2118" s="6" t="s">
        <v>2122</v>
      </c>
      <c r="B2118" t="s">
        <v>9291</v>
      </c>
      <c r="C2118" s="8">
        <v>38365</v>
      </c>
      <c r="D2118" s="19">
        <v>1</v>
      </c>
      <c r="E2118" s="4">
        <v>0</v>
      </c>
      <c r="F2118" s="26">
        <v>1.7E-5</v>
      </c>
      <c r="G2118" s="26">
        <v>1.2E-5</v>
      </c>
      <c r="H2118" s="19">
        <v>0.34004200000000001</v>
      </c>
      <c r="I2118" s="31">
        <v>0</v>
      </c>
      <c r="J2118">
        <v>4900</v>
      </c>
      <c r="K2118">
        <v>0</v>
      </c>
      <c r="L2118">
        <v>1</v>
      </c>
      <c r="M2118">
        <v>0</v>
      </c>
      <c r="N2118">
        <v>0</v>
      </c>
      <c r="O2118">
        <v>0</v>
      </c>
    </row>
    <row r="2119" spans="1:15" ht="14.5" hidden="1" x14ac:dyDescent="0.35">
      <c r="A2119" s="6" t="s">
        <v>2123</v>
      </c>
      <c r="B2119" t="s">
        <v>9292</v>
      </c>
      <c r="C2119" s="8">
        <v>38364</v>
      </c>
      <c r="D2119" s="19">
        <v>1</v>
      </c>
      <c r="E2119" s="4">
        <v>0</v>
      </c>
      <c r="F2119" s="26">
        <v>1.4E-5</v>
      </c>
      <c r="G2119" s="26">
        <v>9.9999999999999995E-7</v>
      </c>
      <c r="H2119" s="19">
        <v>0.39934900000000001</v>
      </c>
      <c r="I2119" s="31">
        <v>0</v>
      </c>
      <c r="J2119">
        <v>35000</v>
      </c>
      <c r="K2119">
        <v>0</v>
      </c>
      <c r="L2119">
        <v>1</v>
      </c>
      <c r="M2119">
        <v>0</v>
      </c>
      <c r="N2119">
        <v>0</v>
      </c>
      <c r="O2119">
        <v>0</v>
      </c>
    </row>
    <row r="2120" spans="1:15" ht="14.5" hidden="1" x14ac:dyDescent="0.35">
      <c r="A2120" s="6" t="s">
        <v>2124</v>
      </c>
      <c r="B2120" t="s">
        <v>9293</v>
      </c>
      <c r="C2120" s="8">
        <v>38365</v>
      </c>
      <c r="D2120" s="19">
        <v>1</v>
      </c>
      <c r="E2120" s="4">
        <v>0</v>
      </c>
      <c r="F2120" s="26">
        <v>1.5999999999999999E-5</v>
      </c>
      <c r="G2120" s="26">
        <v>1.5E-5</v>
      </c>
      <c r="H2120" s="19">
        <v>0.32898699999999997</v>
      </c>
      <c r="I2120" s="31">
        <v>0</v>
      </c>
      <c r="J2120">
        <v>8500</v>
      </c>
      <c r="K2120">
        <v>0</v>
      </c>
      <c r="L2120">
        <v>1</v>
      </c>
      <c r="M2120">
        <v>0</v>
      </c>
      <c r="N2120">
        <v>0</v>
      </c>
      <c r="O2120">
        <v>0</v>
      </c>
    </row>
    <row r="2121" spans="1:15" ht="14.5" hidden="1" x14ac:dyDescent="0.35">
      <c r="A2121" s="6" t="s">
        <v>2125</v>
      </c>
      <c r="B2121" t="s">
        <v>9294</v>
      </c>
      <c r="C2121" s="8">
        <v>38364</v>
      </c>
      <c r="D2121" s="19">
        <v>1</v>
      </c>
      <c r="E2121" s="4">
        <v>0</v>
      </c>
      <c r="F2121" s="26">
        <v>1.7E-5</v>
      </c>
      <c r="G2121" s="26">
        <v>4.3000000000000002E-5</v>
      </c>
      <c r="H2121" s="19">
        <v>0.320606</v>
      </c>
      <c r="I2121" s="31">
        <v>0</v>
      </c>
      <c r="J2121">
        <v>35000</v>
      </c>
      <c r="K2121">
        <v>0</v>
      </c>
      <c r="L2121">
        <v>1</v>
      </c>
      <c r="M2121">
        <v>0</v>
      </c>
      <c r="N2121">
        <v>0</v>
      </c>
      <c r="O2121">
        <v>0</v>
      </c>
    </row>
    <row r="2122" spans="1:15" ht="14.5" hidden="1" x14ac:dyDescent="0.35">
      <c r="A2122" s="6" t="s">
        <v>2126</v>
      </c>
      <c r="B2122" t="s">
        <v>9295</v>
      </c>
      <c r="C2122" s="8">
        <v>38364</v>
      </c>
      <c r="D2122" s="19">
        <v>1</v>
      </c>
      <c r="E2122" s="4">
        <v>0</v>
      </c>
      <c r="F2122" s="26">
        <v>1.7E-5</v>
      </c>
      <c r="G2122" s="26">
        <v>4.3000000000000002E-5</v>
      </c>
      <c r="H2122" s="19">
        <v>0.320606</v>
      </c>
      <c r="I2122" s="31">
        <v>0</v>
      </c>
      <c r="J2122">
        <v>20000</v>
      </c>
      <c r="K2122">
        <v>0</v>
      </c>
      <c r="L2122">
        <v>1</v>
      </c>
      <c r="M2122">
        <v>0</v>
      </c>
      <c r="N2122">
        <v>0</v>
      </c>
      <c r="O2122">
        <v>0</v>
      </c>
    </row>
    <row r="2123" spans="1:15" ht="14.5" hidden="1" x14ac:dyDescent="0.35">
      <c r="A2123" s="6" t="s">
        <v>2127</v>
      </c>
      <c r="B2123" t="s">
        <v>9296</v>
      </c>
      <c r="C2123" s="8">
        <v>38364</v>
      </c>
      <c r="D2123" s="19">
        <v>2</v>
      </c>
      <c r="E2123" s="4">
        <v>2187.4456930000001</v>
      </c>
      <c r="F2123" s="26">
        <v>1.7E-5</v>
      </c>
      <c r="G2123" s="26">
        <v>4.3000000000000002E-5</v>
      </c>
      <c r="H2123" s="19">
        <v>0.56313500000000005</v>
      </c>
      <c r="I2123" s="31">
        <v>0</v>
      </c>
      <c r="J2123">
        <v>40000</v>
      </c>
      <c r="K2123">
        <v>40000</v>
      </c>
      <c r="L2123">
        <v>2</v>
      </c>
      <c r="M2123">
        <v>0</v>
      </c>
      <c r="N2123">
        <v>0</v>
      </c>
      <c r="O2123">
        <v>0</v>
      </c>
    </row>
    <row r="2124" spans="1:15" ht="14.5" hidden="1" x14ac:dyDescent="0.35">
      <c r="A2124" s="6" t="s">
        <v>2128</v>
      </c>
      <c r="B2124" t="s">
        <v>9297</v>
      </c>
      <c r="C2124" s="8">
        <v>38372</v>
      </c>
      <c r="D2124" s="19">
        <v>1</v>
      </c>
      <c r="E2124" s="4">
        <v>0</v>
      </c>
      <c r="F2124" s="26">
        <v>1.4E-5</v>
      </c>
      <c r="G2124" s="26">
        <v>0</v>
      </c>
      <c r="H2124" s="19">
        <v>0.43889499999999998</v>
      </c>
      <c r="I2124" s="31">
        <v>0</v>
      </c>
      <c r="J2124">
        <v>112176</v>
      </c>
      <c r="K2124">
        <v>0</v>
      </c>
      <c r="L2124">
        <v>1</v>
      </c>
      <c r="M2124">
        <v>0</v>
      </c>
      <c r="N2124">
        <v>0</v>
      </c>
      <c r="O2124">
        <v>0</v>
      </c>
    </row>
    <row r="2125" spans="1:15" ht="14.5" hidden="1" x14ac:dyDescent="0.35">
      <c r="A2125" s="6" t="s">
        <v>2129</v>
      </c>
      <c r="B2125" t="s">
        <v>9298</v>
      </c>
      <c r="C2125" s="8">
        <v>38364</v>
      </c>
      <c r="D2125" s="19">
        <v>2</v>
      </c>
      <c r="E2125" s="4">
        <v>263.53165899999999</v>
      </c>
      <c r="F2125" s="26">
        <v>1.5E-5</v>
      </c>
      <c r="G2125" s="26">
        <v>3.0000000000000001E-6</v>
      </c>
      <c r="H2125" s="19">
        <v>0.52506699999999995</v>
      </c>
      <c r="I2125" s="31">
        <v>0</v>
      </c>
      <c r="J2125">
        <v>132000</v>
      </c>
      <c r="K2125">
        <v>132000</v>
      </c>
      <c r="L2125">
        <v>2</v>
      </c>
      <c r="M2125">
        <v>0</v>
      </c>
      <c r="N2125">
        <v>0</v>
      </c>
      <c r="O2125">
        <v>0</v>
      </c>
    </row>
    <row r="2126" spans="1:15" ht="14.5" hidden="1" x14ac:dyDescent="0.35">
      <c r="A2126" s="6" t="s">
        <v>2130</v>
      </c>
      <c r="B2126" t="s">
        <v>9299</v>
      </c>
      <c r="C2126" s="8">
        <v>38372</v>
      </c>
      <c r="D2126" s="19">
        <v>1</v>
      </c>
      <c r="E2126" s="4">
        <v>0</v>
      </c>
      <c r="F2126" s="26">
        <v>1.4E-5</v>
      </c>
      <c r="G2126" s="26">
        <v>1.9999999999999999E-6</v>
      </c>
      <c r="H2126" s="19">
        <v>0.35269400000000001</v>
      </c>
      <c r="I2126" s="31">
        <v>0</v>
      </c>
      <c r="J2126">
        <v>66000</v>
      </c>
      <c r="K2126">
        <v>0</v>
      </c>
      <c r="L2126">
        <v>1</v>
      </c>
      <c r="M2126">
        <v>0</v>
      </c>
      <c r="N2126">
        <v>0</v>
      </c>
      <c r="O2126">
        <v>0</v>
      </c>
    </row>
    <row r="2127" spans="1:15" ht="14.5" hidden="1" x14ac:dyDescent="0.35">
      <c r="A2127" s="6" t="s">
        <v>2131</v>
      </c>
      <c r="B2127" t="s">
        <v>9300</v>
      </c>
      <c r="C2127" s="8">
        <v>38364</v>
      </c>
      <c r="D2127" s="19">
        <v>1</v>
      </c>
      <c r="E2127" s="4">
        <v>0</v>
      </c>
      <c r="F2127" s="26">
        <v>1.8E-5</v>
      </c>
      <c r="G2127" s="26">
        <v>2.3E-5</v>
      </c>
      <c r="H2127" s="19">
        <v>0.33711099999999999</v>
      </c>
      <c r="I2127" s="31">
        <v>0</v>
      </c>
      <c r="J2127">
        <v>35000</v>
      </c>
      <c r="K2127">
        <v>0</v>
      </c>
      <c r="L2127">
        <v>1</v>
      </c>
      <c r="M2127">
        <v>0</v>
      </c>
      <c r="N2127">
        <v>0</v>
      </c>
      <c r="O2127">
        <v>0</v>
      </c>
    </row>
    <row r="2128" spans="1:15" ht="14.5" hidden="1" x14ac:dyDescent="0.35">
      <c r="A2128" s="6" t="s">
        <v>2132</v>
      </c>
      <c r="B2128" t="s">
        <v>9301</v>
      </c>
      <c r="C2128" s="8">
        <v>38372</v>
      </c>
      <c r="D2128" s="19">
        <v>2</v>
      </c>
      <c r="E2128" s="4">
        <v>3810.5609340000001</v>
      </c>
      <c r="F2128" s="26">
        <v>1.7E-5</v>
      </c>
      <c r="G2128" s="26">
        <v>2.3E-5</v>
      </c>
      <c r="H2128" s="19">
        <v>0.55094100000000001</v>
      </c>
      <c r="I2128" s="31">
        <v>0</v>
      </c>
      <c r="J2128">
        <v>449384</v>
      </c>
      <c r="K2128">
        <v>0</v>
      </c>
      <c r="L2128">
        <v>2</v>
      </c>
      <c r="M2128">
        <v>0</v>
      </c>
      <c r="N2128">
        <v>0</v>
      </c>
      <c r="O2128">
        <v>0</v>
      </c>
    </row>
    <row r="2129" spans="1:15" ht="14.5" hidden="1" x14ac:dyDescent="0.35">
      <c r="A2129" s="6" t="s">
        <v>2133</v>
      </c>
      <c r="B2129" t="s">
        <v>9302</v>
      </c>
      <c r="C2129" s="8">
        <v>38365</v>
      </c>
      <c r="D2129" s="19">
        <v>1</v>
      </c>
      <c r="E2129" s="4">
        <v>0</v>
      </c>
      <c r="F2129" s="26">
        <v>1.5999999999999999E-5</v>
      </c>
      <c r="G2129" s="26">
        <v>6.0000000000000002E-6</v>
      </c>
      <c r="H2129" s="19">
        <v>0.331291</v>
      </c>
      <c r="I2129" s="31">
        <v>0</v>
      </c>
      <c r="J2129">
        <v>66000</v>
      </c>
      <c r="K2129">
        <v>0</v>
      </c>
      <c r="L2129">
        <v>1</v>
      </c>
      <c r="M2129">
        <v>0</v>
      </c>
      <c r="N2129">
        <v>0</v>
      </c>
      <c r="O2129">
        <v>0</v>
      </c>
    </row>
    <row r="2130" spans="1:15" ht="14.5" hidden="1" x14ac:dyDescent="0.35">
      <c r="A2130" s="6" t="s">
        <v>2134</v>
      </c>
      <c r="B2130" t="s">
        <v>9303</v>
      </c>
      <c r="C2130" s="8">
        <v>38365</v>
      </c>
      <c r="D2130" s="19">
        <v>1</v>
      </c>
      <c r="E2130" s="4">
        <v>0</v>
      </c>
      <c r="F2130" s="26">
        <v>1.2999999999999999E-5</v>
      </c>
      <c r="G2130" s="26">
        <v>0</v>
      </c>
      <c r="H2130" s="19">
        <v>0.39494899999999999</v>
      </c>
      <c r="I2130" s="31">
        <v>0</v>
      </c>
      <c r="J2130">
        <v>66000</v>
      </c>
      <c r="K2130">
        <v>0</v>
      </c>
      <c r="L2130">
        <v>1</v>
      </c>
      <c r="M2130">
        <v>0</v>
      </c>
      <c r="N2130">
        <v>0</v>
      </c>
      <c r="O2130">
        <v>0</v>
      </c>
    </row>
    <row r="2131" spans="1:15" ht="14.5" hidden="1" x14ac:dyDescent="0.35">
      <c r="A2131" s="6" t="s">
        <v>2135</v>
      </c>
      <c r="B2131" t="s">
        <v>9304</v>
      </c>
      <c r="C2131" s="8">
        <v>38376</v>
      </c>
      <c r="D2131" s="19">
        <v>1</v>
      </c>
      <c r="E2131" s="4">
        <v>0</v>
      </c>
      <c r="F2131" s="26">
        <v>1.9000000000000001E-5</v>
      </c>
      <c r="G2131" s="26">
        <v>4.4299999999999998E-4</v>
      </c>
      <c r="H2131" s="19">
        <v>0.30734800000000001</v>
      </c>
      <c r="I2131" s="31">
        <v>0</v>
      </c>
      <c r="J2131">
        <v>372500</v>
      </c>
      <c r="K2131">
        <v>0</v>
      </c>
      <c r="L2131">
        <v>1</v>
      </c>
      <c r="M2131">
        <v>0</v>
      </c>
      <c r="N2131">
        <v>1</v>
      </c>
      <c r="O2131">
        <v>0</v>
      </c>
    </row>
    <row r="2132" spans="1:15" ht="14.5" hidden="1" x14ac:dyDescent="0.35">
      <c r="A2132" s="6" t="s">
        <v>2136</v>
      </c>
      <c r="B2132" t="s">
        <v>9305</v>
      </c>
      <c r="C2132" s="8">
        <v>38376</v>
      </c>
      <c r="D2132" s="19">
        <v>1</v>
      </c>
      <c r="E2132" s="4">
        <v>0</v>
      </c>
      <c r="F2132" s="26">
        <v>1.5999999999999999E-5</v>
      </c>
      <c r="G2132" s="26">
        <v>4.6999999999999997E-5</v>
      </c>
      <c r="H2132" s="19">
        <v>0.32173400000000002</v>
      </c>
      <c r="I2132" s="31">
        <v>0</v>
      </c>
      <c r="J2132">
        <v>253508</v>
      </c>
      <c r="K2132">
        <v>0</v>
      </c>
      <c r="L2132">
        <v>1</v>
      </c>
      <c r="M2132">
        <v>0</v>
      </c>
      <c r="N2132">
        <v>1</v>
      </c>
      <c r="O2132">
        <v>0</v>
      </c>
    </row>
    <row r="2133" spans="1:15" ht="14.5" hidden="1" x14ac:dyDescent="0.35">
      <c r="A2133" s="6" t="s">
        <v>2137</v>
      </c>
      <c r="B2133" t="s">
        <v>9306</v>
      </c>
      <c r="C2133" s="8">
        <v>38376</v>
      </c>
      <c r="D2133" s="19">
        <v>1</v>
      </c>
      <c r="E2133" s="4">
        <v>0</v>
      </c>
      <c r="F2133" s="26">
        <v>1.7E-5</v>
      </c>
      <c r="G2133" s="26">
        <v>1.2E-5</v>
      </c>
      <c r="H2133" s="19">
        <v>0.34258699999999997</v>
      </c>
      <c r="I2133" s="31">
        <v>0</v>
      </c>
      <c r="J2133">
        <v>356710</v>
      </c>
      <c r="K2133">
        <v>0</v>
      </c>
      <c r="L2133">
        <v>1</v>
      </c>
      <c r="M2133">
        <v>0</v>
      </c>
      <c r="N2133">
        <v>0</v>
      </c>
      <c r="O2133">
        <v>0</v>
      </c>
    </row>
    <row r="2134" spans="1:15" ht="14.5" hidden="1" x14ac:dyDescent="0.35">
      <c r="A2134" s="6" t="s">
        <v>2138</v>
      </c>
      <c r="B2134" t="s">
        <v>9307</v>
      </c>
      <c r="C2134" s="8">
        <v>38377</v>
      </c>
      <c r="D2134" s="19">
        <v>1</v>
      </c>
      <c r="E2134" s="4">
        <v>0</v>
      </c>
      <c r="F2134" s="26">
        <v>1.5E-5</v>
      </c>
      <c r="G2134" s="26">
        <v>6.9999999999999999E-6</v>
      </c>
      <c r="H2134" s="19">
        <v>0.32558399999999998</v>
      </c>
      <c r="I2134" s="31">
        <v>0</v>
      </c>
      <c r="J2134">
        <v>173502</v>
      </c>
      <c r="K2134">
        <v>0</v>
      </c>
      <c r="L2134">
        <v>1</v>
      </c>
      <c r="M2134">
        <v>0</v>
      </c>
      <c r="N2134">
        <v>1</v>
      </c>
      <c r="O2134">
        <v>0</v>
      </c>
    </row>
    <row r="2135" spans="1:15" ht="14.5" hidden="1" x14ac:dyDescent="0.35">
      <c r="A2135" s="6" t="s">
        <v>2139</v>
      </c>
      <c r="B2135" t="s">
        <v>9308</v>
      </c>
      <c r="C2135" s="8">
        <v>38378</v>
      </c>
      <c r="D2135" s="19">
        <v>1</v>
      </c>
      <c r="E2135" s="4">
        <v>0</v>
      </c>
      <c r="F2135" s="26">
        <v>1.5999999999999999E-5</v>
      </c>
      <c r="G2135" s="26">
        <v>9.0000000000000002E-6</v>
      </c>
      <c r="H2135" s="19">
        <v>0.36292099999999999</v>
      </c>
      <c r="I2135" s="31">
        <v>0</v>
      </c>
      <c r="J2135">
        <v>82815</v>
      </c>
      <c r="K2135">
        <v>0</v>
      </c>
      <c r="L2135">
        <v>1</v>
      </c>
      <c r="M2135">
        <v>0</v>
      </c>
      <c r="N2135">
        <v>0</v>
      </c>
      <c r="O2135">
        <v>0</v>
      </c>
    </row>
    <row r="2136" spans="1:15" ht="14.5" hidden="1" x14ac:dyDescent="0.35">
      <c r="A2136" s="6" t="s">
        <v>2140</v>
      </c>
      <c r="B2136" t="s">
        <v>9309</v>
      </c>
      <c r="C2136" s="8">
        <v>38440</v>
      </c>
      <c r="D2136" s="19">
        <v>1</v>
      </c>
      <c r="E2136" s="4">
        <v>0</v>
      </c>
      <c r="F2136" s="26">
        <v>1.7E-5</v>
      </c>
      <c r="G2136" s="26">
        <v>3.8999999999999999E-5</v>
      </c>
      <c r="H2136" s="19">
        <v>0.32530599999999998</v>
      </c>
      <c r="I2136" s="31">
        <v>0</v>
      </c>
      <c r="J2136">
        <v>111662</v>
      </c>
      <c r="K2136">
        <v>0</v>
      </c>
      <c r="L2136">
        <v>1</v>
      </c>
      <c r="M2136">
        <v>0</v>
      </c>
      <c r="N2136">
        <v>0</v>
      </c>
      <c r="O2136">
        <v>0</v>
      </c>
    </row>
    <row r="2137" spans="1:15" ht="14.5" hidden="1" x14ac:dyDescent="0.35">
      <c r="A2137" s="6" t="s">
        <v>2141</v>
      </c>
      <c r="B2137" t="s">
        <v>9310</v>
      </c>
      <c r="C2137" s="8">
        <v>38376</v>
      </c>
      <c r="D2137" s="19">
        <v>1</v>
      </c>
      <c r="E2137" s="4">
        <v>0</v>
      </c>
      <c r="F2137" s="26">
        <v>1.4E-5</v>
      </c>
      <c r="G2137" s="26">
        <v>0</v>
      </c>
      <c r="H2137" s="19">
        <v>0.38727800000000001</v>
      </c>
      <c r="I2137" s="31">
        <v>0</v>
      </c>
      <c r="J2137">
        <v>152864</v>
      </c>
      <c r="K2137">
        <v>0</v>
      </c>
      <c r="L2137">
        <v>1</v>
      </c>
      <c r="M2137">
        <v>0</v>
      </c>
      <c r="N2137">
        <v>1</v>
      </c>
      <c r="O2137">
        <v>0</v>
      </c>
    </row>
    <row r="2138" spans="1:15" ht="14.5" hidden="1" x14ac:dyDescent="0.35">
      <c r="A2138" s="6" t="s">
        <v>2142</v>
      </c>
      <c r="B2138" t="s">
        <v>9311</v>
      </c>
      <c r="C2138" s="8">
        <v>38378</v>
      </c>
      <c r="D2138" s="19">
        <v>1</v>
      </c>
      <c r="E2138" s="4">
        <v>0</v>
      </c>
      <c r="F2138" s="26">
        <v>1.5E-5</v>
      </c>
      <c r="G2138" s="26">
        <v>5.0000000000000004E-6</v>
      </c>
      <c r="H2138" s="19">
        <v>0.333314</v>
      </c>
      <c r="I2138" s="31">
        <v>0</v>
      </c>
      <c r="J2138">
        <v>85858</v>
      </c>
      <c r="K2138">
        <v>0</v>
      </c>
      <c r="L2138">
        <v>1</v>
      </c>
      <c r="M2138">
        <v>0</v>
      </c>
      <c r="N2138">
        <v>0</v>
      </c>
      <c r="O2138">
        <v>0</v>
      </c>
    </row>
    <row r="2139" spans="1:15" ht="14.5" hidden="1" x14ac:dyDescent="0.35">
      <c r="A2139" s="6" t="s">
        <v>2143</v>
      </c>
      <c r="B2139" t="s">
        <v>9312</v>
      </c>
      <c r="C2139" s="8">
        <v>38378</v>
      </c>
      <c r="D2139" s="19">
        <v>1</v>
      </c>
      <c r="E2139" s="4">
        <v>0</v>
      </c>
      <c r="F2139" s="26">
        <v>1.2999999999999999E-5</v>
      </c>
      <c r="G2139" s="26">
        <v>0</v>
      </c>
      <c r="H2139" s="19">
        <v>0.53605800000000003</v>
      </c>
      <c r="I2139" s="31">
        <v>0</v>
      </c>
      <c r="J2139">
        <v>561351</v>
      </c>
      <c r="K2139">
        <v>0</v>
      </c>
      <c r="L2139">
        <v>1</v>
      </c>
      <c r="M2139">
        <v>0</v>
      </c>
      <c r="N2139">
        <v>1</v>
      </c>
      <c r="O2139">
        <v>0</v>
      </c>
    </row>
    <row r="2140" spans="1:15" ht="14.5" hidden="1" x14ac:dyDescent="0.35">
      <c r="A2140" s="6" t="s">
        <v>2144</v>
      </c>
      <c r="B2140" t="s">
        <v>9313</v>
      </c>
      <c r="C2140" s="8">
        <v>38378</v>
      </c>
      <c r="D2140" s="19">
        <v>1</v>
      </c>
      <c r="E2140" s="4">
        <v>0</v>
      </c>
      <c r="F2140" s="26">
        <v>1.5E-5</v>
      </c>
      <c r="G2140" s="26">
        <v>3.0000000000000001E-6</v>
      </c>
      <c r="H2140" s="19">
        <v>0.385243</v>
      </c>
      <c r="I2140" s="31">
        <v>0</v>
      </c>
      <c r="J2140">
        <v>219335</v>
      </c>
      <c r="K2140">
        <v>0</v>
      </c>
      <c r="L2140">
        <v>1</v>
      </c>
      <c r="M2140">
        <v>0</v>
      </c>
      <c r="N2140">
        <v>1</v>
      </c>
      <c r="O2140">
        <v>0</v>
      </c>
    </row>
    <row r="2141" spans="1:15" ht="14.5" hidden="1" x14ac:dyDescent="0.35">
      <c r="A2141" s="6" t="s">
        <v>2145</v>
      </c>
      <c r="B2141" t="s">
        <v>9314</v>
      </c>
      <c r="C2141" s="8">
        <v>38384</v>
      </c>
      <c r="D2141" s="19">
        <v>1</v>
      </c>
      <c r="E2141" s="4">
        <v>0</v>
      </c>
      <c r="F2141" s="26">
        <v>1.9000000000000001E-5</v>
      </c>
      <c r="G2141" s="26">
        <v>2.52E-4</v>
      </c>
      <c r="H2141" s="19">
        <v>0.30670199999999997</v>
      </c>
      <c r="I2141" s="31">
        <v>0</v>
      </c>
      <c r="J2141">
        <v>211250</v>
      </c>
      <c r="K2141">
        <v>0</v>
      </c>
      <c r="L2141">
        <v>1</v>
      </c>
      <c r="M2141">
        <v>0</v>
      </c>
      <c r="N2141">
        <v>1</v>
      </c>
      <c r="O2141">
        <v>0</v>
      </c>
    </row>
    <row r="2142" spans="1:15" ht="14.5" hidden="1" x14ac:dyDescent="0.35">
      <c r="A2142" s="6" t="s">
        <v>2146</v>
      </c>
      <c r="B2142" t="s">
        <v>9315</v>
      </c>
      <c r="C2142" s="8">
        <v>38380</v>
      </c>
      <c r="D2142" s="19">
        <v>1</v>
      </c>
      <c r="E2142" s="4">
        <v>0</v>
      </c>
      <c r="F2142" s="26">
        <v>1.5E-5</v>
      </c>
      <c r="G2142" s="26">
        <v>6.0000000000000002E-6</v>
      </c>
      <c r="H2142" s="19">
        <v>0.33822999999999998</v>
      </c>
      <c r="I2142" s="31">
        <v>0</v>
      </c>
      <c r="J2142">
        <v>92425</v>
      </c>
      <c r="K2142">
        <v>0</v>
      </c>
      <c r="L2142">
        <v>1</v>
      </c>
      <c r="M2142">
        <v>0</v>
      </c>
      <c r="N2142">
        <v>1</v>
      </c>
      <c r="O2142">
        <v>0</v>
      </c>
    </row>
    <row r="2143" spans="1:15" ht="14.5" hidden="1" x14ac:dyDescent="0.35">
      <c r="A2143" s="6" t="s">
        <v>2147</v>
      </c>
      <c r="B2143" t="s">
        <v>9316</v>
      </c>
      <c r="C2143" s="8">
        <v>38378</v>
      </c>
      <c r="D2143" s="19">
        <v>1</v>
      </c>
      <c r="E2143" s="4">
        <v>0</v>
      </c>
      <c r="F2143" s="26">
        <v>1.4E-5</v>
      </c>
      <c r="G2143" s="26">
        <v>3.9999999999999998E-6</v>
      </c>
      <c r="H2143" s="19">
        <v>0.40317799999999998</v>
      </c>
      <c r="I2143" s="31">
        <v>0</v>
      </c>
      <c r="J2143">
        <v>394928</v>
      </c>
      <c r="K2143">
        <v>0</v>
      </c>
      <c r="L2143">
        <v>1</v>
      </c>
      <c r="M2143">
        <v>0</v>
      </c>
      <c r="N2143">
        <v>1</v>
      </c>
      <c r="O2143">
        <v>0</v>
      </c>
    </row>
    <row r="2144" spans="1:15" ht="14.5" hidden="1" x14ac:dyDescent="0.35">
      <c r="A2144" s="6" t="s">
        <v>2148</v>
      </c>
      <c r="B2144" t="s">
        <v>9317</v>
      </c>
      <c r="C2144" s="8">
        <v>38383</v>
      </c>
      <c r="D2144" s="19">
        <v>1</v>
      </c>
      <c r="E2144" s="4">
        <v>0</v>
      </c>
      <c r="F2144" s="26">
        <v>1.5999999999999999E-5</v>
      </c>
      <c r="G2144" s="26">
        <v>9.0000000000000002E-6</v>
      </c>
      <c r="H2144" s="19">
        <v>0.36292099999999999</v>
      </c>
      <c r="I2144" s="31">
        <v>0</v>
      </c>
      <c r="J2144">
        <v>365268</v>
      </c>
      <c r="K2144">
        <v>160340</v>
      </c>
      <c r="L2144">
        <v>1</v>
      </c>
      <c r="M2144">
        <v>0</v>
      </c>
      <c r="N2144">
        <v>0</v>
      </c>
      <c r="O2144">
        <v>0</v>
      </c>
    </row>
    <row r="2145" spans="1:15" ht="14.5" hidden="1" x14ac:dyDescent="0.35">
      <c r="A2145" s="6" t="s">
        <v>2149</v>
      </c>
      <c r="B2145" t="s">
        <v>9318</v>
      </c>
      <c r="C2145" s="8">
        <v>38390</v>
      </c>
      <c r="D2145" s="19">
        <v>1</v>
      </c>
      <c r="E2145" s="4">
        <v>0</v>
      </c>
      <c r="F2145" s="26">
        <v>0.2</v>
      </c>
      <c r="G2145" s="26">
        <v>0</v>
      </c>
      <c r="H2145" s="19">
        <v>0.69369400000000003</v>
      </c>
      <c r="I2145" s="31">
        <v>0</v>
      </c>
      <c r="J2145">
        <v>86139</v>
      </c>
      <c r="K2145">
        <v>0</v>
      </c>
      <c r="L2145">
        <v>1</v>
      </c>
      <c r="M2145">
        <v>0</v>
      </c>
      <c r="N2145">
        <v>0</v>
      </c>
      <c r="O2145">
        <v>0</v>
      </c>
    </row>
    <row r="2146" spans="1:15" ht="14.5" hidden="1" x14ac:dyDescent="0.35">
      <c r="A2146" s="6" t="s">
        <v>2150</v>
      </c>
      <c r="B2146" t="s">
        <v>9319</v>
      </c>
      <c r="C2146" s="8">
        <v>38378</v>
      </c>
      <c r="D2146" s="19">
        <v>1</v>
      </c>
      <c r="E2146" s="4">
        <v>0</v>
      </c>
      <c r="F2146" s="26">
        <v>1.4E-5</v>
      </c>
      <c r="G2146" s="26">
        <v>0</v>
      </c>
      <c r="H2146" s="19">
        <v>0.42627300000000001</v>
      </c>
      <c r="I2146" s="31">
        <v>0</v>
      </c>
      <c r="J2146">
        <v>127710</v>
      </c>
      <c r="K2146">
        <v>0</v>
      </c>
      <c r="L2146">
        <v>1</v>
      </c>
      <c r="M2146">
        <v>0</v>
      </c>
      <c r="N2146">
        <v>1</v>
      </c>
      <c r="O2146">
        <v>0</v>
      </c>
    </row>
    <row r="2147" spans="1:15" ht="14.5" hidden="1" x14ac:dyDescent="0.35">
      <c r="A2147" s="6" t="s">
        <v>2151</v>
      </c>
      <c r="B2147" t="s">
        <v>9320</v>
      </c>
      <c r="C2147" s="8">
        <v>38379</v>
      </c>
      <c r="D2147" s="19">
        <v>1</v>
      </c>
      <c r="E2147" s="4">
        <v>0</v>
      </c>
      <c r="F2147" s="26">
        <v>1.8E-5</v>
      </c>
      <c r="G2147" s="26">
        <v>2.3E-5</v>
      </c>
      <c r="H2147" s="19">
        <v>0.33711099999999999</v>
      </c>
      <c r="I2147" s="31">
        <v>0</v>
      </c>
      <c r="J2147">
        <v>343590</v>
      </c>
      <c r="K2147">
        <v>0</v>
      </c>
      <c r="L2147">
        <v>1</v>
      </c>
      <c r="M2147">
        <v>0</v>
      </c>
      <c r="N2147">
        <v>1</v>
      </c>
      <c r="O2147">
        <v>0</v>
      </c>
    </row>
    <row r="2148" spans="1:15" ht="14.5" hidden="1" x14ac:dyDescent="0.35">
      <c r="A2148" s="6" t="s">
        <v>2152</v>
      </c>
      <c r="B2148" t="s">
        <v>9321</v>
      </c>
      <c r="C2148" s="8">
        <v>38380</v>
      </c>
      <c r="D2148" s="19">
        <v>1</v>
      </c>
      <c r="E2148" s="4">
        <v>0</v>
      </c>
      <c r="F2148" s="26">
        <v>1.5E-5</v>
      </c>
      <c r="G2148" s="26">
        <v>3.9999999999999998E-6</v>
      </c>
      <c r="H2148" s="19">
        <v>0.36992399999999998</v>
      </c>
      <c r="I2148" s="31">
        <v>0</v>
      </c>
      <c r="J2148">
        <v>785256</v>
      </c>
      <c r="K2148">
        <v>0</v>
      </c>
      <c r="L2148">
        <v>1</v>
      </c>
      <c r="M2148">
        <v>0</v>
      </c>
      <c r="N2148">
        <v>0</v>
      </c>
      <c r="O2148">
        <v>0</v>
      </c>
    </row>
    <row r="2149" spans="1:15" ht="14.5" hidden="1" x14ac:dyDescent="0.35">
      <c r="A2149" s="6" t="s">
        <v>2153</v>
      </c>
      <c r="B2149" t="s">
        <v>9322</v>
      </c>
      <c r="C2149" s="8">
        <v>38380</v>
      </c>
      <c r="D2149" s="19">
        <v>1</v>
      </c>
      <c r="E2149" s="4">
        <v>0</v>
      </c>
      <c r="F2149" s="26">
        <v>1.8E-5</v>
      </c>
      <c r="G2149" s="26">
        <v>5.0000000000000002E-5</v>
      </c>
      <c r="H2149" s="19">
        <v>0.309998</v>
      </c>
      <c r="I2149" s="31">
        <v>0</v>
      </c>
      <c r="J2149">
        <v>505319</v>
      </c>
      <c r="K2149">
        <v>0</v>
      </c>
      <c r="L2149">
        <v>1</v>
      </c>
      <c r="M2149">
        <v>0</v>
      </c>
      <c r="N2149">
        <v>1</v>
      </c>
      <c r="O2149">
        <v>0</v>
      </c>
    </row>
    <row r="2150" spans="1:15" ht="14.5" hidden="1" x14ac:dyDescent="0.35">
      <c r="A2150" s="6" t="s">
        <v>2154</v>
      </c>
      <c r="B2150" t="s">
        <v>9323</v>
      </c>
      <c r="C2150" s="8">
        <v>38383</v>
      </c>
      <c r="D2150" s="19">
        <v>1</v>
      </c>
      <c r="E2150" s="4">
        <v>0</v>
      </c>
      <c r="F2150" s="26">
        <v>1.5E-5</v>
      </c>
      <c r="G2150" s="26">
        <v>1.9999999999999999E-6</v>
      </c>
      <c r="H2150" s="19">
        <v>0.33660899999999999</v>
      </c>
      <c r="I2150" s="31">
        <v>0</v>
      </c>
      <c r="J2150">
        <v>177822</v>
      </c>
      <c r="K2150">
        <v>0</v>
      </c>
      <c r="L2150">
        <v>1</v>
      </c>
      <c r="M2150">
        <v>0</v>
      </c>
      <c r="N2150">
        <v>1</v>
      </c>
      <c r="O2150">
        <v>0</v>
      </c>
    </row>
    <row r="2151" spans="1:15" ht="14.5" hidden="1" x14ac:dyDescent="0.35">
      <c r="A2151" s="6" t="s">
        <v>2155</v>
      </c>
      <c r="B2151" t="s">
        <v>9324</v>
      </c>
      <c r="C2151" s="8">
        <v>38387</v>
      </c>
      <c r="D2151" s="19">
        <v>1</v>
      </c>
      <c r="E2151" s="4">
        <v>0</v>
      </c>
      <c r="F2151" s="26">
        <v>1.5999999999999999E-5</v>
      </c>
      <c r="G2151" s="26">
        <v>3.9999999999999998E-6</v>
      </c>
      <c r="H2151" s="19">
        <v>0.372166</v>
      </c>
      <c r="I2151" s="31">
        <v>0</v>
      </c>
      <c r="J2151">
        <v>14687</v>
      </c>
      <c r="K2151">
        <v>0</v>
      </c>
      <c r="L2151">
        <v>1</v>
      </c>
      <c r="M2151">
        <v>0</v>
      </c>
      <c r="N2151">
        <v>0</v>
      </c>
      <c r="O2151">
        <v>0</v>
      </c>
    </row>
    <row r="2152" spans="1:15" ht="14.5" hidden="1" x14ac:dyDescent="0.35">
      <c r="A2152" s="6" t="s">
        <v>2156</v>
      </c>
      <c r="B2152" t="s">
        <v>9325</v>
      </c>
      <c r="C2152" s="8">
        <v>38379</v>
      </c>
      <c r="D2152" s="19">
        <v>1</v>
      </c>
      <c r="E2152" s="4">
        <v>0</v>
      </c>
      <c r="F2152" s="26">
        <v>1.5E-5</v>
      </c>
      <c r="G2152" s="26">
        <v>1.9999999999999999E-6</v>
      </c>
      <c r="H2152" s="19">
        <v>0.39543099999999998</v>
      </c>
      <c r="I2152" s="31">
        <v>0</v>
      </c>
      <c r="J2152">
        <v>100000</v>
      </c>
      <c r="K2152">
        <v>0</v>
      </c>
      <c r="L2152">
        <v>1</v>
      </c>
      <c r="M2152">
        <v>0</v>
      </c>
      <c r="N2152">
        <v>0</v>
      </c>
      <c r="O2152">
        <v>0</v>
      </c>
    </row>
    <row r="2153" spans="1:15" ht="14.5" hidden="1" x14ac:dyDescent="0.35">
      <c r="A2153" s="6" t="s">
        <v>2157</v>
      </c>
      <c r="B2153" t="s">
        <v>9326</v>
      </c>
      <c r="C2153" s="8">
        <v>38383</v>
      </c>
      <c r="D2153" s="19">
        <v>2</v>
      </c>
      <c r="E2153" s="4">
        <v>3299.0446959999999</v>
      </c>
      <c r="F2153" s="26">
        <v>1.8E-5</v>
      </c>
      <c r="G2153" s="26">
        <v>4.8000000000000001E-5</v>
      </c>
      <c r="H2153" s="19">
        <v>0.55460500000000001</v>
      </c>
      <c r="I2153" s="31">
        <v>0</v>
      </c>
      <c r="J2153">
        <v>111741</v>
      </c>
      <c r="K2153">
        <v>0</v>
      </c>
      <c r="L2153">
        <v>2</v>
      </c>
      <c r="M2153">
        <v>0</v>
      </c>
      <c r="N2153">
        <v>0</v>
      </c>
      <c r="O2153">
        <v>0</v>
      </c>
    </row>
    <row r="2154" spans="1:15" ht="14.5" hidden="1" x14ac:dyDescent="0.35">
      <c r="A2154" s="6" t="s">
        <v>2158</v>
      </c>
      <c r="B2154" t="s">
        <v>9327</v>
      </c>
      <c r="C2154" s="8">
        <v>38380</v>
      </c>
      <c r="D2154" s="19">
        <v>1</v>
      </c>
      <c r="E2154" s="4">
        <v>0</v>
      </c>
      <c r="F2154" s="26">
        <v>1.4E-5</v>
      </c>
      <c r="G2154" s="26">
        <v>1.9999999999999999E-6</v>
      </c>
      <c r="H2154" s="19">
        <v>0.38300200000000001</v>
      </c>
      <c r="I2154" s="31">
        <v>0</v>
      </c>
      <c r="J2154">
        <v>111750</v>
      </c>
      <c r="K2154">
        <v>0</v>
      </c>
      <c r="L2154">
        <v>1</v>
      </c>
      <c r="M2154">
        <v>0</v>
      </c>
      <c r="N2154">
        <v>0</v>
      </c>
      <c r="O2154">
        <v>0</v>
      </c>
    </row>
    <row r="2155" spans="1:15" ht="14.5" hidden="1" x14ac:dyDescent="0.35">
      <c r="A2155" s="6" t="s">
        <v>2159</v>
      </c>
      <c r="B2155" t="s">
        <v>9328</v>
      </c>
      <c r="C2155" s="8">
        <v>38383</v>
      </c>
      <c r="D2155" s="19">
        <v>1</v>
      </c>
      <c r="E2155" s="4">
        <v>0</v>
      </c>
      <c r="F2155" s="26">
        <v>1.5E-5</v>
      </c>
      <c r="G2155" s="26">
        <v>9.0000000000000002E-6</v>
      </c>
      <c r="H2155" s="19">
        <v>0.33404299999999998</v>
      </c>
      <c r="I2155" s="31">
        <v>0</v>
      </c>
      <c r="J2155">
        <v>318100</v>
      </c>
      <c r="K2155">
        <v>0</v>
      </c>
      <c r="L2155">
        <v>1</v>
      </c>
      <c r="M2155">
        <v>0</v>
      </c>
      <c r="N2155">
        <v>1</v>
      </c>
      <c r="O2155">
        <v>0</v>
      </c>
    </row>
    <row r="2156" spans="1:15" ht="14.5" hidden="1" x14ac:dyDescent="0.35">
      <c r="A2156" s="6" t="s">
        <v>2160</v>
      </c>
      <c r="B2156" t="s">
        <v>9329</v>
      </c>
      <c r="C2156" s="8">
        <v>38386</v>
      </c>
      <c r="D2156" s="19">
        <v>1</v>
      </c>
      <c r="E2156" s="4">
        <v>0</v>
      </c>
      <c r="F2156" s="26">
        <v>0.14285700000000001</v>
      </c>
      <c r="G2156" s="26">
        <v>0</v>
      </c>
      <c r="H2156" s="19">
        <v>0.65540500000000002</v>
      </c>
      <c r="I2156" s="31">
        <v>0</v>
      </c>
      <c r="J2156">
        <v>75000</v>
      </c>
      <c r="K2156">
        <v>0</v>
      </c>
      <c r="L2156">
        <v>1</v>
      </c>
      <c r="M2156">
        <v>0</v>
      </c>
      <c r="N2156">
        <v>0</v>
      </c>
      <c r="O2156">
        <v>0</v>
      </c>
    </row>
    <row r="2157" spans="1:15" ht="14.5" hidden="1" x14ac:dyDescent="0.35">
      <c r="A2157" s="6" t="s">
        <v>2161</v>
      </c>
      <c r="B2157" t="s">
        <v>9330</v>
      </c>
      <c r="C2157" s="8">
        <v>38386</v>
      </c>
      <c r="D2157" s="19">
        <v>1</v>
      </c>
      <c r="E2157" s="4">
        <v>0</v>
      </c>
      <c r="F2157" s="26">
        <v>1.5999999999999999E-5</v>
      </c>
      <c r="G2157" s="26">
        <v>9.0000000000000002E-6</v>
      </c>
      <c r="H2157" s="19">
        <v>0.35936699999999999</v>
      </c>
      <c r="I2157" s="31">
        <v>0</v>
      </c>
      <c r="J2157">
        <v>111741</v>
      </c>
      <c r="K2157">
        <v>111740</v>
      </c>
      <c r="L2157">
        <v>1</v>
      </c>
      <c r="M2157">
        <v>0</v>
      </c>
      <c r="N2157">
        <v>0</v>
      </c>
      <c r="O2157">
        <v>0</v>
      </c>
    </row>
    <row r="2158" spans="1:15" ht="14.5" hidden="1" x14ac:dyDescent="0.35">
      <c r="A2158" s="6" t="s">
        <v>2162</v>
      </c>
      <c r="B2158" t="s">
        <v>9331</v>
      </c>
      <c r="C2158" s="8">
        <v>38379</v>
      </c>
      <c r="D2158" s="19">
        <v>1</v>
      </c>
      <c r="E2158" s="4">
        <v>0</v>
      </c>
      <c r="F2158" s="26">
        <v>1.2999999999999999E-5</v>
      </c>
      <c r="G2158" s="26">
        <v>0</v>
      </c>
      <c r="H2158" s="19">
        <v>0.53605800000000003</v>
      </c>
      <c r="I2158" s="31">
        <v>0</v>
      </c>
      <c r="J2158">
        <v>125201</v>
      </c>
      <c r="K2158">
        <v>0</v>
      </c>
      <c r="L2158">
        <v>1</v>
      </c>
      <c r="M2158">
        <v>0</v>
      </c>
      <c r="N2158">
        <v>0</v>
      </c>
      <c r="O2158">
        <v>0</v>
      </c>
    </row>
    <row r="2159" spans="1:15" ht="14.5" hidden="1" x14ac:dyDescent="0.35">
      <c r="A2159" s="6" t="s">
        <v>2163</v>
      </c>
      <c r="B2159" t="s">
        <v>9332</v>
      </c>
      <c r="C2159" s="8">
        <v>38384</v>
      </c>
      <c r="D2159" s="19">
        <v>1</v>
      </c>
      <c r="E2159" s="4">
        <v>0</v>
      </c>
      <c r="F2159" s="26">
        <v>1.7E-5</v>
      </c>
      <c r="G2159" s="26">
        <v>5.0000000000000004E-6</v>
      </c>
      <c r="H2159" s="19">
        <v>0.35797200000000001</v>
      </c>
      <c r="I2159" s="31">
        <v>0</v>
      </c>
      <c r="J2159">
        <v>298000</v>
      </c>
      <c r="K2159">
        <v>0</v>
      </c>
      <c r="L2159">
        <v>1</v>
      </c>
      <c r="M2159">
        <v>0</v>
      </c>
      <c r="N2159">
        <v>1</v>
      </c>
      <c r="O2159">
        <v>0</v>
      </c>
    </row>
    <row r="2160" spans="1:15" ht="14.5" hidden="1" x14ac:dyDescent="0.35">
      <c r="A2160" s="6" t="s">
        <v>2164</v>
      </c>
      <c r="B2160" t="s">
        <v>9333</v>
      </c>
      <c r="C2160" s="8">
        <v>38380</v>
      </c>
      <c r="D2160" s="19">
        <v>1</v>
      </c>
      <c r="E2160" s="4">
        <v>0</v>
      </c>
      <c r="F2160" s="26">
        <v>1.4E-5</v>
      </c>
      <c r="G2160" s="26">
        <v>0</v>
      </c>
      <c r="H2160" s="19">
        <v>0.44461200000000001</v>
      </c>
      <c r="I2160" s="31">
        <v>0</v>
      </c>
      <c r="J2160">
        <v>355350</v>
      </c>
      <c r="K2160">
        <v>0</v>
      </c>
      <c r="L2160">
        <v>1</v>
      </c>
      <c r="M2160">
        <v>0</v>
      </c>
      <c r="N2160">
        <v>1</v>
      </c>
      <c r="O2160">
        <v>0</v>
      </c>
    </row>
    <row r="2161" spans="1:15" ht="14.5" hidden="1" x14ac:dyDescent="0.35">
      <c r="A2161" s="6" t="s">
        <v>2165</v>
      </c>
      <c r="B2161" t="s">
        <v>9334</v>
      </c>
      <c r="C2161" s="8">
        <v>38383</v>
      </c>
      <c r="D2161" s="19">
        <v>1</v>
      </c>
      <c r="E2161" s="4">
        <v>0</v>
      </c>
      <c r="F2161" s="26">
        <v>1.5999999999999999E-5</v>
      </c>
      <c r="G2161" s="26">
        <v>1.2999999999999999E-4</v>
      </c>
      <c r="H2161" s="19">
        <v>0.29805799999999999</v>
      </c>
      <c r="I2161" s="31">
        <v>0</v>
      </c>
      <c r="J2161">
        <v>372500</v>
      </c>
      <c r="K2161">
        <v>0</v>
      </c>
      <c r="L2161">
        <v>1</v>
      </c>
      <c r="M2161">
        <v>0</v>
      </c>
      <c r="N2161">
        <v>1</v>
      </c>
      <c r="O2161">
        <v>0</v>
      </c>
    </row>
    <row r="2162" spans="1:15" ht="14.5" hidden="1" x14ac:dyDescent="0.35">
      <c r="A2162" s="6" t="s">
        <v>2166</v>
      </c>
      <c r="B2162" t="s">
        <v>9335</v>
      </c>
      <c r="C2162" s="8">
        <v>38383</v>
      </c>
      <c r="D2162" s="19">
        <v>1</v>
      </c>
      <c r="E2162" s="4">
        <v>0</v>
      </c>
      <c r="F2162" s="26">
        <v>1.7E-5</v>
      </c>
      <c r="G2162" s="26">
        <v>4.3000000000000002E-5</v>
      </c>
      <c r="H2162" s="19">
        <v>0.320606</v>
      </c>
      <c r="I2162" s="31">
        <v>0</v>
      </c>
      <c r="J2162">
        <v>350450</v>
      </c>
      <c r="K2162">
        <v>0</v>
      </c>
      <c r="L2162">
        <v>1</v>
      </c>
      <c r="M2162">
        <v>0</v>
      </c>
      <c r="N2162">
        <v>1</v>
      </c>
      <c r="O2162">
        <v>0</v>
      </c>
    </row>
    <row r="2163" spans="1:15" ht="14.5" hidden="1" x14ac:dyDescent="0.35">
      <c r="A2163" s="6" t="s">
        <v>2167</v>
      </c>
      <c r="B2163" t="s">
        <v>9336</v>
      </c>
      <c r="C2163" s="8">
        <v>38390</v>
      </c>
      <c r="D2163" s="19">
        <v>1</v>
      </c>
      <c r="E2163" s="4">
        <v>0</v>
      </c>
      <c r="F2163" s="26">
        <v>1.7E-5</v>
      </c>
      <c r="G2163" s="26">
        <v>1.5E-5</v>
      </c>
      <c r="H2163" s="19">
        <v>0.33394099999999999</v>
      </c>
      <c r="I2163" s="31">
        <v>0</v>
      </c>
      <c r="J2163">
        <v>95000</v>
      </c>
      <c r="K2163">
        <v>0</v>
      </c>
      <c r="L2163">
        <v>1</v>
      </c>
      <c r="M2163">
        <v>0</v>
      </c>
      <c r="N2163">
        <v>0</v>
      </c>
      <c r="O2163">
        <v>0</v>
      </c>
    </row>
    <row r="2164" spans="1:15" ht="14.5" hidden="1" x14ac:dyDescent="0.35">
      <c r="A2164" s="6" t="s">
        <v>2168</v>
      </c>
      <c r="B2164" t="s">
        <v>9337</v>
      </c>
      <c r="C2164" s="8">
        <v>38380</v>
      </c>
      <c r="D2164" s="19">
        <v>1</v>
      </c>
      <c r="E2164" s="4">
        <v>0</v>
      </c>
      <c r="F2164" s="26">
        <v>1.4E-5</v>
      </c>
      <c r="G2164" s="26">
        <v>0</v>
      </c>
      <c r="H2164" s="19">
        <v>0.44461200000000001</v>
      </c>
      <c r="I2164" s="31">
        <v>0</v>
      </c>
      <c r="J2164">
        <v>355350</v>
      </c>
      <c r="K2164">
        <v>0</v>
      </c>
      <c r="L2164">
        <v>1</v>
      </c>
      <c r="M2164">
        <v>0</v>
      </c>
      <c r="N2164">
        <v>1</v>
      </c>
      <c r="O2164">
        <v>0</v>
      </c>
    </row>
    <row r="2165" spans="1:15" ht="14.5" hidden="1" x14ac:dyDescent="0.35">
      <c r="A2165" s="6" t="s">
        <v>2169</v>
      </c>
      <c r="B2165" t="s">
        <v>9338</v>
      </c>
      <c r="C2165" s="8">
        <v>38383</v>
      </c>
      <c r="D2165" s="19">
        <v>1</v>
      </c>
      <c r="E2165" s="4">
        <v>0</v>
      </c>
      <c r="F2165" s="26">
        <v>1.5E-5</v>
      </c>
      <c r="G2165" s="26">
        <v>6.9999999999999999E-6</v>
      </c>
      <c r="H2165" s="19">
        <v>0.32558399999999998</v>
      </c>
      <c r="I2165" s="31">
        <v>0</v>
      </c>
      <c r="J2165">
        <v>588785</v>
      </c>
      <c r="K2165">
        <v>0</v>
      </c>
      <c r="L2165">
        <v>1</v>
      </c>
      <c r="M2165">
        <v>0</v>
      </c>
      <c r="N2165">
        <v>1</v>
      </c>
      <c r="O2165">
        <v>0</v>
      </c>
    </row>
    <row r="2166" spans="1:15" ht="14.5" hidden="1" x14ac:dyDescent="0.35">
      <c r="A2166" s="6" t="s">
        <v>2170</v>
      </c>
      <c r="B2166" t="s">
        <v>9339</v>
      </c>
      <c r="C2166" s="8">
        <v>38384</v>
      </c>
      <c r="D2166" s="19">
        <v>1</v>
      </c>
      <c r="E2166" s="4">
        <v>0</v>
      </c>
      <c r="F2166" s="26">
        <v>1.7E-5</v>
      </c>
      <c r="G2166" s="26">
        <v>1.1E-5</v>
      </c>
      <c r="H2166" s="19">
        <v>0.34534700000000002</v>
      </c>
      <c r="I2166" s="31">
        <v>0</v>
      </c>
      <c r="J2166">
        <v>111750</v>
      </c>
      <c r="K2166">
        <v>0</v>
      </c>
      <c r="L2166">
        <v>1</v>
      </c>
      <c r="M2166">
        <v>0</v>
      </c>
      <c r="N2166">
        <v>0</v>
      </c>
      <c r="O2166">
        <v>0</v>
      </c>
    </row>
    <row r="2167" spans="1:15" ht="14.5" hidden="1" x14ac:dyDescent="0.35">
      <c r="A2167" s="6" t="s">
        <v>2171</v>
      </c>
      <c r="B2167" t="s">
        <v>9340</v>
      </c>
      <c r="C2167" s="8">
        <v>38383</v>
      </c>
      <c r="D2167" s="19">
        <v>1</v>
      </c>
      <c r="E2167" s="4">
        <v>0</v>
      </c>
      <c r="F2167" s="26">
        <v>1.8E-5</v>
      </c>
      <c r="G2167" s="26">
        <v>3.8999999999999999E-5</v>
      </c>
      <c r="H2167" s="19">
        <v>0.34523799999999999</v>
      </c>
      <c r="I2167" s="31">
        <v>0</v>
      </c>
      <c r="J2167">
        <v>111741</v>
      </c>
      <c r="K2167">
        <v>0</v>
      </c>
      <c r="L2167">
        <v>1</v>
      </c>
      <c r="M2167">
        <v>0</v>
      </c>
      <c r="N2167">
        <v>0</v>
      </c>
      <c r="O2167">
        <v>0</v>
      </c>
    </row>
    <row r="2168" spans="1:15" ht="14.5" hidden="1" x14ac:dyDescent="0.35">
      <c r="A2168" s="6" t="s">
        <v>2172</v>
      </c>
      <c r="B2168" t="s">
        <v>9341</v>
      </c>
      <c r="C2168" s="8">
        <v>38383</v>
      </c>
      <c r="D2168" s="19">
        <v>1</v>
      </c>
      <c r="E2168" s="4">
        <v>0</v>
      </c>
      <c r="F2168" s="26">
        <v>1.8E-5</v>
      </c>
      <c r="G2168" s="26">
        <v>3.8999999999999999E-5</v>
      </c>
      <c r="H2168" s="19">
        <v>0.34523799999999999</v>
      </c>
      <c r="I2168" s="31">
        <v>0</v>
      </c>
      <c r="J2168">
        <v>111741</v>
      </c>
      <c r="K2168">
        <v>0</v>
      </c>
      <c r="L2168">
        <v>1</v>
      </c>
      <c r="M2168">
        <v>0</v>
      </c>
      <c r="N2168">
        <v>0</v>
      </c>
      <c r="O2168">
        <v>0</v>
      </c>
    </row>
    <row r="2169" spans="1:15" ht="14.5" hidden="1" x14ac:dyDescent="0.35">
      <c r="A2169" s="6" t="s">
        <v>2173</v>
      </c>
      <c r="B2169" t="s">
        <v>9342</v>
      </c>
      <c r="C2169" s="8">
        <v>38383</v>
      </c>
      <c r="D2169" s="19">
        <v>1</v>
      </c>
      <c r="E2169" s="4">
        <v>0</v>
      </c>
      <c r="F2169" s="26">
        <v>1.9000000000000001E-5</v>
      </c>
      <c r="G2169" s="26">
        <v>1.56E-4</v>
      </c>
      <c r="H2169" s="19">
        <v>0.31018099999999998</v>
      </c>
      <c r="I2169" s="31">
        <v>0</v>
      </c>
      <c r="J2169">
        <v>181448</v>
      </c>
      <c r="K2169">
        <v>0</v>
      </c>
      <c r="L2169">
        <v>1</v>
      </c>
      <c r="M2169">
        <v>0</v>
      </c>
      <c r="N2169">
        <v>1</v>
      </c>
      <c r="O2169">
        <v>0</v>
      </c>
    </row>
    <row r="2170" spans="1:15" ht="14.5" hidden="1" x14ac:dyDescent="0.35">
      <c r="A2170" s="6" t="s">
        <v>2174</v>
      </c>
      <c r="B2170" t="s">
        <v>9343</v>
      </c>
      <c r="C2170" s="8">
        <v>38383</v>
      </c>
      <c r="D2170" s="19">
        <v>1</v>
      </c>
      <c r="E2170" s="4">
        <v>0</v>
      </c>
      <c r="F2170" s="26">
        <v>1.5999999999999999E-5</v>
      </c>
      <c r="G2170" s="26">
        <v>1.0000000000000001E-5</v>
      </c>
      <c r="H2170" s="19">
        <v>0.354541</v>
      </c>
      <c r="I2170" s="31">
        <v>0</v>
      </c>
      <c r="J2170">
        <v>389142</v>
      </c>
      <c r="K2170">
        <v>0</v>
      </c>
      <c r="L2170">
        <v>1</v>
      </c>
      <c r="M2170">
        <v>0</v>
      </c>
      <c r="N2170">
        <v>1</v>
      </c>
      <c r="O2170">
        <v>0</v>
      </c>
    </row>
    <row r="2171" spans="1:15" ht="14.5" hidden="1" x14ac:dyDescent="0.35">
      <c r="A2171" s="6" t="s">
        <v>2175</v>
      </c>
      <c r="B2171" t="s">
        <v>9344</v>
      </c>
      <c r="C2171" s="8">
        <v>38384</v>
      </c>
      <c r="D2171" s="19">
        <v>1</v>
      </c>
      <c r="E2171" s="4">
        <v>0</v>
      </c>
      <c r="F2171" s="26">
        <v>1.5999999999999999E-5</v>
      </c>
      <c r="G2171" s="26">
        <v>1.5999999999999999E-5</v>
      </c>
      <c r="H2171" s="19">
        <v>0.32984799999999997</v>
      </c>
      <c r="I2171" s="31">
        <v>0</v>
      </c>
      <c r="J2171">
        <v>256977</v>
      </c>
      <c r="K2171">
        <v>0</v>
      </c>
      <c r="L2171">
        <v>1</v>
      </c>
      <c r="M2171">
        <v>0</v>
      </c>
      <c r="N2171">
        <v>1</v>
      </c>
      <c r="O2171">
        <v>0</v>
      </c>
    </row>
    <row r="2172" spans="1:15" ht="14.5" hidden="1" x14ac:dyDescent="0.35">
      <c r="A2172" s="6" t="s">
        <v>2176</v>
      </c>
      <c r="B2172" t="s">
        <v>9345</v>
      </c>
      <c r="C2172" s="8">
        <v>38383</v>
      </c>
      <c r="D2172" s="19">
        <v>1</v>
      </c>
      <c r="E2172" s="4">
        <v>0</v>
      </c>
      <c r="F2172" s="26">
        <v>1.2999999999999999E-5</v>
      </c>
      <c r="G2172" s="26">
        <v>0</v>
      </c>
      <c r="H2172" s="19">
        <v>0.38662299999999999</v>
      </c>
      <c r="I2172" s="31">
        <v>0</v>
      </c>
      <c r="J2172">
        <v>402776</v>
      </c>
      <c r="K2172">
        <v>0</v>
      </c>
      <c r="L2172">
        <v>1</v>
      </c>
      <c r="M2172">
        <v>0</v>
      </c>
      <c r="N2172">
        <v>1</v>
      </c>
      <c r="O2172">
        <v>0</v>
      </c>
    </row>
    <row r="2173" spans="1:15" ht="14.5" hidden="1" x14ac:dyDescent="0.35">
      <c r="A2173" s="6" t="s">
        <v>2177</v>
      </c>
      <c r="B2173" t="s">
        <v>9346</v>
      </c>
      <c r="C2173" s="8">
        <v>38383</v>
      </c>
      <c r="D2173" s="19">
        <v>1</v>
      </c>
      <c r="E2173" s="4">
        <v>0</v>
      </c>
      <c r="F2173" s="26">
        <v>1.9000000000000001E-5</v>
      </c>
      <c r="G2173" s="26">
        <v>5.5000000000000002E-5</v>
      </c>
      <c r="H2173" s="19">
        <v>0.32639699999999999</v>
      </c>
      <c r="I2173" s="31">
        <v>0</v>
      </c>
      <c r="J2173">
        <v>223500</v>
      </c>
      <c r="K2173">
        <v>0</v>
      </c>
      <c r="L2173">
        <v>1</v>
      </c>
      <c r="M2173">
        <v>0</v>
      </c>
      <c r="N2173">
        <v>1</v>
      </c>
      <c r="O2173">
        <v>0</v>
      </c>
    </row>
    <row r="2174" spans="1:15" ht="14.5" hidden="1" x14ac:dyDescent="0.35">
      <c r="A2174" s="6" t="s">
        <v>2178</v>
      </c>
      <c r="B2174" t="s">
        <v>9347</v>
      </c>
      <c r="C2174" s="8">
        <v>38384</v>
      </c>
      <c r="D2174" s="19">
        <v>1</v>
      </c>
      <c r="E2174" s="4">
        <v>0</v>
      </c>
      <c r="F2174" s="26">
        <v>1.5E-5</v>
      </c>
      <c r="G2174" s="26">
        <v>1.9999999999999999E-6</v>
      </c>
      <c r="H2174" s="19">
        <v>0.36309399999999997</v>
      </c>
      <c r="I2174" s="31">
        <v>0</v>
      </c>
      <c r="J2174">
        <v>343100</v>
      </c>
      <c r="K2174">
        <v>0</v>
      </c>
      <c r="L2174">
        <v>1</v>
      </c>
      <c r="M2174">
        <v>0</v>
      </c>
      <c r="N2174">
        <v>1</v>
      </c>
      <c r="O2174">
        <v>0</v>
      </c>
    </row>
    <row r="2175" spans="1:15" ht="14.5" hidden="1" x14ac:dyDescent="0.35">
      <c r="A2175" s="6" t="s">
        <v>2179</v>
      </c>
      <c r="B2175" t="s">
        <v>9348</v>
      </c>
      <c r="C2175" s="8">
        <v>38383</v>
      </c>
      <c r="D2175" s="19">
        <v>1</v>
      </c>
      <c r="E2175" s="4">
        <v>0</v>
      </c>
      <c r="F2175" s="26">
        <v>1.5E-5</v>
      </c>
      <c r="G2175" s="26">
        <v>1.9999999999999999E-6</v>
      </c>
      <c r="H2175" s="19">
        <v>0.4365</v>
      </c>
      <c r="I2175" s="31">
        <v>0</v>
      </c>
      <c r="J2175">
        <v>149000</v>
      </c>
      <c r="K2175">
        <v>0</v>
      </c>
      <c r="L2175">
        <v>1</v>
      </c>
      <c r="M2175">
        <v>0</v>
      </c>
      <c r="N2175">
        <v>1</v>
      </c>
      <c r="O2175">
        <v>0</v>
      </c>
    </row>
    <row r="2176" spans="1:15" ht="14.5" hidden="1" x14ac:dyDescent="0.35">
      <c r="A2176" s="6" t="s">
        <v>2180</v>
      </c>
      <c r="B2176" t="s">
        <v>9349</v>
      </c>
      <c r="C2176" s="8">
        <v>38383</v>
      </c>
      <c r="D2176" s="19">
        <v>1</v>
      </c>
      <c r="E2176" s="4">
        <v>0</v>
      </c>
      <c r="F2176" s="26">
        <v>1.5E-5</v>
      </c>
      <c r="G2176" s="26">
        <v>9.9999999999999995E-7</v>
      </c>
      <c r="H2176" s="19">
        <v>0.33393499999999998</v>
      </c>
      <c r="I2176" s="31">
        <v>0</v>
      </c>
      <c r="J2176">
        <v>442100</v>
      </c>
      <c r="K2176">
        <v>0</v>
      </c>
      <c r="L2176">
        <v>1</v>
      </c>
      <c r="M2176">
        <v>0</v>
      </c>
      <c r="N2176">
        <v>1</v>
      </c>
      <c r="O2176">
        <v>0</v>
      </c>
    </row>
    <row r="2177" spans="1:15" ht="14.5" hidden="1" x14ac:dyDescent="0.35">
      <c r="A2177" s="6" t="s">
        <v>2181</v>
      </c>
      <c r="B2177" t="s">
        <v>9350</v>
      </c>
      <c r="C2177" s="8">
        <v>38384</v>
      </c>
      <c r="D2177" s="19">
        <v>2</v>
      </c>
      <c r="E2177" s="4">
        <v>955.89377400000001</v>
      </c>
      <c r="F2177" s="26">
        <v>1.5E-5</v>
      </c>
      <c r="G2177" s="26">
        <v>6.9999999999999999E-6</v>
      </c>
      <c r="H2177" s="19">
        <v>0.53546099999999996</v>
      </c>
      <c r="I2177" s="31">
        <v>0</v>
      </c>
      <c r="J2177">
        <v>169590</v>
      </c>
      <c r="K2177">
        <v>169590</v>
      </c>
      <c r="L2177">
        <v>2</v>
      </c>
      <c r="M2177">
        <v>0</v>
      </c>
      <c r="N2177">
        <v>1</v>
      </c>
      <c r="O2177">
        <v>0</v>
      </c>
    </row>
    <row r="2178" spans="1:15" ht="14.5" hidden="1" x14ac:dyDescent="0.35">
      <c r="A2178" s="6" t="s">
        <v>2182</v>
      </c>
      <c r="B2178" t="s">
        <v>9351</v>
      </c>
      <c r="C2178" s="8">
        <v>38386</v>
      </c>
      <c r="D2178" s="19">
        <v>1</v>
      </c>
      <c r="E2178" s="4">
        <v>0</v>
      </c>
      <c r="F2178" s="26">
        <v>1.5999999999999999E-5</v>
      </c>
      <c r="G2178" s="26">
        <v>1.4E-5</v>
      </c>
      <c r="H2178" s="19">
        <v>0.33639400000000003</v>
      </c>
      <c r="I2178" s="31">
        <v>0</v>
      </c>
      <c r="J2178">
        <v>341320</v>
      </c>
      <c r="K2178">
        <v>0</v>
      </c>
      <c r="L2178">
        <v>1</v>
      </c>
      <c r="M2178">
        <v>0</v>
      </c>
      <c r="N2178">
        <v>1</v>
      </c>
      <c r="O2178">
        <v>0</v>
      </c>
    </row>
    <row r="2179" spans="1:15" ht="14.5" hidden="1" x14ac:dyDescent="0.35">
      <c r="A2179" s="6" t="s">
        <v>2183</v>
      </c>
      <c r="B2179" t="s">
        <v>9352</v>
      </c>
      <c r="C2179" s="8">
        <v>38390</v>
      </c>
      <c r="D2179" s="19">
        <v>1</v>
      </c>
      <c r="E2179" s="4">
        <v>0</v>
      </c>
      <c r="F2179" s="26">
        <v>1.5E-5</v>
      </c>
      <c r="G2179" s="26">
        <v>3.0000000000000001E-6</v>
      </c>
      <c r="H2179" s="19">
        <v>0.34484700000000001</v>
      </c>
      <c r="I2179" s="31">
        <v>0</v>
      </c>
      <c r="J2179">
        <v>100000</v>
      </c>
      <c r="K2179">
        <v>0</v>
      </c>
      <c r="L2179">
        <v>1</v>
      </c>
      <c r="M2179">
        <v>0</v>
      </c>
      <c r="N2179">
        <v>0</v>
      </c>
      <c r="O2179">
        <v>0</v>
      </c>
    </row>
    <row r="2180" spans="1:15" ht="14.5" hidden="1" x14ac:dyDescent="0.35">
      <c r="A2180" s="6" t="s">
        <v>2184</v>
      </c>
      <c r="B2180" t="s">
        <v>9353</v>
      </c>
      <c r="C2180" s="8">
        <v>38384</v>
      </c>
      <c r="D2180" s="19">
        <v>1</v>
      </c>
      <c r="E2180" s="4">
        <v>0</v>
      </c>
      <c r="F2180" s="26">
        <v>1.5999999999999999E-5</v>
      </c>
      <c r="G2180" s="26">
        <v>3.1000000000000001E-5</v>
      </c>
      <c r="H2180" s="19">
        <v>0.34243099999999999</v>
      </c>
      <c r="I2180" s="31">
        <v>0</v>
      </c>
      <c r="J2180">
        <v>285750</v>
      </c>
      <c r="K2180">
        <v>0</v>
      </c>
      <c r="L2180">
        <v>2</v>
      </c>
      <c r="M2180">
        <v>0</v>
      </c>
      <c r="N2180">
        <v>1</v>
      </c>
      <c r="O2180">
        <v>0</v>
      </c>
    </row>
    <row r="2181" spans="1:15" ht="14.5" hidden="1" x14ac:dyDescent="0.35">
      <c r="A2181" s="6" t="s">
        <v>2185</v>
      </c>
      <c r="B2181" t="s">
        <v>9354</v>
      </c>
      <c r="C2181" s="8">
        <v>38384</v>
      </c>
      <c r="D2181" s="19">
        <v>1</v>
      </c>
      <c r="E2181" s="4">
        <v>0</v>
      </c>
      <c r="F2181" s="26">
        <v>1.5999999999999999E-5</v>
      </c>
      <c r="G2181" s="26">
        <v>3.1000000000000001E-5</v>
      </c>
      <c r="H2181" s="19">
        <v>0.34243099999999999</v>
      </c>
      <c r="I2181" s="31">
        <v>0</v>
      </c>
      <c r="J2181">
        <v>285750</v>
      </c>
      <c r="K2181">
        <v>0</v>
      </c>
      <c r="L2181">
        <v>1</v>
      </c>
      <c r="M2181">
        <v>0</v>
      </c>
      <c r="N2181">
        <v>1</v>
      </c>
      <c r="O2181">
        <v>0</v>
      </c>
    </row>
    <row r="2182" spans="1:15" ht="14.5" hidden="1" x14ac:dyDescent="0.35">
      <c r="A2182" s="6" t="s">
        <v>2186</v>
      </c>
      <c r="B2182" t="s">
        <v>9355</v>
      </c>
      <c r="C2182" s="8">
        <v>38384</v>
      </c>
      <c r="D2182" s="19">
        <v>1</v>
      </c>
      <c r="E2182" s="4">
        <v>0</v>
      </c>
      <c r="F2182" s="26">
        <v>1.8E-5</v>
      </c>
      <c r="G2182" s="26">
        <v>3.8999999999999999E-5</v>
      </c>
      <c r="H2182" s="19">
        <v>0.34523799999999999</v>
      </c>
      <c r="I2182" s="31">
        <v>0</v>
      </c>
      <c r="J2182">
        <v>76630</v>
      </c>
      <c r="K2182">
        <v>0</v>
      </c>
      <c r="L2182">
        <v>1</v>
      </c>
      <c r="M2182">
        <v>0</v>
      </c>
      <c r="N2182">
        <v>0</v>
      </c>
      <c r="O2182">
        <v>0</v>
      </c>
    </row>
    <row r="2183" spans="1:15" ht="14.5" hidden="1" x14ac:dyDescent="0.35">
      <c r="A2183" s="6" t="s">
        <v>2187</v>
      </c>
      <c r="B2183" t="s">
        <v>9356</v>
      </c>
      <c r="C2183" s="8">
        <v>38386</v>
      </c>
      <c r="D2183" s="19">
        <v>1</v>
      </c>
      <c r="E2183" s="4">
        <v>0</v>
      </c>
      <c r="F2183" s="26">
        <v>1.5999999999999999E-5</v>
      </c>
      <c r="G2183" s="26">
        <v>3.0000000000000001E-6</v>
      </c>
      <c r="H2183" s="19">
        <v>0.39458100000000002</v>
      </c>
      <c r="I2183" s="31">
        <v>0</v>
      </c>
      <c r="J2183">
        <v>50390</v>
      </c>
      <c r="K2183">
        <v>0</v>
      </c>
      <c r="L2183">
        <v>1</v>
      </c>
      <c r="M2183">
        <v>0</v>
      </c>
      <c r="N2183">
        <v>0</v>
      </c>
      <c r="O2183">
        <v>0</v>
      </c>
    </row>
    <row r="2184" spans="1:15" ht="14.5" hidden="1" x14ac:dyDescent="0.35">
      <c r="A2184" s="6" t="s">
        <v>2188</v>
      </c>
      <c r="B2184" t="s">
        <v>9357</v>
      </c>
      <c r="C2184" s="8">
        <v>38387</v>
      </c>
      <c r="D2184" s="19">
        <v>1</v>
      </c>
      <c r="E2184" s="4">
        <v>0</v>
      </c>
      <c r="F2184" s="26">
        <v>7.6923000000000005E-2</v>
      </c>
      <c r="G2184" s="26">
        <v>0</v>
      </c>
      <c r="H2184" s="19">
        <v>0.60617799999999999</v>
      </c>
      <c r="I2184" s="31">
        <v>0</v>
      </c>
      <c r="J2184">
        <v>366620</v>
      </c>
      <c r="K2184">
        <v>0</v>
      </c>
      <c r="L2184">
        <v>1</v>
      </c>
      <c r="M2184">
        <v>0</v>
      </c>
      <c r="N2184">
        <v>1</v>
      </c>
      <c r="O2184">
        <v>0</v>
      </c>
    </row>
    <row r="2185" spans="1:15" ht="14.5" hidden="1" x14ac:dyDescent="0.35">
      <c r="A2185" s="6" t="s">
        <v>2189</v>
      </c>
      <c r="B2185" t="s">
        <v>9358</v>
      </c>
      <c r="C2185" s="8">
        <v>38392</v>
      </c>
      <c r="D2185" s="19">
        <v>1</v>
      </c>
      <c r="E2185" s="4">
        <v>0</v>
      </c>
      <c r="F2185" s="26">
        <v>1.5999999999999999E-5</v>
      </c>
      <c r="G2185" s="26">
        <v>7.9999999999999996E-6</v>
      </c>
      <c r="H2185" s="19">
        <v>0.34576699999999999</v>
      </c>
      <c r="I2185" s="31">
        <v>0</v>
      </c>
      <c r="J2185">
        <v>74500</v>
      </c>
      <c r="K2185">
        <v>0</v>
      </c>
      <c r="L2185">
        <v>1</v>
      </c>
      <c r="M2185">
        <v>0</v>
      </c>
      <c r="N2185">
        <v>0</v>
      </c>
      <c r="O2185">
        <v>0</v>
      </c>
    </row>
    <row r="2186" spans="1:15" ht="14.5" hidden="1" x14ac:dyDescent="0.35">
      <c r="A2186" s="6" t="s">
        <v>2190</v>
      </c>
      <c r="B2186" t="s">
        <v>9359</v>
      </c>
      <c r="C2186" s="8">
        <v>38390</v>
      </c>
      <c r="D2186" s="19">
        <v>1</v>
      </c>
      <c r="E2186" s="4">
        <v>0</v>
      </c>
      <c r="F2186" s="26">
        <v>1.4E-5</v>
      </c>
      <c r="G2186" s="26">
        <v>9.9999999999999995E-7</v>
      </c>
      <c r="H2186" s="19">
        <v>0.36823400000000001</v>
      </c>
      <c r="I2186" s="31">
        <v>0</v>
      </c>
      <c r="J2186">
        <v>707850</v>
      </c>
      <c r="K2186">
        <v>360530</v>
      </c>
      <c r="L2186">
        <v>1</v>
      </c>
      <c r="M2186">
        <v>0</v>
      </c>
      <c r="N2186">
        <v>0</v>
      </c>
      <c r="O2186">
        <v>0</v>
      </c>
    </row>
    <row r="2187" spans="1:15" ht="14.5" hidden="1" x14ac:dyDescent="0.35">
      <c r="A2187" s="6" t="s">
        <v>2191</v>
      </c>
      <c r="B2187" t="s">
        <v>9360</v>
      </c>
      <c r="C2187" s="8">
        <v>38392</v>
      </c>
      <c r="D2187" s="19">
        <v>1</v>
      </c>
      <c r="E2187" s="4">
        <v>0</v>
      </c>
      <c r="F2187" s="26">
        <v>1.5E-5</v>
      </c>
      <c r="G2187" s="26">
        <v>3.0000000000000001E-6</v>
      </c>
      <c r="H2187" s="19">
        <v>0.34562199999999998</v>
      </c>
      <c r="I2187" s="31">
        <v>0</v>
      </c>
      <c r="J2187">
        <v>42625</v>
      </c>
      <c r="K2187">
        <v>0</v>
      </c>
      <c r="L2187">
        <v>1</v>
      </c>
      <c r="M2187">
        <v>0</v>
      </c>
      <c r="N2187">
        <v>0</v>
      </c>
      <c r="O2187">
        <v>0</v>
      </c>
    </row>
    <row r="2188" spans="1:15" ht="14.5" hidden="1" x14ac:dyDescent="0.35">
      <c r="A2188" s="6" t="s">
        <v>2192</v>
      </c>
      <c r="B2188" t="s">
        <v>9361</v>
      </c>
      <c r="C2188" s="8">
        <v>38392</v>
      </c>
      <c r="D2188" s="19">
        <v>1</v>
      </c>
      <c r="E2188" s="4">
        <v>0</v>
      </c>
      <c r="F2188" s="26">
        <v>1.4E-5</v>
      </c>
      <c r="G2188" s="26">
        <v>1.9999999999999999E-6</v>
      </c>
      <c r="H2188" s="19">
        <v>0.38300200000000001</v>
      </c>
      <c r="I2188" s="31">
        <v>0</v>
      </c>
      <c r="J2188">
        <v>75000</v>
      </c>
      <c r="K2188">
        <v>0</v>
      </c>
      <c r="L2188">
        <v>1</v>
      </c>
      <c r="M2188">
        <v>0</v>
      </c>
      <c r="N2188">
        <v>0</v>
      </c>
      <c r="O2188">
        <v>0</v>
      </c>
    </row>
    <row r="2189" spans="1:15" ht="14.5" hidden="1" x14ac:dyDescent="0.35">
      <c r="A2189" s="6" t="s">
        <v>2193</v>
      </c>
      <c r="B2189" t="s">
        <v>9362</v>
      </c>
      <c r="C2189" s="8">
        <v>38404</v>
      </c>
      <c r="D2189" s="19">
        <v>5</v>
      </c>
      <c r="E2189" s="4">
        <v>27261.152131999999</v>
      </c>
      <c r="F2189" s="26">
        <v>1.5999999999999999E-5</v>
      </c>
      <c r="G2189" s="26">
        <v>1.9999999999999999E-6</v>
      </c>
      <c r="H2189" s="19">
        <v>1.306926</v>
      </c>
      <c r="I2189" s="31">
        <v>0</v>
      </c>
      <c r="J2189">
        <v>153000</v>
      </c>
      <c r="K2189">
        <v>153000</v>
      </c>
      <c r="L2189">
        <v>5</v>
      </c>
      <c r="M2189">
        <v>0</v>
      </c>
      <c r="N2189">
        <v>0</v>
      </c>
      <c r="O2189">
        <v>0</v>
      </c>
    </row>
    <row r="2190" spans="1:15" ht="14.5" hidden="1" x14ac:dyDescent="0.35">
      <c r="A2190" s="6" t="s">
        <v>2194</v>
      </c>
      <c r="B2190" t="s">
        <v>9363</v>
      </c>
      <c r="C2190" s="8">
        <v>38393</v>
      </c>
      <c r="D2190" s="19">
        <v>1</v>
      </c>
      <c r="E2190" s="4">
        <v>0</v>
      </c>
      <c r="F2190" s="26">
        <v>1.5999999999999999E-5</v>
      </c>
      <c r="G2190" s="26">
        <v>7.9999999999999996E-6</v>
      </c>
      <c r="H2190" s="19">
        <v>0.34576699999999999</v>
      </c>
      <c r="I2190" s="31">
        <v>0</v>
      </c>
      <c r="J2190">
        <v>250000</v>
      </c>
      <c r="K2190">
        <v>0</v>
      </c>
      <c r="L2190">
        <v>1</v>
      </c>
      <c r="M2190">
        <v>0</v>
      </c>
      <c r="N2190">
        <v>0</v>
      </c>
      <c r="O2190">
        <v>0</v>
      </c>
    </row>
    <row r="2191" spans="1:15" ht="14.5" hidden="1" x14ac:dyDescent="0.35">
      <c r="A2191" s="6" t="s">
        <v>2195</v>
      </c>
      <c r="B2191" t="s">
        <v>9364</v>
      </c>
      <c r="C2191" s="8">
        <v>38394</v>
      </c>
      <c r="D2191" s="19">
        <v>1</v>
      </c>
      <c r="E2191" s="4">
        <v>0</v>
      </c>
      <c r="F2191" s="26">
        <v>1.7E-5</v>
      </c>
      <c r="G2191" s="26">
        <v>4.0000000000000003E-5</v>
      </c>
      <c r="H2191" s="19">
        <v>0.33817799999999998</v>
      </c>
      <c r="I2191" s="31">
        <v>0</v>
      </c>
      <c r="J2191">
        <v>50000</v>
      </c>
      <c r="K2191">
        <v>0</v>
      </c>
      <c r="L2191">
        <v>1</v>
      </c>
      <c r="M2191">
        <v>0</v>
      </c>
      <c r="N2191">
        <v>0</v>
      </c>
      <c r="O2191">
        <v>0</v>
      </c>
    </row>
    <row r="2192" spans="1:15" ht="14.5" hidden="1" x14ac:dyDescent="0.35">
      <c r="A2192" s="6" t="s">
        <v>2196</v>
      </c>
      <c r="B2192" t="s">
        <v>9365</v>
      </c>
      <c r="C2192" s="8">
        <v>38399</v>
      </c>
      <c r="D2192" s="19">
        <v>1</v>
      </c>
      <c r="E2192" s="4">
        <v>0</v>
      </c>
      <c r="F2192" s="26">
        <v>1.8E-5</v>
      </c>
      <c r="G2192" s="26">
        <v>1.0900000000000001E-4</v>
      </c>
      <c r="H2192" s="19">
        <v>0.32887100000000002</v>
      </c>
      <c r="I2192" s="31">
        <v>0</v>
      </c>
      <c r="J2192">
        <v>492689</v>
      </c>
      <c r="K2192">
        <v>0</v>
      </c>
      <c r="L2192">
        <v>1</v>
      </c>
      <c r="M2192">
        <v>0</v>
      </c>
      <c r="N2192">
        <v>1</v>
      </c>
      <c r="O2192">
        <v>0</v>
      </c>
    </row>
    <row r="2193" spans="1:15" ht="14.5" hidden="1" x14ac:dyDescent="0.35">
      <c r="A2193" s="6" t="s">
        <v>2197</v>
      </c>
      <c r="B2193" t="s">
        <v>9366</v>
      </c>
      <c r="C2193" s="8">
        <v>38399</v>
      </c>
      <c r="D2193" s="19">
        <v>1</v>
      </c>
      <c r="E2193" s="4">
        <v>0</v>
      </c>
      <c r="F2193" s="26">
        <v>1.9000000000000001E-5</v>
      </c>
      <c r="G2193" s="26">
        <v>4.4299999999999998E-4</v>
      </c>
      <c r="H2193" s="19">
        <v>0.30734800000000001</v>
      </c>
      <c r="I2193" s="31">
        <v>0</v>
      </c>
      <c r="J2193">
        <v>487292</v>
      </c>
      <c r="K2193">
        <v>742082</v>
      </c>
      <c r="L2193">
        <v>1</v>
      </c>
      <c r="M2193">
        <v>0</v>
      </c>
      <c r="N2193">
        <v>1</v>
      </c>
      <c r="O2193">
        <v>0</v>
      </c>
    </row>
    <row r="2194" spans="1:15" ht="14.5" hidden="1" x14ac:dyDescent="0.35">
      <c r="A2194" s="6" t="s">
        <v>2198</v>
      </c>
      <c r="B2194" t="s">
        <v>9367</v>
      </c>
      <c r="C2194" s="8">
        <v>38399</v>
      </c>
      <c r="D2194" s="19">
        <v>1</v>
      </c>
      <c r="E2194" s="4">
        <v>0</v>
      </c>
      <c r="F2194" s="26">
        <v>1.2E-5</v>
      </c>
      <c r="G2194" s="26">
        <v>0</v>
      </c>
      <c r="H2194" s="19">
        <v>0.50202800000000003</v>
      </c>
      <c r="I2194" s="31">
        <v>0</v>
      </c>
      <c r="J2194">
        <v>340060</v>
      </c>
      <c r="K2194">
        <v>0</v>
      </c>
      <c r="L2194">
        <v>1</v>
      </c>
      <c r="M2194">
        <v>0</v>
      </c>
      <c r="N2194">
        <v>0</v>
      </c>
      <c r="O2194">
        <v>0</v>
      </c>
    </row>
    <row r="2195" spans="1:15" ht="14.5" hidden="1" x14ac:dyDescent="0.35">
      <c r="A2195" s="6" t="s">
        <v>2199</v>
      </c>
      <c r="B2195" t="s">
        <v>9368</v>
      </c>
      <c r="C2195" s="8">
        <v>38404</v>
      </c>
      <c r="D2195" s="19">
        <v>1</v>
      </c>
      <c r="E2195" s="4">
        <v>0</v>
      </c>
      <c r="F2195" s="26">
        <v>1.4E-5</v>
      </c>
      <c r="G2195" s="26">
        <v>9.0000000000000002E-6</v>
      </c>
      <c r="H2195" s="19">
        <v>0.372587</v>
      </c>
      <c r="I2195" s="31">
        <v>0</v>
      </c>
      <c r="J2195">
        <v>12300</v>
      </c>
      <c r="K2195">
        <v>0</v>
      </c>
      <c r="L2195">
        <v>1</v>
      </c>
      <c r="M2195">
        <v>0</v>
      </c>
      <c r="N2195">
        <v>0</v>
      </c>
      <c r="O2195">
        <v>0</v>
      </c>
    </row>
    <row r="2196" spans="1:15" ht="14.5" hidden="1" x14ac:dyDescent="0.35">
      <c r="A2196" s="6" t="s">
        <v>2200</v>
      </c>
      <c r="B2196" t="s">
        <v>9369</v>
      </c>
      <c r="C2196" s="8">
        <v>38406</v>
      </c>
      <c r="D2196" s="19">
        <v>1</v>
      </c>
      <c r="E2196" s="4">
        <v>0</v>
      </c>
      <c r="F2196" s="26">
        <v>1.8E-5</v>
      </c>
      <c r="G2196" s="26">
        <v>1.2E-4</v>
      </c>
      <c r="H2196" s="19">
        <v>0.30776300000000001</v>
      </c>
      <c r="I2196" s="31">
        <v>0</v>
      </c>
      <c r="J2196">
        <v>30000</v>
      </c>
      <c r="K2196">
        <v>0</v>
      </c>
      <c r="L2196">
        <v>1</v>
      </c>
      <c r="M2196">
        <v>0</v>
      </c>
      <c r="N2196">
        <v>0</v>
      </c>
      <c r="O2196">
        <v>0</v>
      </c>
    </row>
    <row r="2197" spans="1:15" ht="14.5" hidden="1" x14ac:dyDescent="0.35">
      <c r="A2197" s="6" t="s">
        <v>2201</v>
      </c>
      <c r="B2197" t="s">
        <v>9370</v>
      </c>
      <c r="C2197" s="8">
        <v>38404</v>
      </c>
      <c r="D2197" s="19">
        <v>1</v>
      </c>
      <c r="E2197" s="4">
        <v>0</v>
      </c>
      <c r="F2197" s="26">
        <v>1.5E-5</v>
      </c>
      <c r="G2197" s="26">
        <v>2.0999999999999999E-5</v>
      </c>
      <c r="H2197" s="19">
        <v>0.32795400000000002</v>
      </c>
      <c r="I2197" s="31">
        <v>0</v>
      </c>
      <c r="J2197">
        <v>641528</v>
      </c>
      <c r="K2197">
        <v>0</v>
      </c>
      <c r="L2197">
        <v>1</v>
      </c>
      <c r="M2197">
        <v>0</v>
      </c>
      <c r="N2197">
        <v>1</v>
      </c>
      <c r="O2197">
        <v>0</v>
      </c>
    </row>
    <row r="2198" spans="1:15" ht="14.5" hidden="1" x14ac:dyDescent="0.35">
      <c r="A2198" s="6" t="s">
        <v>2202</v>
      </c>
      <c r="B2198" t="s">
        <v>9371</v>
      </c>
      <c r="C2198" s="8">
        <v>38401</v>
      </c>
      <c r="D2198" s="19">
        <v>1</v>
      </c>
      <c r="E2198" s="4">
        <v>0</v>
      </c>
      <c r="F2198" s="26">
        <v>1.5999999999999999E-5</v>
      </c>
      <c r="G2198" s="26">
        <v>3.9999999999999998E-6</v>
      </c>
      <c r="H2198" s="19">
        <v>0.35675699999999999</v>
      </c>
      <c r="I2198" s="31">
        <v>0</v>
      </c>
      <c r="J2198">
        <v>0</v>
      </c>
      <c r="K2198">
        <v>0</v>
      </c>
      <c r="L2198">
        <v>1</v>
      </c>
      <c r="M2198">
        <v>0</v>
      </c>
      <c r="N2198">
        <v>1</v>
      </c>
      <c r="O2198">
        <v>0</v>
      </c>
    </row>
    <row r="2199" spans="1:15" ht="14.5" hidden="1" x14ac:dyDescent="0.35">
      <c r="A2199" s="6" t="s">
        <v>2203</v>
      </c>
      <c r="B2199" t="s">
        <v>9372</v>
      </c>
      <c r="C2199" s="8">
        <v>38407</v>
      </c>
      <c r="D2199" s="19">
        <v>1</v>
      </c>
      <c r="E2199" s="4">
        <v>0</v>
      </c>
      <c r="F2199" s="26">
        <v>1.4E-5</v>
      </c>
      <c r="G2199" s="26">
        <v>1.9999999999999999E-6</v>
      </c>
      <c r="H2199" s="19">
        <v>0.33940599999999999</v>
      </c>
      <c r="I2199" s="31">
        <v>0</v>
      </c>
      <c r="J2199">
        <v>372500</v>
      </c>
      <c r="K2199">
        <v>0</v>
      </c>
      <c r="L2199">
        <v>1</v>
      </c>
      <c r="M2199">
        <v>0</v>
      </c>
      <c r="N2199">
        <v>1</v>
      </c>
      <c r="O2199">
        <v>0</v>
      </c>
    </row>
    <row r="2200" spans="1:15" ht="14.5" hidden="1" x14ac:dyDescent="0.35">
      <c r="A2200" s="6" t="s">
        <v>2204</v>
      </c>
      <c r="B2200" t="s">
        <v>9373</v>
      </c>
      <c r="C2200" s="8">
        <v>38413</v>
      </c>
      <c r="D2200" s="19">
        <v>3</v>
      </c>
      <c r="E2200" s="4">
        <v>15450.121816000001</v>
      </c>
      <c r="F2200" s="26">
        <v>1.9000000000000001E-5</v>
      </c>
      <c r="G2200" s="26">
        <v>7.7999999999999999E-5</v>
      </c>
      <c r="H2200" s="19">
        <v>0.67371000000000003</v>
      </c>
      <c r="I2200" s="31">
        <v>0</v>
      </c>
      <c r="J2200">
        <v>1844571</v>
      </c>
      <c r="K2200">
        <v>1793708</v>
      </c>
      <c r="L2200">
        <v>3</v>
      </c>
      <c r="M2200">
        <v>1</v>
      </c>
      <c r="N2200">
        <v>1</v>
      </c>
      <c r="O2200">
        <v>1</v>
      </c>
    </row>
    <row r="2201" spans="1:15" ht="14.5" hidden="1" x14ac:dyDescent="0.35">
      <c r="A2201" s="6" t="s">
        <v>2205</v>
      </c>
      <c r="B2201" t="s">
        <v>9374</v>
      </c>
      <c r="C2201" s="8">
        <v>38404</v>
      </c>
      <c r="D2201" s="19">
        <v>1</v>
      </c>
      <c r="E2201" s="4">
        <v>0</v>
      </c>
      <c r="F2201" s="26">
        <v>1.5E-5</v>
      </c>
      <c r="G2201" s="26">
        <v>5.0000000000000004E-6</v>
      </c>
      <c r="H2201" s="19">
        <v>0.329598</v>
      </c>
      <c r="I2201" s="31">
        <v>0</v>
      </c>
      <c r="J2201">
        <v>639033</v>
      </c>
      <c r="K2201">
        <v>0</v>
      </c>
      <c r="L2201">
        <v>1</v>
      </c>
      <c r="M2201">
        <v>0</v>
      </c>
      <c r="N2201">
        <v>1</v>
      </c>
      <c r="O2201">
        <v>0</v>
      </c>
    </row>
    <row r="2202" spans="1:15" ht="14.5" hidden="1" x14ac:dyDescent="0.35">
      <c r="A2202" s="6" t="s">
        <v>2206</v>
      </c>
      <c r="B2202" t="s">
        <v>9375</v>
      </c>
      <c r="C2202" s="8">
        <v>38406</v>
      </c>
      <c r="D2202" s="19">
        <v>1</v>
      </c>
      <c r="E2202" s="4">
        <v>0</v>
      </c>
      <c r="F2202" s="26">
        <v>1.5E-5</v>
      </c>
      <c r="G2202" s="26">
        <v>3.0000000000000001E-6</v>
      </c>
      <c r="H2202" s="19">
        <v>0.37975999999999999</v>
      </c>
      <c r="I2202" s="31">
        <v>0</v>
      </c>
      <c r="J2202">
        <v>156050</v>
      </c>
      <c r="K2202">
        <v>0</v>
      </c>
      <c r="L2202">
        <v>1</v>
      </c>
      <c r="M2202">
        <v>0</v>
      </c>
      <c r="N2202">
        <v>1</v>
      </c>
      <c r="O2202">
        <v>0</v>
      </c>
    </row>
    <row r="2203" spans="1:15" ht="14.5" hidden="1" x14ac:dyDescent="0.35">
      <c r="A2203" s="6" t="s">
        <v>2207</v>
      </c>
      <c r="B2203" t="s">
        <v>9376</v>
      </c>
      <c r="C2203" s="8">
        <v>38411</v>
      </c>
      <c r="D2203" s="19">
        <v>1</v>
      </c>
      <c r="E2203" s="4">
        <v>0</v>
      </c>
      <c r="F2203" s="26">
        <v>1.5E-5</v>
      </c>
      <c r="G2203" s="26">
        <v>5.0000000000000004E-6</v>
      </c>
      <c r="H2203" s="19">
        <v>0.333314</v>
      </c>
      <c r="I2203" s="31">
        <v>0</v>
      </c>
      <c r="J2203">
        <v>360250</v>
      </c>
      <c r="K2203">
        <v>0</v>
      </c>
      <c r="L2203">
        <v>1</v>
      </c>
      <c r="M2203">
        <v>0</v>
      </c>
      <c r="N2203">
        <v>1</v>
      </c>
      <c r="O2203">
        <v>0</v>
      </c>
    </row>
    <row r="2204" spans="1:15" ht="14.5" hidden="1" x14ac:dyDescent="0.35">
      <c r="A2204" s="6" t="s">
        <v>2208</v>
      </c>
      <c r="B2204" t="s">
        <v>9377</v>
      </c>
      <c r="C2204" s="8">
        <v>38407</v>
      </c>
      <c r="D2204" s="19">
        <v>1</v>
      </c>
      <c r="E2204" s="4">
        <v>0</v>
      </c>
      <c r="F2204" s="26">
        <v>0.2</v>
      </c>
      <c r="G2204" s="26">
        <v>0</v>
      </c>
      <c r="H2204" s="19">
        <v>0.69369400000000003</v>
      </c>
      <c r="I2204" s="31">
        <v>0</v>
      </c>
      <c r="J2204">
        <v>424061</v>
      </c>
      <c r="K2204">
        <v>0</v>
      </c>
      <c r="L2204">
        <v>1</v>
      </c>
      <c r="M2204">
        <v>0</v>
      </c>
      <c r="N2204">
        <v>1</v>
      </c>
      <c r="O2204">
        <v>0</v>
      </c>
    </row>
    <row r="2205" spans="1:15" ht="14.5" hidden="1" x14ac:dyDescent="0.35">
      <c r="A2205" s="6" t="s">
        <v>2209</v>
      </c>
      <c r="B2205" t="s">
        <v>9378</v>
      </c>
      <c r="C2205" s="8">
        <v>38406</v>
      </c>
      <c r="D2205" s="19">
        <v>1</v>
      </c>
      <c r="E2205" s="4">
        <v>0</v>
      </c>
      <c r="F2205" s="26">
        <v>1.9000000000000001E-5</v>
      </c>
      <c r="G2205" s="26">
        <v>4.4299999999999998E-4</v>
      </c>
      <c r="H2205" s="19">
        <v>0.30734800000000001</v>
      </c>
      <c r="I2205" s="31">
        <v>0</v>
      </c>
      <c r="J2205">
        <v>162200</v>
      </c>
      <c r="K2205">
        <v>0</v>
      </c>
      <c r="L2205">
        <v>1</v>
      </c>
      <c r="M2205">
        <v>0</v>
      </c>
      <c r="N2205">
        <v>1</v>
      </c>
      <c r="O2205">
        <v>0</v>
      </c>
    </row>
    <row r="2206" spans="1:15" ht="14.5" hidden="1" x14ac:dyDescent="0.35">
      <c r="A2206" s="6" t="s">
        <v>2210</v>
      </c>
      <c r="B2206" t="s">
        <v>9379</v>
      </c>
      <c r="C2206" s="8">
        <v>38411</v>
      </c>
      <c r="D2206" s="19">
        <v>1</v>
      </c>
      <c r="E2206" s="4">
        <v>0</v>
      </c>
      <c r="F2206" s="26">
        <v>1.5E-5</v>
      </c>
      <c r="G2206" s="26">
        <v>3.0000000000000001E-6</v>
      </c>
      <c r="H2206" s="19">
        <v>0.33898800000000001</v>
      </c>
      <c r="I2206" s="31">
        <v>0</v>
      </c>
      <c r="J2206">
        <v>370690</v>
      </c>
      <c r="K2206">
        <v>0</v>
      </c>
      <c r="L2206">
        <v>1</v>
      </c>
      <c r="M2206">
        <v>0</v>
      </c>
      <c r="N2206">
        <v>1</v>
      </c>
      <c r="O2206">
        <v>0</v>
      </c>
    </row>
    <row r="2207" spans="1:15" ht="14.5" hidden="1" x14ac:dyDescent="0.35">
      <c r="A2207" s="6" t="s">
        <v>2211</v>
      </c>
      <c r="B2207" t="s">
        <v>9380</v>
      </c>
      <c r="C2207" s="8">
        <v>38407</v>
      </c>
      <c r="D2207" s="19">
        <v>4</v>
      </c>
      <c r="E2207" s="4">
        <v>18591.789079999999</v>
      </c>
      <c r="F2207" s="26">
        <v>1.8E-5</v>
      </c>
      <c r="G2207" s="26">
        <v>1.7100000000000001E-4</v>
      </c>
      <c r="H2207" s="19">
        <v>0.82050999999999996</v>
      </c>
      <c r="I2207" s="31">
        <v>0</v>
      </c>
      <c r="J2207">
        <v>1833886</v>
      </c>
      <c r="K2207">
        <v>1666665</v>
      </c>
      <c r="L2207">
        <v>4</v>
      </c>
      <c r="M2207">
        <v>1</v>
      </c>
      <c r="N2207">
        <v>1</v>
      </c>
      <c r="O2207">
        <v>1</v>
      </c>
    </row>
    <row r="2208" spans="1:15" ht="14.5" hidden="1" x14ac:dyDescent="0.35">
      <c r="A2208" s="6" t="s">
        <v>2212</v>
      </c>
      <c r="B2208" t="s">
        <v>9381</v>
      </c>
      <c r="C2208" s="8">
        <v>38776</v>
      </c>
      <c r="D2208" s="19">
        <v>1</v>
      </c>
      <c r="E2208" s="4">
        <v>0</v>
      </c>
      <c r="F2208" s="26">
        <v>1.4E-5</v>
      </c>
      <c r="G2208" s="26">
        <v>9.9999999999999995E-7</v>
      </c>
      <c r="H2208" s="19">
        <v>0.42583799999999999</v>
      </c>
      <c r="I2208" s="31">
        <v>0</v>
      </c>
      <c r="J2208">
        <v>40000</v>
      </c>
      <c r="K2208">
        <v>35000</v>
      </c>
      <c r="L2208">
        <v>1</v>
      </c>
      <c r="M2208">
        <v>0</v>
      </c>
      <c r="N2208">
        <v>0</v>
      </c>
      <c r="O2208">
        <v>0</v>
      </c>
    </row>
    <row r="2209" spans="1:15" ht="14.5" hidden="1" x14ac:dyDescent="0.35">
      <c r="A2209" s="6" t="s">
        <v>2213</v>
      </c>
      <c r="B2209" t="s">
        <v>9382</v>
      </c>
      <c r="C2209" s="8">
        <v>38411</v>
      </c>
      <c r="D2209" s="19">
        <v>1</v>
      </c>
      <c r="E2209" s="4">
        <v>0</v>
      </c>
      <c r="F2209" s="26">
        <v>1.5999999999999999E-5</v>
      </c>
      <c r="G2209" s="26">
        <v>5.0000000000000004E-6</v>
      </c>
      <c r="H2209" s="19">
        <v>0.376967</v>
      </c>
      <c r="I2209" s="31">
        <v>0</v>
      </c>
      <c r="J2209">
        <v>311753</v>
      </c>
      <c r="K2209">
        <v>0</v>
      </c>
      <c r="L2209">
        <v>1</v>
      </c>
      <c r="M2209">
        <v>0</v>
      </c>
      <c r="N2209">
        <v>1</v>
      </c>
      <c r="O2209">
        <v>0</v>
      </c>
    </row>
    <row r="2210" spans="1:15" ht="14.5" hidden="1" x14ac:dyDescent="0.35">
      <c r="A2210" s="6" t="s">
        <v>2214</v>
      </c>
      <c r="B2210" t="s">
        <v>9383</v>
      </c>
      <c r="C2210" s="8">
        <v>38406</v>
      </c>
      <c r="D2210" s="19">
        <v>1</v>
      </c>
      <c r="E2210" s="4">
        <v>0</v>
      </c>
      <c r="F2210" s="26">
        <v>1.5E-5</v>
      </c>
      <c r="G2210" s="26">
        <v>1.9999999999999999E-6</v>
      </c>
      <c r="H2210" s="19">
        <v>0.39543099999999998</v>
      </c>
      <c r="I2210" s="31">
        <v>0</v>
      </c>
      <c r="J2210">
        <v>318100</v>
      </c>
      <c r="K2210">
        <v>0</v>
      </c>
      <c r="L2210">
        <v>1</v>
      </c>
      <c r="M2210">
        <v>0</v>
      </c>
      <c r="N2210">
        <v>1</v>
      </c>
      <c r="O2210">
        <v>0</v>
      </c>
    </row>
    <row r="2211" spans="1:15" ht="14.5" hidden="1" x14ac:dyDescent="0.35">
      <c r="A2211" s="6" t="s">
        <v>2215</v>
      </c>
      <c r="B2211" t="s">
        <v>9384</v>
      </c>
      <c r="C2211" s="8">
        <v>38411</v>
      </c>
      <c r="D2211" s="19">
        <v>1</v>
      </c>
      <c r="E2211" s="4">
        <v>0</v>
      </c>
      <c r="F2211" s="26">
        <v>1.4E-5</v>
      </c>
      <c r="G2211" s="26">
        <v>0</v>
      </c>
      <c r="H2211" s="19">
        <v>0.43889499999999998</v>
      </c>
      <c r="I2211" s="31">
        <v>0</v>
      </c>
      <c r="J2211">
        <v>29789</v>
      </c>
      <c r="K2211">
        <v>0</v>
      </c>
      <c r="L2211">
        <v>1</v>
      </c>
      <c r="M2211">
        <v>0</v>
      </c>
      <c r="N2211">
        <v>0</v>
      </c>
      <c r="O2211">
        <v>0</v>
      </c>
    </row>
    <row r="2212" spans="1:15" ht="14.5" hidden="1" x14ac:dyDescent="0.35">
      <c r="A2212" s="6" t="s">
        <v>2216</v>
      </c>
      <c r="B2212" t="s">
        <v>9385</v>
      </c>
      <c r="C2212" s="8">
        <v>38407</v>
      </c>
      <c r="D2212" s="19">
        <v>4</v>
      </c>
      <c r="E2212" s="4">
        <v>6782.9895459999998</v>
      </c>
      <c r="F2212" s="26">
        <v>1.5999999999999999E-5</v>
      </c>
      <c r="G2212" s="26">
        <v>1.5E-5</v>
      </c>
      <c r="H2212" s="19">
        <v>0.97415499999999999</v>
      </c>
      <c r="I2212" s="31">
        <v>0</v>
      </c>
      <c r="J2212">
        <v>1886744</v>
      </c>
      <c r="K2212">
        <v>1706819</v>
      </c>
      <c r="L2212">
        <v>4</v>
      </c>
      <c r="M2212">
        <v>1</v>
      </c>
      <c r="N2212">
        <v>1</v>
      </c>
      <c r="O2212">
        <v>1</v>
      </c>
    </row>
    <row r="2213" spans="1:15" ht="14.5" hidden="1" x14ac:dyDescent="0.35">
      <c r="A2213" s="6" t="s">
        <v>2217</v>
      </c>
      <c r="B2213" t="s">
        <v>9386</v>
      </c>
      <c r="C2213" s="8">
        <v>38406</v>
      </c>
      <c r="D2213" s="19">
        <v>1</v>
      </c>
      <c r="E2213" s="4">
        <v>0</v>
      </c>
      <c r="F2213" s="26">
        <v>1.5E-5</v>
      </c>
      <c r="G2213" s="26">
        <v>1.0000000000000001E-5</v>
      </c>
      <c r="H2213" s="19">
        <v>0.31323000000000001</v>
      </c>
      <c r="I2213" s="31">
        <v>0</v>
      </c>
      <c r="J2213">
        <v>260750</v>
      </c>
      <c r="K2213">
        <v>0</v>
      </c>
      <c r="L2213">
        <v>1</v>
      </c>
      <c r="M2213">
        <v>0</v>
      </c>
      <c r="N2213">
        <v>1</v>
      </c>
      <c r="O2213">
        <v>0</v>
      </c>
    </row>
    <row r="2214" spans="1:15" ht="14.5" hidden="1" x14ac:dyDescent="0.35">
      <c r="A2214" s="6" t="s">
        <v>2218</v>
      </c>
      <c r="B2214" t="s">
        <v>9387</v>
      </c>
      <c r="C2214" s="8">
        <v>38406</v>
      </c>
      <c r="D2214" s="19">
        <v>2</v>
      </c>
      <c r="E2214" s="4">
        <v>3209.807566</v>
      </c>
      <c r="F2214" s="26">
        <v>1.5E-5</v>
      </c>
      <c r="G2214" s="26">
        <v>1.4E-5</v>
      </c>
      <c r="H2214" s="19">
        <v>0.56576899999999997</v>
      </c>
      <c r="I2214" s="31">
        <v>0</v>
      </c>
      <c r="J2214">
        <v>2226637</v>
      </c>
      <c r="K2214">
        <v>1940734</v>
      </c>
      <c r="L2214">
        <v>2</v>
      </c>
      <c r="M2214">
        <v>1</v>
      </c>
      <c r="N2214">
        <v>1</v>
      </c>
      <c r="O2214">
        <v>1</v>
      </c>
    </row>
    <row r="2215" spans="1:15" ht="14.5" hidden="1" x14ac:dyDescent="0.35">
      <c r="A2215" s="6" t="s">
        <v>2219</v>
      </c>
      <c r="B2215" t="s">
        <v>9388</v>
      </c>
      <c r="C2215" s="8">
        <v>38566</v>
      </c>
      <c r="D2215" s="19">
        <v>1</v>
      </c>
      <c r="E2215" s="4">
        <v>0</v>
      </c>
      <c r="F2215" s="26">
        <v>1.4E-5</v>
      </c>
      <c r="G2215" s="26">
        <v>3.0000000000000001E-6</v>
      </c>
      <c r="H2215" s="19">
        <v>0.39150499999999999</v>
      </c>
      <c r="I2215" s="31">
        <v>0</v>
      </c>
      <c r="J2215">
        <v>264621</v>
      </c>
      <c r="K2215">
        <v>262349</v>
      </c>
      <c r="L2215">
        <v>1</v>
      </c>
      <c r="M2215">
        <v>0</v>
      </c>
      <c r="N2215">
        <v>1</v>
      </c>
      <c r="O2215">
        <v>0</v>
      </c>
    </row>
    <row r="2216" spans="1:15" ht="14.5" hidden="1" x14ac:dyDescent="0.35">
      <c r="A2216" s="6" t="s">
        <v>2220</v>
      </c>
      <c r="B2216" t="s">
        <v>9389</v>
      </c>
      <c r="C2216" s="8">
        <v>38406</v>
      </c>
      <c r="D2216" s="19">
        <v>1</v>
      </c>
      <c r="E2216" s="4">
        <v>0</v>
      </c>
      <c r="F2216" s="26">
        <v>1</v>
      </c>
      <c r="G2216" s="26">
        <v>0</v>
      </c>
      <c r="H2216" s="19">
        <v>1</v>
      </c>
      <c r="I2216" s="31">
        <v>0</v>
      </c>
      <c r="J2216">
        <v>372500</v>
      </c>
      <c r="K2216">
        <v>0</v>
      </c>
      <c r="L2216">
        <v>1</v>
      </c>
      <c r="M2216">
        <v>0</v>
      </c>
      <c r="N2216">
        <v>1</v>
      </c>
      <c r="O2216">
        <v>0</v>
      </c>
    </row>
    <row r="2217" spans="1:15" ht="14.5" hidden="1" x14ac:dyDescent="0.35">
      <c r="A2217" s="6" t="s">
        <v>2221</v>
      </c>
      <c r="B2217" t="s">
        <v>9390</v>
      </c>
      <c r="C2217" s="8">
        <v>38407</v>
      </c>
      <c r="D2217" s="19">
        <v>1</v>
      </c>
      <c r="E2217" s="4">
        <v>0</v>
      </c>
      <c r="F2217" s="26">
        <v>1.7E-5</v>
      </c>
      <c r="G2217" s="26">
        <v>4.0000000000000003E-5</v>
      </c>
      <c r="H2217" s="19">
        <v>0.33817799999999998</v>
      </c>
      <c r="I2217" s="31">
        <v>0</v>
      </c>
      <c r="J2217">
        <v>50000</v>
      </c>
      <c r="K2217">
        <v>0</v>
      </c>
      <c r="L2217">
        <v>1</v>
      </c>
      <c r="M2217">
        <v>0</v>
      </c>
      <c r="N2217">
        <v>0</v>
      </c>
      <c r="O2217">
        <v>0</v>
      </c>
    </row>
    <row r="2218" spans="1:15" ht="14.5" hidden="1" x14ac:dyDescent="0.35">
      <c r="A2218" s="6" t="s">
        <v>2222</v>
      </c>
      <c r="B2218" t="s">
        <v>9391</v>
      </c>
      <c r="C2218" s="8">
        <v>38406</v>
      </c>
      <c r="D2218" s="19">
        <v>2</v>
      </c>
      <c r="E2218" s="4">
        <v>10421</v>
      </c>
      <c r="F2218" s="26">
        <v>1.5E-5</v>
      </c>
      <c r="G2218" s="26">
        <v>1.9999999999999999E-6</v>
      </c>
      <c r="H2218" s="19">
        <v>0.80335800000000002</v>
      </c>
      <c r="I2218" s="31">
        <v>0</v>
      </c>
      <c r="J2218">
        <v>19075</v>
      </c>
      <c r="K2218">
        <v>15000</v>
      </c>
      <c r="L2218">
        <v>2</v>
      </c>
      <c r="M2218">
        <v>0</v>
      </c>
      <c r="N2218">
        <v>0</v>
      </c>
      <c r="O2218">
        <v>0</v>
      </c>
    </row>
    <row r="2219" spans="1:15" ht="14.5" hidden="1" x14ac:dyDescent="0.35">
      <c r="A2219" s="6" t="s">
        <v>2223</v>
      </c>
      <c r="B2219" t="s">
        <v>9392</v>
      </c>
      <c r="C2219" s="8">
        <v>38495</v>
      </c>
      <c r="D2219" s="19">
        <v>1</v>
      </c>
      <c r="E2219" s="4">
        <v>0</v>
      </c>
      <c r="F2219" s="26">
        <v>1.4E-5</v>
      </c>
      <c r="G2219" s="26">
        <v>0</v>
      </c>
      <c r="H2219" s="19">
        <v>0.42674899999999999</v>
      </c>
      <c r="I2219" s="31">
        <v>0</v>
      </c>
      <c r="J2219">
        <v>4760</v>
      </c>
      <c r="K2219">
        <v>0</v>
      </c>
      <c r="L2219">
        <v>1</v>
      </c>
      <c r="M2219">
        <v>0</v>
      </c>
      <c r="N2219">
        <v>0</v>
      </c>
      <c r="O2219">
        <v>0</v>
      </c>
    </row>
    <row r="2220" spans="1:15" ht="14.5" hidden="1" x14ac:dyDescent="0.35">
      <c r="A2220" s="6" t="s">
        <v>2224</v>
      </c>
      <c r="B2220" t="s">
        <v>9393</v>
      </c>
      <c r="C2220" s="8">
        <v>38411</v>
      </c>
      <c r="D2220" s="19">
        <v>2</v>
      </c>
      <c r="E2220" s="4">
        <v>6619.8468629999998</v>
      </c>
      <c r="F2220" s="26">
        <v>1.7E-5</v>
      </c>
      <c r="G2220" s="26">
        <v>1.2999999999999999E-5</v>
      </c>
      <c r="H2220" s="19">
        <v>0.50149999999999995</v>
      </c>
      <c r="I2220" s="31">
        <v>0</v>
      </c>
      <c r="J2220">
        <v>223500</v>
      </c>
      <c r="K2220">
        <v>0</v>
      </c>
      <c r="L2220">
        <v>2</v>
      </c>
      <c r="M2220">
        <v>0</v>
      </c>
      <c r="N2220">
        <v>1</v>
      </c>
      <c r="O2220">
        <v>0</v>
      </c>
    </row>
    <row r="2221" spans="1:15" ht="14.5" hidden="1" x14ac:dyDescent="0.35">
      <c r="A2221" s="6" t="s">
        <v>2225</v>
      </c>
      <c r="B2221" t="s">
        <v>9394</v>
      </c>
      <c r="C2221" s="8">
        <v>38412</v>
      </c>
      <c r="D2221" s="19">
        <v>1</v>
      </c>
      <c r="E2221" s="4">
        <v>0</v>
      </c>
      <c r="F2221" s="26">
        <v>1.5999999999999999E-5</v>
      </c>
      <c r="G2221" s="26">
        <v>1.2999999999999999E-5</v>
      </c>
      <c r="H2221" s="19">
        <v>0.35270000000000001</v>
      </c>
      <c r="I2221" s="31">
        <v>0</v>
      </c>
      <c r="J2221">
        <v>260750</v>
      </c>
      <c r="K2221">
        <v>0</v>
      </c>
      <c r="L2221">
        <v>1</v>
      </c>
      <c r="M2221">
        <v>0</v>
      </c>
      <c r="N2221">
        <v>1</v>
      </c>
      <c r="O2221">
        <v>0</v>
      </c>
    </row>
    <row r="2222" spans="1:15" ht="14.5" hidden="1" x14ac:dyDescent="0.35">
      <c r="A2222" s="6" t="s">
        <v>2226</v>
      </c>
      <c r="B2222" t="s">
        <v>9395</v>
      </c>
      <c r="C2222" s="8">
        <v>38412</v>
      </c>
      <c r="D2222" s="19">
        <v>1</v>
      </c>
      <c r="E2222" s="4">
        <v>0</v>
      </c>
      <c r="F2222" s="26">
        <v>1.5E-5</v>
      </c>
      <c r="G2222" s="26">
        <v>1.9999999999999999E-6</v>
      </c>
      <c r="H2222" s="19">
        <v>0.377332</v>
      </c>
      <c r="I2222" s="31">
        <v>0</v>
      </c>
      <c r="J2222">
        <v>367600</v>
      </c>
      <c r="K2222">
        <v>0</v>
      </c>
      <c r="L2222">
        <v>1</v>
      </c>
      <c r="M2222">
        <v>0</v>
      </c>
      <c r="N2222">
        <v>1</v>
      </c>
      <c r="O2222">
        <v>0</v>
      </c>
    </row>
    <row r="2223" spans="1:15" ht="14.5" hidden="1" x14ac:dyDescent="0.35">
      <c r="A2223" s="6" t="s">
        <v>2227</v>
      </c>
      <c r="B2223" t="s">
        <v>9396</v>
      </c>
      <c r="C2223" s="8">
        <v>38413</v>
      </c>
      <c r="D2223" s="19">
        <v>1</v>
      </c>
      <c r="E2223" s="4">
        <v>0</v>
      </c>
      <c r="F2223" s="26">
        <v>1.8E-5</v>
      </c>
      <c r="G2223" s="26">
        <v>1.7899999999999999E-4</v>
      </c>
      <c r="H2223" s="19">
        <v>0.330094</v>
      </c>
      <c r="I2223" s="31">
        <v>0</v>
      </c>
      <c r="J2223">
        <v>52888</v>
      </c>
      <c r="K2223">
        <v>0</v>
      </c>
      <c r="L2223">
        <v>1</v>
      </c>
      <c r="M2223">
        <v>0</v>
      </c>
      <c r="N2223">
        <v>0</v>
      </c>
      <c r="O2223">
        <v>0</v>
      </c>
    </row>
    <row r="2224" spans="1:15" ht="14.5" hidden="1" x14ac:dyDescent="0.35">
      <c r="A2224" s="6" t="s">
        <v>2228</v>
      </c>
      <c r="B2224" t="s">
        <v>9397</v>
      </c>
      <c r="C2224" s="8">
        <v>38411</v>
      </c>
      <c r="D2224" s="19">
        <v>1</v>
      </c>
      <c r="E2224" s="4">
        <v>0</v>
      </c>
      <c r="F2224" s="26">
        <v>1.5999999999999999E-5</v>
      </c>
      <c r="G2224" s="26">
        <v>6.0000000000000002E-6</v>
      </c>
      <c r="H2224" s="19">
        <v>0.32410800000000001</v>
      </c>
      <c r="I2224" s="31">
        <v>0</v>
      </c>
      <c r="J2224">
        <v>372500</v>
      </c>
      <c r="K2224">
        <v>0</v>
      </c>
      <c r="L2224">
        <v>1</v>
      </c>
      <c r="M2224">
        <v>0</v>
      </c>
      <c r="N2224">
        <v>1</v>
      </c>
      <c r="O2224">
        <v>0</v>
      </c>
    </row>
    <row r="2225" spans="1:15" ht="14.5" hidden="1" x14ac:dyDescent="0.35">
      <c r="A2225" s="6" t="s">
        <v>2229</v>
      </c>
      <c r="B2225" t="s">
        <v>9398</v>
      </c>
      <c r="C2225" s="8">
        <v>38411</v>
      </c>
      <c r="D2225" s="19">
        <v>1</v>
      </c>
      <c r="E2225" s="4">
        <v>0</v>
      </c>
      <c r="F2225" s="26">
        <v>1.5999999999999999E-5</v>
      </c>
      <c r="G2225" s="26">
        <v>3.0000000000000001E-6</v>
      </c>
      <c r="H2225" s="19">
        <v>0.39458100000000002</v>
      </c>
      <c r="I2225" s="31">
        <v>0</v>
      </c>
      <c r="J2225">
        <v>47382</v>
      </c>
      <c r="K2225">
        <v>0</v>
      </c>
      <c r="L2225">
        <v>1</v>
      </c>
      <c r="M2225">
        <v>0</v>
      </c>
      <c r="N2225">
        <v>0</v>
      </c>
      <c r="O2225">
        <v>0</v>
      </c>
    </row>
    <row r="2226" spans="1:15" ht="14.5" hidden="1" x14ac:dyDescent="0.35">
      <c r="A2226" s="6" t="s">
        <v>2230</v>
      </c>
      <c r="B2226" t="s">
        <v>9399</v>
      </c>
      <c r="C2226" s="8">
        <v>38413</v>
      </c>
      <c r="D2226" s="19">
        <v>1</v>
      </c>
      <c r="E2226" s="4">
        <v>0</v>
      </c>
      <c r="F2226" s="26">
        <v>1.8E-5</v>
      </c>
      <c r="G2226" s="26">
        <v>1.0900000000000001E-4</v>
      </c>
      <c r="H2226" s="19">
        <v>0.32887100000000002</v>
      </c>
      <c r="I2226" s="31">
        <v>0</v>
      </c>
      <c r="J2226">
        <v>406628</v>
      </c>
      <c r="K2226">
        <v>0</v>
      </c>
      <c r="L2226">
        <v>1</v>
      </c>
      <c r="M2226">
        <v>0</v>
      </c>
      <c r="N2226">
        <v>1</v>
      </c>
      <c r="O2226">
        <v>0</v>
      </c>
    </row>
    <row r="2227" spans="1:15" ht="14.5" hidden="1" x14ac:dyDescent="0.35">
      <c r="A2227" s="6" t="s">
        <v>2231</v>
      </c>
      <c r="B2227" t="s">
        <v>9400</v>
      </c>
      <c r="C2227" s="8">
        <v>38412</v>
      </c>
      <c r="D2227" s="19">
        <v>1</v>
      </c>
      <c r="E2227" s="4">
        <v>0</v>
      </c>
      <c r="F2227" s="26">
        <v>1.7E-5</v>
      </c>
      <c r="G2227" s="26">
        <v>1.4E-5</v>
      </c>
      <c r="H2227" s="19">
        <v>0.36374099999999998</v>
      </c>
      <c r="I2227" s="31">
        <v>0</v>
      </c>
      <c r="J2227">
        <v>1676252</v>
      </c>
      <c r="K2227">
        <v>1309188</v>
      </c>
      <c r="L2227">
        <v>1</v>
      </c>
      <c r="M2227">
        <v>1</v>
      </c>
      <c r="N2227">
        <v>1</v>
      </c>
      <c r="O2227">
        <v>1</v>
      </c>
    </row>
    <row r="2228" spans="1:15" ht="14.5" hidden="1" x14ac:dyDescent="0.35">
      <c r="A2228" s="6" t="s">
        <v>2232</v>
      </c>
      <c r="B2228" t="s">
        <v>9401</v>
      </c>
      <c r="C2228" s="8">
        <v>38411</v>
      </c>
      <c r="D2228" s="19">
        <v>1</v>
      </c>
      <c r="E2228" s="4">
        <v>0</v>
      </c>
      <c r="F2228" s="26">
        <v>1.5999999999999999E-5</v>
      </c>
      <c r="G2228" s="26">
        <v>3.0000000000000001E-6</v>
      </c>
      <c r="H2228" s="19">
        <v>0.32248100000000002</v>
      </c>
      <c r="I2228" s="31">
        <v>0</v>
      </c>
      <c r="J2228">
        <v>356250</v>
      </c>
      <c r="K2228">
        <v>0</v>
      </c>
      <c r="L2228">
        <v>1</v>
      </c>
      <c r="M2228">
        <v>0</v>
      </c>
      <c r="N2228">
        <v>1</v>
      </c>
      <c r="O2228">
        <v>0</v>
      </c>
    </row>
    <row r="2229" spans="1:15" ht="14.5" hidden="1" x14ac:dyDescent="0.35">
      <c r="A2229" s="6" t="s">
        <v>2233</v>
      </c>
      <c r="B2229" t="s">
        <v>9402</v>
      </c>
      <c r="C2229" s="8">
        <v>38411</v>
      </c>
      <c r="D2229" s="19">
        <v>1</v>
      </c>
      <c r="E2229" s="4">
        <v>0</v>
      </c>
      <c r="F2229" s="26">
        <v>0.14285700000000001</v>
      </c>
      <c r="G2229" s="26">
        <v>0</v>
      </c>
      <c r="H2229" s="19">
        <v>0.65540500000000002</v>
      </c>
      <c r="I2229" s="31">
        <v>0</v>
      </c>
      <c r="J2229">
        <v>30000</v>
      </c>
      <c r="K2229">
        <v>0</v>
      </c>
      <c r="L2229">
        <v>1</v>
      </c>
      <c r="M2229">
        <v>0</v>
      </c>
      <c r="N2229">
        <v>0</v>
      </c>
      <c r="O2229">
        <v>0</v>
      </c>
    </row>
    <row r="2230" spans="1:15" ht="14.5" hidden="1" x14ac:dyDescent="0.35">
      <c r="A2230" s="6" t="s">
        <v>2234</v>
      </c>
      <c r="B2230" t="s">
        <v>9403</v>
      </c>
      <c r="C2230" s="8">
        <v>38411</v>
      </c>
      <c r="D2230" s="19">
        <v>1</v>
      </c>
      <c r="E2230" s="4">
        <v>0</v>
      </c>
      <c r="F2230" s="26">
        <v>1.8E-5</v>
      </c>
      <c r="G2230" s="26">
        <v>9.1000000000000003E-5</v>
      </c>
      <c r="H2230" s="19">
        <v>0.31493399999999999</v>
      </c>
      <c r="I2230" s="31">
        <v>0</v>
      </c>
      <c r="J2230">
        <v>445000</v>
      </c>
      <c r="K2230">
        <v>441072</v>
      </c>
      <c r="L2230">
        <v>1</v>
      </c>
      <c r="M2230">
        <v>0</v>
      </c>
      <c r="N2230">
        <v>1</v>
      </c>
      <c r="O2230">
        <v>0</v>
      </c>
    </row>
    <row r="2231" spans="1:15" ht="14.5" hidden="1" x14ac:dyDescent="0.35">
      <c r="A2231" s="6" t="s">
        <v>2235</v>
      </c>
      <c r="B2231" t="s">
        <v>9404</v>
      </c>
      <c r="C2231" s="8">
        <v>38413</v>
      </c>
      <c r="D2231" s="19">
        <v>1</v>
      </c>
      <c r="E2231" s="4">
        <v>0</v>
      </c>
      <c r="F2231" s="26">
        <v>1.4E-5</v>
      </c>
      <c r="G2231" s="26">
        <v>0</v>
      </c>
      <c r="H2231" s="19">
        <v>0.43829200000000001</v>
      </c>
      <c r="I2231" s="31">
        <v>0</v>
      </c>
      <c r="J2231">
        <v>263132</v>
      </c>
      <c r="K2231">
        <v>0</v>
      </c>
      <c r="L2231">
        <v>1</v>
      </c>
      <c r="M2231">
        <v>0</v>
      </c>
      <c r="N2231">
        <v>0</v>
      </c>
      <c r="O2231">
        <v>0</v>
      </c>
    </row>
    <row r="2232" spans="1:15" ht="14.5" hidden="1" x14ac:dyDescent="0.35">
      <c r="A2232" s="6" t="s">
        <v>2236</v>
      </c>
      <c r="B2232" t="s">
        <v>9405</v>
      </c>
      <c r="C2232" s="8">
        <v>38412</v>
      </c>
      <c r="D2232" s="19">
        <v>1</v>
      </c>
      <c r="E2232" s="4">
        <v>0</v>
      </c>
      <c r="F2232" s="26">
        <v>1.5E-5</v>
      </c>
      <c r="G2232" s="26">
        <v>2.5999999999999998E-5</v>
      </c>
      <c r="H2232" s="19">
        <v>0.32531700000000002</v>
      </c>
      <c r="I2232" s="31">
        <v>0</v>
      </c>
      <c r="J2232">
        <v>639694</v>
      </c>
      <c r="K2232">
        <v>0</v>
      </c>
      <c r="L2232">
        <v>1</v>
      </c>
      <c r="M2232">
        <v>0</v>
      </c>
      <c r="N2232">
        <v>1</v>
      </c>
      <c r="O2232">
        <v>0</v>
      </c>
    </row>
    <row r="2233" spans="1:15" ht="14.5" hidden="1" x14ac:dyDescent="0.35">
      <c r="A2233" s="6" t="s">
        <v>2237</v>
      </c>
      <c r="B2233" t="s">
        <v>9406</v>
      </c>
      <c r="C2233" s="8">
        <v>38413</v>
      </c>
      <c r="D2233" s="19">
        <v>4</v>
      </c>
      <c r="E2233" s="4">
        <v>9231.2768479999995</v>
      </c>
      <c r="F2233" s="26">
        <v>1.5999999999999999E-5</v>
      </c>
      <c r="G2233" s="26">
        <v>1.4E-5</v>
      </c>
      <c r="H2233" s="19">
        <v>0.94297600000000004</v>
      </c>
      <c r="I2233" s="31">
        <v>0</v>
      </c>
      <c r="J2233">
        <v>1331598</v>
      </c>
      <c r="K2233">
        <v>0</v>
      </c>
      <c r="L2233">
        <v>4</v>
      </c>
      <c r="M2233">
        <v>0</v>
      </c>
      <c r="N2233">
        <v>1</v>
      </c>
      <c r="O2233">
        <v>0</v>
      </c>
    </row>
    <row r="2234" spans="1:15" ht="14.5" hidden="1" x14ac:dyDescent="0.35">
      <c r="A2234" s="6" t="s">
        <v>2238</v>
      </c>
      <c r="B2234" t="s">
        <v>9407</v>
      </c>
      <c r="C2234" s="8">
        <v>38418</v>
      </c>
      <c r="D2234" s="19">
        <v>7</v>
      </c>
      <c r="E2234" s="4">
        <v>27422.235669999998</v>
      </c>
      <c r="F2234" s="26">
        <v>1.9000000000000001E-5</v>
      </c>
      <c r="G2234" s="26">
        <v>9.7999999999999997E-5</v>
      </c>
      <c r="H2234" s="19">
        <v>1.4605630000000001</v>
      </c>
      <c r="I2234" s="31">
        <v>0</v>
      </c>
      <c r="J2234">
        <v>160540</v>
      </c>
      <c r="K2234">
        <v>282887</v>
      </c>
      <c r="L2234">
        <v>7</v>
      </c>
      <c r="M2234">
        <v>0</v>
      </c>
      <c r="N2234">
        <v>0</v>
      </c>
      <c r="O2234">
        <v>0</v>
      </c>
    </row>
    <row r="2235" spans="1:15" ht="14.5" hidden="1" x14ac:dyDescent="0.35">
      <c r="A2235" s="6" t="s">
        <v>2239</v>
      </c>
      <c r="B2235" t="s">
        <v>9408</v>
      </c>
      <c r="C2235" s="8">
        <v>38413</v>
      </c>
      <c r="D2235" s="19">
        <v>1</v>
      </c>
      <c r="E2235" s="4">
        <v>0</v>
      </c>
      <c r="F2235" s="26">
        <v>1.5E-5</v>
      </c>
      <c r="G2235" s="26">
        <v>1.9999999999999999E-6</v>
      </c>
      <c r="H2235" s="19">
        <v>0.31801400000000002</v>
      </c>
      <c r="I2235" s="31">
        <v>0</v>
      </c>
      <c r="J2235">
        <v>30000</v>
      </c>
      <c r="K2235">
        <v>25000</v>
      </c>
      <c r="L2235">
        <v>1</v>
      </c>
      <c r="M2235">
        <v>0</v>
      </c>
      <c r="N2235">
        <v>0</v>
      </c>
      <c r="O2235">
        <v>0</v>
      </c>
    </row>
    <row r="2236" spans="1:15" ht="14.5" hidden="1" x14ac:dyDescent="0.35">
      <c r="A2236" s="6" t="s">
        <v>2240</v>
      </c>
      <c r="B2236" t="s">
        <v>9409</v>
      </c>
      <c r="C2236" s="8">
        <v>38418</v>
      </c>
      <c r="D2236" s="19">
        <v>1</v>
      </c>
      <c r="E2236" s="4">
        <v>0</v>
      </c>
      <c r="F2236" s="26">
        <v>1.7E-5</v>
      </c>
      <c r="G2236" s="26">
        <v>2.8699999999999998E-4</v>
      </c>
      <c r="H2236" s="19">
        <v>0.31867200000000001</v>
      </c>
      <c r="I2236" s="31">
        <v>0</v>
      </c>
      <c r="J2236">
        <v>1341600</v>
      </c>
      <c r="K2236">
        <v>1087892</v>
      </c>
      <c r="L2236">
        <v>1</v>
      </c>
      <c r="M2236">
        <v>0</v>
      </c>
      <c r="N2236">
        <v>1</v>
      </c>
      <c r="O2236">
        <v>0</v>
      </c>
    </row>
    <row r="2237" spans="1:15" ht="14.5" hidden="1" x14ac:dyDescent="0.35">
      <c r="A2237" s="6" t="s">
        <v>2241</v>
      </c>
      <c r="B2237" t="s">
        <v>9410</v>
      </c>
      <c r="C2237" s="8">
        <v>38483</v>
      </c>
      <c r="D2237" s="19">
        <v>1</v>
      </c>
      <c r="E2237" s="4">
        <v>0</v>
      </c>
      <c r="F2237" s="26">
        <v>1.7E-5</v>
      </c>
      <c r="G2237" s="26">
        <v>3.6000000000000001E-5</v>
      </c>
      <c r="H2237" s="19">
        <v>0.34366400000000003</v>
      </c>
      <c r="I2237" s="31">
        <v>0</v>
      </c>
      <c r="J2237">
        <v>30000</v>
      </c>
      <c r="K2237">
        <v>0</v>
      </c>
      <c r="L2237">
        <v>1</v>
      </c>
      <c r="M2237">
        <v>0</v>
      </c>
      <c r="N2237">
        <v>0</v>
      </c>
      <c r="O2237">
        <v>0</v>
      </c>
    </row>
    <row r="2238" spans="1:15" ht="14.5" hidden="1" x14ac:dyDescent="0.35">
      <c r="A2238" s="6" t="s">
        <v>2242</v>
      </c>
      <c r="B2238" t="s">
        <v>9411</v>
      </c>
      <c r="C2238" s="8">
        <v>38418</v>
      </c>
      <c r="D2238" s="19">
        <v>1</v>
      </c>
      <c r="E2238" s="4">
        <v>0</v>
      </c>
      <c r="F2238" s="26">
        <v>1.5999999999999999E-5</v>
      </c>
      <c r="G2238" s="26">
        <v>1.7E-5</v>
      </c>
      <c r="H2238" s="19">
        <v>0.33764899999999998</v>
      </c>
      <c r="I2238" s="31">
        <v>0</v>
      </c>
      <c r="J2238">
        <v>131410</v>
      </c>
      <c r="K2238">
        <v>0</v>
      </c>
      <c r="L2238">
        <v>1</v>
      </c>
      <c r="M2238">
        <v>0</v>
      </c>
      <c r="N2238">
        <v>0</v>
      </c>
      <c r="O2238">
        <v>0</v>
      </c>
    </row>
    <row r="2239" spans="1:15" ht="14.5" hidden="1" x14ac:dyDescent="0.35">
      <c r="A2239" s="6" t="s">
        <v>2243</v>
      </c>
      <c r="B2239" t="s">
        <v>9412</v>
      </c>
      <c r="C2239" s="8">
        <v>38418</v>
      </c>
      <c r="D2239" s="19">
        <v>1</v>
      </c>
      <c r="E2239" s="4">
        <v>0</v>
      </c>
      <c r="F2239" s="26">
        <v>7.6923000000000005E-2</v>
      </c>
      <c r="G2239" s="26">
        <v>0</v>
      </c>
      <c r="H2239" s="19">
        <v>0.60617799999999999</v>
      </c>
      <c r="I2239" s="31">
        <v>0</v>
      </c>
      <c r="J2239">
        <v>186250</v>
      </c>
      <c r="K2239">
        <v>0</v>
      </c>
      <c r="L2239">
        <v>1</v>
      </c>
      <c r="M2239">
        <v>0</v>
      </c>
      <c r="N2239">
        <v>1</v>
      </c>
      <c r="O2239">
        <v>0</v>
      </c>
    </row>
    <row r="2240" spans="1:15" ht="14.5" hidden="1" x14ac:dyDescent="0.35">
      <c r="A2240" s="6" t="s">
        <v>2244</v>
      </c>
      <c r="B2240" t="s">
        <v>9413</v>
      </c>
      <c r="C2240" s="8">
        <v>38420</v>
      </c>
      <c r="D2240" s="19">
        <v>1</v>
      </c>
      <c r="E2240" s="4">
        <v>0</v>
      </c>
      <c r="F2240" s="26">
        <v>1.8E-5</v>
      </c>
      <c r="G2240" s="26">
        <v>8.7999999999999998E-5</v>
      </c>
      <c r="H2240" s="19">
        <v>0.32023200000000002</v>
      </c>
      <c r="I2240" s="31">
        <v>0</v>
      </c>
      <c r="J2240">
        <v>256533</v>
      </c>
      <c r="K2240">
        <v>0</v>
      </c>
      <c r="L2240">
        <v>1</v>
      </c>
      <c r="M2240">
        <v>0</v>
      </c>
      <c r="N2240">
        <v>0</v>
      </c>
      <c r="O2240">
        <v>0</v>
      </c>
    </row>
    <row r="2241" spans="1:15" ht="14.5" hidden="1" x14ac:dyDescent="0.35">
      <c r="A2241" s="6" t="s">
        <v>2245</v>
      </c>
      <c r="B2241" t="s">
        <v>9414</v>
      </c>
      <c r="C2241" s="8">
        <v>38419</v>
      </c>
      <c r="D2241" s="19">
        <v>1</v>
      </c>
      <c r="E2241" s="4">
        <v>0</v>
      </c>
      <c r="F2241" s="26">
        <v>1.2999999999999999E-5</v>
      </c>
      <c r="G2241" s="26">
        <v>0</v>
      </c>
      <c r="H2241" s="19">
        <v>0.385766</v>
      </c>
      <c r="I2241" s="31">
        <v>0</v>
      </c>
      <c r="J2241">
        <v>14152</v>
      </c>
      <c r="K2241">
        <v>0</v>
      </c>
      <c r="L2241">
        <v>1</v>
      </c>
      <c r="M2241">
        <v>0</v>
      </c>
      <c r="N2241">
        <v>0</v>
      </c>
      <c r="O2241">
        <v>0</v>
      </c>
    </row>
    <row r="2242" spans="1:15" ht="14.5" hidden="1" x14ac:dyDescent="0.35">
      <c r="A2242" s="6" t="s">
        <v>2246</v>
      </c>
      <c r="B2242" t="s">
        <v>9415</v>
      </c>
      <c r="C2242" s="8">
        <v>38420</v>
      </c>
      <c r="D2242" s="19">
        <v>3</v>
      </c>
      <c r="E2242" s="4">
        <v>3941.798542</v>
      </c>
      <c r="F2242" s="26">
        <v>1.5999999999999999E-5</v>
      </c>
      <c r="G2242" s="26">
        <v>1.9000000000000001E-5</v>
      </c>
      <c r="H2242" s="19">
        <v>0.67984800000000001</v>
      </c>
      <c r="I2242" s="31">
        <v>0</v>
      </c>
      <c r="J2242">
        <v>985803</v>
      </c>
      <c r="K2242">
        <v>0</v>
      </c>
      <c r="L2242">
        <v>3</v>
      </c>
      <c r="M2242">
        <v>0</v>
      </c>
      <c r="N2242">
        <v>0</v>
      </c>
      <c r="O2242">
        <v>0</v>
      </c>
    </row>
    <row r="2243" spans="1:15" ht="14.5" hidden="1" x14ac:dyDescent="0.35">
      <c r="A2243" s="6" t="s">
        <v>2247</v>
      </c>
      <c r="B2243" t="s">
        <v>9416</v>
      </c>
      <c r="C2243" s="8">
        <v>38425</v>
      </c>
      <c r="D2243" s="19">
        <v>1</v>
      </c>
      <c r="E2243" s="4">
        <v>0</v>
      </c>
      <c r="F2243" s="26">
        <v>1</v>
      </c>
      <c r="G2243" s="26">
        <v>0</v>
      </c>
      <c r="H2243" s="19">
        <v>1</v>
      </c>
      <c r="I2243" s="31">
        <v>0</v>
      </c>
      <c r="J2243">
        <v>6409</v>
      </c>
      <c r="K2243">
        <v>0</v>
      </c>
      <c r="L2243">
        <v>1</v>
      </c>
      <c r="M2243">
        <v>0</v>
      </c>
      <c r="N2243">
        <v>0</v>
      </c>
      <c r="O2243">
        <v>0</v>
      </c>
    </row>
    <row r="2244" spans="1:15" ht="14.5" hidden="1" x14ac:dyDescent="0.35">
      <c r="A2244" s="6" t="s">
        <v>2248</v>
      </c>
      <c r="B2244" t="s">
        <v>9417</v>
      </c>
      <c r="C2244" s="8">
        <v>38425</v>
      </c>
      <c r="D2244" s="19">
        <v>1</v>
      </c>
      <c r="E2244" s="4">
        <v>0</v>
      </c>
      <c r="F2244" s="26">
        <v>1.4E-5</v>
      </c>
      <c r="G2244" s="26">
        <v>3.9999999999999998E-6</v>
      </c>
      <c r="H2244" s="19">
        <v>0.32144099999999998</v>
      </c>
      <c r="I2244" s="31">
        <v>0</v>
      </c>
      <c r="J2244">
        <v>1475548</v>
      </c>
      <c r="K2244">
        <v>0</v>
      </c>
      <c r="L2244">
        <v>1</v>
      </c>
      <c r="M2244">
        <v>0</v>
      </c>
      <c r="N2244">
        <v>1</v>
      </c>
      <c r="O2244">
        <v>0</v>
      </c>
    </row>
    <row r="2245" spans="1:15" ht="14.5" hidden="1" x14ac:dyDescent="0.35">
      <c r="A2245" s="6" t="s">
        <v>2249</v>
      </c>
      <c r="B2245" t="s">
        <v>9418</v>
      </c>
      <c r="C2245" s="8">
        <v>38425</v>
      </c>
      <c r="D2245" s="19">
        <v>1</v>
      </c>
      <c r="E2245" s="4">
        <v>0</v>
      </c>
      <c r="F2245" s="26">
        <v>1.7E-5</v>
      </c>
      <c r="G2245" s="26">
        <v>2.5000000000000001E-5</v>
      </c>
      <c r="H2245" s="19">
        <v>0.30394500000000002</v>
      </c>
      <c r="I2245" s="31">
        <v>0</v>
      </c>
      <c r="J2245">
        <v>132312</v>
      </c>
      <c r="K2245">
        <v>0</v>
      </c>
      <c r="L2245">
        <v>1</v>
      </c>
      <c r="M2245">
        <v>0</v>
      </c>
      <c r="N2245">
        <v>1</v>
      </c>
      <c r="O2245">
        <v>0</v>
      </c>
    </row>
    <row r="2246" spans="1:15" ht="14.5" hidden="1" x14ac:dyDescent="0.35">
      <c r="A2246" s="6" t="s">
        <v>2250</v>
      </c>
      <c r="B2246" t="s">
        <v>9419</v>
      </c>
      <c r="C2246" s="8">
        <v>38425</v>
      </c>
      <c r="D2246" s="19">
        <v>1</v>
      </c>
      <c r="E2246" s="4">
        <v>0</v>
      </c>
      <c r="F2246" s="26">
        <v>1.5999999999999999E-5</v>
      </c>
      <c r="G2246" s="26">
        <v>1.7E-5</v>
      </c>
      <c r="H2246" s="19">
        <v>0.33764899999999998</v>
      </c>
      <c r="I2246" s="31">
        <v>0</v>
      </c>
      <c r="J2246">
        <v>150000</v>
      </c>
      <c r="K2246">
        <v>0</v>
      </c>
      <c r="L2246">
        <v>1</v>
      </c>
      <c r="M2246">
        <v>0</v>
      </c>
      <c r="N2246">
        <v>0</v>
      </c>
      <c r="O2246">
        <v>0</v>
      </c>
    </row>
    <row r="2247" spans="1:15" ht="14.5" hidden="1" x14ac:dyDescent="0.35">
      <c r="A2247" s="6" t="s">
        <v>2251</v>
      </c>
      <c r="B2247" t="s">
        <v>9420</v>
      </c>
      <c r="C2247" s="8">
        <v>38425</v>
      </c>
      <c r="D2247" s="19">
        <v>1</v>
      </c>
      <c r="E2247" s="4">
        <v>0</v>
      </c>
      <c r="F2247" s="26">
        <v>1.7E-5</v>
      </c>
      <c r="G2247" s="26">
        <v>5.3000000000000001E-5</v>
      </c>
      <c r="H2247" s="19">
        <v>0.31060199999999999</v>
      </c>
      <c r="I2247" s="31">
        <v>0</v>
      </c>
      <c r="J2247">
        <v>50000</v>
      </c>
      <c r="K2247">
        <v>0</v>
      </c>
      <c r="L2247">
        <v>1</v>
      </c>
      <c r="M2247">
        <v>0</v>
      </c>
      <c r="N2247">
        <v>0</v>
      </c>
      <c r="O2247">
        <v>0</v>
      </c>
    </row>
    <row r="2248" spans="1:15" ht="14.5" hidden="1" x14ac:dyDescent="0.35">
      <c r="A2248" s="6" t="s">
        <v>2252</v>
      </c>
      <c r="B2248" t="s">
        <v>9421</v>
      </c>
      <c r="C2248" s="8">
        <v>38425</v>
      </c>
      <c r="D2248" s="19">
        <v>2</v>
      </c>
      <c r="E2248" s="4">
        <v>378.15406999999999</v>
      </c>
      <c r="F2248" s="26">
        <v>1.8E-5</v>
      </c>
      <c r="G2248" s="26">
        <v>1.9799999999999999E-4</v>
      </c>
      <c r="H2248" s="19">
        <v>0.46690700000000002</v>
      </c>
      <c r="I2248" s="31">
        <v>0</v>
      </c>
      <c r="J2248">
        <v>453726</v>
      </c>
      <c r="K2248">
        <v>455016</v>
      </c>
      <c r="L2248">
        <v>2</v>
      </c>
      <c r="M2248">
        <v>0</v>
      </c>
      <c r="N2248">
        <v>0</v>
      </c>
      <c r="O2248">
        <v>0</v>
      </c>
    </row>
    <row r="2249" spans="1:15" ht="14.5" hidden="1" x14ac:dyDescent="0.35">
      <c r="A2249" s="6" t="s">
        <v>2253</v>
      </c>
      <c r="B2249" t="s">
        <v>9422</v>
      </c>
      <c r="C2249" s="8">
        <v>38425</v>
      </c>
      <c r="D2249" s="19">
        <v>1</v>
      </c>
      <c r="E2249" s="4">
        <v>0</v>
      </c>
      <c r="F2249" s="26">
        <v>1.8E-5</v>
      </c>
      <c r="G2249" s="26">
        <v>3.8999999999999999E-5</v>
      </c>
      <c r="H2249" s="19">
        <v>0.34523799999999999</v>
      </c>
      <c r="I2249" s="31">
        <v>0</v>
      </c>
      <c r="J2249">
        <v>312255</v>
      </c>
      <c r="K2249">
        <v>0</v>
      </c>
      <c r="L2249">
        <v>1</v>
      </c>
      <c r="M2249">
        <v>0</v>
      </c>
      <c r="N2249">
        <v>1</v>
      </c>
      <c r="O2249">
        <v>0</v>
      </c>
    </row>
    <row r="2250" spans="1:15" ht="14.5" hidden="1" x14ac:dyDescent="0.35">
      <c r="A2250" s="6" t="s">
        <v>2254</v>
      </c>
      <c r="B2250" t="s">
        <v>9423</v>
      </c>
      <c r="C2250" s="8">
        <v>38425</v>
      </c>
      <c r="D2250" s="19">
        <v>1</v>
      </c>
      <c r="E2250" s="4">
        <v>0</v>
      </c>
      <c r="F2250" s="26">
        <v>1.5999999999999999E-5</v>
      </c>
      <c r="G2250" s="26">
        <v>1.7E-5</v>
      </c>
      <c r="H2250" s="19">
        <v>0.33764899999999998</v>
      </c>
      <c r="I2250" s="31">
        <v>0</v>
      </c>
      <c r="J2250">
        <v>99072</v>
      </c>
      <c r="K2250">
        <v>0</v>
      </c>
      <c r="L2250">
        <v>1</v>
      </c>
      <c r="M2250">
        <v>0</v>
      </c>
      <c r="N2250">
        <v>0</v>
      </c>
      <c r="O2250">
        <v>0</v>
      </c>
    </row>
    <row r="2251" spans="1:15" ht="14.5" hidden="1" x14ac:dyDescent="0.35">
      <c r="A2251" s="6" t="s">
        <v>2255</v>
      </c>
      <c r="B2251" t="s">
        <v>9424</v>
      </c>
      <c r="C2251" s="8">
        <v>38425</v>
      </c>
      <c r="D2251" s="19">
        <v>1</v>
      </c>
      <c r="E2251" s="4">
        <v>0</v>
      </c>
      <c r="F2251" s="26">
        <v>1.5999999999999999E-5</v>
      </c>
      <c r="G2251" s="26">
        <v>1.5999999999999999E-5</v>
      </c>
      <c r="H2251" s="19">
        <v>0.33042300000000002</v>
      </c>
      <c r="I2251" s="31">
        <v>0</v>
      </c>
      <c r="J2251">
        <v>1191879</v>
      </c>
      <c r="K2251">
        <v>0</v>
      </c>
      <c r="L2251">
        <v>1</v>
      </c>
      <c r="M2251">
        <v>0</v>
      </c>
      <c r="N2251">
        <v>1</v>
      </c>
      <c r="O2251">
        <v>0</v>
      </c>
    </row>
    <row r="2252" spans="1:15" ht="14.5" hidden="1" x14ac:dyDescent="0.35">
      <c r="A2252" s="6" t="s">
        <v>2256</v>
      </c>
      <c r="B2252" t="s">
        <v>9425</v>
      </c>
      <c r="C2252" s="8">
        <v>38425</v>
      </c>
      <c r="D2252" s="19">
        <v>1</v>
      </c>
      <c r="E2252" s="4">
        <v>0</v>
      </c>
      <c r="F2252" s="26">
        <v>1.2999999999999999E-5</v>
      </c>
      <c r="G2252" s="26">
        <v>0</v>
      </c>
      <c r="H2252" s="19">
        <v>0.41562100000000002</v>
      </c>
      <c r="I2252" s="31">
        <v>0</v>
      </c>
      <c r="J2252">
        <v>549996</v>
      </c>
      <c r="K2252">
        <v>0</v>
      </c>
      <c r="L2252">
        <v>1</v>
      </c>
      <c r="M2252">
        <v>0</v>
      </c>
      <c r="N2252">
        <v>0</v>
      </c>
      <c r="O2252">
        <v>0</v>
      </c>
    </row>
    <row r="2253" spans="1:15" ht="14.5" hidden="1" x14ac:dyDescent="0.35">
      <c r="A2253" s="6" t="s">
        <v>2257</v>
      </c>
      <c r="B2253" t="s">
        <v>9426</v>
      </c>
      <c r="C2253" s="8">
        <v>38429</v>
      </c>
      <c r="D2253" s="19">
        <v>1</v>
      </c>
      <c r="E2253" s="4">
        <v>0</v>
      </c>
      <c r="F2253" s="26">
        <v>1.8E-5</v>
      </c>
      <c r="G2253" s="26">
        <v>5.3000000000000001E-5</v>
      </c>
      <c r="H2253" s="19">
        <v>0.31575599999999998</v>
      </c>
      <c r="I2253" s="31">
        <v>0</v>
      </c>
      <c r="J2253">
        <v>348590</v>
      </c>
      <c r="K2253">
        <v>361005</v>
      </c>
      <c r="L2253">
        <v>1</v>
      </c>
      <c r="M2253">
        <v>0</v>
      </c>
      <c r="N2253">
        <v>1</v>
      </c>
      <c r="O2253">
        <v>0</v>
      </c>
    </row>
    <row r="2254" spans="1:15" ht="14.5" hidden="1" x14ac:dyDescent="0.35">
      <c r="A2254" s="6" t="s">
        <v>2258</v>
      </c>
      <c r="B2254" t="s">
        <v>9427</v>
      </c>
      <c r="C2254" s="8">
        <v>38428</v>
      </c>
      <c r="D2254" s="19">
        <v>6</v>
      </c>
      <c r="E2254" s="4">
        <v>22746.785111000001</v>
      </c>
      <c r="F2254" s="26">
        <v>1.9000000000000001E-5</v>
      </c>
      <c r="G2254" s="26">
        <v>1.6659999999999999E-3</v>
      </c>
      <c r="H2254" s="19">
        <v>1.134104</v>
      </c>
      <c r="I2254" s="31">
        <v>0</v>
      </c>
      <c r="J2254">
        <v>2758173</v>
      </c>
      <c r="K2254">
        <v>0</v>
      </c>
      <c r="L2254">
        <v>6</v>
      </c>
      <c r="M2254">
        <v>0</v>
      </c>
      <c r="N2254">
        <v>1</v>
      </c>
      <c r="O2254">
        <v>0</v>
      </c>
    </row>
    <row r="2255" spans="1:15" ht="14.5" hidden="1" x14ac:dyDescent="0.35">
      <c r="A2255" s="6" t="s">
        <v>2259</v>
      </c>
      <c r="B2255" t="s">
        <v>9428</v>
      </c>
      <c r="C2255" s="8">
        <v>38433</v>
      </c>
      <c r="D2255" s="19">
        <v>2</v>
      </c>
      <c r="E2255" s="4">
        <v>1641.8542199999999</v>
      </c>
      <c r="F2255" s="26">
        <v>1.5999999999999999E-5</v>
      </c>
      <c r="G2255" s="26">
        <v>5.0000000000000004E-6</v>
      </c>
      <c r="H2255" s="19">
        <v>0.59262700000000001</v>
      </c>
      <c r="I2255" s="31">
        <v>0</v>
      </c>
      <c r="J2255">
        <v>39558</v>
      </c>
      <c r="K2255">
        <v>39558</v>
      </c>
      <c r="L2255">
        <v>2</v>
      </c>
      <c r="M2255">
        <v>0</v>
      </c>
      <c r="N2255">
        <v>0</v>
      </c>
      <c r="O2255">
        <v>0</v>
      </c>
    </row>
    <row r="2256" spans="1:15" ht="14.5" hidden="1" x14ac:dyDescent="0.35">
      <c r="A2256" s="6" t="s">
        <v>2260</v>
      </c>
      <c r="B2256" t="s">
        <v>9429</v>
      </c>
      <c r="C2256" s="8">
        <v>38772</v>
      </c>
      <c r="D2256" s="19">
        <v>1</v>
      </c>
      <c r="E2256" s="4">
        <v>0</v>
      </c>
      <c r="F2256" s="26">
        <v>1.8E-5</v>
      </c>
      <c r="G2256" s="26">
        <v>7.6000000000000004E-5</v>
      </c>
      <c r="H2256" s="19">
        <v>0.30903799999999998</v>
      </c>
      <c r="I2256" s="31">
        <v>0</v>
      </c>
      <c r="J2256">
        <v>60000</v>
      </c>
      <c r="K2256">
        <v>30000</v>
      </c>
      <c r="L2256">
        <v>1</v>
      </c>
      <c r="M2256">
        <v>0</v>
      </c>
      <c r="N2256">
        <v>0</v>
      </c>
      <c r="O2256">
        <v>0</v>
      </c>
    </row>
    <row r="2257" spans="1:15" ht="14.5" hidden="1" x14ac:dyDescent="0.35">
      <c r="A2257" s="6" t="s">
        <v>2261</v>
      </c>
      <c r="B2257" t="s">
        <v>9430</v>
      </c>
      <c r="C2257" s="8">
        <v>38446</v>
      </c>
      <c r="D2257" s="19">
        <v>1</v>
      </c>
      <c r="E2257" s="4">
        <v>0</v>
      </c>
      <c r="F2257" s="26">
        <v>1.5999999999999999E-5</v>
      </c>
      <c r="G2257" s="26">
        <v>5.0000000000000004E-6</v>
      </c>
      <c r="H2257" s="19">
        <v>0.34962700000000002</v>
      </c>
      <c r="I2257" s="31">
        <v>0</v>
      </c>
      <c r="J2257">
        <v>406595</v>
      </c>
      <c r="K2257">
        <v>608089</v>
      </c>
      <c r="L2257">
        <v>1</v>
      </c>
      <c r="M2257">
        <v>1</v>
      </c>
      <c r="N2257">
        <v>0</v>
      </c>
      <c r="O2257">
        <v>0</v>
      </c>
    </row>
    <row r="2258" spans="1:15" ht="14.5" hidden="1" x14ac:dyDescent="0.35">
      <c r="A2258" s="6" t="s">
        <v>2262</v>
      </c>
      <c r="B2258" t="s">
        <v>9431</v>
      </c>
      <c r="C2258" s="8">
        <v>38428</v>
      </c>
      <c r="D2258" s="19">
        <v>1</v>
      </c>
      <c r="E2258" s="4">
        <v>0</v>
      </c>
      <c r="F2258" s="26">
        <v>1.8E-5</v>
      </c>
      <c r="G2258" s="26">
        <v>4.6E-5</v>
      </c>
      <c r="H2258" s="19">
        <v>0.31200800000000001</v>
      </c>
      <c r="I2258" s="31">
        <v>0</v>
      </c>
      <c r="J2258">
        <v>213966</v>
      </c>
      <c r="K2258">
        <v>201185</v>
      </c>
      <c r="L2258">
        <v>1</v>
      </c>
      <c r="M2258">
        <v>0</v>
      </c>
      <c r="N2258">
        <v>1</v>
      </c>
      <c r="O2258">
        <v>0</v>
      </c>
    </row>
    <row r="2259" spans="1:15" ht="14.5" hidden="1" x14ac:dyDescent="0.35">
      <c r="A2259" s="6" t="s">
        <v>2263</v>
      </c>
      <c r="B2259" t="s">
        <v>9432</v>
      </c>
      <c r="C2259" s="8">
        <v>38432</v>
      </c>
      <c r="D2259" s="19">
        <v>1</v>
      </c>
      <c r="E2259" s="4">
        <v>0</v>
      </c>
      <c r="F2259" s="26">
        <v>1.4E-5</v>
      </c>
      <c r="G2259" s="26">
        <v>1.9999999999999999E-6</v>
      </c>
      <c r="H2259" s="19">
        <v>0.34392499999999998</v>
      </c>
      <c r="I2259" s="31">
        <v>0</v>
      </c>
      <c r="J2259">
        <v>189000</v>
      </c>
      <c r="K2259">
        <v>0</v>
      </c>
      <c r="L2259">
        <v>1</v>
      </c>
      <c r="M2259">
        <v>0</v>
      </c>
      <c r="N2259">
        <v>1</v>
      </c>
      <c r="O2259">
        <v>0</v>
      </c>
    </row>
    <row r="2260" spans="1:15" ht="14.5" hidden="1" x14ac:dyDescent="0.35">
      <c r="A2260" s="6" t="s">
        <v>2264</v>
      </c>
      <c r="B2260" t="s">
        <v>9433</v>
      </c>
      <c r="C2260" s="8">
        <v>38434</v>
      </c>
      <c r="D2260" s="19">
        <v>1</v>
      </c>
      <c r="E2260" s="4">
        <v>0</v>
      </c>
      <c r="F2260" s="26">
        <v>1.9000000000000001E-5</v>
      </c>
      <c r="G2260" s="26">
        <v>5.5000000000000002E-5</v>
      </c>
      <c r="H2260" s="19">
        <v>0.32639699999999999</v>
      </c>
      <c r="I2260" s="31">
        <v>0</v>
      </c>
      <c r="J2260">
        <v>608370</v>
      </c>
      <c r="K2260">
        <v>0</v>
      </c>
      <c r="L2260">
        <v>1</v>
      </c>
      <c r="M2260">
        <v>0</v>
      </c>
      <c r="N2260">
        <v>1</v>
      </c>
      <c r="O2260">
        <v>0</v>
      </c>
    </row>
    <row r="2261" spans="1:15" ht="14.5" hidden="1" x14ac:dyDescent="0.35">
      <c r="A2261" s="6" t="s">
        <v>2265</v>
      </c>
      <c r="B2261" t="s">
        <v>9434</v>
      </c>
      <c r="C2261" s="8">
        <v>38434</v>
      </c>
      <c r="D2261" s="19">
        <v>1</v>
      </c>
      <c r="E2261" s="4">
        <v>0</v>
      </c>
      <c r="F2261" s="26">
        <v>1.7E-5</v>
      </c>
      <c r="G2261" s="26">
        <v>1.7E-5</v>
      </c>
      <c r="H2261" s="19">
        <v>0.31959399999999999</v>
      </c>
      <c r="I2261" s="31">
        <v>0</v>
      </c>
      <c r="J2261">
        <v>20960</v>
      </c>
      <c r="K2261">
        <v>20960</v>
      </c>
      <c r="L2261">
        <v>1</v>
      </c>
      <c r="M2261">
        <v>0</v>
      </c>
      <c r="N2261">
        <v>0</v>
      </c>
      <c r="O2261">
        <v>0</v>
      </c>
    </row>
    <row r="2262" spans="1:15" ht="14.5" hidden="1" x14ac:dyDescent="0.35">
      <c r="A2262" s="6" t="s">
        <v>2266</v>
      </c>
      <c r="B2262" t="s">
        <v>9435</v>
      </c>
      <c r="C2262" s="8">
        <v>38439</v>
      </c>
      <c r="D2262" s="19">
        <v>1</v>
      </c>
      <c r="E2262" s="4">
        <v>0</v>
      </c>
      <c r="F2262" s="26">
        <v>1.4E-5</v>
      </c>
      <c r="G2262" s="26">
        <v>9.9999999999999995E-7</v>
      </c>
      <c r="H2262" s="19">
        <v>0.40194400000000002</v>
      </c>
      <c r="I2262" s="31">
        <v>0</v>
      </c>
      <c r="J2262">
        <v>7500</v>
      </c>
      <c r="K2262">
        <v>0</v>
      </c>
      <c r="L2262">
        <v>1</v>
      </c>
      <c r="M2262">
        <v>0</v>
      </c>
      <c r="N2262">
        <v>0</v>
      </c>
      <c r="O2262">
        <v>0</v>
      </c>
    </row>
    <row r="2263" spans="1:15" ht="14.5" hidden="1" x14ac:dyDescent="0.35">
      <c r="A2263" s="6" t="s">
        <v>2267</v>
      </c>
      <c r="B2263" t="s">
        <v>9436</v>
      </c>
      <c r="C2263" s="8">
        <v>38436</v>
      </c>
      <c r="D2263" s="19">
        <v>20</v>
      </c>
      <c r="E2263" s="4">
        <v>528441.820373</v>
      </c>
      <c r="F2263" s="26">
        <v>2.1999999999999999E-5</v>
      </c>
      <c r="G2263" s="26">
        <v>7.9900000000000001E-4</v>
      </c>
      <c r="H2263" s="19">
        <v>3.6973280000000002</v>
      </c>
      <c r="I2263" s="31">
        <v>0</v>
      </c>
      <c r="J2263">
        <v>3675897</v>
      </c>
      <c r="K2263">
        <v>3522826</v>
      </c>
      <c r="L2263">
        <v>21</v>
      </c>
      <c r="M2263">
        <v>1</v>
      </c>
      <c r="N2263">
        <v>1</v>
      </c>
      <c r="O2263">
        <v>1</v>
      </c>
    </row>
    <row r="2264" spans="1:15" ht="14.5" hidden="1" x14ac:dyDescent="0.35">
      <c r="A2264" s="6" t="s">
        <v>2268</v>
      </c>
      <c r="B2264" t="s">
        <v>9437</v>
      </c>
      <c r="C2264" s="8">
        <v>38436</v>
      </c>
      <c r="D2264" s="19">
        <v>1</v>
      </c>
      <c r="E2264" s="4">
        <v>0</v>
      </c>
      <c r="F2264" s="26">
        <v>1.5E-5</v>
      </c>
      <c r="G2264" s="26">
        <v>3.0000000000000001E-6</v>
      </c>
      <c r="H2264" s="19">
        <v>0.375782</v>
      </c>
      <c r="I2264" s="31">
        <v>0</v>
      </c>
      <c r="J2264">
        <v>78604</v>
      </c>
      <c r="K2264">
        <v>0</v>
      </c>
      <c r="L2264">
        <v>1</v>
      </c>
      <c r="M2264">
        <v>0</v>
      </c>
      <c r="N2264">
        <v>1</v>
      </c>
      <c r="O2264">
        <v>0</v>
      </c>
    </row>
    <row r="2265" spans="1:15" ht="14.5" hidden="1" x14ac:dyDescent="0.35">
      <c r="A2265" s="6" t="s">
        <v>2269</v>
      </c>
      <c r="B2265" t="s">
        <v>9438</v>
      </c>
      <c r="C2265" s="8">
        <v>38440</v>
      </c>
      <c r="D2265" s="19">
        <v>2</v>
      </c>
      <c r="E2265" s="4">
        <v>10421</v>
      </c>
      <c r="F2265" s="26">
        <v>1.2999999999999999E-5</v>
      </c>
      <c r="G2265" s="26">
        <v>0</v>
      </c>
      <c r="H2265" s="19">
        <v>0.94494500000000003</v>
      </c>
      <c r="I2265" s="31">
        <v>0</v>
      </c>
      <c r="J2265">
        <v>50000</v>
      </c>
      <c r="K2265">
        <v>40000</v>
      </c>
      <c r="L2265">
        <v>2</v>
      </c>
      <c r="M2265">
        <v>1</v>
      </c>
      <c r="N2265">
        <v>0</v>
      </c>
      <c r="O2265">
        <v>0</v>
      </c>
    </row>
    <row r="2266" spans="1:15" ht="14.5" hidden="1" x14ac:dyDescent="0.35">
      <c r="A2266" s="6" t="s">
        <v>2270</v>
      </c>
      <c r="B2266" t="s">
        <v>9439</v>
      </c>
      <c r="C2266" s="8">
        <v>38450</v>
      </c>
      <c r="D2266" s="19">
        <v>1</v>
      </c>
      <c r="E2266" s="4">
        <v>0</v>
      </c>
      <c r="F2266" s="26">
        <v>1.2999999999999999E-5</v>
      </c>
      <c r="G2266" s="26">
        <v>0</v>
      </c>
      <c r="H2266" s="19">
        <v>0.41948299999999999</v>
      </c>
      <c r="I2266" s="31">
        <v>0</v>
      </c>
      <c r="J2266">
        <v>68160</v>
      </c>
      <c r="K2266">
        <v>0</v>
      </c>
      <c r="L2266">
        <v>1</v>
      </c>
      <c r="M2266">
        <v>0</v>
      </c>
      <c r="N2266">
        <v>0</v>
      </c>
      <c r="O2266">
        <v>0</v>
      </c>
    </row>
    <row r="2267" spans="1:15" ht="14.5" hidden="1" x14ac:dyDescent="0.35">
      <c r="A2267" s="6" t="s">
        <v>2271</v>
      </c>
      <c r="B2267" t="s">
        <v>9440</v>
      </c>
      <c r="C2267" s="8">
        <v>38442</v>
      </c>
      <c r="D2267" s="19">
        <v>6</v>
      </c>
      <c r="E2267" s="4">
        <v>42880.453696999997</v>
      </c>
      <c r="F2267" s="26">
        <v>2.0000000000000002E-5</v>
      </c>
      <c r="G2267" s="26">
        <v>9.6000000000000002E-5</v>
      </c>
      <c r="H2267" s="19">
        <v>1.2749330000000001</v>
      </c>
      <c r="I2267" s="31">
        <v>0</v>
      </c>
      <c r="J2267">
        <v>300000</v>
      </c>
      <c r="K2267">
        <v>0</v>
      </c>
      <c r="L2267">
        <v>6</v>
      </c>
      <c r="M2267">
        <v>0</v>
      </c>
      <c r="N2267">
        <v>0</v>
      </c>
      <c r="O2267">
        <v>0</v>
      </c>
    </row>
    <row r="2268" spans="1:15" ht="14.5" hidden="1" x14ac:dyDescent="0.35">
      <c r="A2268" s="6" t="s">
        <v>2272</v>
      </c>
      <c r="B2268" t="s">
        <v>9441</v>
      </c>
      <c r="C2268" s="8">
        <v>38440</v>
      </c>
      <c r="D2268" s="19">
        <v>1</v>
      </c>
      <c r="E2268" s="4">
        <v>0</v>
      </c>
      <c r="F2268" s="26">
        <v>1.5999999999999999E-5</v>
      </c>
      <c r="G2268" s="26">
        <v>6.9999999999999999E-6</v>
      </c>
      <c r="H2268" s="19">
        <v>0.35376099999999999</v>
      </c>
      <c r="I2268" s="31">
        <v>0</v>
      </c>
      <c r="J2268">
        <v>25000</v>
      </c>
      <c r="K2268">
        <v>0</v>
      </c>
      <c r="L2268">
        <v>1</v>
      </c>
      <c r="M2268">
        <v>0</v>
      </c>
      <c r="N2268">
        <v>0</v>
      </c>
      <c r="O2268">
        <v>0</v>
      </c>
    </row>
    <row r="2269" spans="1:15" ht="14.5" hidden="1" x14ac:dyDescent="0.35">
      <c r="A2269" s="6" t="s">
        <v>2273</v>
      </c>
      <c r="B2269" t="s">
        <v>9442</v>
      </c>
      <c r="C2269" s="8">
        <v>38440</v>
      </c>
      <c r="D2269" s="19">
        <v>1</v>
      </c>
      <c r="E2269" s="4">
        <v>0</v>
      </c>
      <c r="F2269" s="26">
        <v>1.7E-5</v>
      </c>
      <c r="G2269" s="26">
        <v>1.2E-5</v>
      </c>
      <c r="H2269" s="19">
        <v>0.34258699999999997</v>
      </c>
      <c r="I2269" s="31">
        <v>0</v>
      </c>
      <c r="J2269">
        <v>354269</v>
      </c>
      <c r="K2269">
        <v>23941</v>
      </c>
      <c r="L2269">
        <v>1</v>
      </c>
      <c r="M2269">
        <v>0</v>
      </c>
      <c r="N2269">
        <v>0</v>
      </c>
      <c r="O2269">
        <v>0</v>
      </c>
    </row>
    <row r="2270" spans="1:15" ht="14.5" hidden="1" x14ac:dyDescent="0.35">
      <c r="A2270" s="6" t="s">
        <v>2274</v>
      </c>
      <c r="B2270" t="s">
        <v>9443</v>
      </c>
      <c r="C2270" s="8">
        <v>38440</v>
      </c>
      <c r="D2270" s="19">
        <v>1</v>
      </c>
      <c r="E2270" s="4">
        <v>0</v>
      </c>
      <c r="F2270" s="26">
        <v>1.7E-5</v>
      </c>
      <c r="G2270" s="26">
        <v>6.8999999999999997E-5</v>
      </c>
      <c r="H2270" s="19">
        <v>0.34127000000000002</v>
      </c>
      <c r="I2270" s="31">
        <v>0</v>
      </c>
      <c r="J2270">
        <v>43976</v>
      </c>
      <c r="K2270">
        <v>0</v>
      </c>
      <c r="L2270">
        <v>1</v>
      </c>
      <c r="M2270">
        <v>0</v>
      </c>
      <c r="N2270">
        <v>1</v>
      </c>
      <c r="O2270">
        <v>0</v>
      </c>
    </row>
    <row r="2271" spans="1:15" ht="14.5" hidden="1" x14ac:dyDescent="0.35">
      <c r="A2271" s="6" t="s">
        <v>2275</v>
      </c>
      <c r="B2271" t="s">
        <v>9444</v>
      </c>
      <c r="C2271" s="8">
        <v>38443</v>
      </c>
      <c r="D2271" s="19">
        <v>4</v>
      </c>
      <c r="E2271" s="4">
        <v>77837.770174999998</v>
      </c>
      <c r="F2271" s="26">
        <v>1.7E-5</v>
      </c>
      <c r="G2271" s="26">
        <v>1.2999999999999999E-5</v>
      </c>
      <c r="H2271" s="19">
        <v>1.4107989999999999</v>
      </c>
      <c r="I2271" s="31">
        <v>0</v>
      </c>
      <c r="J2271">
        <v>642299</v>
      </c>
      <c r="K2271">
        <v>0</v>
      </c>
      <c r="L2271">
        <v>4</v>
      </c>
      <c r="M2271">
        <v>0</v>
      </c>
      <c r="N2271">
        <v>0</v>
      </c>
      <c r="O2271">
        <v>0</v>
      </c>
    </row>
    <row r="2272" spans="1:15" ht="14.5" hidden="1" x14ac:dyDescent="0.35">
      <c r="A2272" s="6" t="s">
        <v>2276</v>
      </c>
      <c r="B2272" t="s">
        <v>9445</v>
      </c>
      <c r="C2272" s="8">
        <v>38483</v>
      </c>
      <c r="D2272" s="19">
        <v>1</v>
      </c>
      <c r="E2272" s="4">
        <v>0</v>
      </c>
      <c r="F2272" s="26">
        <v>7.6923000000000005E-2</v>
      </c>
      <c r="G2272" s="26">
        <v>0</v>
      </c>
      <c r="H2272" s="19">
        <v>0.60617799999999999</v>
      </c>
      <c r="I2272" s="31">
        <v>0</v>
      </c>
      <c r="J2272">
        <v>90027</v>
      </c>
      <c r="K2272">
        <v>0</v>
      </c>
      <c r="L2272">
        <v>1</v>
      </c>
      <c r="M2272">
        <v>0</v>
      </c>
      <c r="N2272">
        <v>0</v>
      </c>
      <c r="O2272">
        <v>0</v>
      </c>
    </row>
    <row r="2273" spans="1:15" ht="14.5" hidden="1" x14ac:dyDescent="0.35">
      <c r="A2273" s="6" t="s">
        <v>2277</v>
      </c>
      <c r="B2273" t="s">
        <v>9446</v>
      </c>
      <c r="C2273" s="8">
        <v>38442</v>
      </c>
      <c r="D2273" s="19">
        <v>1</v>
      </c>
      <c r="E2273" s="4">
        <v>0</v>
      </c>
      <c r="F2273" s="26">
        <v>1.5999999999999999E-5</v>
      </c>
      <c r="G2273" s="26">
        <v>7.9999999999999996E-6</v>
      </c>
      <c r="H2273" s="19">
        <v>0.347551</v>
      </c>
      <c r="I2273" s="31">
        <v>0</v>
      </c>
      <c r="J2273">
        <v>50000</v>
      </c>
      <c r="K2273">
        <v>0</v>
      </c>
      <c r="L2273">
        <v>1</v>
      </c>
      <c r="M2273">
        <v>0</v>
      </c>
      <c r="N2273">
        <v>0</v>
      </c>
      <c r="O2273">
        <v>0</v>
      </c>
    </row>
    <row r="2274" spans="1:15" ht="14.5" hidden="1" x14ac:dyDescent="0.35">
      <c r="A2274" s="6" t="s">
        <v>2278</v>
      </c>
      <c r="B2274" t="s">
        <v>9447</v>
      </c>
      <c r="C2274" s="8">
        <v>38442</v>
      </c>
      <c r="D2274" s="19">
        <v>3</v>
      </c>
      <c r="E2274" s="4">
        <v>7047.6628570000003</v>
      </c>
      <c r="F2274" s="26">
        <v>1.9000000000000001E-5</v>
      </c>
      <c r="G2274" s="26">
        <v>6.0000000000000002E-5</v>
      </c>
      <c r="H2274" s="19">
        <v>0.74475899999999995</v>
      </c>
      <c r="I2274" s="31">
        <v>0</v>
      </c>
      <c r="J2274">
        <v>136469</v>
      </c>
      <c r="K2274">
        <v>0</v>
      </c>
      <c r="L2274">
        <v>3</v>
      </c>
      <c r="M2274">
        <v>0</v>
      </c>
      <c r="N2274">
        <v>0</v>
      </c>
      <c r="O2274">
        <v>0</v>
      </c>
    </row>
    <row r="2275" spans="1:15" ht="14.5" hidden="1" x14ac:dyDescent="0.35">
      <c r="A2275" s="6" t="s">
        <v>2279</v>
      </c>
      <c r="B2275" t="s">
        <v>9448</v>
      </c>
      <c r="C2275" s="8">
        <v>38442</v>
      </c>
      <c r="D2275" s="19">
        <v>1</v>
      </c>
      <c r="E2275" s="4">
        <v>0</v>
      </c>
      <c r="F2275" s="26">
        <v>0.33333299999999999</v>
      </c>
      <c r="G2275" s="26">
        <v>0</v>
      </c>
      <c r="H2275" s="19">
        <v>0.77027000000000001</v>
      </c>
      <c r="I2275" s="31">
        <v>0</v>
      </c>
      <c r="J2275">
        <v>71500</v>
      </c>
      <c r="K2275">
        <v>0</v>
      </c>
      <c r="L2275">
        <v>1</v>
      </c>
      <c r="M2275">
        <v>0</v>
      </c>
      <c r="N2275">
        <v>0</v>
      </c>
      <c r="O2275">
        <v>0</v>
      </c>
    </row>
    <row r="2276" spans="1:15" ht="14.5" hidden="1" x14ac:dyDescent="0.35">
      <c r="A2276" s="6" t="s">
        <v>2280</v>
      </c>
      <c r="B2276" t="s">
        <v>9449</v>
      </c>
      <c r="C2276" s="8">
        <v>38442</v>
      </c>
      <c r="D2276" s="19">
        <v>1</v>
      </c>
      <c r="E2276" s="4">
        <v>0</v>
      </c>
      <c r="F2276" s="26">
        <v>1.1E-5</v>
      </c>
      <c r="G2276" s="26">
        <v>0</v>
      </c>
      <c r="H2276" s="19">
        <v>0.51580700000000002</v>
      </c>
      <c r="I2276" s="31">
        <v>0</v>
      </c>
      <c r="J2276">
        <v>19992</v>
      </c>
      <c r="K2276">
        <v>12000</v>
      </c>
      <c r="L2276">
        <v>1</v>
      </c>
      <c r="M2276">
        <v>0</v>
      </c>
      <c r="N2276">
        <v>0</v>
      </c>
      <c r="O2276">
        <v>0</v>
      </c>
    </row>
    <row r="2277" spans="1:15" ht="14.5" hidden="1" x14ac:dyDescent="0.35">
      <c r="A2277" s="6" t="s">
        <v>2281</v>
      </c>
      <c r="B2277" t="s">
        <v>9450</v>
      </c>
      <c r="C2277" s="8">
        <v>38443</v>
      </c>
      <c r="D2277" s="19">
        <v>1</v>
      </c>
      <c r="E2277" s="4">
        <v>0</v>
      </c>
      <c r="F2277" s="26">
        <v>1.7E-5</v>
      </c>
      <c r="G2277" s="26">
        <v>3.0000000000000001E-5</v>
      </c>
      <c r="H2277" s="19">
        <v>0.31441200000000002</v>
      </c>
      <c r="I2277" s="31">
        <v>0</v>
      </c>
      <c r="J2277">
        <v>82334</v>
      </c>
      <c r="K2277">
        <v>0</v>
      </c>
      <c r="L2277">
        <v>1</v>
      </c>
      <c r="M2277">
        <v>0</v>
      </c>
      <c r="N2277">
        <v>0</v>
      </c>
      <c r="O2277">
        <v>0</v>
      </c>
    </row>
    <row r="2278" spans="1:15" ht="14.5" hidden="1" x14ac:dyDescent="0.35">
      <c r="A2278" s="6" t="s">
        <v>2282</v>
      </c>
      <c r="B2278" t="s">
        <v>9451</v>
      </c>
      <c r="C2278" s="8">
        <v>38454</v>
      </c>
      <c r="D2278" s="19">
        <v>1</v>
      </c>
      <c r="E2278" s="4">
        <v>0</v>
      </c>
      <c r="F2278" s="26">
        <v>1.0000000000000001E-5</v>
      </c>
      <c r="G2278" s="26">
        <v>0</v>
      </c>
      <c r="H2278" s="19">
        <v>0.50057600000000002</v>
      </c>
      <c r="I2278" s="31">
        <v>0</v>
      </c>
      <c r="J2278">
        <v>74500</v>
      </c>
      <c r="K2278">
        <v>0</v>
      </c>
      <c r="L2278">
        <v>1</v>
      </c>
      <c r="M2278">
        <v>0</v>
      </c>
      <c r="N2278">
        <v>1</v>
      </c>
      <c r="O2278">
        <v>0</v>
      </c>
    </row>
    <row r="2279" spans="1:15" ht="14.5" hidden="1" x14ac:dyDescent="0.35">
      <c r="A2279" s="6" t="s">
        <v>2283</v>
      </c>
      <c r="B2279" t="s">
        <v>9452</v>
      </c>
      <c r="C2279" s="8">
        <v>38443</v>
      </c>
      <c r="D2279" s="19">
        <v>1</v>
      </c>
      <c r="E2279" s="4">
        <v>0</v>
      </c>
      <c r="F2279" s="26">
        <v>1.5E-5</v>
      </c>
      <c r="G2279" s="26">
        <v>3.0000000000000001E-6</v>
      </c>
      <c r="H2279" s="19">
        <v>0.375782</v>
      </c>
      <c r="I2279" s="31">
        <v>0</v>
      </c>
      <c r="J2279">
        <v>31502</v>
      </c>
      <c r="K2279">
        <v>0</v>
      </c>
      <c r="L2279">
        <v>1</v>
      </c>
      <c r="M2279">
        <v>0</v>
      </c>
      <c r="N2279">
        <v>1</v>
      </c>
      <c r="O2279">
        <v>0</v>
      </c>
    </row>
    <row r="2280" spans="1:15" ht="14.5" hidden="1" x14ac:dyDescent="0.35">
      <c r="A2280" s="6" t="s">
        <v>2284</v>
      </c>
      <c r="B2280" t="s">
        <v>9453</v>
      </c>
      <c r="C2280" s="8">
        <v>38446</v>
      </c>
      <c r="D2280" s="19">
        <v>1</v>
      </c>
      <c r="E2280" s="4">
        <v>0</v>
      </c>
      <c r="F2280" s="26">
        <v>1.5999999999999999E-5</v>
      </c>
      <c r="G2280" s="26">
        <v>1.4E-5</v>
      </c>
      <c r="H2280" s="19">
        <v>0.33639400000000003</v>
      </c>
      <c r="I2280" s="31">
        <v>0</v>
      </c>
      <c r="J2280">
        <v>42068</v>
      </c>
      <c r="K2280">
        <v>0</v>
      </c>
      <c r="L2280">
        <v>1</v>
      </c>
      <c r="M2280">
        <v>0</v>
      </c>
      <c r="N2280">
        <v>1</v>
      </c>
      <c r="O2280">
        <v>0</v>
      </c>
    </row>
    <row r="2281" spans="1:15" ht="14.5" hidden="1" x14ac:dyDescent="0.35">
      <c r="A2281" s="6" t="s">
        <v>2285</v>
      </c>
      <c r="B2281" t="s">
        <v>9454</v>
      </c>
      <c r="C2281" s="8">
        <v>38447</v>
      </c>
      <c r="D2281" s="19">
        <v>2</v>
      </c>
      <c r="E2281" s="4">
        <v>10421</v>
      </c>
      <c r="F2281" s="26">
        <v>1.8E-5</v>
      </c>
      <c r="G2281" s="26">
        <v>1.1E-4</v>
      </c>
      <c r="H2281" s="19">
        <v>0.71447499999999997</v>
      </c>
      <c r="I2281" s="31">
        <v>0</v>
      </c>
      <c r="J2281">
        <v>68177</v>
      </c>
      <c r="K2281">
        <v>64388</v>
      </c>
      <c r="L2281">
        <v>2</v>
      </c>
      <c r="M2281">
        <v>0</v>
      </c>
      <c r="N2281">
        <v>1</v>
      </c>
      <c r="O2281">
        <v>0</v>
      </c>
    </row>
    <row r="2282" spans="1:15" ht="14.5" hidden="1" x14ac:dyDescent="0.35">
      <c r="A2282" s="6" t="s">
        <v>2286</v>
      </c>
      <c r="B2282" t="s">
        <v>9455</v>
      </c>
      <c r="C2282" s="8">
        <v>38446</v>
      </c>
      <c r="D2282" s="19">
        <v>1</v>
      </c>
      <c r="E2282" s="4">
        <v>0</v>
      </c>
      <c r="F2282" s="26">
        <v>1.4E-5</v>
      </c>
      <c r="G2282" s="26">
        <v>9.9999999999999995E-7</v>
      </c>
      <c r="H2282" s="19">
        <v>0.36823400000000001</v>
      </c>
      <c r="I2282" s="31">
        <v>0</v>
      </c>
      <c r="J2282">
        <v>435792</v>
      </c>
      <c r="K2282">
        <v>423528</v>
      </c>
      <c r="L2282">
        <v>1</v>
      </c>
      <c r="M2282">
        <v>0</v>
      </c>
      <c r="N2282">
        <v>0</v>
      </c>
      <c r="O2282">
        <v>0</v>
      </c>
    </row>
    <row r="2283" spans="1:15" ht="14.5" hidden="1" x14ac:dyDescent="0.35">
      <c r="A2283" s="6" t="s">
        <v>2287</v>
      </c>
      <c r="B2283" t="s">
        <v>9456</v>
      </c>
      <c r="C2283" s="8">
        <v>38450</v>
      </c>
      <c r="D2283" s="19">
        <v>1</v>
      </c>
      <c r="E2283" s="4">
        <v>0</v>
      </c>
      <c r="F2283" s="26">
        <v>1.5999999999999999E-5</v>
      </c>
      <c r="G2283" s="26">
        <v>3.0000000000000001E-6</v>
      </c>
      <c r="H2283" s="19">
        <v>0.39458100000000002</v>
      </c>
      <c r="I2283" s="31">
        <v>0</v>
      </c>
      <c r="J2283">
        <v>242951</v>
      </c>
      <c r="K2283">
        <v>0</v>
      </c>
      <c r="L2283">
        <v>1</v>
      </c>
      <c r="M2283">
        <v>0</v>
      </c>
      <c r="N2283">
        <v>0</v>
      </c>
      <c r="O2283">
        <v>0</v>
      </c>
    </row>
    <row r="2284" spans="1:15" ht="14.5" hidden="1" x14ac:dyDescent="0.35">
      <c r="A2284" s="6" t="s">
        <v>2288</v>
      </c>
      <c r="B2284" t="s">
        <v>9457</v>
      </c>
      <c r="C2284" s="8">
        <v>38448</v>
      </c>
      <c r="D2284" s="19">
        <v>1</v>
      </c>
      <c r="E2284" s="4">
        <v>0</v>
      </c>
      <c r="F2284" s="26">
        <v>1.7E-5</v>
      </c>
      <c r="G2284" s="26">
        <v>1.5E-5</v>
      </c>
      <c r="H2284" s="19">
        <v>0.32063700000000001</v>
      </c>
      <c r="I2284" s="31">
        <v>0</v>
      </c>
      <c r="J2284">
        <v>543102</v>
      </c>
      <c r="K2284">
        <v>0</v>
      </c>
      <c r="L2284">
        <v>1</v>
      </c>
      <c r="M2284">
        <v>0</v>
      </c>
      <c r="N2284">
        <v>0</v>
      </c>
      <c r="O2284">
        <v>0</v>
      </c>
    </row>
    <row r="2285" spans="1:15" ht="14.5" hidden="1" x14ac:dyDescent="0.35">
      <c r="A2285" s="6" t="s">
        <v>2289</v>
      </c>
      <c r="B2285" t="s">
        <v>9458</v>
      </c>
      <c r="C2285" s="8">
        <v>38462</v>
      </c>
      <c r="D2285" s="19">
        <v>1</v>
      </c>
      <c r="E2285" s="4">
        <v>0</v>
      </c>
      <c r="F2285" s="26">
        <v>1.2E-5</v>
      </c>
      <c r="G2285" s="26">
        <v>0</v>
      </c>
      <c r="H2285" s="19">
        <v>0.50202800000000003</v>
      </c>
      <c r="I2285" s="31">
        <v>0</v>
      </c>
      <c r="J2285">
        <v>383540</v>
      </c>
      <c r="K2285">
        <v>0</v>
      </c>
      <c r="L2285">
        <v>1</v>
      </c>
      <c r="M2285">
        <v>0</v>
      </c>
      <c r="N2285">
        <v>1</v>
      </c>
      <c r="O2285">
        <v>0</v>
      </c>
    </row>
    <row r="2286" spans="1:15" ht="14.5" hidden="1" x14ac:dyDescent="0.35">
      <c r="A2286" s="6" t="s">
        <v>2290</v>
      </c>
      <c r="B2286" t="s">
        <v>9459</v>
      </c>
      <c r="C2286" s="8">
        <v>38454</v>
      </c>
      <c r="D2286" s="19">
        <v>1</v>
      </c>
      <c r="E2286" s="4">
        <v>0</v>
      </c>
      <c r="F2286" s="26">
        <v>1.7E-5</v>
      </c>
      <c r="G2286" s="26">
        <v>3.8999999999999999E-5</v>
      </c>
      <c r="H2286" s="19">
        <v>0.32530599999999998</v>
      </c>
      <c r="I2286" s="31">
        <v>0</v>
      </c>
      <c r="J2286">
        <v>63325</v>
      </c>
      <c r="K2286">
        <v>0</v>
      </c>
      <c r="L2286">
        <v>1</v>
      </c>
      <c r="M2286">
        <v>0</v>
      </c>
      <c r="N2286">
        <v>1</v>
      </c>
      <c r="O2286">
        <v>0</v>
      </c>
    </row>
    <row r="2287" spans="1:15" ht="14.5" hidden="1" x14ac:dyDescent="0.35">
      <c r="A2287" s="6" t="s">
        <v>2291</v>
      </c>
      <c r="B2287" t="s">
        <v>9460</v>
      </c>
      <c r="C2287" s="8">
        <v>38483</v>
      </c>
      <c r="D2287" s="19">
        <v>1</v>
      </c>
      <c r="E2287" s="4">
        <v>0</v>
      </c>
      <c r="F2287" s="26">
        <v>1.5999999999999999E-5</v>
      </c>
      <c r="G2287" s="26">
        <v>9.0000000000000002E-6</v>
      </c>
      <c r="H2287" s="19">
        <v>0.32380100000000001</v>
      </c>
      <c r="I2287" s="31">
        <v>0</v>
      </c>
      <c r="J2287">
        <v>46599</v>
      </c>
      <c r="K2287">
        <v>46599</v>
      </c>
      <c r="L2287">
        <v>1</v>
      </c>
      <c r="M2287">
        <v>0</v>
      </c>
      <c r="N2287">
        <v>0</v>
      </c>
      <c r="O2287">
        <v>0</v>
      </c>
    </row>
    <row r="2288" spans="1:15" ht="14.5" hidden="1" x14ac:dyDescent="0.35">
      <c r="A2288" s="6" t="s">
        <v>2292</v>
      </c>
      <c r="B2288" t="s">
        <v>9461</v>
      </c>
      <c r="C2288" s="8">
        <v>38478</v>
      </c>
      <c r="D2288" s="19">
        <v>1</v>
      </c>
      <c r="E2288" s="4">
        <v>0</v>
      </c>
      <c r="F2288" s="26">
        <v>1.7E-5</v>
      </c>
      <c r="G2288" s="26">
        <v>1.8E-5</v>
      </c>
      <c r="H2288" s="19">
        <v>0.32981300000000002</v>
      </c>
      <c r="I2288" s="31">
        <v>0</v>
      </c>
      <c r="J2288">
        <v>135872</v>
      </c>
      <c r="K2288">
        <v>67936</v>
      </c>
      <c r="L2288">
        <v>1</v>
      </c>
      <c r="M2288">
        <v>0</v>
      </c>
      <c r="N2288">
        <v>0</v>
      </c>
      <c r="O2288">
        <v>0</v>
      </c>
    </row>
    <row r="2289" spans="1:15" ht="14.5" hidden="1" x14ac:dyDescent="0.35">
      <c r="A2289" s="6" t="s">
        <v>2293</v>
      </c>
      <c r="B2289" t="s">
        <v>9462</v>
      </c>
      <c r="C2289" s="8">
        <v>38457</v>
      </c>
      <c r="D2289" s="19">
        <v>1</v>
      </c>
      <c r="E2289" s="4">
        <v>0</v>
      </c>
      <c r="F2289" s="26">
        <v>1.4E-5</v>
      </c>
      <c r="G2289" s="26">
        <v>7.9999999999999996E-6</v>
      </c>
      <c r="H2289" s="19">
        <v>0.35009299999999999</v>
      </c>
      <c r="I2289" s="31">
        <v>0</v>
      </c>
      <c r="J2289">
        <v>32990</v>
      </c>
      <c r="K2289">
        <v>0</v>
      </c>
      <c r="L2289">
        <v>1</v>
      </c>
      <c r="M2289">
        <v>0</v>
      </c>
      <c r="N2289">
        <v>0</v>
      </c>
      <c r="O2289">
        <v>0</v>
      </c>
    </row>
    <row r="2290" spans="1:15" ht="14.5" hidden="1" x14ac:dyDescent="0.35">
      <c r="A2290" s="6" t="s">
        <v>2294</v>
      </c>
      <c r="B2290" t="s">
        <v>9463</v>
      </c>
      <c r="C2290" s="8">
        <v>38461</v>
      </c>
      <c r="D2290" s="19">
        <v>3</v>
      </c>
      <c r="E2290" s="4">
        <v>10762.425336</v>
      </c>
      <c r="F2290" s="26">
        <v>1.7E-5</v>
      </c>
      <c r="G2290" s="26">
        <v>1.7E-5</v>
      </c>
      <c r="H2290" s="19">
        <v>0.70553600000000005</v>
      </c>
      <c r="I2290" s="31">
        <v>0</v>
      </c>
      <c r="J2290">
        <v>440499</v>
      </c>
      <c r="K2290">
        <v>0</v>
      </c>
      <c r="L2290">
        <v>3</v>
      </c>
      <c r="M2290">
        <v>0</v>
      </c>
      <c r="N2290">
        <v>1</v>
      </c>
      <c r="O2290">
        <v>0</v>
      </c>
    </row>
    <row r="2291" spans="1:15" ht="14.5" hidden="1" x14ac:dyDescent="0.35">
      <c r="A2291" s="6" t="s">
        <v>2295</v>
      </c>
      <c r="B2291" t="s">
        <v>9464</v>
      </c>
      <c r="C2291" s="8">
        <v>38457</v>
      </c>
      <c r="D2291" s="19">
        <v>1</v>
      </c>
      <c r="E2291" s="4">
        <v>0</v>
      </c>
      <c r="F2291" s="26">
        <v>1.7E-5</v>
      </c>
      <c r="G2291" s="26">
        <v>4.0000000000000003E-5</v>
      </c>
      <c r="H2291" s="19">
        <v>0.33817799999999998</v>
      </c>
      <c r="I2291" s="31">
        <v>0</v>
      </c>
      <c r="J2291">
        <v>24924</v>
      </c>
      <c r="K2291">
        <v>0</v>
      </c>
      <c r="L2291">
        <v>1</v>
      </c>
      <c r="M2291">
        <v>0</v>
      </c>
      <c r="N2291">
        <v>0</v>
      </c>
      <c r="O2291">
        <v>0</v>
      </c>
    </row>
    <row r="2292" spans="1:15" ht="14.5" hidden="1" x14ac:dyDescent="0.35">
      <c r="A2292" s="6" t="s">
        <v>2296</v>
      </c>
      <c r="B2292" t="s">
        <v>9465</v>
      </c>
      <c r="C2292" s="8">
        <v>38464</v>
      </c>
      <c r="D2292" s="19">
        <v>1</v>
      </c>
      <c r="E2292" s="4">
        <v>0</v>
      </c>
      <c r="F2292" s="26">
        <v>1.4E-5</v>
      </c>
      <c r="G2292" s="26">
        <v>0</v>
      </c>
      <c r="H2292" s="19">
        <v>0.46418799999999999</v>
      </c>
      <c r="I2292" s="31">
        <v>0</v>
      </c>
      <c r="J2292">
        <v>341295</v>
      </c>
      <c r="K2292">
        <v>0</v>
      </c>
      <c r="L2292">
        <v>1</v>
      </c>
      <c r="M2292">
        <v>0</v>
      </c>
      <c r="N2292">
        <v>0</v>
      </c>
      <c r="O2292">
        <v>0</v>
      </c>
    </row>
    <row r="2293" spans="1:15" ht="14.5" hidden="1" x14ac:dyDescent="0.35">
      <c r="A2293" s="6" t="s">
        <v>2297</v>
      </c>
      <c r="B2293" t="s">
        <v>9466</v>
      </c>
      <c r="C2293" s="8">
        <v>38467</v>
      </c>
      <c r="D2293" s="19">
        <v>1</v>
      </c>
      <c r="E2293" s="4">
        <v>0</v>
      </c>
      <c r="F2293" s="26">
        <v>1.5E-5</v>
      </c>
      <c r="G2293" s="26">
        <v>2.0999999999999999E-5</v>
      </c>
      <c r="H2293" s="19">
        <v>0.32795400000000002</v>
      </c>
      <c r="I2293" s="31">
        <v>0</v>
      </c>
      <c r="J2293">
        <v>1409446</v>
      </c>
      <c r="K2293">
        <v>0</v>
      </c>
      <c r="L2293">
        <v>1</v>
      </c>
      <c r="M2293">
        <v>0</v>
      </c>
      <c r="N2293">
        <v>1</v>
      </c>
      <c r="O2293">
        <v>0</v>
      </c>
    </row>
    <row r="2294" spans="1:15" ht="14.5" hidden="1" x14ac:dyDescent="0.35">
      <c r="A2294" s="6" t="s">
        <v>2298</v>
      </c>
      <c r="B2294" t="s">
        <v>9467</v>
      </c>
      <c r="C2294" s="8">
        <v>38468</v>
      </c>
      <c r="D2294" s="19">
        <v>1</v>
      </c>
      <c r="E2294" s="4">
        <v>0</v>
      </c>
      <c r="F2294" s="26">
        <v>1.5999999999999999E-5</v>
      </c>
      <c r="G2294" s="26">
        <v>6.9999999999999999E-6</v>
      </c>
      <c r="H2294" s="19">
        <v>0.33656900000000001</v>
      </c>
      <c r="I2294" s="31">
        <v>0</v>
      </c>
      <c r="J2294">
        <v>71726</v>
      </c>
      <c r="K2294">
        <v>0</v>
      </c>
      <c r="L2294">
        <v>1</v>
      </c>
      <c r="M2294">
        <v>0</v>
      </c>
      <c r="N2294">
        <v>0</v>
      </c>
      <c r="O2294">
        <v>0</v>
      </c>
    </row>
    <row r="2295" spans="1:15" ht="14.5" hidden="1" x14ac:dyDescent="0.35">
      <c r="A2295" s="6" t="s">
        <v>2299</v>
      </c>
      <c r="B2295" t="s">
        <v>9468</v>
      </c>
      <c r="C2295" s="8">
        <v>38471</v>
      </c>
      <c r="D2295" s="19">
        <v>1</v>
      </c>
      <c r="E2295" s="4">
        <v>0</v>
      </c>
      <c r="F2295" s="26">
        <v>1.8E-5</v>
      </c>
      <c r="G2295" s="26">
        <v>1.2E-4</v>
      </c>
      <c r="H2295" s="19">
        <v>0.30776300000000001</v>
      </c>
      <c r="I2295" s="31">
        <v>0</v>
      </c>
      <c r="J2295">
        <v>186250</v>
      </c>
      <c r="K2295">
        <v>0</v>
      </c>
      <c r="L2295">
        <v>1</v>
      </c>
      <c r="M2295">
        <v>0</v>
      </c>
      <c r="N2295">
        <v>1</v>
      </c>
      <c r="O2295">
        <v>0</v>
      </c>
    </row>
    <row r="2296" spans="1:15" ht="14.5" hidden="1" x14ac:dyDescent="0.35">
      <c r="A2296" s="6" t="s">
        <v>2300</v>
      </c>
      <c r="B2296" t="s">
        <v>9469</v>
      </c>
      <c r="C2296" s="8">
        <v>38471</v>
      </c>
      <c r="D2296" s="19">
        <v>1</v>
      </c>
      <c r="E2296" s="4">
        <v>0</v>
      </c>
      <c r="F2296" s="26">
        <v>1.4E-5</v>
      </c>
      <c r="G2296" s="26">
        <v>0</v>
      </c>
      <c r="H2296" s="19">
        <v>0.403534</v>
      </c>
      <c r="I2296" s="31">
        <v>0</v>
      </c>
      <c r="J2296">
        <v>49402</v>
      </c>
      <c r="K2296">
        <v>0</v>
      </c>
      <c r="L2296">
        <v>1</v>
      </c>
      <c r="M2296">
        <v>0</v>
      </c>
      <c r="N2296">
        <v>0</v>
      </c>
      <c r="O2296">
        <v>0</v>
      </c>
    </row>
    <row r="2297" spans="1:15" ht="14.5" hidden="1" x14ac:dyDescent="0.35">
      <c r="A2297" s="6" t="s">
        <v>2301</v>
      </c>
      <c r="B2297" t="s">
        <v>9470</v>
      </c>
      <c r="C2297" s="8">
        <v>38468</v>
      </c>
      <c r="D2297" s="19">
        <v>16</v>
      </c>
      <c r="E2297" s="4">
        <v>329506.77347900002</v>
      </c>
      <c r="F2297" s="26">
        <v>2.0999999999999999E-5</v>
      </c>
      <c r="G2297" s="26">
        <v>1.3799999999999999E-4</v>
      </c>
      <c r="H2297" s="19">
        <v>3.4362279999999998</v>
      </c>
      <c r="I2297" s="31">
        <v>0</v>
      </c>
      <c r="J2297">
        <v>1472875</v>
      </c>
      <c r="K2297">
        <v>1096839</v>
      </c>
      <c r="L2297">
        <v>16</v>
      </c>
      <c r="M2297">
        <v>1</v>
      </c>
      <c r="N2297">
        <v>1</v>
      </c>
      <c r="O2297">
        <v>1</v>
      </c>
    </row>
    <row r="2298" spans="1:15" ht="14.5" hidden="1" x14ac:dyDescent="0.35">
      <c r="A2298" s="6" t="s">
        <v>2302</v>
      </c>
      <c r="B2298" t="s">
        <v>9471</v>
      </c>
      <c r="C2298" s="8">
        <v>38481</v>
      </c>
      <c r="D2298" s="19">
        <v>1</v>
      </c>
      <c r="E2298" s="4">
        <v>0</v>
      </c>
      <c r="F2298" s="26">
        <v>1</v>
      </c>
      <c r="G2298" s="26">
        <v>0</v>
      </c>
      <c r="H2298" s="19">
        <v>1</v>
      </c>
      <c r="I2298" s="31">
        <v>0</v>
      </c>
      <c r="J2298">
        <v>131984</v>
      </c>
      <c r="K2298">
        <v>0</v>
      </c>
      <c r="L2298">
        <v>1</v>
      </c>
      <c r="M2298">
        <v>0</v>
      </c>
      <c r="N2298">
        <v>1</v>
      </c>
      <c r="O2298">
        <v>0</v>
      </c>
    </row>
    <row r="2299" spans="1:15" ht="14.5" hidden="1" x14ac:dyDescent="0.35">
      <c r="A2299" s="6" t="s">
        <v>2303</v>
      </c>
      <c r="B2299" t="s">
        <v>9472</v>
      </c>
      <c r="C2299" s="8">
        <v>38471</v>
      </c>
      <c r="D2299" s="19">
        <v>1</v>
      </c>
      <c r="E2299" s="4">
        <v>0</v>
      </c>
      <c r="F2299" s="26">
        <v>1.5999999999999999E-5</v>
      </c>
      <c r="G2299" s="26">
        <v>1.2999999999999999E-5</v>
      </c>
      <c r="H2299" s="19">
        <v>0.35270000000000001</v>
      </c>
      <c r="I2299" s="31">
        <v>0</v>
      </c>
      <c r="J2299">
        <v>121641</v>
      </c>
      <c r="K2299">
        <v>0</v>
      </c>
      <c r="L2299">
        <v>1</v>
      </c>
      <c r="M2299">
        <v>0</v>
      </c>
      <c r="N2299">
        <v>1</v>
      </c>
      <c r="O2299">
        <v>0</v>
      </c>
    </row>
    <row r="2300" spans="1:15" ht="14.5" hidden="1" x14ac:dyDescent="0.35">
      <c r="A2300" s="6" t="s">
        <v>2304</v>
      </c>
      <c r="B2300" t="s">
        <v>9473</v>
      </c>
      <c r="C2300" s="8">
        <v>38471</v>
      </c>
      <c r="D2300" s="19">
        <v>1</v>
      </c>
      <c r="E2300" s="4">
        <v>0</v>
      </c>
      <c r="F2300" s="26">
        <v>1.5E-5</v>
      </c>
      <c r="G2300" s="26">
        <v>3.0000000000000001E-6</v>
      </c>
      <c r="H2300" s="19">
        <v>0.375782</v>
      </c>
      <c r="I2300" s="31">
        <v>0</v>
      </c>
      <c r="J2300">
        <v>327900</v>
      </c>
      <c r="K2300">
        <v>0</v>
      </c>
      <c r="L2300">
        <v>1</v>
      </c>
      <c r="M2300">
        <v>0</v>
      </c>
      <c r="N2300">
        <v>1</v>
      </c>
      <c r="O2300">
        <v>0</v>
      </c>
    </row>
    <row r="2301" spans="1:15" ht="14.5" hidden="1" x14ac:dyDescent="0.35">
      <c r="A2301" s="6" t="s">
        <v>2305</v>
      </c>
      <c r="B2301" t="s">
        <v>9474</v>
      </c>
      <c r="C2301" s="8">
        <v>38474</v>
      </c>
      <c r="D2301" s="19">
        <v>2</v>
      </c>
      <c r="E2301" s="4">
        <v>1391.3818220000001</v>
      </c>
      <c r="F2301" s="26">
        <v>1.8E-5</v>
      </c>
      <c r="G2301" s="26">
        <v>1.2999999999999999E-5</v>
      </c>
      <c r="H2301" s="19">
        <v>0.48902600000000002</v>
      </c>
      <c r="I2301" s="31">
        <v>0</v>
      </c>
      <c r="J2301">
        <v>85585</v>
      </c>
      <c r="K2301">
        <v>38725</v>
      </c>
      <c r="L2301">
        <v>2</v>
      </c>
      <c r="M2301">
        <v>0</v>
      </c>
      <c r="N2301">
        <v>1</v>
      </c>
      <c r="O2301">
        <v>0</v>
      </c>
    </row>
    <row r="2302" spans="1:15" ht="14.5" hidden="1" x14ac:dyDescent="0.35">
      <c r="A2302" s="6" t="s">
        <v>2306</v>
      </c>
      <c r="B2302" t="s">
        <v>9475</v>
      </c>
      <c r="C2302" s="8">
        <v>38481</v>
      </c>
      <c r="D2302" s="19">
        <v>1</v>
      </c>
      <c r="E2302" s="4">
        <v>0</v>
      </c>
      <c r="F2302" s="26">
        <v>1.5999999999999999E-5</v>
      </c>
      <c r="G2302" s="26">
        <v>4.5000000000000003E-5</v>
      </c>
      <c r="H2302" s="19">
        <v>0.30404300000000001</v>
      </c>
      <c r="I2302" s="31">
        <v>0</v>
      </c>
      <c r="J2302">
        <v>99991</v>
      </c>
      <c r="K2302">
        <v>0</v>
      </c>
      <c r="L2302">
        <v>1</v>
      </c>
      <c r="M2302">
        <v>0</v>
      </c>
      <c r="N2302">
        <v>0</v>
      </c>
      <c r="O2302">
        <v>0</v>
      </c>
    </row>
    <row r="2303" spans="1:15" ht="14.5" hidden="1" x14ac:dyDescent="0.35">
      <c r="A2303" s="6" t="s">
        <v>2307</v>
      </c>
      <c r="B2303" t="s">
        <v>9476</v>
      </c>
      <c r="C2303" s="8">
        <v>38478</v>
      </c>
      <c r="D2303" s="19">
        <v>1</v>
      </c>
      <c r="E2303" s="4">
        <v>0</v>
      </c>
      <c r="F2303" s="26">
        <v>1.7E-5</v>
      </c>
      <c r="G2303" s="26">
        <v>1.75E-4</v>
      </c>
      <c r="H2303" s="19">
        <v>0.30331900000000001</v>
      </c>
      <c r="I2303" s="31">
        <v>0</v>
      </c>
      <c r="J2303">
        <v>74500</v>
      </c>
      <c r="K2303">
        <v>0</v>
      </c>
      <c r="L2303">
        <v>1</v>
      </c>
      <c r="M2303">
        <v>0</v>
      </c>
      <c r="N2303">
        <v>1</v>
      </c>
      <c r="O2303">
        <v>0</v>
      </c>
    </row>
    <row r="2304" spans="1:15" ht="14.5" hidden="1" x14ac:dyDescent="0.35">
      <c r="A2304" s="6" t="s">
        <v>2308</v>
      </c>
      <c r="B2304" t="s">
        <v>9477</v>
      </c>
      <c r="C2304" s="8">
        <v>38478</v>
      </c>
      <c r="D2304" s="19">
        <v>1</v>
      </c>
      <c r="E2304" s="4">
        <v>0</v>
      </c>
      <c r="F2304" s="26">
        <v>1.5999999999999999E-5</v>
      </c>
      <c r="G2304" s="26">
        <v>7.9999999999999996E-6</v>
      </c>
      <c r="H2304" s="19">
        <v>0.33101900000000001</v>
      </c>
      <c r="I2304" s="31">
        <v>0</v>
      </c>
      <c r="J2304">
        <v>5000</v>
      </c>
      <c r="K2304">
        <v>0</v>
      </c>
      <c r="L2304">
        <v>1</v>
      </c>
      <c r="M2304">
        <v>0</v>
      </c>
      <c r="N2304">
        <v>0</v>
      </c>
      <c r="O2304">
        <v>0</v>
      </c>
    </row>
    <row r="2305" spans="1:15" ht="14.5" hidden="1" x14ac:dyDescent="0.35">
      <c r="A2305" s="6" t="s">
        <v>2309</v>
      </c>
      <c r="B2305" t="s">
        <v>9478</v>
      </c>
      <c r="C2305" s="8">
        <v>38481</v>
      </c>
      <c r="D2305" s="19">
        <v>1</v>
      </c>
      <c r="E2305" s="4">
        <v>0</v>
      </c>
      <c r="F2305" s="26">
        <v>1.7E-5</v>
      </c>
      <c r="G2305" s="26">
        <v>1.7E-5</v>
      </c>
      <c r="H2305" s="19">
        <v>0.31703700000000001</v>
      </c>
      <c r="I2305" s="31">
        <v>0</v>
      </c>
      <c r="J2305">
        <v>164992</v>
      </c>
      <c r="K2305">
        <v>0</v>
      </c>
      <c r="L2305">
        <v>1</v>
      </c>
      <c r="M2305">
        <v>0</v>
      </c>
      <c r="N2305">
        <v>1</v>
      </c>
      <c r="O2305">
        <v>0</v>
      </c>
    </row>
    <row r="2306" spans="1:15" ht="14.5" hidden="1" x14ac:dyDescent="0.35">
      <c r="A2306" s="6" t="s">
        <v>2310</v>
      </c>
      <c r="B2306" t="s">
        <v>9479</v>
      </c>
      <c r="C2306" s="8">
        <v>38478</v>
      </c>
      <c r="D2306" s="19">
        <v>1</v>
      </c>
      <c r="E2306" s="4">
        <v>0</v>
      </c>
      <c r="F2306" s="26">
        <v>1.7E-5</v>
      </c>
      <c r="G2306" s="26">
        <v>4.0000000000000003E-5</v>
      </c>
      <c r="H2306" s="19">
        <v>0.33817799999999998</v>
      </c>
      <c r="I2306" s="31">
        <v>0</v>
      </c>
      <c r="J2306">
        <v>56436</v>
      </c>
      <c r="K2306">
        <v>0</v>
      </c>
      <c r="L2306">
        <v>1</v>
      </c>
      <c r="M2306">
        <v>0</v>
      </c>
      <c r="N2306">
        <v>1</v>
      </c>
      <c r="O2306">
        <v>0</v>
      </c>
    </row>
    <row r="2307" spans="1:15" ht="14.5" hidden="1" x14ac:dyDescent="0.35">
      <c r="A2307" s="6" t="s">
        <v>2311</v>
      </c>
      <c r="B2307" t="s">
        <v>9480</v>
      </c>
      <c r="C2307" s="8">
        <v>38503</v>
      </c>
      <c r="D2307" s="19">
        <v>1</v>
      </c>
      <c r="E2307" s="4">
        <v>0</v>
      </c>
      <c r="F2307" s="26">
        <v>1.5E-5</v>
      </c>
      <c r="G2307" s="26">
        <v>5.0000000000000004E-6</v>
      </c>
      <c r="H2307" s="19">
        <v>0.34239900000000001</v>
      </c>
      <c r="I2307" s="31">
        <v>0</v>
      </c>
      <c r="J2307">
        <v>71364</v>
      </c>
      <c r="K2307">
        <v>0</v>
      </c>
      <c r="L2307">
        <v>1</v>
      </c>
      <c r="M2307">
        <v>0</v>
      </c>
      <c r="N2307">
        <v>1</v>
      </c>
      <c r="O2307">
        <v>0</v>
      </c>
    </row>
    <row r="2308" spans="1:15" ht="14.5" hidden="1" x14ac:dyDescent="0.35">
      <c r="A2308" s="6" t="s">
        <v>2312</v>
      </c>
      <c r="B2308" t="s">
        <v>9481</v>
      </c>
      <c r="C2308" s="8">
        <v>38481</v>
      </c>
      <c r="D2308" s="19">
        <v>2</v>
      </c>
      <c r="E2308" s="4">
        <v>10421</v>
      </c>
      <c r="F2308" s="26">
        <v>1.4E-5</v>
      </c>
      <c r="G2308" s="26">
        <v>9.9999999999999995E-7</v>
      </c>
      <c r="H2308" s="19">
        <v>0.90535600000000005</v>
      </c>
      <c r="I2308" s="31">
        <v>0</v>
      </c>
      <c r="J2308">
        <v>86983</v>
      </c>
      <c r="K2308">
        <v>119078</v>
      </c>
      <c r="L2308">
        <v>2</v>
      </c>
      <c r="M2308">
        <v>0</v>
      </c>
      <c r="N2308">
        <v>1</v>
      </c>
      <c r="O2308">
        <v>0</v>
      </c>
    </row>
    <row r="2309" spans="1:15" ht="14.5" hidden="1" x14ac:dyDescent="0.35">
      <c r="A2309" s="6" t="s">
        <v>2313</v>
      </c>
      <c r="B2309" t="s">
        <v>9482</v>
      </c>
      <c r="C2309" s="8">
        <v>38481</v>
      </c>
      <c r="D2309" s="19">
        <v>1</v>
      </c>
      <c r="E2309" s="4">
        <v>0</v>
      </c>
      <c r="F2309" s="26">
        <v>1.5999999999999999E-5</v>
      </c>
      <c r="G2309" s="26">
        <v>1.4E-5</v>
      </c>
      <c r="H2309" s="19">
        <v>0.33639400000000003</v>
      </c>
      <c r="I2309" s="31">
        <v>0</v>
      </c>
      <c r="J2309">
        <v>3019279</v>
      </c>
      <c r="K2309">
        <v>2537311</v>
      </c>
      <c r="L2309">
        <v>13</v>
      </c>
      <c r="M2309">
        <v>1</v>
      </c>
      <c r="N2309">
        <v>1</v>
      </c>
      <c r="O2309">
        <v>1</v>
      </c>
    </row>
    <row r="2310" spans="1:15" ht="14.5" hidden="1" x14ac:dyDescent="0.35">
      <c r="A2310" s="6" t="s">
        <v>2314</v>
      </c>
      <c r="B2310" t="s">
        <v>9483</v>
      </c>
      <c r="C2310" s="8">
        <v>38481</v>
      </c>
      <c r="D2310" s="19">
        <v>1</v>
      </c>
      <c r="E2310" s="4">
        <v>0</v>
      </c>
      <c r="F2310" s="26">
        <v>1.7E-5</v>
      </c>
      <c r="G2310" s="26">
        <v>2.8699999999999998E-4</v>
      </c>
      <c r="H2310" s="19">
        <v>0.31867200000000001</v>
      </c>
      <c r="I2310" s="31">
        <v>0</v>
      </c>
      <c r="J2310">
        <v>315629</v>
      </c>
      <c r="K2310">
        <v>0</v>
      </c>
      <c r="L2310">
        <v>1</v>
      </c>
      <c r="M2310">
        <v>0</v>
      </c>
      <c r="N2310">
        <v>1</v>
      </c>
      <c r="O2310">
        <v>0</v>
      </c>
    </row>
    <row r="2311" spans="1:15" ht="14.5" hidden="1" x14ac:dyDescent="0.35">
      <c r="A2311" s="6" t="s">
        <v>2315</v>
      </c>
      <c r="B2311" t="s">
        <v>9484</v>
      </c>
      <c r="C2311" s="8">
        <v>38481</v>
      </c>
      <c r="D2311" s="19">
        <v>1</v>
      </c>
      <c r="E2311" s="4">
        <v>0</v>
      </c>
      <c r="F2311" s="26">
        <v>1.8E-5</v>
      </c>
      <c r="G2311" s="26">
        <v>7.6000000000000004E-5</v>
      </c>
      <c r="H2311" s="19">
        <v>0.30903799999999998</v>
      </c>
      <c r="I2311" s="31">
        <v>0</v>
      </c>
      <c r="J2311">
        <v>1405574</v>
      </c>
      <c r="K2311">
        <v>0</v>
      </c>
      <c r="L2311">
        <v>1</v>
      </c>
      <c r="M2311">
        <v>0</v>
      </c>
      <c r="N2311">
        <v>1</v>
      </c>
      <c r="O2311">
        <v>0</v>
      </c>
    </row>
    <row r="2312" spans="1:15" ht="14.5" hidden="1" x14ac:dyDescent="0.35">
      <c r="A2312" s="6" t="s">
        <v>2316</v>
      </c>
      <c r="B2312" t="s">
        <v>9485</v>
      </c>
      <c r="C2312" s="8">
        <v>38478</v>
      </c>
      <c r="D2312" s="19">
        <v>1</v>
      </c>
      <c r="E2312" s="4">
        <v>0</v>
      </c>
      <c r="F2312" s="26">
        <v>1.7E-5</v>
      </c>
      <c r="G2312" s="26">
        <v>1.2999999999999999E-5</v>
      </c>
      <c r="H2312" s="19">
        <v>0.33316200000000001</v>
      </c>
      <c r="I2312" s="31">
        <v>0</v>
      </c>
      <c r="J2312">
        <v>397097</v>
      </c>
      <c r="K2312">
        <v>0</v>
      </c>
      <c r="L2312">
        <v>1</v>
      </c>
      <c r="M2312">
        <v>0</v>
      </c>
      <c r="N2312">
        <v>1</v>
      </c>
      <c r="O2312">
        <v>0</v>
      </c>
    </row>
    <row r="2313" spans="1:15" ht="14.5" hidden="1" x14ac:dyDescent="0.35">
      <c r="A2313" s="6" t="s">
        <v>2317</v>
      </c>
      <c r="B2313" t="s">
        <v>9486</v>
      </c>
      <c r="C2313" s="8">
        <v>38496</v>
      </c>
      <c r="D2313" s="19">
        <v>1</v>
      </c>
      <c r="E2313" s="4">
        <v>0</v>
      </c>
      <c r="F2313" s="26">
        <v>1.5999999999999999E-5</v>
      </c>
      <c r="G2313" s="26">
        <v>5.0000000000000004E-6</v>
      </c>
      <c r="H2313" s="19">
        <v>0.34962700000000002</v>
      </c>
      <c r="I2313" s="31">
        <v>0</v>
      </c>
      <c r="J2313">
        <v>14623</v>
      </c>
      <c r="K2313">
        <v>3189</v>
      </c>
      <c r="L2313">
        <v>1</v>
      </c>
      <c r="M2313">
        <v>0</v>
      </c>
      <c r="N2313">
        <v>0</v>
      </c>
      <c r="O2313">
        <v>0</v>
      </c>
    </row>
    <row r="2314" spans="1:15" ht="14.5" hidden="1" x14ac:dyDescent="0.35">
      <c r="A2314" s="6" t="s">
        <v>2318</v>
      </c>
      <c r="B2314" t="s">
        <v>9487</v>
      </c>
      <c r="C2314" s="8">
        <v>38488</v>
      </c>
      <c r="D2314" s="19">
        <v>3</v>
      </c>
      <c r="E2314" s="4">
        <v>10556.295941</v>
      </c>
      <c r="F2314" s="26">
        <v>1.5E-5</v>
      </c>
      <c r="G2314" s="26">
        <v>1.9999999999999999E-6</v>
      </c>
      <c r="H2314" s="19">
        <v>0.90160099999999999</v>
      </c>
      <c r="I2314" s="31">
        <v>0</v>
      </c>
      <c r="J2314">
        <v>269778</v>
      </c>
      <c r="K2314">
        <v>239578</v>
      </c>
      <c r="L2314">
        <v>4</v>
      </c>
      <c r="M2314">
        <v>1</v>
      </c>
      <c r="N2314">
        <v>0</v>
      </c>
      <c r="O2314">
        <v>0</v>
      </c>
    </row>
    <row r="2315" spans="1:15" ht="14.5" hidden="1" x14ac:dyDescent="0.35">
      <c r="A2315" s="6" t="s">
        <v>2319</v>
      </c>
      <c r="B2315" t="s">
        <v>9488</v>
      </c>
      <c r="C2315" s="8">
        <v>38488</v>
      </c>
      <c r="D2315" s="19">
        <v>1</v>
      </c>
      <c r="E2315" s="4">
        <v>0</v>
      </c>
      <c r="F2315" s="26">
        <v>1.5E-5</v>
      </c>
      <c r="G2315" s="26">
        <v>5.0000000000000004E-6</v>
      </c>
      <c r="H2315" s="19">
        <v>0.329598</v>
      </c>
      <c r="I2315" s="31">
        <v>0</v>
      </c>
      <c r="J2315">
        <v>372500</v>
      </c>
      <c r="K2315">
        <v>0</v>
      </c>
      <c r="L2315">
        <v>1</v>
      </c>
      <c r="M2315">
        <v>0</v>
      </c>
      <c r="N2315">
        <v>1</v>
      </c>
      <c r="O2315">
        <v>0</v>
      </c>
    </row>
    <row r="2316" spans="1:15" ht="14.5" hidden="1" x14ac:dyDescent="0.35">
      <c r="A2316" s="6" t="s">
        <v>2320</v>
      </c>
      <c r="B2316" t="s">
        <v>9489</v>
      </c>
      <c r="C2316" s="8">
        <v>38496</v>
      </c>
      <c r="D2316" s="19">
        <v>1</v>
      </c>
      <c r="E2316" s="4">
        <v>0</v>
      </c>
      <c r="F2316" s="26">
        <v>1.5999999999999999E-5</v>
      </c>
      <c r="G2316" s="26">
        <v>1.7E-5</v>
      </c>
      <c r="H2316" s="19">
        <v>0.33764899999999998</v>
      </c>
      <c r="I2316" s="31">
        <v>0</v>
      </c>
      <c r="J2316">
        <v>29748</v>
      </c>
      <c r="K2316">
        <v>0</v>
      </c>
      <c r="L2316">
        <v>1</v>
      </c>
      <c r="M2316">
        <v>0</v>
      </c>
      <c r="N2316">
        <v>0</v>
      </c>
      <c r="O2316">
        <v>0</v>
      </c>
    </row>
    <row r="2317" spans="1:15" ht="14.5" hidden="1" x14ac:dyDescent="0.35">
      <c r="A2317" s="6" t="s">
        <v>2321</v>
      </c>
      <c r="B2317" t="s">
        <v>9490</v>
      </c>
      <c r="C2317" s="8">
        <v>38485</v>
      </c>
      <c r="D2317" s="19">
        <v>1</v>
      </c>
      <c r="E2317" s="4">
        <v>0</v>
      </c>
      <c r="F2317" s="26">
        <v>1.5999999999999999E-5</v>
      </c>
      <c r="G2317" s="26">
        <v>5.0000000000000004E-6</v>
      </c>
      <c r="H2317" s="19">
        <v>0.376967</v>
      </c>
      <c r="I2317" s="31">
        <v>0</v>
      </c>
      <c r="J2317">
        <v>154473</v>
      </c>
      <c r="K2317">
        <v>0</v>
      </c>
      <c r="L2317">
        <v>1</v>
      </c>
      <c r="M2317">
        <v>0</v>
      </c>
      <c r="N2317">
        <v>1</v>
      </c>
      <c r="O2317">
        <v>0</v>
      </c>
    </row>
    <row r="2318" spans="1:15" ht="14.5" hidden="1" x14ac:dyDescent="0.35">
      <c r="A2318" s="6" t="s">
        <v>2322</v>
      </c>
      <c r="B2318" t="s">
        <v>9491</v>
      </c>
      <c r="C2318" s="8">
        <v>38488</v>
      </c>
      <c r="D2318" s="19">
        <v>16</v>
      </c>
      <c r="E2318" s="4">
        <v>120741.914428</v>
      </c>
      <c r="F2318" s="26">
        <v>1.8E-5</v>
      </c>
      <c r="G2318" s="26">
        <v>3.0000000000000001E-5</v>
      </c>
      <c r="H2318" s="19">
        <v>3.116762</v>
      </c>
      <c r="I2318" s="31">
        <v>0</v>
      </c>
      <c r="J2318">
        <v>2497980</v>
      </c>
      <c r="K2318">
        <v>1499988</v>
      </c>
      <c r="L2318">
        <v>17</v>
      </c>
      <c r="M2318">
        <v>0</v>
      </c>
      <c r="N2318">
        <v>0</v>
      </c>
      <c r="O2318">
        <v>0</v>
      </c>
    </row>
    <row r="2319" spans="1:15" ht="14.5" hidden="1" x14ac:dyDescent="0.35">
      <c r="A2319" s="6" t="s">
        <v>2323</v>
      </c>
      <c r="B2319" t="s">
        <v>9492</v>
      </c>
      <c r="C2319" s="8">
        <v>38491</v>
      </c>
      <c r="D2319" s="19">
        <v>1</v>
      </c>
      <c r="E2319" s="4">
        <v>0</v>
      </c>
      <c r="F2319" s="26">
        <v>1.8E-5</v>
      </c>
      <c r="G2319" s="26">
        <v>8.7999999999999998E-5</v>
      </c>
      <c r="H2319" s="19">
        <v>0.32023200000000002</v>
      </c>
      <c r="I2319" s="31">
        <v>0</v>
      </c>
      <c r="J2319">
        <v>45000</v>
      </c>
      <c r="K2319">
        <v>0</v>
      </c>
      <c r="L2319">
        <v>1</v>
      </c>
      <c r="M2319">
        <v>0</v>
      </c>
      <c r="N2319">
        <v>0</v>
      </c>
      <c r="O2319">
        <v>0</v>
      </c>
    </row>
    <row r="2320" spans="1:15" ht="14.5" hidden="1" x14ac:dyDescent="0.35">
      <c r="A2320" s="6" t="s">
        <v>2324</v>
      </c>
      <c r="B2320" t="s">
        <v>9493</v>
      </c>
      <c r="C2320" s="8">
        <v>38496</v>
      </c>
      <c r="D2320" s="19">
        <v>1</v>
      </c>
      <c r="E2320" s="4">
        <v>0</v>
      </c>
      <c r="F2320" s="26">
        <v>1.5E-5</v>
      </c>
      <c r="G2320" s="26">
        <v>1.9999999999999999E-6</v>
      </c>
      <c r="H2320" s="19">
        <v>0.33491799999999999</v>
      </c>
      <c r="I2320" s="31">
        <v>0</v>
      </c>
      <c r="J2320">
        <v>1587317</v>
      </c>
      <c r="K2320">
        <v>0</v>
      </c>
      <c r="L2320">
        <v>1</v>
      </c>
      <c r="M2320">
        <v>0</v>
      </c>
      <c r="N2320">
        <v>0</v>
      </c>
      <c r="O2320">
        <v>0</v>
      </c>
    </row>
    <row r="2321" spans="1:15" ht="14.5" hidden="1" x14ac:dyDescent="0.35">
      <c r="A2321" s="6" t="s">
        <v>2325</v>
      </c>
      <c r="B2321" t="s">
        <v>9494</v>
      </c>
      <c r="C2321" s="8">
        <v>38497</v>
      </c>
      <c r="D2321" s="19">
        <v>1</v>
      </c>
      <c r="E2321" s="4">
        <v>0</v>
      </c>
      <c r="F2321" s="26">
        <v>1.7E-5</v>
      </c>
      <c r="G2321" s="26">
        <v>4.0000000000000003E-5</v>
      </c>
      <c r="H2321" s="19">
        <v>0.33817799999999998</v>
      </c>
      <c r="I2321" s="31">
        <v>0</v>
      </c>
      <c r="J2321">
        <v>74938</v>
      </c>
      <c r="K2321">
        <v>0</v>
      </c>
      <c r="L2321">
        <v>1</v>
      </c>
      <c r="M2321">
        <v>0</v>
      </c>
      <c r="N2321">
        <v>0</v>
      </c>
      <c r="O2321">
        <v>0</v>
      </c>
    </row>
    <row r="2322" spans="1:15" ht="14.5" hidden="1" x14ac:dyDescent="0.35">
      <c r="A2322" s="6" t="s">
        <v>2326</v>
      </c>
      <c r="B2322" t="s">
        <v>9495</v>
      </c>
      <c r="C2322" s="8">
        <v>38498</v>
      </c>
      <c r="D2322" s="19">
        <v>1</v>
      </c>
      <c r="E2322" s="4">
        <v>0</v>
      </c>
      <c r="F2322" s="26">
        <v>0.14285700000000001</v>
      </c>
      <c r="G2322" s="26">
        <v>0</v>
      </c>
      <c r="H2322" s="19">
        <v>0.65540500000000002</v>
      </c>
      <c r="I2322" s="31">
        <v>0</v>
      </c>
      <c r="J2322">
        <v>214656</v>
      </c>
      <c r="K2322">
        <v>0</v>
      </c>
      <c r="L2322">
        <v>1</v>
      </c>
      <c r="M2322">
        <v>0</v>
      </c>
      <c r="N2322">
        <v>0</v>
      </c>
      <c r="O2322">
        <v>0</v>
      </c>
    </row>
    <row r="2323" spans="1:15" ht="14.5" hidden="1" x14ac:dyDescent="0.35">
      <c r="A2323" s="6" t="s">
        <v>2327</v>
      </c>
      <c r="B2323" t="s">
        <v>9496</v>
      </c>
      <c r="C2323" s="8">
        <v>38495</v>
      </c>
      <c r="D2323" s="19">
        <v>3</v>
      </c>
      <c r="E2323" s="4">
        <v>9072.2346809999999</v>
      </c>
      <c r="F2323" s="26">
        <v>1.9000000000000001E-5</v>
      </c>
      <c r="G2323" s="26">
        <v>8.3999999999999995E-5</v>
      </c>
      <c r="H2323" s="19">
        <v>0.65764500000000004</v>
      </c>
      <c r="I2323" s="31">
        <v>0</v>
      </c>
      <c r="J2323">
        <v>110000</v>
      </c>
      <c r="K2323">
        <v>220000</v>
      </c>
      <c r="L2323">
        <v>3</v>
      </c>
      <c r="M2323">
        <v>0</v>
      </c>
      <c r="N2323">
        <v>0</v>
      </c>
      <c r="O2323">
        <v>0</v>
      </c>
    </row>
    <row r="2324" spans="1:15" ht="14.5" hidden="1" x14ac:dyDescent="0.35">
      <c r="A2324" s="6" t="s">
        <v>2328</v>
      </c>
      <c r="B2324" t="s">
        <v>9497</v>
      </c>
      <c r="C2324" s="8">
        <v>38497</v>
      </c>
      <c r="D2324" s="19">
        <v>1</v>
      </c>
      <c r="E2324" s="4">
        <v>0</v>
      </c>
      <c r="F2324" s="26">
        <v>1.5E-5</v>
      </c>
      <c r="G2324" s="26">
        <v>6.9999999999999999E-6</v>
      </c>
      <c r="H2324" s="19">
        <v>0.36743500000000001</v>
      </c>
      <c r="I2324" s="31">
        <v>0</v>
      </c>
      <c r="J2324">
        <v>52746</v>
      </c>
      <c r="K2324">
        <v>0</v>
      </c>
      <c r="L2324">
        <v>1</v>
      </c>
      <c r="M2324">
        <v>0</v>
      </c>
      <c r="N2324">
        <v>0</v>
      </c>
      <c r="O2324">
        <v>0</v>
      </c>
    </row>
    <row r="2325" spans="1:15" ht="14.5" hidden="1" x14ac:dyDescent="0.35">
      <c r="A2325" s="6" t="s">
        <v>2329</v>
      </c>
      <c r="B2325" t="s">
        <v>9498</v>
      </c>
      <c r="C2325" s="8">
        <v>38495</v>
      </c>
      <c r="D2325" s="19">
        <v>1</v>
      </c>
      <c r="E2325" s="4">
        <v>0</v>
      </c>
      <c r="F2325" s="26">
        <v>1.5999999999999999E-5</v>
      </c>
      <c r="G2325" s="26">
        <v>1.2999999999999999E-5</v>
      </c>
      <c r="H2325" s="19">
        <v>0.31462499999999999</v>
      </c>
      <c r="I2325" s="31">
        <v>0</v>
      </c>
      <c r="J2325">
        <v>471431</v>
      </c>
      <c r="K2325">
        <v>0</v>
      </c>
      <c r="L2325">
        <v>1</v>
      </c>
      <c r="M2325">
        <v>0</v>
      </c>
      <c r="N2325">
        <v>0</v>
      </c>
      <c r="O2325">
        <v>0</v>
      </c>
    </row>
    <row r="2326" spans="1:15" ht="14.5" hidden="1" x14ac:dyDescent="0.35">
      <c r="A2326" s="6" t="s">
        <v>2330</v>
      </c>
      <c r="B2326" t="s">
        <v>9499</v>
      </c>
      <c r="C2326" s="8">
        <v>38495</v>
      </c>
      <c r="D2326" s="19">
        <v>1</v>
      </c>
      <c r="E2326" s="4">
        <v>0</v>
      </c>
      <c r="F2326" s="26">
        <v>1.5E-5</v>
      </c>
      <c r="G2326" s="26">
        <v>9.9999999999999995E-7</v>
      </c>
      <c r="H2326" s="19">
        <v>0.34350700000000001</v>
      </c>
      <c r="I2326" s="31">
        <v>0</v>
      </c>
      <c r="J2326">
        <v>260750</v>
      </c>
      <c r="K2326">
        <v>0</v>
      </c>
      <c r="L2326">
        <v>1</v>
      </c>
      <c r="M2326">
        <v>0</v>
      </c>
      <c r="N2326">
        <v>1</v>
      </c>
      <c r="O2326">
        <v>0</v>
      </c>
    </row>
    <row r="2327" spans="1:15" ht="14.5" hidden="1" x14ac:dyDescent="0.35">
      <c r="A2327" s="6" t="s">
        <v>2331</v>
      </c>
      <c r="B2327" t="s">
        <v>9500</v>
      </c>
      <c r="C2327" s="8">
        <v>38496</v>
      </c>
      <c r="D2327" s="19">
        <v>1</v>
      </c>
      <c r="E2327" s="4">
        <v>0</v>
      </c>
      <c r="F2327" s="26">
        <v>1.4E-5</v>
      </c>
      <c r="G2327" s="26">
        <v>0</v>
      </c>
      <c r="H2327" s="19">
        <v>0.421954</v>
      </c>
      <c r="I2327" s="31">
        <v>0</v>
      </c>
      <c r="J2327">
        <v>179978</v>
      </c>
      <c r="K2327">
        <v>0</v>
      </c>
      <c r="L2327">
        <v>1</v>
      </c>
      <c r="M2327">
        <v>0</v>
      </c>
      <c r="N2327">
        <v>0</v>
      </c>
      <c r="O2327">
        <v>0</v>
      </c>
    </row>
    <row r="2328" spans="1:15" ht="14.5" hidden="1" x14ac:dyDescent="0.35">
      <c r="A2328" s="6" t="s">
        <v>2332</v>
      </c>
      <c r="B2328" t="s">
        <v>9501</v>
      </c>
      <c r="C2328" s="8">
        <v>38497</v>
      </c>
      <c r="D2328" s="19">
        <v>3</v>
      </c>
      <c r="E2328" s="4">
        <v>3951.0391770000001</v>
      </c>
      <c r="F2328" s="26">
        <v>1.8E-5</v>
      </c>
      <c r="G2328" s="26">
        <v>6.4999999999999994E-5</v>
      </c>
      <c r="H2328" s="19">
        <v>0.72777099999999995</v>
      </c>
      <c r="I2328" s="31">
        <v>0</v>
      </c>
      <c r="J2328">
        <v>443842</v>
      </c>
      <c r="K2328">
        <v>441783</v>
      </c>
      <c r="L2328">
        <v>3</v>
      </c>
      <c r="M2328">
        <v>1</v>
      </c>
      <c r="N2328">
        <v>0</v>
      </c>
      <c r="O2328">
        <v>0</v>
      </c>
    </row>
    <row r="2329" spans="1:15" ht="14.5" hidden="1" x14ac:dyDescent="0.35">
      <c r="A2329" s="6" t="s">
        <v>2333</v>
      </c>
      <c r="B2329" t="s">
        <v>9502</v>
      </c>
      <c r="C2329" s="8">
        <v>38497</v>
      </c>
      <c r="D2329" s="19">
        <v>1</v>
      </c>
      <c r="E2329" s="4">
        <v>0</v>
      </c>
      <c r="F2329" s="26">
        <v>1.7E-5</v>
      </c>
      <c r="G2329" s="26">
        <v>1.1E-5</v>
      </c>
      <c r="H2329" s="19">
        <v>0.32876499999999997</v>
      </c>
      <c r="I2329" s="31">
        <v>0</v>
      </c>
      <c r="J2329">
        <v>332112</v>
      </c>
      <c r="K2329">
        <v>0</v>
      </c>
      <c r="L2329">
        <v>1</v>
      </c>
      <c r="M2329">
        <v>0</v>
      </c>
      <c r="N2329">
        <v>1</v>
      </c>
      <c r="O2329">
        <v>0</v>
      </c>
    </row>
    <row r="2330" spans="1:15" ht="14.5" hidden="1" x14ac:dyDescent="0.35">
      <c r="A2330" s="6" t="s">
        <v>2334</v>
      </c>
      <c r="B2330" t="s">
        <v>9503</v>
      </c>
      <c r="C2330" s="8">
        <v>38496</v>
      </c>
      <c r="D2330" s="19">
        <v>3</v>
      </c>
      <c r="E2330" s="4">
        <v>29572.762042999999</v>
      </c>
      <c r="F2330" s="26">
        <v>1.8E-5</v>
      </c>
      <c r="G2330" s="26">
        <v>5.8E-5</v>
      </c>
      <c r="H2330" s="19">
        <v>0.71931800000000001</v>
      </c>
      <c r="I2330" s="31">
        <v>0</v>
      </c>
      <c r="J2330">
        <v>223500</v>
      </c>
      <c r="K2330">
        <v>0</v>
      </c>
      <c r="L2330">
        <v>3</v>
      </c>
      <c r="M2330">
        <v>0</v>
      </c>
      <c r="N2330">
        <v>1</v>
      </c>
      <c r="O2330">
        <v>0</v>
      </c>
    </row>
    <row r="2331" spans="1:15" ht="14.5" hidden="1" x14ac:dyDescent="0.35">
      <c r="A2331" s="6" t="s">
        <v>2335</v>
      </c>
      <c r="B2331" t="s">
        <v>9504</v>
      </c>
      <c r="C2331" s="8">
        <v>38499</v>
      </c>
      <c r="D2331" s="19">
        <v>1</v>
      </c>
      <c r="E2331" s="4">
        <v>0</v>
      </c>
      <c r="F2331" s="26">
        <v>1.5999999999999999E-5</v>
      </c>
      <c r="G2331" s="26">
        <v>5.0000000000000004E-6</v>
      </c>
      <c r="H2331" s="19">
        <v>0.376967</v>
      </c>
      <c r="I2331" s="31">
        <v>0</v>
      </c>
      <c r="J2331">
        <v>372500</v>
      </c>
      <c r="K2331">
        <v>0</v>
      </c>
      <c r="L2331">
        <v>1</v>
      </c>
      <c r="M2331">
        <v>0</v>
      </c>
      <c r="N2331">
        <v>1</v>
      </c>
      <c r="O2331">
        <v>0</v>
      </c>
    </row>
    <row r="2332" spans="1:15" ht="14.5" hidden="1" x14ac:dyDescent="0.35">
      <c r="A2332" s="6" t="s">
        <v>2336</v>
      </c>
      <c r="B2332" t="s">
        <v>9505</v>
      </c>
      <c r="C2332" s="8">
        <v>38503</v>
      </c>
      <c r="D2332" s="19">
        <v>1</v>
      </c>
      <c r="E2332" s="4">
        <v>0</v>
      </c>
      <c r="F2332" s="26">
        <v>1.5999999999999999E-5</v>
      </c>
      <c r="G2332" s="26">
        <v>1.2999999999999999E-4</v>
      </c>
      <c r="H2332" s="19">
        <v>0.29805799999999999</v>
      </c>
      <c r="I2332" s="31">
        <v>0</v>
      </c>
      <c r="J2332">
        <v>223500</v>
      </c>
      <c r="K2332">
        <v>0</v>
      </c>
      <c r="L2332">
        <v>1</v>
      </c>
      <c r="M2332">
        <v>0</v>
      </c>
      <c r="N2332">
        <v>1</v>
      </c>
      <c r="O2332">
        <v>0</v>
      </c>
    </row>
    <row r="2333" spans="1:15" ht="14.5" hidden="1" x14ac:dyDescent="0.35">
      <c r="A2333" s="6" t="s">
        <v>2337</v>
      </c>
      <c r="B2333" t="s">
        <v>9506</v>
      </c>
      <c r="C2333" s="8">
        <v>38504</v>
      </c>
      <c r="D2333" s="19">
        <v>2</v>
      </c>
      <c r="E2333" s="4">
        <v>3725.0593690000001</v>
      </c>
      <c r="F2333" s="26">
        <v>1.8E-5</v>
      </c>
      <c r="G2333" s="26">
        <v>1.05E-4</v>
      </c>
      <c r="H2333" s="19">
        <v>0.51946599999999998</v>
      </c>
      <c r="I2333" s="31">
        <v>0</v>
      </c>
      <c r="J2333">
        <v>341834</v>
      </c>
      <c r="K2333">
        <v>780016</v>
      </c>
      <c r="L2333">
        <v>2</v>
      </c>
      <c r="M2333">
        <v>1</v>
      </c>
      <c r="N2333">
        <v>0</v>
      </c>
      <c r="O2333">
        <v>0</v>
      </c>
    </row>
    <row r="2334" spans="1:15" ht="14.5" hidden="1" x14ac:dyDescent="0.35">
      <c r="A2334" s="6" t="s">
        <v>2338</v>
      </c>
      <c r="B2334" t="s">
        <v>9507</v>
      </c>
      <c r="C2334" s="8">
        <v>38497</v>
      </c>
      <c r="D2334" s="19">
        <v>1</v>
      </c>
      <c r="E2334" s="4">
        <v>0</v>
      </c>
      <c r="F2334" s="26">
        <v>1.7E-5</v>
      </c>
      <c r="G2334" s="26">
        <v>2.1999999999999999E-5</v>
      </c>
      <c r="H2334" s="19">
        <v>0.31823400000000002</v>
      </c>
      <c r="I2334" s="31">
        <v>0</v>
      </c>
      <c r="J2334">
        <v>39420</v>
      </c>
      <c r="K2334">
        <v>0</v>
      </c>
      <c r="L2334">
        <v>1</v>
      </c>
      <c r="M2334">
        <v>0</v>
      </c>
      <c r="N2334">
        <v>1</v>
      </c>
      <c r="O2334">
        <v>0</v>
      </c>
    </row>
    <row r="2335" spans="1:15" ht="14.5" hidden="1" x14ac:dyDescent="0.35">
      <c r="A2335" s="6" t="s">
        <v>2339</v>
      </c>
      <c r="B2335" t="s">
        <v>9508</v>
      </c>
      <c r="C2335" s="8">
        <v>38503</v>
      </c>
      <c r="D2335" s="19">
        <v>1</v>
      </c>
      <c r="E2335" s="4">
        <v>0</v>
      </c>
      <c r="F2335" s="26">
        <v>1.5E-5</v>
      </c>
      <c r="G2335" s="26">
        <v>9.0000000000000002E-6</v>
      </c>
      <c r="H2335" s="19">
        <v>0.37006699999999998</v>
      </c>
      <c r="I2335" s="31">
        <v>0</v>
      </c>
      <c r="J2335">
        <v>157500</v>
      </c>
      <c r="K2335">
        <v>0</v>
      </c>
      <c r="L2335">
        <v>1</v>
      </c>
      <c r="M2335">
        <v>0</v>
      </c>
      <c r="N2335">
        <v>1</v>
      </c>
      <c r="O2335">
        <v>0</v>
      </c>
    </row>
    <row r="2336" spans="1:15" ht="14.5" hidden="1" x14ac:dyDescent="0.35">
      <c r="A2336" s="6" t="s">
        <v>2340</v>
      </c>
      <c r="B2336" t="s">
        <v>9509</v>
      </c>
      <c r="C2336" s="8">
        <v>38499</v>
      </c>
      <c r="D2336" s="19">
        <v>1</v>
      </c>
      <c r="E2336" s="4">
        <v>0</v>
      </c>
      <c r="F2336" s="26">
        <v>1.9000000000000001E-5</v>
      </c>
      <c r="G2336" s="26">
        <v>4.4299999999999998E-4</v>
      </c>
      <c r="H2336" s="19">
        <v>0.30734800000000001</v>
      </c>
      <c r="I2336" s="31">
        <v>0</v>
      </c>
      <c r="J2336">
        <v>357800</v>
      </c>
      <c r="K2336">
        <v>0</v>
      </c>
      <c r="L2336">
        <v>1</v>
      </c>
      <c r="M2336">
        <v>0</v>
      </c>
      <c r="N2336">
        <v>1</v>
      </c>
      <c r="O2336">
        <v>0</v>
      </c>
    </row>
    <row r="2337" spans="1:15" ht="14.5" hidden="1" x14ac:dyDescent="0.35">
      <c r="A2337" s="6" t="s">
        <v>2341</v>
      </c>
      <c r="B2337" t="s">
        <v>9510</v>
      </c>
      <c r="C2337" s="8">
        <v>38503</v>
      </c>
      <c r="D2337" s="19">
        <v>1</v>
      </c>
      <c r="E2337" s="4">
        <v>0</v>
      </c>
      <c r="F2337" s="26">
        <v>1.4E-5</v>
      </c>
      <c r="G2337" s="26">
        <v>9.9999999999999995E-7</v>
      </c>
      <c r="H2337" s="19">
        <v>0.39738099999999998</v>
      </c>
      <c r="I2337" s="31">
        <v>0</v>
      </c>
      <c r="J2337">
        <v>186250</v>
      </c>
      <c r="K2337">
        <v>0</v>
      </c>
      <c r="L2337">
        <v>1</v>
      </c>
      <c r="M2337">
        <v>0</v>
      </c>
      <c r="N2337">
        <v>1</v>
      </c>
      <c r="O2337">
        <v>0</v>
      </c>
    </row>
    <row r="2338" spans="1:15" ht="14.5" hidden="1" x14ac:dyDescent="0.35">
      <c r="A2338" s="6" t="s">
        <v>2342</v>
      </c>
      <c r="B2338" t="s">
        <v>9511</v>
      </c>
      <c r="C2338" s="8">
        <v>38504</v>
      </c>
      <c r="D2338" s="19">
        <v>1</v>
      </c>
      <c r="E2338" s="4">
        <v>0</v>
      </c>
      <c r="F2338" s="26">
        <v>1.5999999999999999E-5</v>
      </c>
      <c r="G2338" s="26">
        <v>7.9999999999999996E-6</v>
      </c>
      <c r="H2338" s="19">
        <v>0.34576699999999999</v>
      </c>
      <c r="I2338" s="31">
        <v>0</v>
      </c>
      <c r="J2338">
        <v>149000</v>
      </c>
      <c r="K2338">
        <v>0</v>
      </c>
      <c r="L2338">
        <v>1</v>
      </c>
      <c r="M2338">
        <v>0</v>
      </c>
      <c r="N2338">
        <v>1</v>
      </c>
      <c r="O2338">
        <v>0</v>
      </c>
    </row>
    <row r="2339" spans="1:15" ht="14.5" hidden="1" x14ac:dyDescent="0.35">
      <c r="A2339" s="6" t="s">
        <v>2343</v>
      </c>
      <c r="B2339" t="s">
        <v>9512</v>
      </c>
      <c r="C2339" s="8">
        <v>38503</v>
      </c>
      <c r="D2339" s="19">
        <v>1</v>
      </c>
      <c r="E2339" s="4">
        <v>0</v>
      </c>
      <c r="F2339" s="26">
        <v>1.7E-5</v>
      </c>
      <c r="G2339" s="26">
        <v>4.0000000000000003E-5</v>
      </c>
      <c r="H2339" s="19">
        <v>0.33817799999999998</v>
      </c>
      <c r="I2339" s="31">
        <v>0</v>
      </c>
      <c r="J2339">
        <v>55511</v>
      </c>
      <c r="K2339">
        <v>0</v>
      </c>
      <c r="L2339">
        <v>1</v>
      </c>
      <c r="M2339">
        <v>0</v>
      </c>
      <c r="N2339">
        <v>0</v>
      </c>
      <c r="O2339">
        <v>0</v>
      </c>
    </row>
    <row r="2340" spans="1:15" ht="14.5" hidden="1" x14ac:dyDescent="0.35">
      <c r="A2340" s="6" t="s">
        <v>2344</v>
      </c>
      <c r="B2340" t="s">
        <v>9513</v>
      </c>
      <c r="C2340" s="8">
        <v>38504</v>
      </c>
      <c r="D2340" s="19">
        <v>1</v>
      </c>
      <c r="E2340" s="4">
        <v>0</v>
      </c>
      <c r="F2340" s="26">
        <v>1.9000000000000001E-5</v>
      </c>
      <c r="G2340" s="26">
        <v>7.3999999999999996E-5</v>
      </c>
      <c r="H2340" s="19">
        <v>0.30059000000000002</v>
      </c>
      <c r="I2340" s="31">
        <v>0</v>
      </c>
      <c r="J2340">
        <v>677760</v>
      </c>
      <c r="K2340">
        <v>0</v>
      </c>
      <c r="L2340">
        <v>1</v>
      </c>
      <c r="M2340">
        <v>0</v>
      </c>
      <c r="N2340">
        <v>1</v>
      </c>
      <c r="O2340">
        <v>0</v>
      </c>
    </row>
    <row r="2341" spans="1:15" ht="14.5" hidden="1" x14ac:dyDescent="0.35">
      <c r="A2341" s="6" t="s">
        <v>2345</v>
      </c>
      <c r="B2341" t="s">
        <v>9514</v>
      </c>
      <c r="C2341" s="8">
        <v>38504</v>
      </c>
      <c r="D2341" s="19">
        <v>1</v>
      </c>
      <c r="E2341" s="4">
        <v>0</v>
      </c>
      <c r="F2341" s="26">
        <v>1.4E-5</v>
      </c>
      <c r="G2341" s="26">
        <v>9.9999999999999995E-7</v>
      </c>
      <c r="H2341" s="19">
        <v>0.35732999999999998</v>
      </c>
      <c r="I2341" s="31">
        <v>0</v>
      </c>
      <c r="J2341">
        <v>206105</v>
      </c>
      <c r="K2341">
        <v>0</v>
      </c>
      <c r="L2341">
        <v>1</v>
      </c>
      <c r="M2341">
        <v>0</v>
      </c>
      <c r="N2341">
        <v>1</v>
      </c>
      <c r="O2341">
        <v>0</v>
      </c>
    </row>
    <row r="2342" spans="1:15" ht="14.5" hidden="1" x14ac:dyDescent="0.35">
      <c r="A2342" s="6" t="s">
        <v>2346</v>
      </c>
      <c r="B2342" t="s">
        <v>9515</v>
      </c>
      <c r="C2342" s="8">
        <v>38504</v>
      </c>
      <c r="D2342" s="19">
        <v>1</v>
      </c>
      <c r="E2342" s="4">
        <v>0</v>
      </c>
      <c r="F2342" s="26">
        <v>1.4E-5</v>
      </c>
      <c r="G2342" s="26">
        <v>0</v>
      </c>
      <c r="H2342" s="19">
        <v>0.44461200000000001</v>
      </c>
      <c r="I2342" s="31">
        <v>0</v>
      </c>
      <c r="J2342">
        <v>350450</v>
      </c>
      <c r="K2342">
        <v>0</v>
      </c>
      <c r="L2342">
        <v>1</v>
      </c>
      <c r="M2342">
        <v>0</v>
      </c>
      <c r="N2342">
        <v>1</v>
      </c>
      <c r="O2342">
        <v>0</v>
      </c>
    </row>
    <row r="2343" spans="1:15" ht="14.5" hidden="1" x14ac:dyDescent="0.35">
      <c r="A2343" s="6" t="s">
        <v>2347</v>
      </c>
      <c r="B2343" t="s">
        <v>9516</v>
      </c>
      <c r="C2343" s="8">
        <v>38503</v>
      </c>
      <c r="D2343" s="19">
        <v>6</v>
      </c>
      <c r="E2343" s="4">
        <v>5548.655718</v>
      </c>
      <c r="F2343" s="26">
        <v>1.7E-5</v>
      </c>
      <c r="G2343" s="26">
        <v>1.2400000000000001E-4</v>
      </c>
      <c r="H2343" s="19">
        <v>1.3274589999999999</v>
      </c>
      <c r="I2343" s="31">
        <v>0</v>
      </c>
      <c r="J2343">
        <v>14932930</v>
      </c>
      <c r="K2343">
        <v>0</v>
      </c>
      <c r="L2343">
        <v>6</v>
      </c>
      <c r="M2343">
        <v>0</v>
      </c>
      <c r="N2343">
        <v>1</v>
      </c>
      <c r="O2343">
        <v>0</v>
      </c>
    </row>
    <row r="2344" spans="1:15" ht="14.5" hidden="1" x14ac:dyDescent="0.35">
      <c r="A2344" s="6" t="s">
        <v>2348</v>
      </c>
      <c r="B2344" t="s">
        <v>9517</v>
      </c>
      <c r="C2344" s="8">
        <v>38503</v>
      </c>
      <c r="D2344" s="19">
        <v>1</v>
      </c>
      <c r="E2344" s="4">
        <v>0</v>
      </c>
      <c r="F2344" s="26">
        <v>1.5999999999999999E-5</v>
      </c>
      <c r="G2344" s="26">
        <v>3.1000000000000001E-5</v>
      </c>
      <c r="H2344" s="19">
        <v>0.34243099999999999</v>
      </c>
      <c r="I2344" s="31">
        <v>0</v>
      </c>
      <c r="J2344">
        <v>323000</v>
      </c>
      <c r="K2344">
        <v>0</v>
      </c>
      <c r="L2344">
        <v>1</v>
      </c>
      <c r="M2344">
        <v>0</v>
      </c>
      <c r="N2344">
        <v>1</v>
      </c>
      <c r="O2344">
        <v>0</v>
      </c>
    </row>
    <row r="2345" spans="1:15" ht="14.5" hidden="1" x14ac:dyDescent="0.35">
      <c r="A2345" s="6" t="s">
        <v>2349</v>
      </c>
      <c r="B2345" t="s">
        <v>9518</v>
      </c>
      <c r="C2345" s="8">
        <v>38503</v>
      </c>
      <c r="D2345" s="19">
        <v>1</v>
      </c>
      <c r="E2345" s="4">
        <v>0</v>
      </c>
      <c r="F2345" s="26">
        <v>1.5999999999999999E-5</v>
      </c>
      <c r="G2345" s="26">
        <v>3.0000000000000001E-6</v>
      </c>
      <c r="H2345" s="19">
        <v>0.40673999999999999</v>
      </c>
      <c r="I2345" s="31">
        <v>0</v>
      </c>
      <c r="J2345">
        <v>251296</v>
      </c>
      <c r="K2345">
        <v>0</v>
      </c>
      <c r="L2345">
        <v>1</v>
      </c>
      <c r="M2345">
        <v>0</v>
      </c>
      <c r="N2345">
        <v>0</v>
      </c>
      <c r="O2345">
        <v>0</v>
      </c>
    </row>
    <row r="2346" spans="1:15" ht="14.5" hidden="1" x14ac:dyDescent="0.35">
      <c r="A2346" s="6" t="s">
        <v>2350</v>
      </c>
      <c r="B2346" t="s">
        <v>9519</v>
      </c>
      <c r="C2346" s="8">
        <v>38504</v>
      </c>
      <c r="D2346" s="19">
        <v>1</v>
      </c>
      <c r="E2346" s="4">
        <v>0</v>
      </c>
      <c r="F2346" s="26">
        <v>1.4E-5</v>
      </c>
      <c r="G2346" s="26">
        <v>9.9999999999999995E-7</v>
      </c>
      <c r="H2346" s="19">
        <v>0.471638</v>
      </c>
      <c r="I2346" s="31">
        <v>0</v>
      </c>
      <c r="J2346">
        <v>186250</v>
      </c>
      <c r="K2346">
        <v>0</v>
      </c>
      <c r="L2346">
        <v>1</v>
      </c>
      <c r="M2346">
        <v>0</v>
      </c>
      <c r="N2346">
        <v>1</v>
      </c>
      <c r="O2346">
        <v>0</v>
      </c>
    </row>
    <row r="2347" spans="1:15" ht="14.5" hidden="1" x14ac:dyDescent="0.35">
      <c r="A2347" s="6" t="s">
        <v>2351</v>
      </c>
      <c r="B2347" t="s">
        <v>9520</v>
      </c>
      <c r="C2347" s="8">
        <v>38503</v>
      </c>
      <c r="D2347" s="19">
        <v>1</v>
      </c>
      <c r="E2347" s="4">
        <v>0</v>
      </c>
      <c r="F2347" s="26">
        <v>1.5999999999999999E-5</v>
      </c>
      <c r="G2347" s="26">
        <v>9.0000000000000002E-6</v>
      </c>
      <c r="H2347" s="19">
        <v>0.31834800000000002</v>
      </c>
      <c r="I2347" s="31">
        <v>0</v>
      </c>
      <c r="J2347">
        <v>81749</v>
      </c>
      <c r="K2347">
        <v>0</v>
      </c>
      <c r="L2347">
        <v>1</v>
      </c>
      <c r="M2347">
        <v>0</v>
      </c>
      <c r="N2347">
        <v>0</v>
      </c>
      <c r="O2347">
        <v>0</v>
      </c>
    </row>
    <row r="2348" spans="1:15" ht="14.5" hidden="1" x14ac:dyDescent="0.35">
      <c r="A2348" s="6" t="s">
        <v>2352</v>
      </c>
      <c r="B2348" t="s">
        <v>9521</v>
      </c>
      <c r="C2348" s="8">
        <v>38373</v>
      </c>
      <c r="D2348" s="19">
        <v>1</v>
      </c>
      <c r="E2348" s="4">
        <v>0</v>
      </c>
      <c r="F2348" s="26">
        <v>1.4E-5</v>
      </c>
      <c r="G2348" s="26">
        <v>9.9999999999999995E-7</v>
      </c>
      <c r="H2348" s="19">
        <v>0.34326299999999998</v>
      </c>
      <c r="I2348" s="31">
        <v>0</v>
      </c>
      <c r="J2348">
        <v>94000</v>
      </c>
      <c r="K2348">
        <v>94000</v>
      </c>
      <c r="L2348">
        <v>1</v>
      </c>
      <c r="M2348">
        <v>0</v>
      </c>
      <c r="N2348">
        <v>0</v>
      </c>
      <c r="O2348">
        <v>0</v>
      </c>
    </row>
    <row r="2349" spans="1:15" ht="14.5" hidden="1" x14ac:dyDescent="0.35">
      <c r="A2349" s="6" t="s">
        <v>2353</v>
      </c>
      <c r="B2349" t="s">
        <v>9522</v>
      </c>
      <c r="C2349" s="8">
        <v>38450</v>
      </c>
      <c r="D2349" s="19">
        <v>5</v>
      </c>
      <c r="E2349" s="4">
        <v>41678</v>
      </c>
      <c r="F2349" s="26">
        <v>1.5999999999999999E-5</v>
      </c>
      <c r="G2349" s="26">
        <v>3.0000000000000001E-6</v>
      </c>
      <c r="H2349" s="19">
        <v>2.19238</v>
      </c>
      <c r="I2349" s="31">
        <v>0</v>
      </c>
      <c r="J2349">
        <v>1995645</v>
      </c>
      <c r="K2349">
        <v>1825685</v>
      </c>
      <c r="L2349">
        <v>5</v>
      </c>
      <c r="M2349">
        <v>0</v>
      </c>
      <c r="N2349">
        <v>1</v>
      </c>
      <c r="O2349">
        <v>0</v>
      </c>
    </row>
    <row r="2350" spans="1:15" ht="14.5" hidden="1" x14ac:dyDescent="0.35">
      <c r="A2350" s="6" t="s">
        <v>2354</v>
      </c>
      <c r="B2350" t="s">
        <v>9523</v>
      </c>
      <c r="C2350" s="8">
        <v>38582</v>
      </c>
      <c r="D2350" s="19">
        <v>1</v>
      </c>
      <c r="E2350" s="4">
        <v>0</v>
      </c>
      <c r="F2350" s="26">
        <v>1.2999999999999999E-5</v>
      </c>
      <c r="G2350" s="26">
        <v>0</v>
      </c>
      <c r="H2350" s="19">
        <v>0.517011</v>
      </c>
      <c r="I2350" s="31">
        <v>0</v>
      </c>
      <c r="J2350">
        <v>20520</v>
      </c>
      <c r="K2350">
        <v>20520</v>
      </c>
      <c r="L2350">
        <v>1</v>
      </c>
      <c r="M2350">
        <v>0</v>
      </c>
      <c r="N2350">
        <v>0</v>
      </c>
      <c r="O2350">
        <v>0</v>
      </c>
    </row>
    <row r="2351" spans="1:15" ht="14.5" hidden="1" x14ac:dyDescent="0.35">
      <c r="A2351" s="6" t="s">
        <v>2355</v>
      </c>
      <c r="B2351" t="s">
        <v>9524</v>
      </c>
      <c r="C2351" s="8">
        <v>38626</v>
      </c>
      <c r="D2351" s="19">
        <v>2</v>
      </c>
      <c r="E2351" s="4">
        <v>10421</v>
      </c>
      <c r="F2351" s="26">
        <v>1.7E-5</v>
      </c>
      <c r="G2351" s="26">
        <v>1.4E-5</v>
      </c>
      <c r="H2351" s="19">
        <v>0.769065</v>
      </c>
      <c r="I2351" s="31">
        <v>0</v>
      </c>
      <c r="J2351">
        <v>65116</v>
      </c>
      <c r="K2351">
        <v>65116</v>
      </c>
      <c r="L2351">
        <v>2</v>
      </c>
      <c r="M2351">
        <v>1</v>
      </c>
      <c r="N2351">
        <v>0</v>
      </c>
      <c r="O2351">
        <v>0</v>
      </c>
    </row>
    <row r="2352" spans="1:15" ht="14.5" hidden="1" x14ac:dyDescent="0.35">
      <c r="A2352" s="6" t="s">
        <v>2356</v>
      </c>
      <c r="B2352" t="s">
        <v>9525</v>
      </c>
      <c r="C2352" s="8">
        <v>38587</v>
      </c>
      <c r="D2352" s="19">
        <v>1</v>
      </c>
      <c r="E2352" s="4">
        <v>0</v>
      </c>
      <c r="F2352" s="26">
        <v>1.5E-5</v>
      </c>
      <c r="G2352" s="26">
        <v>1.9999999999999999E-6</v>
      </c>
      <c r="H2352" s="19">
        <v>0.32106600000000002</v>
      </c>
      <c r="I2352" s="31">
        <v>0</v>
      </c>
      <c r="J2352">
        <v>0</v>
      </c>
      <c r="K2352">
        <v>0</v>
      </c>
      <c r="L2352">
        <v>1</v>
      </c>
      <c r="M2352">
        <v>0</v>
      </c>
      <c r="N2352">
        <v>0</v>
      </c>
      <c r="O2352">
        <v>0</v>
      </c>
    </row>
    <row r="2353" spans="1:15" ht="14.5" hidden="1" x14ac:dyDescent="0.35">
      <c r="A2353" s="6" t="s">
        <v>2357</v>
      </c>
      <c r="B2353" t="s">
        <v>9526</v>
      </c>
      <c r="C2353" s="8">
        <v>38523</v>
      </c>
      <c r="D2353" s="19">
        <v>2</v>
      </c>
      <c r="E2353" s="4">
        <v>1060.7613719999999</v>
      </c>
      <c r="F2353" s="26">
        <v>1.8E-5</v>
      </c>
      <c r="G2353" s="26">
        <v>9.2999999999999997E-5</v>
      </c>
      <c r="H2353" s="19">
        <v>0.50688200000000005</v>
      </c>
      <c r="I2353" s="31">
        <v>0</v>
      </c>
      <c r="J2353">
        <v>30000</v>
      </c>
      <c r="K2353">
        <v>0</v>
      </c>
      <c r="L2353">
        <v>2</v>
      </c>
      <c r="M2353">
        <v>0</v>
      </c>
      <c r="N2353">
        <v>0</v>
      </c>
      <c r="O2353">
        <v>0</v>
      </c>
    </row>
    <row r="2354" spans="1:15" ht="14.5" hidden="1" x14ac:dyDescent="0.35">
      <c r="A2354" s="6" t="s">
        <v>2358</v>
      </c>
      <c r="B2354" t="s">
        <v>9527</v>
      </c>
      <c r="C2354" s="8">
        <v>38523</v>
      </c>
      <c r="D2354" s="19">
        <v>1</v>
      </c>
      <c r="E2354" s="4">
        <v>0</v>
      </c>
      <c r="F2354" s="26">
        <v>1.5E-5</v>
      </c>
      <c r="G2354" s="26">
        <v>9.9999999999999995E-7</v>
      </c>
      <c r="H2354" s="19">
        <v>0.37296000000000001</v>
      </c>
      <c r="I2354" s="31">
        <v>0</v>
      </c>
      <c r="J2354">
        <v>258300</v>
      </c>
      <c r="K2354">
        <v>0</v>
      </c>
      <c r="L2354">
        <v>1</v>
      </c>
      <c r="M2354">
        <v>0</v>
      </c>
      <c r="N2354">
        <v>1</v>
      </c>
      <c r="O2354">
        <v>0</v>
      </c>
    </row>
    <row r="2355" spans="1:15" ht="14.5" hidden="1" x14ac:dyDescent="0.35">
      <c r="A2355" s="6" t="s">
        <v>2359</v>
      </c>
      <c r="B2355" t="s">
        <v>9528</v>
      </c>
      <c r="C2355" s="8">
        <v>38523</v>
      </c>
      <c r="D2355" s="19">
        <v>5</v>
      </c>
      <c r="E2355" s="4">
        <v>12454.696005</v>
      </c>
      <c r="F2355" s="26">
        <v>1.7E-5</v>
      </c>
      <c r="G2355" s="26">
        <v>1.5999999999999999E-5</v>
      </c>
      <c r="H2355" s="19">
        <v>1.138314</v>
      </c>
      <c r="I2355" s="31">
        <v>0</v>
      </c>
      <c r="J2355">
        <v>1079632</v>
      </c>
      <c r="K2355">
        <v>567816</v>
      </c>
      <c r="L2355">
        <v>5</v>
      </c>
      <c r="M2355">
        <v>1</v>
      </c>
      <c r="N2355">
        <v>1</v>
      </c>
      <c r="O2355">
        <v>1</v>
      </c>
    </row>
    <row r="2356" spans="1:15" ht="14.5" hidden="1" x14ac:dyDescent="0.35">
      <c r="A2356" s="6" t="s">
        <v>2360</v>
      </c>
      <c r="B2356" t="s">
        <v>9529</v>
      </c>
      <c r="C2356" s="8">
        <v>38524</v>
      </c>
      <c r="D2356" s="19">
        <v>1</v>
      </c>
      <c r="E2356" s="4">
        <v>0</v>
      </c>
      <c r="F2356" s="26">
        <v>1.7E-5</v>
      </c>
      <c r="G2356" s="26">
        <v>4.6E-5</v>
      </c>
      <c r="H2356" s="19">
        <v>0.30266999999999999</v>
      </c>
      <c r="I2356" s="31">
        <v>0</v>
      </c>
      <c r="J2356">
        <v>326920</v>
      </c>
      <c r="K2356">
        <v>0</v>
      </c>
      <c r="L2356">
        <v>1</v>
      </c>
      <c r="M2356">
        <v>0</v>
      </c>
      <c r="N2356">
        <v>1</v>
      </c>
      <c r="O2356">
        <v>0</v>
      </c>
    </row>
    <row r="2357" spans="1:15" ht="14.5" hidden="1" x14ac:dyDescent="0.35">
      <c r="A2357" s="6" t="s">
        <v>2361</v>
      </c>
      <c r="B2357" t="s">
        <v>9530</v>
      </c>
      <c r="C2357" s="8">
        <v>38524</v>
      </c>
      <c r="D2357" s="19">
        <v>1</v>
      </c>
      <c r="E2357" s="4">
        <v>0</v>
      </c>
      <c r="F2357" s="26">
        <v>1.4E-5</v>
      </c>
      <c r="G2357" s="26">
        <v>9.9999999999999995E-7</v>
      </c>
      <c r="H2357" s="19">
        <v>0.42583799999999999</v>
      </c>
      <c r="I2357" s="31">
        <v>0</v>
      </c>
      <c r="J2357">
        <v>16000</v>
      </c>
      <c r="K2357">
        <v>0</v>
      </c>
      <c r="L2357">
        <v>1</v>
      </c>
      <c r="M2357">
        <v>0</v>
      </c>
      <c r="N2357">
        <v>0</v>
      </c>
      <c r="O2357">
        <v>0</v>
      </c>
    </row>
    <row r="2358" spans="1:15" ht="14.5" hidden="1" x14ac:dyDescent="0.35">
      <c r="A2358" s="6" t="s">
        <v>2362</v>
      </c>
      <c r="B2358" t="s">
        <v>9531</v>
      </c>
      <c r="C2358" s="8">
        <v>38524</v>
      </c>
      <c r="D2358" s="19">
        <v>1</v>
      </c>
      <c r="E2358" s="4">
        <v>0</v>
      </c>
      <c r="F2358" s="26">
        <v>1.4E-5</v>
      </c>
      <c r="G2358" s="26">
        <v>9.9999999999999995E-7</v>
      </c>
      <c r="H2358" s="19">
        <v>0.42583799999999999</v>
      </c>
      <c r="I2358" s="31">
        <v>0</v>
      </c>
      <c r="J2358">
        <v>260750</v>
      </c>
      <c r="K2358">
        <v>0</v>
      </c>
      <c r="L2358">
        <v>1</v>
      </c>
      <c r="M2358">
        <v>0</v>
      </c>
      <c r="N2358">
        <v>1</v>
      </c>
      <c r="O2358">
        <v>0</v>
      </c>
    </row>
    <row r="2359" spans="1:15" ht="14.5" hidden="1" x14ac:dyDescent="0.35">
      <c r="A2359" s="6" t="s">
        <v>2363</v>
      </c>
      <c r="B2359" t="s">
        <v>9532</v>
      </c>
      <c r="C2359" s="8">
        <v>38524</v>
      </c>
      <c r="D2359" s="19">
        <v>1</v>
      </c>
      <c r="E2359" s="4">
        <v>0</v>
      </c>
      <c r="F2359" s="26">
        <v>1.4E-5</v>
      </c>
      <c r="G2359" s="26">
        <v>9.9999999999999995E-7</v>
      </c>
      <c r="H2359" s="19">
        <v>0.39738099999999998</v>
      </c>
      <c r="I2359" s="31">
        <v>0</v>
      </c>
      <c r="J2359">
        <v>335250</v>
      </c>
      <c r="K2359">
        <v>0</v>
      </c>
      <c r="L2359">
        <v>1</v>
      </c>
      <c r="M2359">
        <v>0</v>
      </c>
      <c r="N2359">
        <v>1</v>
      </c>
      <c r="O2359">
        <v>0</v>
      </c>
    </row>
    <row r="2360" spans="1:15" ht="14.5" hidden="1" x14ac:dyDescent="0.35">
      <c r="A2360" s="6" t="s">
        <v>2364</v>
      </c>
      <c r="B2360" t="s">
        <v>9533</v>
      </c>
      <c r="C2360" s="8">
        <v>38524</v>
      </c>
      <c r="D2360" s="19">
        <v>3</v>
      </c>
      <c r="E2360" s="4">
        <v>12190.277613</v>
      </c>
      <c r="F2360" s="26">
        <v>1.8E-5</v>
      </c>
      <c r="G2360" s="26">
        <v>5.8E-5</v>
      </c>
      <c r="H2360" s="19">
        <v>0.70213899999999996</v>
      </c>
      <c r="I2360" s="31">
        <v>0</v>
      </c>
      <c r="J2360">
        <v>1999328</v>
      </c>
      <c r="K2360">
        <v>1481619</v>
      </c>
      <c r="L2360">
        <v>3</v>
      </c>
      <c r="M2360">
        <v>1</v>
      </c>
      <c r="N2360">
        <v>1</v>
      </c>
      <c r="O2360">
        <v>1</v>
      </c>
    </row>
    <row r="2361" spans="1:15" ht="14.5" hidden="1" x14ac:dyDescent="0.35">
      <c r="A2361" s="6" t="s">
        <v>2365</v>
      </c>
      <c r="B2361" t="s">
        <v>9534</v>
      </c>
      <c r="C2361" s="8">
        <v>38582</v>
      </c>
      <c r="D2361" s="19">
        <v>1</v>
      </c>
      <c r="E2361" s="4">
        <v>0</v>
      </c>
      <c r="F2361" s="26">
        <v>1.5999999999999999E-5</v>
      </c>
      <c r="G2361" s="26">
        <v>6.0000000000000002E-6</v>
      </c>
      <c r="H2361" s="19">
        <v>0.35676099999999999</v>
      </c>
      <c r="I2361" s="31">
        <v>0</v>
      </c>
      <c r="J2361">
        <v>74500</v>
      </c>
      <c r="K2361">
        <v>68336</v>
      </c>
      <c r="L2361">
        <v>1</v>
      </c>
      <c r="M2361">
        <v>0</v>
      </c>
      <c r="N2361">
        <v>0</v>
      </c>
      <c r="O2361">
        <v>0</v>
      </c>
    </row>
    <row r="2362" spans="1:15" ht="14.5" hidden="1" x14ac:dyDescent="0.35">
      <c r="A2362" s="6" t="s">
        <v>2366</v>
      </c>
      <c r="B2362" t="s">
        <v>9535</v>
      </c>
      <c r="C2362" s="8">
        <v>38306</v>
      </c>
      <c r="D2362" s="19">
        <v>2</v>
      </c>
      <c r="E2362" s="4">
        <v>1940.7111930000001</v>
      </c>
      <c r="F2362" s="26">
        <v>1.5E-5</v>
      </c>
      <c r="G2362" s="26">
        <v>7.9999999999999996E-6</v>
      </c>
      <c r="H2362" s="19">
        <v>0.58138000000000001</v>
      </c>
      <c r="I2362" s="31">
        <v>0</v>
      </c>
      <c r="J2362">
        <v>270953</v>
      </c>
      <c r="K2362">
        <v>270953</v>
      </c>
      <c r="L2362">
        <v>2</v>
      </c>
      <c r="M2362">
        <v>0</v>
      </c>
      <c r="N2362">
        <v>0</v>
      </c>
      <c r="O2362">
        <v>0</v>
      </c>
    </row>
    <row r="2363" spans="1:15" ht="14.5" hidden="1" x14ac:dyDescent="0.35">
      <c r="A2363" s="6" t="s">
        <v>2367</v>
      </c>
      <c r="B2363" t="s">
        <v>9536</v>
      </c>
      <c r="C2363" s="8">
        <v>38433</v>
      </c>
      <c r="D2363" s="19">
        <v>1</v>
      </c>
      <c r="E2363" s="4">
        <v>0</v>
      </c>
      <c r="F2363" s="26">
        <v>1.7E-5</v>
      </c>
      <c r="G2363" s="26">
        <v>1.7E-5</v>
      </c>
      <c r="H2363" s="19">
        <v>0.31959399999999999</v>
      </c>
      <c r="I2363" s="31">
        <v>0</v>
      </c>
      <c r="J2363">
        <v>50410</v>
      </c>
      <c r="K2363">
        <v>0</v>
      </c>
      <c r="L2363">
        <v>1</v>
      </c>
      <c r="M2363">
        <v>0</v>
      </c>
      <c r="N2363">
        <v>0</v>
      </c>
      <c r="O2363">
        <v>0</v>
      </c>
    </row>
    <row r="2364" spans="1:15" ht="14.5" hidden="1" x14ac:dyDescent="0.35">
      <c r="A2364" s="6" t="s">
        <v>2368</v>
      </c>
      <c r="B2364" t="s">
        <v>9537</v>
      </c>
      <c r="C2364" s="8">
        <v>38576</v>
      </c>
      <c r="D2364" s="19">
        <v>1</v>
      </c>
      <c r="E2364" s="4">
        <v>0</v>
      </c>
      <c r="F2364" s="26">
        <v>1.5999999999999999E-5</v>
      </c>
      <c r="G2364" s="26">
        <v>6.9999999999999999E-6</v>
      </c>
      <c r="H2364" s="19">
        <v>0.35376099999999999</v>
      </c>
      <c r="I2364" s="31">
        <v>0</v>
      </c>
      <c r="J2364">
        <v>44000</v>
      </c>
      <c r="K2364">
        <v>44000</v>
      </c>
      <c r="L2364">
        <v>1</v>
      </c>
      <c r="M2364">
        <v>0</v>
      </c>
      <c r="N2364">
        <v>0</v>
      </c>
      <c r="O2364">
        <v>0</v>
      </c>
    </row>
    <row r="2365" spans="1:15" ht="14.5" hidden="1" x14ac:dyDescent="0.35">
      <c r="A2365" s="6" t="s">
        <v>2369</v>
      </c>
      <c r="B2365" t="s">
        <v>9538</v>
      </c>
      <c r="C2365" s="8">
        <v>38576</v>
      </c>
      <c r="D2365" s="19">
        <v>1</v>
      </c>
      <c r="E2365" s="4">
        <v>0</v>
      </c>
      <c r="F2365" s="26">
        <v>1.8E-5</v>
      </c>
      <c r="G2365" s="26">
        <v>3.8999999999999999E-5</v>
      </c>
      <c r="H2365" s="19">
        <v>0.34523799999999999</v>
      </c>
      <c r="I2365" s="31">
        <v>0</v>
      </c>
      <c r="J2365">
        <v>0</v>
      </c>
      <c r="K2365">
        <v>0</v>
      </c>
      <c r="L2365">
        <v>1</v>
      </c>
      <c r="M2365">
        <v>0</v>
      </c>
      <c r="N2365">
        <v>0</v>
      </c>
      <c r="O2365">
        <v>0</v>
      </c>
    </row>
    <row r="2366" spans="1:15" ht="14.5" hidden="1" x14ac:dyDescent="0.35">
      <c r="A2366" s="6" t="s">
        <v>2370</v>
      </c>
      <c r="B2366" t="s">
        <v>9539</v>
      </c>
      <c r="C2366" s="8">
        <v>38576</v>
      </c>
      <c r="D2366" s="19">
        <v>1</v>
      </c>
      <c r="E2366" s="4">
        <v>0</v>
      </c>
      <c r="F2366" s="26">
        <v>1.2999999999999999E-5</v>
      </c>
      <c r="G2366" s="26">
        <v>0</v>
      </c>
      <c r="H2366" s="19">
        <v>0.517011</v>
      </c>
      <c r="I2366" s="31">
        <v>0</v>
      </c>
      <c r="J2366">
        <v>49703</v>
      </c>
      <c r="K2366">
        <v>0</v>
      </c>
      <c r="L2366">
        <v>1</v>
      </c>
      <c r="M2366">
        <v>0</v>
      </c>
      <c r="N2366">
        <v>1</v>
      </c>
      <c r="O2366">
        <v>0</v>
      </c>
    </row>
    <row r="2367" spans="1:15" ht="14.5" hidden="1" x14ac:dyDescent="0.35">
      <c r="A2367" s="6" t="s">
        <v>2371</v>
      </c>
      <c r="B2367" t="s">
        <v>9540</v>
      </c>
      <c r="C2367" s="8">
        <v>38576</v>
      </c>
      <c r="D2367" s="19">
        <v>1</v>
      </c>
      <c r="E2367" s="4">
        <v>0</v>
      </c>
      <c r="F2367" s="26">
        <v>0.33333299999999999</v>
      </c>
      <c r="G2367" s="26">
        <v>0</v>
      </c>
      <c r="H2367" s="19">
        <v>0.77027000000000001</v>
      </c>
      <c r="I2367" s="31">
        <v>0</v>
      </c>
      <c r="J2367">
        <v>7365</v>
      </c>
      <c r="K2367">
        <v>5764</v>
      </c>
      <c r="L2367">
        <v>1</v>
      </c>
      <c r="M2367">
        <v>0</v>
      </c>
      <c r="N2367">
        <v>0</v>
      </c>
      <c r="O2367">
        <v>0</v>
      </c>
    </row>
    <row r="2368" spans="1:15" ht="14.5" hidden="1" x14ac:dyDescent="0.35">
      <c r="A2368" s="6" t="s">
        <v>2372</v>
      </c>
      <c r="B2368" t="s">
        <v>9541</v>
      </c>
      <c r="C2368" s="8">
        <v>38539</v>
      </c>
      <c r="D2368" s="19">
        <v>1</v>
      </c>
      <c r="E2368" s="4">
        <v>0</v>
      </c>
      <c r="F2368" s="26">
        <v>1.4E-5</v>
      </c>
      <c r="G2368" s="26">
        <v>9.9999999999999995E-7</v>
      </c>
      <c r="H2368" s="19">
        <v>0.471638</v>
      </c>
      <c r="I2368" s="31">
        <v>0</v>
      </c>
      <c r="J2368">
        <v>367600</v>
      </c>
      <c r="K2368">
        <v>0</v>
      </c>
      <c r="L2368">
        <v>1</v>
      </c>
      <c r="M2368">
        <v>0</v>
      </c>
      <c r="N2368">
        <v>1</v>
      </c>
      <c r="O2368">
        <v>0</v>
      </c>
    </row>
    <row r="2369" spans="1:15" ht="14.5" hidden="1" x14ac:dyDescent="0.35">
      <c r="A2369" s="6" t="s">
        <v>2373</v>
      </c>
      <c r="B2369" t="s">
        <v>9542</v>
      </c>
      <c r="C2369" s="8">
        <v>38539</v>
      </c>
      <c r="D2369" s="19">
        <v>1</v>
      </c>
      <c r="E2369" s="4">
        <v>0</v>
      </c>
      <c r="F2369" s="26">
        <v>1.7E-5</v>
      </c>
      <c r="G2369" s="26">
        <v>2.1999999999999999E-5</v>
      </c>
      <c r="H2369" s="19">
        <v>0.31823400000000002</v>
      </c>
      <c r="I2369" s="31">
        <v>0</v>
      </c>
      <c r="J2369">
        <v>982000</v>
      </c>
      <c r="K2369">
        <v>982065</v>
      </c>
      <c r="L2369">
        <v>1</v>
      </c>
      <c r="M2369">
        <v>0</v>
      </c>
      <c r="N2369">
        <v>0</v>
      </c>
      <c r="O2369">
        <v>0</v>
      </c>
    </row>
    <row r="2370" spans="1:15" ht="14.5" hidden="1" x14ac:dyDescent="0.35">
      <c r="A2370" s="6" t="s">
        <v>2374</v>
      </c>
      <c r="B2370" t="s">
        <v>9543</v>
      </c>
      <c r="C2370" s="8">
        <v>38286</v>
      </c>
      <c r="D2370" s="19">
        <v>5</v>
      </c>
      <c r="E2370" s="4">
        <v>6010.530444</v>
      </c>
      <c r="F2370" s="26">
        <v>1.8E-5</v>
      </c>
      <c r="G2370" s="26">
        <v>5.7000000000000003E-5</v>
      </c>
      <c r="H2370" s="19">
        <v>0.90967600000000004</v>
      </c>
      <c r="I2370" s="31">
        <v>0</v>
      </c>
      <c r="J2370">
        <v>1862500</v>
      </c>
      <c r="K2370">
        <v>1471115</v>
      </c>
      <c r="L2370">
        <v>5</v>
      </c>
      <c r="M2370">
        <v>1</v>
      </c>
      <c r="N2370">
        <v>1</v>
      </c>
      <c r="O2370">
        <v>1</v>
      </c>
    </row>
    <row r="2371" spans="1:15" ht="14.5" hidden="1" x14ac:dyDescent="0.35">
      <c r="A2371" s="6" t="s">
        <v>2375</v>
      </c>
      <c r="B2371" t="s">
        <v>9544</v>
      </c>
      <c r="C2371" s="8">
        <v>38405</v>
      </c>
      <c r="D2371" s="19">
        <v>1</v>
      </c>
      <c r="E2371" s="4">
        <v>0</v>
      </c>
      <c r="F2371" s="26">
        <v>1.5E-5</v>
      </c>
      <c r="G2371" s="26">
        <v>3.0000000000000001E-6</v>
      </c>
      <c r="H2371" s="19">
        <v>0.37456499999999998</v>
      </c>
      <c r="I2371" s="31">
        <v>0</v>
      </c>
      <c r="J2371">
        <v>1853680</v>
      </c>
      <c r="K2371">
        <v>1304127</v>
      </c>
      <c r="L2371">
        <v>1</v>
      </c>
      <c r="M2371">
        <v>1</v>
      </c>
      <c r="N2371">
        <v>1</v>
      </c>
      <c r="O2371">
        <v>1</v>
      </c>
    </row>
    <row r="2372" spans="1:15" ht="14.5" hidden="1" x14ac:dyDescent="0.35">
      <c r="A2372" s="6" t="s">
        <v>2376</v>
      </c>
      <c r="B2372" t="s">
        <v>9545</v>
      </c>
      <c r="C2372" s="8">
        <v>38587</v>
      </c>
      <c r="D2372" s="19">
        <v>1</v>
      </c>
      <c r="E2372" s="4">
        <v>0</v>
      </c>
      <c r="F2372" s="26">
        <v>1.5E-5</v>
      </c>
      <c r="G2372" s="26">
        <v>6.9999999999999999E-6</v>
      </c>
      <c r="H2372" s="19">
        <v>0.36743500000000001</v>
      </c>
      <c r="I2372" s="31">
        <v>0</v>
      </c>
      <c r="J2372">
        <v>111958</v>
      </c>
      <c r="K2372">
        <v>109723</v>
      </c>
      <c r="L2372">
        <v>1</v>
      </c>
      <c r="M2372">
        <v>0</v>
      </c>
      <c r="N2372">
        <v>0</v>
      </c>
      <c r="O2372">
        <v>0</v>
      </c>
    </row>
    <row r="2373" spans="1:15" ht="14.5" hidden="1" x14ac:dyDescent="0.35">
      <c r="A2373" s="6" t="s">
        <v>2377</v>
      </c>
      <c r="B2373" t="s">
        <v>9546</v>
      </c>
      <c r="C2373" s="8">
        <v>38517</v>
      </c>
      <c r="D2373" s="19">
        <v>2</v>
      </c>
      <c r="E2373" s="4">
        <v>3101.8581260000001</v>
      </c>
      <c r="F2373" s="26">
        <v>1.7E-5</v>
      </c>
      <c r="G2373" s="26">
        <v>1.8E-5</v>
      </c>
      <c r="H2373" s="19">
        <v>0.50759299999999996</v>
      </c>
      <c r="I2373" s="31">
        <v>0</v>
      </c>
      <c r="J2373">
        <v>233808</v>
      </c>
      <c r="K2373">
        <v>0</v>
      </c>
      <c r="L2373">
        <v>2</v>
      </c>
      <c r="M2373">
        <v>0</v>
      </c>
      <c r="N2373">
        <v>0</v>
      </c>
      <c r="O2373">
        <v>0</v>
      </c>
    </row>
    <row r="2374" spans="1:15" ht="14.5" hidden="1" x14ac:dyDescent="0.35">
      <c r="A2374" s="6" t="s">
        <v>2378</v>
      </c>
      <c r="B2374" t="s">
        <v>9547</v>
      </c>
      <c r="C2374" s="8">
        <v>38517</v>
      </c>
      <c r="D2374" s="19">
        <v>1</v>
      </c>
      <c r="E2374" s="4">
        <v>0</v>
      </c>
      <c r="F2374" s="26">
        <v>1.2999999999999999E-5</v>
      </c>
      <c r="G2374" s="26">
        <v>0</v>
      </c>
      <c r="H2374" s="19">
        <v>0.47608299999999998</v>
      </c>
      <c r="I2374" s="31">
        <v>0</v>
      </c>
      <c r="J2374">
        <v>150000</v>
      </c>
      <c r="K2374">
        <v>0</v>
      </c>
      <c r="L2374">
        <v>1</v>
      </c>
      <c r="M2374">
        <v>0</v>
      </c>
      <c r="N2374">
        <v>0</v>
      </c>
      <c r="O2374">
        <v>0</v>
      </c>
    </row>
    <row r="2375" spans="1:15" ht="14.5" hidden="1" x14ac:dyDescent="0.35">
      <c r="A2375" s="6" t="s">
        <v>2379</v>
      </c>
      <c r="B2375" t="s">
        <v>9548</v>
      </c>
      <c r="C2375" s="8">
        <v>38517</v>
      </c>
      <c r="D2375" s="19">
        <v>1</v>
      </c>
      <c r="E2375" s="4">
        <v>0</v>
      </c>
      <c r="F2375" s="26">
        <v>1.8E-5</v>
      </c>
      <c r="G2375" s="26">
        <v>8.52E-4</v>
      </c>
      <c r="H2375" s="19">
        <v>0.293711</v>
      </c>
      <c r="I2375" s="31">
        <v>0</v>
      </c>
      <c r="J2375">
        <v>223500</v>
      </c>
      <c r="K2375">
        <v>0</v>
      </c>
      <c r="L2375">
        <v>1</v>
      </c>
      <c r="M2375">
        <v>0</v>
      </c>
      <c r="N2375">
        <v>1</v>
      </c>
      <c r="O2375">
        <v>0</v>
      </c>
    </row>
    <row r="2376" spans="1:15" ht="14.5" hidden="1" x14ac:dyDescent="0.35">
      <c r="A2376" s="6" t="s">
        <v>2380</v>
      </c>
      <c r="B2376" t="s">
        <v>9549</v>
      </c>
      <c r="C2376" s="8">
        <v>38518</v>
      </c>
      <c r="D2376" s="19">
        <v>1</v>
      </c>
      <c r="E2376" s="4">
        <v>0</v>
      </c>
      <c r="F2376" s="26">
        <v>1.8E-5</v>
      </c>
      <c r="G2376" s="26">
        <v>8.7999999999999998E-5</v>
      </c>
      <c r="H2376" s="19">
        <v>0.32023200000000002</v>
      </c>
      <c r="I2376" s="31">
        <v>0</v>
      </c>
      <c r="J2376">
        <v>253827</v>
      </c>
      <c r="K2376">
        <v>0</v>
      </c>
      <c r="L2376">
        <v>1</v>
      </c>
      <c r="M2376">
        <v>0</v>
      </c>
      <c r="N2376">
        <v>0</v>
      </c>
      <c r="O2376">
        <v>0</v>
      </c>
    </row>
    <row r="2377" spans="1:15" ht="14.5" hidden="1" x14ac:dyDescent="0.35">
      <c r="A2377" s="6" t="s">
        <v>2381</v>
      </c>
      <c r="B2377" t="s">
        <v>9550</v>
      </c>
      <c r="C2377" s="8">
        <v>38519</v>
      </c>
      <c r="D2377" s="19">
        <v>1</v>
      </c>
      <c r="E2377" s="4">
        <v>0</v>
      </c>
      <c r="F2377" s="26">
        <v>0.14285700000000001</v>
      </c>
      <c r="G2377" s="26">
        <v>0</v>
      </c>
      <c r="H2377" s="19">
        <v>0.65540500000000002</v>
      </c>
      <c r="I2377" s="31">
        <v>0</v>
      </c>
      <c r="J2377">
        <v>100000</v>
      </c>
      <c r="K2377">
        <v>0</v>
      </c>
      <c r="L2377">
        <v>1</v>
      </c>
      <c r="M2377">
        <v>0</v>
      </c>
      <c r="N2377">
        <v>0</v>
      </c>
      <c r="O2377">
        <v>0</v>
      </c>
    </row>
    <row r="2378" spans="1:15" ht="14.5" hidden="1" x14ac:dyDescent="0.35">
      <c r="A2378" s="6" t="s">
        <v>2382</v>
      </c>
      <c r="B2378" t="s">
        <v>9551</v>
      </c>
      <c r="C2378" s="8">
        <v>38525</v>
      </c>
      <c r="D2378" s="19">
        <v>1</v>
      </c>
      <c r="E2378" s="4">
        <v>0</v>
      </c>
      <c r="F2378" s="26">
        <v>1.2999999999999999E-5</v>
      </c>
      <c r="G2378" s="26">
        <v>0</v>
      </c>
      <c r="H2378" s="19">
        <v>0.47608299999999998</v>
      </c>
      <c r="I2378" s="31">
        <v>0</v>
      </c>
      <c r="J2378">
        <v>670500</v>
      </c>
      <c r="K2378">
        <v>654717</v>
      </c>
      <c r="L2378">
        <v>1</v>
      </c>
      <c r="M2378">
        <v>1</v>
      </c>
      <c r="N2378">
        <v>1</v>
      </c>
      <c r="O2378">
        <v>1</v>
      </c>
    </row>
    <row r="2379" spans="1:15" ht="14.5" hidden="1" x14ac:dyDescent="0.35">
      <c r="A2379" s="6" t="s">
        <v>2383</v>
      </c>
      <c r="B2379" t="s">
        <v>9552</v>
      </c>
      <c r="C2379" s="8">
        <v>38526</v>
      </c>
      <c r="D2379" s="19">
        <v>1</v>
      </c>
      <c r="E2379" s="4">
        <v>0</v>
      </c>
      <c r="F2379" s="26">
        <v>1.5999999999999999E-5</v>
      </c>
      <c r="G2379" s="26">
        <v>1.7E-5</v>
      </c>
      <c r="H2379" s="19">
        <v>0.33764899999999998</v>
      </c>
      <c r="I2379" s="31">
        <v>0</v>
      </c>
      <c r="J2379">
        <v>223500</v>
      </c>
      <c r="K2379">
        <v>0</v>
      </c>
      <c r="L2379">
        <v>1</v>
      </c>
      <c r="M2379">
        <v>0</v>
      </c>
      <c r="N2379">
        <v>1</v>
      </c>
      <c r="O2379">
        <v>0</v>
      </c>
    </row>
    <row r="2380" spans="1:15" ht="14.5" hidden="1" x14ac:dyDescent="0.35">
      <c r="A2380" s="6" t="s">
        <v>2384</v>
      </c>
      <c r="B2380" t="s">
        <v>9553</v>
      </c>
      <c r="C2380" s="8">
        <v>38527</v>
      </c>
      <c r="D2380" s="19">
        <v>1</v>
      </c>
      <c r="E2380" s="4">
        <v>0</v>
      </c>
      <c r="F2380" s="26">
        <v>1.4E-5</v>
      </c>
      <c r="G2380" s="26">
        <v>1.9999999999999999E-6</v>
      </c>
      <c r="H2380" s="19">
        <v>0.38300200000000001</v>
      </c>
      <c r="I2380" s="31">
        <v>0</v>
      </c>
      <c r="J2380">
        <v>372500</v>
      </c>
      <c r="K2380">
        <v>0</v>
      </c>
      <c r="L2380">
        <v>1</v>
      </c>
      <c r="M2380">
        <v>0</v>
      </c>
      <c r="N2380">
        <v>1</v>
      </c>
      <c r="O2380">
        <v>0</v>
      </c>
    </row>
    <row r="2381" spans="1:15" ht="14.5" hidden="1" x14ac:dyDescent="0.35">
      <c r="A2381" s="6" t="s">
        <v>2385</v>
      </c>
      <c r="B2381" t="s">
        <v>9554</v>
      </c>
      <c r="C2381" s="8">
        <v>38527</v>
      </c>
      <c r="D2381" s="19">
        <v>1</v>
      </c>
      <c r="E2381" s="4">
        <v>0</v>
      </c>
      <c r="F2381" s="26">
        <v>1.7E-5</v>
      </c>
      <c r="G2381" s="26">
        <v>1.4E-5</v>
      </c>
      <c r="H2381" s="19">
        <v>0.36374099999999998</v>
      </c>
      <c r="I2381" s="31">
        <v>0</v>
      </c>
      <c r="J2381">
        <v>372500</v>
      </c>
      <c r="K2381">
        <v>0</v>
      </c>
      <c r="L2381">
        <v>1</v>
      </c>
      <c r="M2381">
        <v>0</v>
      </c>
      <c r="N2381">
        <v>1</v>
      </c>
      <c r="O2381">
        <v>0</v>
      </c>
    </row>
    <row r="2382" spans="1:15" ht="14.5" hidden="1" x14ac:dyDescent="0.35">
      <c r="A2382" s="6" t="s">
        <v>2386</v>
      </c>
      <c r="B2382" t="s">
        <v>9555</v>
      </c>
      <c r="C2382" s="8">
        <v>38583</v>
      </c>
      <c r="D2382" s="19">
        <v>5</v>
      </c>
      <c r="E2382" s="4">
        <v>24235.639309999999</v>
      </c>
      <c r="F2382" s="26">
        <v>1.8E-5</v>
      </c>
      <c r="G2382" s="26">
        <v>3.4E-5</v>
      </c>
      <c r="H2382" s="19">
        <v>1.4433339999999999</v>
      </c>
      <c r="I2382" s="31">
        <v>0</v>
      </c>
      <c r="J2382">
        <v>3081808</v>
      </c>
      <c r="K2382">
        <v>3020770</v>
      </c>
      <c r="L2382">
        <v>5</v>
      </c>
      <c r="M2382">
        <v>0</v>
      </c>
      <c r="N2382">
        <v>1</v>
      </c>
      <c r="O2382">
        <v>0</v>
      </c>
    </row>
    <row r="2383" spans="1:15" ht="14.5" hidden="1" x14ac:dyDescent="0.35">
      <c r="A2383" s="6" t="s">
        <v>2387</v>
      </c>
      <c r="B2383" t="s">
        <v>9556</v>
      </c>
      <c r="C2383" s="8">
        <v>38509</v>
      </c>
      <c r="D2383" s="19">
        <v>1</v>
      </c>
      <c r="E2383" s="4">
        <v>0</v>
      </c>
      <c r="F2383" s="26">
        <v>1.4E-5</v>
      </c>
      <c r="G2383" s="26">
        <v>0</v>
      </c>
      <c r="H2383" s="19">
        <v>0.41445900000000002</v>
      </c>
      <c r="I2383" s="31">
        <v>0</v>
      </c>
      <c r="J2383">
        <v>2883763</v>
      </c>
      <c r="K2383">
        <v>0</v>
      </c>
      <c r="L2383">
        <v>1</v>
      </c>
      <c r="M2383">
        <v>0</v>
      </c>
      <c r="N2383">
        <v>1</v>
      </c>
      <c r="O2383">
        <v>0</v>
      </c>
    </row>
    <row r="2384" spans="1:15" ht="14.5" hidden="1" x14ac:dyDescent="0.35">
      <c r="A2384" s="6" t="s">
        <v>2388</v>
      </c>
      <c r="B2384" t="s">
        <v>9557</v>
      </c>
      <c r="C2384" s="8">
        <v>38509</v>
      </c>
      <c r="D2384" s="19">
        <v>1</v>
      </c>
      <c r="E2384" s="4">
        <v>0</v>
      </c>
      <c r="F2384" s="26">
        <v>1.5999999999999999E-5</v>
      </c>
      <c r="G2384" s="26">
        <v>1.2999999999999999E-5</v>
      </c>
      <c r="H2384" s="19">
        <v>0.35270000000000001</v>
      </c>
      <c r="I2384" s="31">
        <v>0</v>
      </c>
      <c r="J2384">
        <v>372500</v>
      </c>
      <c r="K2384">
        <v>0</v>
      </c>
      <c r="L2384">
        <v>1</v>
      </c>
      <c r="M2384">
        <v>0</v>
      </c>
      <c r="N2384">
        <v>1</v>
      </c>
      <c r="O2384">
        <v>0</v>
      </c>
    </row>
    <row r="2385" spans="1:15" ht="14.5" hidden="1" x14ac:dyDescent="0.35">
      <c r="A2385" s="6" t="s">
        <v>2389</v>
      </c>
      <c r="B2385" t="s">
        <v>9558</v>
      </c>
      <c r="C2385" s="8">
        <v>38516</v>
      </c>
      <c r="D2385" s="19">
        <v>1</v>
      </c>
      <c r="E2385" s="4">
        <v>0</v>
      </c>
      <c r="F2385" s="26">
        <v>1.7E-5</v>
      </c>
      <c r="G2385" s="26">
        <v>3.6000000000000001E-5</v>
      </c>
      <c r="H2385" s="19">
        <v>0.33194600000000002</v>
      </c>
      <c r="I2385" s="31">
        <v>0</v>
      </c>
      <c r="J2385">
        <v>149000</v>
      </c>
      <c r="K2385">
        <v>0</v>
      </c>
      <c r="L2385">
        <v>1</v>
      </c>
      <c r="M2385">
        <v>0</v>
      </c>
      <c r="N2385">
        <v>1</v>
      </c>
      <c r="O2385">
        <v>0</v>
      </c>
    </row>
    <row r="2386" spans="1:15" ht="14.5" hidden="1" x14ac:dyDescent="0.35">
      <c r="A2386" s="6" t="s">
        <v>2390</v>
      </c>
      <c r="B2386" t="s">
        <v>9559</v>
      </c>
      <c r="C2386" s="8">
        <v>38517</v>
      </c>
      <c r="D2386" s="19">
        <v>1</v>
      </c>
      <c r="E2386" s="4">
        <v>0</v>
      </c>
      <c r="F2386" s="26">
        <v>1.9000000000000001E-5</v>
      </c>
      <c r="G2386" s="26">
        <v>4.4299999999999998E-4</v>
      </c>
      <c r="H2386" s="19">
        <v>0.30734800000000001</v>
      </c>
      <c r="I2386" s="31">
        <v>0</v>
      </c>
      <c r="J2386">
        <v>37250</v>
      </c>
      <c r="K2386">
        <v>0</v>
      </c>
      <c r="L2386">
        <v>1</v>
      </c>
      <c r="M2386">
        <v>0</v>
      </c>
      <c r="N2386">
        <v>0</v>
      </c>
      <c r="O2386">
        <v>0</v>
      </c>
    </row>
    <row r="2387" spans="1:15" ht="14.5" hidden="1" x14ac:dyDescent="0.35">
      <c r="A2387" s="6" t="s">
        <v>2391</v>
      </c>
      <c r="B2387" t="s">
        <v>9560</v>
      </c>
      <c r="C2387" s="8">
        <v>38558</v>
      </c>
      <c r="D2387" s="19">
        <v>1</v>
      </c>
      <c r="E2387" s="4">
        <v>0</v>
      </c>
      <c r="F2387" s="26">
        <v>1.5999999999999999E-5</v>
      </c>
      <c r="G2387" s="26">
        <v>1.2999999999999999E-4</v>
      </c>
      <c r="H2387" s="19">
        <v>0.29805799999999999</v>
      </c>
      <c r="I2387" s="31">
        <v>0</v>
      </c>
      <c r="J2387">
        <v>298000</v>
      </c>
      <c r="K2387">
        <v>0</v>
      </c>
      <c r="L2387">
        <v>1</v>
      </c>
      <c r="M2387">
        <v>0</v>
      </c>
      <c r="N2387">
        <v>1</v>
      </c>
      <c r="O2387">
        <v>0</v>
      </c>
    </row>
    <row r="2388" spans="1:15" ht="14.5" hidden="1" x14ac:dyDescent="0.35">
      <c r="A2388" s="6" t="s">
        <v>2392</v>
      </c>
      <c r="B2388" t="s">
        <v>9561</v>
      </c>
      <c r="C2388" s="8">
        <v>38558</v>
      </c>
      <c r="D2388" s="19">
        <v>1</v>
      </c>
      <c r="E2388" s="4">
        <v>0</v>
      </c>
      <c r="F2388" s="26">
        <v>1.4E-5</v>
      </c>
      <c r="G2388" s="26">
        <v>5.0000000000000004E-6</v>
      </c>
      <c r="H2388" s="19">
        <v>0.37484099999999998</v>
      </c>
      <c r="I2388" s="31">
        <v>0</v>
      </c>
      <c r="J2388">
        <v>56985</v>
      </c>
      <c r="K2388">
        <v>56984</v>
      </c>
      <c r="L2388">
        <v>1</v>
      </c>
      <c r="M2388">
        <v>0</v>
      </c>
      <c r="N2388">
        <v>0</v>
      </c>
      <c r="O2388">
        <v>0</v>
      </c>
    </row>
    <row r="2389" spans="1:15" ht="14.5" hidden="1" x14ac:dyDescent="0.35">
      <c r="A2389" s="6" t="s">
        <v>2393</v>
      </c>
      <c r="B2389" t="s">
        <v>9562</v>
      </c>
      <c r="C2389" s="8">
        <v>38558</v>
      </c>
      <c r="D2389" s="19">
        <v>1</v>
      </c>
      <c r="E2389" s="4">
        <v>0</v>
      </c>
      <c r="F2389" s="26">
        <v>1.4E-5</v>
      </c>
      <c r="G2389" s="26">
        <v>0</v>
      </c>
      <c r="H2389" s="19">
        <v>0.41443000000000002</v>
      </c>
      <c r="I2389" s="31">
        <v>0</v>
      </c>
      <c r="J2389">
        <v>56788</v>
      </c>
      <c r="K2389">
        <v>0</v>
      </c>
      <c r="L2389">
        <v>1</v>
      </c>
      <c r="M2389">
        <v>0</v>
      </c>
      <c r="N2389">
        <v>0</v>
      </c>
      <c r="O2389">
        <v>0</v>
      </c>
    </row>
    <row r="2390" spans="1:15" ht="14.5" hidden="1" x14ac:dyDescent="0.35">
      <c r="A2390" s="6" t="s">
        <v>2394</v>
      </c>
      <c r="B2390" t="s">
        <v>9563</v>
      </c>
      <c r="C2390" s="8">
        <v>38559</v>
      </c>
      <c r="D2390" s="19">
        <v>1</v>
      </c>
      <c r="E2390" s="4">
        <v>0</v>
      </c>
      <c r="F2390" s="26">
        <v>1.7E-5</v>
      </c>
      <c r="G2390" s="26">
        <v>3.8999999999999999E-5</v>
      </c>
      <c r="H2390" s="19">
        <v>0.32530599999999998</v>
      </c>
      <c r="I2390" s="31">
        <v>0</v>
      </c>
      <c r="J2390">
        <v>23951</v>
      </c>
      <c r="K2390">
        <v>0</v>
      </c>
      <c r="L2390">
        <v>1</v>
      </c>
      <c r="M2390">
        <v>0</v>
      </c>
      <c r="N2390">
        <v>0</v>
      </c>
      <c r="O2390">
        <v>0</v>
      </c>
    </row>
    <row r="2391" spans="1:15" ht="14.5" hidden="1" x14ac:dyDescent="0.35">
      <c r="A2391" s="6" t="s">
        <v>2395</v>
      </c>
      <c r="B2391" t="s">
        <v>9564</v>
      </c>
      <c r="C2391" s="8">
        <v>38506</v>
      </c>
      <c r="D2391" s="19">
        <v>1</v>
      </c>
      <c r="E2391" s="4">
        <v>0</v>
      </c>
      <c r="F2391" s="26">
        <v>1.5E-5</v>
      </c>
      <c r="G2391" s="26">
        <v>1.9999999999999999E-6</v>
      </c>
      <c r="H2391" s="19">
        <v>0.34863100000000002</v>
      </c>
      <c r="I2391" s="31">
        <v>0</v>
      </c>
      <c r="J2391">
        <v>216640</v>
      </c>
      <c r="K2391">
        <v>0</v>
      </c>
      <c r="L2391">
        <v>1</v>
      </c>
      <c r="M2391">
        <v>0</v>
      </c>
      <c r="N2391">
        <v>1</v>
      </c>
      <c r="O2391">
        <v>0</v>
      </c>
    </row>
    <row r="2392" spans="1:15" ht="14.5" hidden="1" x14ac:dyDescent="0.35">
      <c r="A2392" s="6" t="s">
        <v>2396</v>
      </c>
      <c r="B2392" t="s">
        <v>9565</v>
      </c>
      <c r="C2392" s="8">
        <v>38506</v>
      </c>
      <c r="D2392" s="19">
        <v>1</v>
      </c>
      <c r="E2392" s="4">
        <v>0</v>
      </c>
      <c r="F2392" s="26">
        <v>1.5E-5</v>
      </c>
      <c r="G2392" s="26">
        <v>1.9999999999999999E-6</v>
      </c>
      <c r="H2392" s="19">
        <v>0.36309399999999997</v>
      </c>
      <c r="I2392" s="31">
        <v>0</v>
      </c>
      <c r="J2392">
        <v>206350</v>
      </c>
      <c r="K2392">
        <v>0</v>
      </c>
      <c r="L2392">
        <v>1</v>
      </c>
      <c r="M2392">
        <v>0</v>
      </c>
      <c r="N2392">
        <v>1</v>
      </c>
      <c r="O2392">
        <v>0</v>
      </c>
    </row>
    <row r="2393" spans="1:15" ht="14.5" hidden="1" x14ac:dyDescent="0.35">
      <c r="A2393" s="6" t="s">
        <v>2397</v>
      </c>
      <c r="B2393" t="s">
        <v>9566</v>
      </c>
      <c r="C2393" s="8">
        <v>38506</v>
      </c>
      <c r="D2393" s="19">
        <v>1</v>
      </c>
      <c r="E2393" s="4">
        <v>0</v>
      </c>
      <c r="F2393" s="26">
        <v>1.8E-5</v>
      </c>
      <c r="G2393" s="26">
        <v>8.7999999999999998E-5</v>
      </c>
      <c r="H2393" s="19">
        <v>0.32023200000000002</v>
      </c>
      <c r="I2393" s="31">
        <v>0</v>
      </c>
      <c r="J2393">
        <v>390818</v>
      </c>
      <c r="K2393">
        <v>0</v>
      </c>
      <c r="L2393">
        <v>1</v>
      </c>
      <c r="M2393">
        <v>0</v>
      </c>
      <c r="N2393">
        <v>1</v>
      </c>
      <c r="O2393">
        <v>0</v>
      </c>
    </row>
    <row r="2394" spans="1:15" ht="14.5" hidden="1" x14ac:dyDescent="0.35">
      <c r="A2394" s="6" t="s">
        <v>2398</v>
      </c>
      <c r="B2394" t="s">
        <v>9567</v>
      </c>
      <c r="C2394" s="8">
        <v>38506</v>
      </c>
      <c r="D2394" s="19">
        <v>1</v>
      </c>
      <c r="E2394" s="4">
        <v>0</v>
      </c>
      <c r="F2394" s="26">
        <v>1.5999999999999999E-5</v>
      </c>
      <c r="G2394" s="26">
        <v>1.2999999999999999E-5</v>
      </c>
      <c r="H2394" s="19">
        <v>0.338397</v>
      </c>
      <c r="I2394" s="31">
        <v>0</v>
      </c>
      <c r="J2394">
        <v>343100</v>
      </c>
      <c r="K2394">
        <v>0</v>
      </c>
      <c r="L2394">
        <v>1</v>
      </c>
      <c r="M2394">
        <v>0</v>
      </c>
      <c r="N2394">
        <v>1</v>
      </c>
      <c r="O2394">
        <v>0</v>
      </c>
    </row>
    <row r="2395" spans="1:15" ht="14.5" hidden="1" x14ac:dyDescent="0.35">
      <c r="A2395" s="6" t="s">
        <v>2399</v>
      </c>
      <c r="B2395" t="s">
        <v>9568</v>
      </c>
      <c r="C2395" s="8">
        <v>38509</v>
      </c>
      <c r="D2395" s="19">
        <v>1</v>
      </c>
      <c r="E2395" s="4">
        <v>0</v>
      </c>
      <c r="F2395" s="26">
        <v>1.8E-5</v>
      </c>
      <c r="G2395" s="26">
        <v>1.7899999999999999E-4</v>
      </c>
      <c r="H2395" s="19">
        <v>0.330094</v>
      </c>
      <c r="I2395" s="31">
        <v>0</v>
      </c>
      <c r="J2395">
        <v>12000</v>
      </c>
      <c r="K2395">
        <v>12000</v>
      </c>
      <c r="L2395">
        <v>1</v>
      </c>
      <c r="M2395">
        <v>0</v>
      </c>
      <c r="N2395">
        <v>0</v>
      </c>
      <c r="O2395">
        <v>0</v>
      </c>
    </row>
    <row r="2396" spans="1:15" ht="14.5" hidden="1" x14ac:dyDescent="0.35">
      <c r="A2396" s="6" t="s">
        <v>2400</v>
      </c>
      <c r="B2396" t="s">
        <v>9569</v>
      </c>
      <c r="C2396" s="8">
        <v>38506</v>
      </c>
      <c r="D2396" s="19">
        <v>1</v>
      </c>
      <c r="E2396" s="4">
        <v>0</v>
      </c>
      <c r="F2396" s="26">
        <v>1.5999999999999999E-5</v>
      </c>
      <c r="G2396" s="26">
        <v>5.0000000000000004E-6</v>
      </c>
      <c r="H2396" s="19">
        <v>0.34962700000000002</v>
      </c>
      <c r="I2396" s="31">
        <v>0</v>
      </c>
      <c r="J2396">
        <v>14623</v>
      </c>
      <c r="K2396">
        <v>17452</v>
      </c>
      <c r="L2396">
        <v>1</v>
      </c>
      <c r="M2396">
        <v>0</v>
      </c>
      <c r="N2396">
        <v>0</v>
      </c>
      <c r="O2396">
        <v>0</v>
      </c>
    </row>
    <row r="2397" spans="1:15" ht="14.5" hidden="1" x14ac:dyDescent="0.35">
      <c r="A2397" s="6" t="s">
        <v>2401</v>
      </c>
      <c r="B2397" t="s">
        <v>9570</v>
      </c>
      <c r="C2397" s="8">
        <v>38509</v>
      </c>
      <c r="D2397" s="19">
        <v>1</v>
      </c>
      <c r="E2397" s="4">
        <v>0</v>
      </c>
      <c r="F2397" s="26">
        <v>1.5999999999999999E-5</v>
      </c>
      <c r="G2397" s="26">
        <v>1.7E-5</v>
      </c>
      <c r="H2397" s="19">
        <v>0.33764899999999998</v>
      </c>
      <c r="I2397" s="31">
        <v>0</v>
      </c>
      <c r="J2397">
        <v>37250</v>
      </c>
      <c r="K2397">
        <v>0</v>
      </c>
      <c r="L2397">
        <v>1</v>
      </c>
      <c r="M2397">
        <v>0</v>
      </c>
      <c r="N2397">
        <v>0</v>
      </c>
      <c r="O2397">
        <v>0</v>
      </c>
    </row>
    <row r="2398" spans="1:15" ht="14.5" hidden="1" x14ac:dyDescent="0.35">
      <c r="A2398" s="6" t="s">
        <v>2402</v>
      </c>
      <c r="B2398" t="s">
        <v>9571</v>
      </c>
      <c r="C2398" s="8">
        <v>38509</v>
      </c>
      <c r="D2398" s="19">
        <v>6</v>
      </c>
      <c r="E2398" s="4">
        <v>38634.273931000003</v>
      </c>
      <c r="F2398" s="26">
        <v>1.9000000000000001E-5</v>
      </c>
      <c r="G2398" s="26">
        <v>6.3999999999999997E-5</v>
      </c>
      <c r="H2398" s="19">
        <v>1.367113</v>
      </c>
      <c r="I2398" s="31">
        <v>0</v>
      </c>
      <c r="J2398">
        <v>713833</v>
      </c>
      <c r="K2398">
        <v>0</v>
      </c>
      <c r="L2398">
        <v>6</v>
      </c>
      <c r="M2398">
        <v>0</v>
      </c>
      <c r="N2398">
        <v>1</v>
      </c>
      <c r="O2398">
        <v>0</v>
      </c>
    </row>
    <row r="2399" spans="1:15" ht="14.5" hidden="1" x14ac:dyDescent="0.35">
      <c r="A2399" s="6" t="s">
        <v>2403</v>
      </c>
      <c r="B2399" t="s">
        <v>9572</v>
      </c>
      <c r="C2399" s="8">
        <v>38509</v>
      </c>
      <c r="D2399" s="19">
        <v>1</v>
      </c>
      <c r="E2399" s="4">
        <v>0</v>
      </c>
      <c r="F2399" s="26">
        <v>1.5E-5</v>
      </c>
      <c r="G2399" s="26">
        <v>3.9999999999999998E-6</v>
      </c>
      <c r="H2399" s="19">
        <v>0.36992399999999998</v>
      </c>
      <c r="I2399" s="31">
        <v>0</v>
      </c>
      <c r="J2399">
        <v>355840</v>
      </c>
      <c r="K2399">
        <v>0</v>
      </c>
      <c r="L2399">
        <v>1</v>
      </c>
      <c r="M2399">
        <v>0</v>
      </c>
      <c r="N2399">
        <v>1</v>
      </c>
      <c r="O2399">
        <v>0</v>
      </c>
    </row>
    <row r="2400" spans="1:15" ht="14.5" hidden="1" x14ac:dyDescent="0.35">
      <c r="A2400" s="6" t="s">
        <v>2404</v>
      </c>
      <c r="B2400" t="s">
        <v>9573</v>
      </c>
      <c r="C2400" s="8">
        <v>38509</v>
      </c>
      <c r="D2400" s="19">
        <v>1</v>
      </c>
      <c r="E2400" s="4">
        <v>0</v>
      </c>
      <c r="F2400" s="26">
        <v>1.4E-5</v>
      </c>
      <c r="G2400" s="26">
        <v>0</v>
      </c>
      <c r="H2400" s="19">
        <v>0.41443000000000002</v>
      </c>
      <c r="I2400" s="31">
        <v>0</v>
      </c>
      <c r="J2400">
        <v>72674</v>
      </c>
      <c r="K2400">
        <v>0</v>
      </c>
      <c r="L2400">
        <v>2</v>
      </c>
      <c r="M2400">
        <v>0</v>
      </c>
      <c r="N2400">
        <v>1</v>
      </c>
      <c r="O2400">
        <v>0</v>
      </c>
    </row>
    <row r="2401" spans="1:15" ht="14.5" hidden="1" x14ac:dyDescent="0.35">
      <c r="A2401" s="6" t="s">
        <v>2405</v>
      </c>
      <c r="B2401" t="s">
        <v>9574</v>
      </c>
      <c r="C2401" s="8">
        <v>38601</v>
      </c>
      <c r="D2401" s="19">
        <v>2</v>
      </c>
      <c r="E2401" s="4">
        <v>5209.5</v>
      </c>
      <c r="F2401" s="26">
        <v>1.7E-5</v>
      </c>
      <c r="G2401" s="26">
        <v>1.4E-5</v>
      </c>
      <c r="H2401" s="19">
        <v>0.60213700000000003</v>
      </c>
      <c r="I2401" s="31">
        <v>0</v>
      </c>
      <c r="J2401">
        <v>927820</v>
      </c>
      <c r="K2401">
        <v>915627</v>
      </c>
      <c r="L2401">
        <v>2</v>
      </c>
      <c r="M2401">
        <v>1</v>
      </c>
      <c r="N2401">
        <v>1</v>
      </c>
      <c r="O2401">
        <v>1</v>
      </c>
    </row>
    <row r="2402" spans="1:15" ht="14.5" hidden="1" x14ac:dyDescent="0.35">
      <c r="A2402" s="6" t="s">
        <v>2406</v>
      </c>
      <c r="B2402" t="s">
        <v>9575</v>
      </c>
      <c r="C2402" s="8">
        <v>38610</v>
      </c>
      <c r="D2402" s="19">
        <v>1</v>
      </c>
      <c r="E2402" s="4">
        <v>0</v>
      </c>
      <c r="F2402" s="26">
        <v>1.5E-5</v>
      </c>
      <c r="G2402" s="26">
        <v>9.9999999999999995E-7</v>
      </c>
      <c r="H2402" s="19">
        <v>0.37296000000000001</v>
      </c>
      <c r="I2402" s="31">
        <v>0</v>
      </c>
      <c r="J2402">
        <v>149000</v>
      </c>
      <c r="K2402">
        <v>0</v>
      </c>
      <c r="L2402">
        <v>1</v>
      </c>
      <c r="M2402">
        <v>0</v>
      </c>
      <c r="N2402">
        <v>1</v>
      </c>
      <c r="O2402">
        <v>0</v>
      </c>
    </row>
    <row r="2403" spans="1:15" ht="14.5" hidden="1" x14ac:dyDescent="0.35">
      <c r="A2403" s="6" t="s">
        <v>2407</v>
      </c>
      <c r="B2403" t="s">
        <v>9576</v>
      </c>
      <c r="C2403" s="8">
        <v>38614</v>
      </c>
      <c r="D2403" s="19">
        <v>1</v>
      </c>
      <c r="E2403" s="4">
        <v>0</v>
      </c>
      <c r="F2403" s="26">
        <v>1.5999999999999999E-5</v>
      </c>
      <c r="G2403" s="26">
        <v>5.0000000000000004E-6</v>
      </c>
      <c r="H2403" s="19">
        <v>0.33760099999999998</v>
      </c>
      <c r="I2403" s="31">
        <v>0</v>
      </c>
      <c r="J2403">
        <v>100000</v>
      </c>
      <c r="K2403">
        <v>0</v>
      </c>
      <c r="L2403">
        <v>1</v>
      </c>
      <c r="M2403">
        <v>0</v>
      </c>
      <c r="N2403">
        <v>0</v>
      </c>
      <c r="O2403">
        <v>0</v>
      </c>
    </row>
    <row r="2404" spans="1:15" ht="14.5" hidden="1" x14ac:dyDescent="0.35">
      <c r="A2404" s="6" t="s">
        <v>2408</v>
      </c>
      <c r="B2404" t="s">
        <v>9577</v>
      </c>
      <c r="C2404" s="8">
        <v>38614</v>
      </c>
      <c r="D2404" s="19">
        <v>2</v>
      </c>
      <c r="E2404" s="4">
        <v>648.49309300000004</v>
      </c>
      <c r="F2404" s="26">
        <v>1.4E-5</v>
      </c>
      <c r="G2404" s="26">
        <v>0</v>
      </c>
      <c r="H2404" s="19">
        <v>0.73006899999999997</v>
      </c>
      <c r="I2404" s="31">
        <v>0</v>
      </c>
      <c r="J2404">
        <v>230323</v>
      </c>
      <c r="K2404">
        <v>0</v>
      </c>
      <c r="L2404">
        <v>2</v>
      </c>
      <c r="M2404">
        <v>0</v>
      </c>
      <c r="N2404">
        <v>0</v>
      </c>
      <c r="O2404">
        <v>0</v>
      </c>
    </row>
    <row r="2405" spans="1:15" ht="14.5" hidden="1" x14ac:dyDescent="0.35">
      <c r="A2405" s="6" t="s">
        <v>2409</v>
      </c>
      <c r="B2405" t="s">
        <v>9578</v>
      </c>
      <c r="C2405" s="8">
        <v>38614</v>
      </c>
      <c r="D2405" s="19">
        <v>2</v>
      </c>
      <c r="E2405" s="4">
        <v>834.81427799999994</v>
      </c>
      <c r="F2405" s="26">
        <v>1.8E-5</v>
      </c>
      <c r="G2405" s="26">
        <v>1.139E-3</v>
      </c>
      <c r="H2405" s="19">
        <v>0.46238299999999999</v>
      </c>
      <c r="I2405" s="31">
        <v>0</v>
      </c>
      <c r="J2405">
        <v>74500</v>
      </c>
      <c r="K2405">
        <v>0</v>
      </c>
      <c r="L2405">
        <v>2</v>
      </c>
      <c r="M2405">
        <v>0</v>
      </c>
      <c r="N2405">
        <v>1</v>
      </c>
      <c r="O2405">
        <v>0</v>
      </c>
    </row>
    <row r="2406" spans="1:15" ht="14.5" hidden="1" x14ac:dyDescent="0.35">
      <c r="A2406" s="6" t="s">
        <v>2410</v>
      </c>
      <c r="B2406" t="s">
        <v>9579</v>
      </c>
      <c r="C2406" s="8">
        <v>38656</v>
      </c>
      <c r="D2406" s="19">
        <v>1</v>
      </c>
      <c r="E2406" s="4">
        <v>0</v>
      </c>
      <c r="F2406" s="26">
        <v>1.4E-5</v>
      </c>
      <c r="G2406" s="26">
        <v>0</v>
      </c>
      <c r="H2406" s="19">
        <v>0.40526099999999998</v>
      </c>
      <c r="I2406" s="31">
        <v>0</v>
      </c>
      <c r="J2406">
        <v>58944</v>
      </c>
      <c r="K2406">
        <v>58944</v>
      </c>
      <c r="L2406">
        <v>1</v>
      </c>
      <c r="M2406">
        <v>0</v>
      </c>
      <c r="N2406">
        <v>0</v>
      </c>
      <c r="O2406">
        <v>0</v>
      </c>
    </row>
    <row r="2407" spans="1:15" ht="14.5" hidden="1" x14ac:dyDescent="0.35">
      <c r="A2407" s="6" t="s">
        <v>2411</v>
      </c>
      <c r="B2407" t="s">
        <v>9580</v>
      </c>
      <c r="C2407" s="8">
        <v>38610</v>
      </c>
      <c r="D2407" s="19">
        <v>1</v>
      </c>
      <c r="E2407" s="4">
        <v>0</v>
      </c>
      <c r="F2407" s="26">
        <v>1.5E-5</v>
      </c>
      <c r="G2407" s="26">
        <v>9.9999999999999995E-7</v>
      </c>
      <c r="H2407" s="19">
        <v>0.34350700000000001</v>
      </c>
      <c r="I2407" s="31">
        <v>0</v>
      </c>
      <c r="J2407">
        <v>7527</v>
      </c>
      <c r="K2407">
        <v>10507</v>
      </c>
      <c r="L2407">
        <v>1</v>
      </c>
      <c r="M2407">
        <v>0</v>
      </c>
      <c r="N2407">
        <v>0</v>
      </c>
      <c r="O2407">
        <v>0</v>
      </c>
    </row>
    <row r="2408" spans="1:15" ht="14.5" hidden="1" x14ac:dyDescent="0.35">
      <c r="A2408" s="6" t="s">
        <v>2412</v>
      </c>
      <c r="B2408" t="s">
        <v>9581</v>
      </c>
      <c r="C2408" s="8">
        <v>38527</v>
      </c>
      <c r="D2408" s="19">
        <v>1</v>
      </c>
      <c r="E2408" s="4">
        <v>0</v>
      </c>
      <c r="F2408" s="26">
        <v>1.5999999999999999E-5</v>
      </c>
      <c r="G2408" s="26">
        <v>5.0000000000000004E-6</v>
      </c>
      <c r="H2408" s="19">
        <v>0.37193700000000002</v>
      </c>
      <c r="I2408" s="31">
        <v>0</v>
      </c>
      <c r="J2408">
        <v>363092</v>
      </c>
      <c r="K2408">
        <v>357964</v>
      </c>
      <c r="L2408">
        <v>1</v>
      </c>
      <c r="M2408">
        <v>0</v>
      </c>
      <c r="N2408">
        <v>1</v>
      </c>
      <c r="O2408">
        <v>0</v>
      </c>
    </row>
    <row r="2409" spans="1:15" ht="14.5" hidden="1" x14ac:dyDescent="0.35">
      <c r="A2409" s="6" t="s">
        <v>2413</v>
      </c>
      <c r="B2409" t="s">
        <v>9582</v>
      </c>
      <c r="C2409" s="8">
        <v>38531</v>
      </c>
      <c r="D2409" s="19">
        <v>1</v>
      </c>
      <c r="E2409" s="4">
        <v>0</v>
      </c>
      <c r="F2409" s="26">
        <v>1.8E-5</v>
      </c>
      <c r="G2409" s="26">
        <v>2.3E-5</v>
      </c>
      <c r="H2409" s="19">
        <v>0.33711099999999999</v>
      </c>
      <c r="I2409" s="31">
        <v>0</v>
      </c>
      <c r="J2409">
        <v>343590</v>
      </c>
      <c r="K2409">
        <v>0</v>
      </c>
      <c r="L2409">
        <v>1</v>
      </c>
      <c r="M2409">
        <v>0</v>
      </c>
      <c r="N2409">
        <v>1</v>
      </c>
      <c r="O2409">
        <v>0</v>
      </c>
    </row>
    <row r="2410" spans="1:15" ht="14.5" hidden="1" x14ac:dyDescent="0.35">
      <c r="A2410" s="6" t="s">
        <v>2414</v>
      </c>
      <c r="B2410" t="s">
        <v>9583</v>
      </c>
      <c r="C2410" s="8">
        <v>38544</v>
      </c>
      <c r="D2410" s="19">
        <v>2</v>
      </c>
      <c r="E2410" s="4">
        <v>6908.836002</v>
      </c>
      <c r="F2410" s="26">
        <v>1.7E-5</v>
      </c>
      <c r="G2410" s="26">
        <v>2.31E-4</v>
      </c>
      <c r="H2410" s="19">
        <v>0.59984300000000002</v>
      </c>
      <c r="I2410" s="31">
        <v>0</v>
      </c>
      <c r="J2410">
        <v>0</v>
      </c>
      <c r="K2410">
        <v>0</v>
      </c>
      <c r="L2410">
        <v>2</v>
      </c>
      <c r="M2410">
        <v>0</v>
      </c>
      <c r="N2410">
        <v>1</v>
      </c>
      <c r="O2410">
        <v>0</v>
      </c>
    </row>
    <row r="2411" spans="1:15" ht="14.5" hidden="1" x14ac:dyDescent="0.35">
      <c r="A2411" s="6" t="s">
        <v>2415</v>
      </c>
      <c r="B2411" t="s">
        <v>9584</v>
      </c>
      <c r="C2411" s="8">
        <v>38544</v>
      </c>
      <c r="D2411" s="19">
        <v>1</v>
      </c>
      <c r="E2411" s="4">
        <v>0</v>
      </c>
      <c r="F2411" s="26">
        <v>1.5999999999999999E-5</v>
      </c>
      <c r="G2411" s="26">
        <v>6.0000000000000002E-6</v>
      </c>
      <c r="H2411" s="19">
        <v>0.32540799999999998</v>
      </c>
      <c r="I2411" s="31">
        <v>0</v>
      </c>
      <c r="J2411">
        <v>52535</v>
      </c>
      <c r="K2411">
        <v>0</v>
      </c>
      <c r="L2411">
        <v>1</v>
      </c>
      <c r="M2411">
        <v>0</v>
      </c>
      <c r="N2411">
        <v>0</v>
      </c>
      <c r="O2411">
        <v>0</v>
      </c>
    </row>
    <row r="2412" spans="1:15" ht="14.5" hidden="1" x14ac:dyDescent="0.35">
      <c r="A2412" s="6" t="s">
        <v>2416</v>
      </c>
      <c r="B2412" t="s">
        <v>9585</v>
      </c>
      <c r="C2412" s="8">
        <v>38545</v>
      </c>
      <c r="D2412" s="19">
        <v>1</v>
      </c>
      <c r="E2412" s="4">
        <v>0</v>
      </c>
      <c r="F2412" s="26">
        <v>1.5999999999999999E-5</v>
      </c>
      <c r="G2412" s="26">
        <v>1.0000000000000001E-5</v>
      </c>
      <c r="H2412" s="19">
        <v>0.354541</v>
      </c>
      <c r="I2412" s="31">
        <v>0</v>
      </c>
      <c r="J2412">
        <v>898292</v>
      </c>
      <c r="K2412">
        <v>579995</v>
      </c>
      <c r="L2412">
        <v>1</v>
      </c>
      <c r="M2412">
        <v>1</v>
      </c>
      <c r="N2412">
        <v>0</v>
      </c>
      <c r="O2412">
        <v>0</v>
      </c>
    </row>
    <row r="2413" spans="1:15" ht="14.5" hidden="1" x14ac:dyDescent="0.35">
      <c r="A2413" s="6" t="s">
        <v>2417</v>
      </c>
      <c r="B2413" t="s">
        <v>9586</v>
      </c>
      <c r="C2413" s="8">
        <v>38545</v>
      </c>
      <c r="D2413" s="19">
        <v>1</v>
      </c>
      <c r="E2413" s="4">
        <v>0</v>
      </c>
      <c r="F2413" s="26">
        <v>1.8E-5</v>
      </c>
      <c r="G2413" s="26">
        <v>9.6000000000000002E-5</v>
      </c>
      <c r="H2413" s="19">
        <v>0.31462099999999998</v>
      </c>
      <c r="I2413" s="31">
        <v>0</v>
      </c>
      <c r="J2413">
        <v>260000</v>
      </c>
      <c r="K2413">
        <v>0</v>
      </c>
      <c r="L2413">
        <v>1</v>
      </c>
      <c r="M2413">
        <v>0</v>
      </c>
      <c r="N2413">
        <v>0</v>
      </c>
      <c r="O2413">
        <v>0</v>
      </c>
    </row>
    <row r="2414" spans="1:15" ht="14.5" hidden="1" x14ac:dyDescent="0.35">
      <c r="A2414" s="6" t="s">
        <v>2418</v>
      </c>
      <c r="B2414" t="s">
        <v>9587</v>
      </c>
      <c r="C2414" s="8">
        <v>38569</v>
      </c>
      <c r="D2414" s="19">
        <v>1</v>
      </c>
      <c r="E2414" s="4">
        <v>0</v>
      </c>
      <c r="F2414" s="26">
        <v>1.7E-5</v>
      </c>
      <c r="G2414" s="26">
        <v>5.3000000000000001E-5</v>
      </c>
      <c r="H2414" s="19">
        <v>0.32413500000000001</v>
      </c>
      <c r="I2414" s="31">
        <v>0</v>
      </c>
      <c r="J2414">
        <v>45976</v>
      </c>
      <c r="K2414">
        <v>0</v>
      </c>
      <c r="L2414">
        <v>1</v>
      </c>
      <c r="M2414">
        <v>0</v>
      </c>
      <c r="N2414">
        <v>1</v>
      </c>
      <c r="O2414">
        <v>0</v>
      </c>
    </row>
    <row r="2415" spans="1:15" ht="14.5" hidden="1" x14ac:dyDescent="0.35">
      <c r="A2415" s="6" t="s">
        <v>2419</v>
      </c>
      <c r="B2415" t="s">
        <v>9588</v>
      </c>
      <c r="C2415" s="8">
        <v>38569</v>
      </c>
      <c r="D2415" s="19">
        <v>2</v>
      </c>
      <c r="E2415" s="4">
        <v>534.47970499999997</v>
      </c>
      <c r="F2415" s="26">
        <v>1.4E-5</v>
      </c>
      <c r="G2415" s="26">
        <v>0</v>
      </c>
      <c r="H2415" s="19">
        <v>0.70553900000000003</v>
      </c>
      <c r="I2415" s="31">
        <v>0</v>
      </c>
      <c r="J2415">
        <v>139200</v>
      </c>
      <c r="K2415">
        <v>0</v>
      </c>
      <c r="L2415">
        <v>2</v>
      </c>
      <c r="M2415">
        <v>0</v>
      </c>
      <c r="N2415">
        <v>1</v>
      </c>
      <c r="O2415">
        <v>0</v>
      </c>
    </row>
    <row r="2416" spans="1:15" ht="14.5" hidden="1" x14ac:dyDescent="0.35">
      <c r="A2416" s="6" t="s">
        <v>2420</v>
      </c>
      <c r="B2416" t="s">
        <v>9589</v>
      </c>
      <c r="C2416" s="8">
        <v>38569</v>
      </c>
      <c r="D2416" s="19">
        <v>4</v>
      </c>
      <c r="E2416" s="4">
        <v>34626.754401999999</v>
      </c>
      <c r="F2416" s="26">
        <v>1.5E-5</v>
      </c>
      <c r="G2416" s="26">
        <v>9.9999999999999995E-7</v>
      </c>
      <c r="H2416" s="19">
        <v>1.4737800000000001</v>
      </c>
      <c r="I2416" s="31">
        <v>0</v>
      </c>
      <c r="J2416">
        <v>638418</v>
      </c>
      <c r="K2416">
        <v>635477</v>
      </c>
      <c r="L2416">
        <v>4</v>
      </c>
      <c r="M2416">
        <v>0</v>
      </c>
      <c r="N2416">
        <v>0</v>
      </c>
      <c r="O2416">
        <v>0</v>
      </c>
    </row>
    <row r="2417" spans="1:15" ht="14.5" hidden="1" x14ac:dyDescent="0.35">
      <c r="A2417" s="6" t="s">
        <v>2421</v>
      </c>
      <c r="B2417" t="s">
        <v>9590</v>
      </c>
      <c r="C2417" s="8">
        <v>38569</v>
      </c>
      <c r="D2417" s="19">
        <v>1</v>
      </c>
      <c r="E2417" s="4">
        <v>0</v>
      </c>
      <c r="F2417" s="26">
        <v>1.4E-5</v>
      </c>
      <c r="G2417" s="26">
        <v>0</v>
      </c>
      <c r="H2417" s="19">
        <v>0.421954</v>
      </c>
      <c r="I2417" s="31">
        <v>0</v>
      </c>
      <c r="J2417">
        <v>46296</v>
      </c>
      <c r="K2417">
        <v>0</v>
      </c>
      <c r="L2417">
        <v>1</v>
      </c>
      <c r="M2417">
        <v>0</v>
      </c>
      <c r="N2417">
        <v>0</v>
      </c>
      <c r="O2417">
        <v>0</v>
      </c>
    </row>
    <row r="2418" spans="1:15" ht="14.5" hidden="1" x14ac:dyDescent="0.35">
      <c r="A2418" s="6" t="s">
        <v>2422</v>
      </c>
      <c r="B2418" t="s">
        <v>9591</v>
      </c>
      <c r="C2418" s="8">
        <v>38569</v>
      </c>
      <c r="D2418" s="19">
        <v>1</v>
      </c>
      <c r="E2418" s="4">
        <v>0</v>
      </c>
      <c r="F2418" s="26">
        <v>1.5999999999999999E-5</v>
      </c>
      <c r="G2418" s="26">
        <v>3.1000000000000001E-5</v>
      </c>
      <c r="H2418" s="19">
        <v>0.34243099999999999</v>
      </c>
      <c r="I2418" s="31">
        <v>0</v>
      </c>
      <c r="J2418">
        <v>61788</v>
      </c>
      <c r="K2418">
        <v>0</v>
      </c>
      <c r="L2418">
        <v>1</v>
      </c>
      <c r="M2418">
        <v>0</v>
      </c>
      <c r="N2418">
        <v>0</v>
      </c>
      <c r="O2418">
        <v>0</v>
      </c>
    </row>
    <row r="2419" spans="1:15" ht="14.5" hidden="1" x14ac:dyDescent="0.35">
      <c r="A2419" s="6" t="s">
        <v>2423</v>
      </c>
      <c r="B2419" t="s">
        <v>9592</v>
      </c>
      <c r="C2419" s="8">
        <v>38572</v>
      </c>
      <c r="D2419" s="19">
        <v>2</v>
      </c>
      <c r="E2419" s="4">
        <v>2298.3721959999998</v>
      </c>
      <c r="F2419" s="26">
        <v>1.8E-5</v>
      </c>
      <c r="G2419" s="26">
        <v>4.3000000000000002E-5</v>
      </c>
      <c r="H2419" s="19">
        <v>0.54335900000000004</v>
      </c>
      <c r="I2419" s="31">
        <v>0</v>
      </c>
      <c r="J2419">
        <v>250000</v>
      </c>
      <c r="K2419">
        <v>0</v>
      </c>
      <c r="L2419">
        <v>2</v>
      </c>
      <c r="M2419">
        <v>0</v>
      </c>
      <c r="N2419">
        <v>0</v>
      </c>
      <c r="O2419">
        <v>0</v>
      </c>
    </row>
    <row r="2420" spans="1:15" ht="14.5" hidden="1" x14ac:dyDescent="0.35">
      <c r="A2420" s="6" t="s">
        <v>2424</v>
      </c>
      <c r="B2420" t="s">
        <v>9593</v>
      </c>
      <c r="C2420" s="8">
        <v>38527</v>
      </c>
      <c r="D2420" s="19">
        <v>1</v>
      </c>
      <c r="E2420" s="4">
        <v>0</v>
      </c>
      <c r="F2420" s="26">
        <v>1.4E-5</v>
      </c>
      <c r="G2420" s="26">
        <v>1.9999999999999999E-6</v>
      </c>
      <c r="H2420" s="19">
        <v>0.41814600000000002</v>
      </c>
      <c r="I2420" s="31">
        <v>0</v>
      </c>
      <c r="J2420">
        <v>91969</v>
      </c>
      <c r="K2420">
        <v>43219</v>
      </c>
      <c r="L2420">
        <v>1</v>
      </c>
      <c r="M2420">
        <v>0</v>
      </c>
      <c r="N2420">
        <v>1</v>
      </c>
      <c r="O2420">
        <v>0</v>
      </c>
    </row>
    <row r="2421" spans="1:15" ht="14.5" hidden="1" x14ac:dyDescent="0.35">
      <c r="A2421" s="6" t="s">
        <v>2425</v>
      </c>
      <c r="B2421" t="s">
        <v>9594</v>
      </c>
      <c r="C2421" s="8">
        <v>38593</v>
      </c>
      <c r="D2421" s="19">
        <v>1</v>
      </c>
      <c r="E2421" s="4">
        <v>0</v>
      </c>
      <c r="F2421" s="26">
        <v>1.5999999999999999E-5</v>
      </c>
      <c r="G2421" s="26">
        <v>5.1E-5</v>
      </c>
      <c r="H2421" s="19">
        <v>0.326324</v>
      </c>
      <c r="I2421" s="31">
        <v>0</v>
      </c>
      <c r="J2421">
        <v>30000</v>
      </c>
      <c r="K2421">
        <v>0</v>
      </c>
      <c r="L2421">
        <v>1</v>
      </c>
      <c r="M2421">
        <v>0</v>
      </c>
      <c r="N2421">
        <v>0</v>
      </c>
      <c r="O2421">
        <v>0</v>
      </c>
    </row>
    <row r="2422" spans="1:15" ht="14.5" hidden="1" x14ac:dyDescent="0.35">
      <c r="A2422" s="6" t="s">
        <v>2426</v>
      </c>
      <c r="B2422" t="s">
        <v>9595</v>
      </c>
      <c r="C2422" s="8">
        <v>38587</v>
      </c>
      <c r="D2422" s="19">
        <v>1</v>
      </c>
      <c r="E2422" s="4">
        <v>0</v>
      </c>
      <c r="F2422" s="26">
        <v>1.4E-5</v>
      </c>
      <c r="G2422" s="26">
        <v>5.0000000000000004E-6</v>
      </c>
      <c r="H2422" s="19">
        <v>0.44424999999999998</v>
      </c>
      <c r="I2422" s="31">
        <v>0</v>
      </c>
      <c r="J2422">
        <v>29960</v>
      </c>
      <c r="K2422">
        <v>0</v>
      </c>
      <c r="L2422">
        <v>1</v>
      </c>
      <c r="M2422">
        <v>0</v>
      </c>
      <c r="N2422">
        <v>0</v>
      </c>
      <c r="O2422">
        <v>0</v>
      </c>
    </row>
    <row r="2423" spans="1:15" ht="14.5" hidden="1" x14ac:dyDescent="0.35">
      <c r="A2423" s="6" t="s">
        <v>2427</v>
      </c>
      <c r="B2423" t="s">
        <v>9596</v>
      </c>
      <c r="C2423" s="8">
        <v>38593</v>
      </c>
      <c r="D2423" s="19">
        <v>1</v>
      </c>
      <c r="E2423" s="4">
        <v>0</v>
      </c>
      <c r="F2423" s="26">
        <v>1.2999999999999999E-5</v>
      </c>
      <c r="G2423" s="26">
        <v>0</v>
      </c>
      <c r="H2423" s="19">
        <v>0.47608299999999998</v>
      </c>
      <c r="I2423" s="31">
        <v>0</v>
      </c>
      <c r="J2423">
        <v>10000</v>
      </c>
      <c r="K2423">
        <v>0</v>
      </c>
      <c r="L2423">
        <v>1</v>
      </c>
      <c r="M2423">
        <v>0</v>
      </c>
      <c r="N2423">
        <v>0</v>
      </c>
      <c r="O2423">
        <v>0</v>
      </c>
    </row>
    <row r="2424" spans="1:15" ht="14.5" hidden="1" x14ac:dyDescent="0.35">
      <c r="A2424" s="6" t="s">
        <v>2428</v>
      </c>
      <c r="B2424" t="s">
        <v>9597</v>
      </c>
      <c r="C2424" s="8">
        <v>38593</v>
      </c>
      <c r="D2424" s="19">
        <v>1</v>
      </c>
      <c r="E2424" s="4">
        <v>0</v>
      </c>
      <c r="F2424" s="26">
        <v>1.9000000000000001E-5</v>
      </c>
      <c r="G2424" s="26">
        <v>2.52E-4</v>
      </c>
      <c r="H2424" s="19">
        <v>0.30670199999999997</v>
      </c>
      <c r="I2424" s="31">
        <v>0</v>
      </c>
      <c r="J2424">
        <v>30000</v>
      </c>
      <c r="K2424">
        <v>25000</v>
      </c>
      <c r="L2424">
        <v>1</v>
      </c>
      <c r="M2424">
        <v>0</v>
      </c>
      <c r="N2424">
        <v>0</v>
      </c>
      <c r="O2424">
        <v>0</v>
      </c>
    </row>
    <row r="2425" spans="1:15" ht="14.5" hidden="1" x14ac:dyDescent="0.35">
      <c r="A2425" s="6" t="s">
        <v>2429</v>
      </c>
      <c r="B2425" t="s">
        <v>9598</v>
      </c>
      <c r="C2425" s="8">
        <v>38594</v>
      </c>
      <c r="D2425" s="19">
        <v>1</v>
      </c>
      <c r="E2425" s="4">
        <v>0</v>
      </c>
      <c r="F2425" s="26">
        <v>1.2999999999999999E-5</v>
      </c>
      <c r="G2425" s="26">
        <v>0</v>
      </c>
      <c r="H2425" s="19">
        <v>0.53928399999999999</v>
      </c>
      <c r="I2425" s="31">
        <v>0</v>
      </c>
      <c r="J2425">
        <v>1455</v>
      </c>
      <c r="K2425">
        <v>1455</v>
      </c>
      <c r="L2425">
        <v>1</v>
      </c>
      <c r="M2425">
        <v>0</v>
      </c>
      <c r="N2425">
        <v>0</v>
      </c>
      <c r="O2425">
        <v>0</v>
      </c>
    </row>
    <row r="2426" spans="1:15" ht="14.5" hidden="1" x14ac:dyDescent="0.35">
      <c r="A2426" s="6" t="s">
        <v>2430</v>
      </c>
      <c r="B2426" t="s">
        <v>9599</v>
      </c>
      <c r="C2426" s="8">
        <v>38593</v>
      </c>
      <c r="D2426" s="19">
        <v>2</v>
      </c>
      <c r="E2426" s="4">
        <v>924.88901699999997</v>
      </c>
      <c r="F2426" s="26">
        <v>1.9000000000000001E-5</v>
      </c>
      <c r="G2426" s="26">
        <v>7.8999999999999996E-5</v>
      </c>
      <c r="H2426" s="19">
        <v>0.53316799999999998</v>
      </c>
      <c r="I2426" s="31">
        <v>0</v>
      </c>
      <c r="J2426">
        <v>1019129</v>
      </c>
      <c r="K2426">
        <v>893776</v>
      </c>
      <c r="L2426">
        <v>2</v>
      </c>
      <c r="M2426">
        <v>0</v>
      </c>
      <c r="N2426">
        <v>0</v>
      </c>
      <c r="O2426">
        <v>0</v>
      </c>
    </row>
    <row r="2427" spans="1:15" ht="14.5" hidden="1" x14ac:dyDescent="0.35">
      <c r="A2427" s="6" t="s">
        <v>2431</v>
      </c>
      <c r="B2427" t="s">
        <v>9600</v>
      </c>
      <c r="C2427" s="8">
        <v>38594</v>
      </c>
      <c r="D2427" s="19">
        <v>1</v>
      </c>
      <c r="E2427" s="4">
        <v>0</v>
      </c>
      <c r="F2427" s="26">
        <v>1.5E-5</v>
      </c>
      <c r="G2427" s="26">
        <v>1.9999999999999999E-6</v>
      </c>
      <c r="H2427" s="19">
        <v>0.39543099999999998</v>
      </c>
      <c r="I2427" s="31">
        <v>0</v>
      </c>
      <c r="J2427">
        <v>30000</v>
      </c>
      <c r="K2427">
        <v>0</v>
      </c>
      <c r="L2427">
        <v>1</v>
      </c>
      <c r="M2427">
        <v>0</v>
      </c>
      <c r="N2427">
        <v>0</v>
      </c>
      <c r="O2427">
        <v>0</v>
      </c>
    </row>
    <row r="2428" spans="1:15" ht="14.5" hidden="1" x14ac:dyDescent="0.35">
      <c r="A2428" s="6" t="s">
        <v>2432</v>
      </c>
      <c r="B2428" t="s">
        <v>9601</v>
      </c>
      <c r="C2428" s="8">
        <v>38594</v>
      </c>
      <c r="D2428" s="19">
        <v>1</v>
      </c>
      <c r="E2428" s="4">
        <v>0</v>
      </c>
      <c r="F2428" s="26">
        <v>1.4E-5</v>
      </c>
      <c r="G2428" s="26">
        <v>0</v>
      </c>
      <c r="H2428" s="19">
        <v>0.42627300000000001</v>
      </c>
      <c r="I2428" s="31">
        <v>0</v>
      </c>
      <c r="J2428">
        <v>9860</v>
      </c>
      <c r="K2428">
        <v>0</v>
      </c>
      <c r="L2428">
        <v>1</v>
      </c>
      <c r="M2428">
        <v>0</v>
      </c>
      <c r="N2428">
        <v>0</v>
      </c>
      <c r="O2428">
        <v>0</v>
      </c>
    </row>
    <row r="2429" spans="1:15" ht="14.5" hidden="1" x14ac:dyDescent="0.35">
      <c r="A2429" s="6" t="s">
        <v>2433</v>
      </c>
      <c r="B2429" t="s">
        <v>9602</v>
      </c>
      <c r="C2429" s="8">
        <v>38616</v>
      </c>
      <c r="D2429" s="19">
        <v>4</v>
      </c>
      <c r="E2429" s="4">
        <v>13934.775518</v>
      </c>
      <c r="F2429" s="26">
        <v>1.8E-5</v>
      </c>
      <c r="G2429" s="26">
        <v>6.9999999999999994E-5</v>
      </c>
      <c r="H2429" s="19">
        <v>0.92756300000000003</v>
      </c>
      <c r="I2429" s="31">
        <v>0</v>
      </c>
      <c r="J2429">
        <v>186250</v>
      </c>
      <c r="K2429">
        <v>0</v>
      </c>
      <c r="L2429">
        <v>4</v>
      </c>
      <c r="M2429">
        <v>0</v>
      </c>
      <c r="N2429">
        <v>1</v>
      </c>
      <c r="O2429">
        <v>0</v>
      </c>
    </row>
    <row r="2430" spans="1:15" ht="14.5" hidden="1" x14ac:dyDescent="0.35">
      <c r="A2430" s="6" t="s">
        <v>2434</v>
      </c>
      <c r="B2430" t="s">
        <v>9603</v>
      </c>
      <c r="C2430" s="8">
        <v>38531</v>
      </c>
      <c r="D2430" s="19">
        <v>4</v>
      </c>
      <c r="E2430" s="4">
        <v>20526.578268000001</v>
      </c>
      <c r="F2430" s="26">
        <v>1.9000000000000001E-5</v>
      </c>
      <c r="G2430" s="26">
        <v>1.5699999999999999E-4</v>
      </c>
      <c r="H2430" s="19">
        <v>0.81104299999999996</v>
      </c>
      <c r="I2430" s="31">
        <v>0</v>
      </c>
      <c r="J2430">
        <v>2022834</v>
      </c>
      <c r="K2430">
        <v>1637050</v>
      </c>
      <c r="L2430">
        <v>4</v>
      </c>
      <c r="M2430">
        <v>1</v>
      </c>
      <c r="N2430">
        <v>1</v>
      </c>
      <c r="O2430">
        <v>1</v>
      </c>
    </row>
    <row r="2431" spans="1:15" ht="14.5" hidden="1" x14ac:dyDescent="0.35">
      <c r="A2431" s="6" t="s">
        <v>2435</v>
      </c>
      <c r="B2431" t="s">
        <v>9604</v>
      </c>
      <c r="C2431" s="8">
        <v>38531</v>
      </c>
      <c r="D2431" s="19">
        <v>5</v>
      </c>
      <c r="E2431" s="4">
        <v>20992.425291</v>
      </c>
      <c r="F2431" s="26">
        <v>1.8E-5</v>
      </c>
      <c r="G2431" s="26">
        <v>4.6999999999999997E-5</v>
      </c>
      <c r="H2431" s="19">
        <v>1.034524</v>
      </c>
      <c r="I2431" s="31">
        <v>0</v>
      </c>
      <c r="J2431">
        <v>329887</v>
      </c>
      <c r="K2431">
        <v>274157</v>
      </c>
      <c r="L2431">
        <v>6</v>
      </c>
      <c r="M2431">
        <v>1</v>
      </c>
      <c r="N2431">
        <v>0</v>
      </c>
      <c r="O2431">
        <v>0</v>
      </c>
    </row>
    <row r="2432" spans="1:15" ht="14.5" hidden="1" x14ac:dyDescent="0.35">
      <c r="A2432" s="6" t="s">
        <v>2436</v>
      </c>
      <c r="B2432" t="s">
        <v>9605</v>
      </c>
      <c r="C2432" s="8">
        <v>38531</v>
      </c>
      <c r="D2432" s="19">
        <v>1</v>
      </c>
      <c r="E2432" s="4">
        <v>0</v>
      </c>
      <c r="F2432" s="26">
        <v>1.9000000000000001E-5</v>
      </c>
      <c r="G2432" s="26">
        <v>5.5000000000000002E-5</v>
      </c>
      <c r="H2432" s="19">
        <v>0.32639699999999999</v>
      </c>
      <c r="I2432" s="31">
        <v>0</v>
      </c>
      <c r="J2432">
        <v>223500</v>
      </c>
      <c r="K2432">
        <v>0</v>
      </c>
      <c r="L2432">
        <v>1</v>
      </c>
      <c r="M2432">
        <v>0</v>
      </c>
      <c r="N2432">
        <v>1</v>
      </c>
      <c r="O2432">
        <v>0</v>
      </c>
    </row>
    <row r="2433" spans="1:15" ht="14.5" hidden="1" x14ac:dyDescent="0.35">
      <c r="A2433" s="6" t="s">
        <v>2437</v>
      </c>
      <c r="B2433" t="s">
        <v>9606</v>
      </c>
      <c r="C2433" s="8">
        <v>38531</v>
      </c>
      <c r="D2433" s="19">
        <v>3</v>
      </c>
      <c r="E2433" s="4">
        <v>14325.147561</v>
      </c>
      <c r="F2433" s="26">
        <v>1.9000000000000001E-5</v>
      </c>
      <c r="G2433" s="26">
        <v>4.6999999999999997E-5</v>
      </c>
      <c r="H2433" s="19">
        <v>0.788215</v>
      </c>
      <c r="I2433" s="31">
        <v>0</v>
      </c>
      <c r="J2433">
        <v>1490000</v>
      </c>
      <c r="K2433">
        <v>0</v>
      </c>
      <c r="L2433">
        <v>3</v>
      </c>
      <c r="M2433">
        <v>0</v>
      </c>
      <c r="N2433">
        <v>1</v>
      </c>
      <c r="O2433">
        <v>0</v>
      </c>
    </row>
    <row r="2434" spans="1:15" ht="14.5" hidden="1" x14ac:dyDescent="0.35">
      <c r="A2434" s="6" t="s">
        <v>2438</v>
      </c>
      <c r="B2434" t="s">
        <v>9607</v>
      </c>
      <c r="C2434" s="8">
        <v>38532</v>
      </c>
      <c r="D2434" s="19">
        <v>2</v>
      </c>
      <c r="E2434" s="4">
        <v>614.44203000000005</v>
      </c>
      <c r="F2434" s="26">
        <v>1.9000000000000001E-5</v>
      </c>
      <c r="G2434" s="26">
        <v>5.7000000000000003E-5</v>
      </c>
      <c r="H2434" s="19">
        <v>0.50319000000000003</v>
      </c>
      <c r="I2434" s="31">
        <v>0</v>
      </c>
      <c r="J2434">
        <v>1097331</v>
      </c>
      <c r="K2434">
        <v>0</v>
      </c>
      <c r="L2434">
        <v>2</v>
      </c>
      <c r="M2434">
        <v>0</v>
      </c>
      <c r="N2434">
        <v>0</v>
      </c>
      <c r="O2434">
        <v>0</v>
      </c>
    </row>
    <row r="2435" spans="1:15" ht="14.5" hidden="1" x14ac:dyDescent="0.35">
      <c r="A2435" s="6" t="s">
        <v>2439</v>
      </c>
      <c r="B2435" t="s">
        <v>9608</v>
      </c>
      <c r="C2435" s="8">
        <v>38532</v>
      </c>
      <c r="D2435" s="19">
        <v>1</v>
      </c>
      <c r="E2435" s="4">
        <v>0</v>
      </c>
      <c r="F2435" s="26">
        <v>1.5E-5</v>
      </c>
      <c r="G2435" s="26">
        <v>9.9999999999999995E-7</v>
      </c>
      <c r="H2435" s="19">
        <v>0.33393499999999998</v>
      </c>
      <c r="I2435" s="31">
        <v>0</v>
      </c>
      <c r="J2435">
        <v>700000</v>
      </c>
      <c r="K2435">
        <v>700000</v>
      </c>
      <c r="L2435">
        <v>1</v>
      </c>
      <c r="M2435">
        <v>0</v>
      </c>
      <c r="N2435">
        <v>0</v>
      </c>
      <c r="O2435">
        <v>0</v>
      </c>
    </row>
    <row r="2436" spans="1:15" ht="14.5" hidden="1" x14ac:dyDescent="0.35">
      <c r="A2436" s="6" t="s">
        <v>2440</v>
      </c>
      <c r="B2436" t="s">
        <v>9609</v>
      </c>
      <c r="C2436" s="8">
        <v>38532</v>
      </c>
      <c r="D2436" s="19">
        <v>1</v>
      </c>
      <c r="E2436" s="4">
        <v>0</v>
      </c>
      <c r="F2436" s="26">
        <v>1</v>
      </c>
      <c r="G2436" s="26">
        <v>0</v>
      </c>
      <c r="H2436" s="19">
        <v>1</v>
      </c>
      <c r="I2436" s="31">
        <v>0</v>
      </c>
      <c r="J2436">
        <v>9776</v>
      </c>
      <c r="K2436">
        <v>0</v>
      </c>
      <c r="L2436">
        <v>1</v>
      </c>
      <c r="M2436">
        <v>0</v>
      </c>
      <c r="N2436">
        <v>0</v>
      </c>
      <c r="O2436">
        <v>0</v>
      </c>
    </row>
    <row r="2437" spans="1:15" ht="14.5" hidden="1" x14ac:dyDescent="0.35">
      <c r="A2437" s="6" t="s">
        <v>2441</v>
      </c>
      <c r="B2437" t="s">
        <v>9610</v>
      </c>
      <c r="C2437" s="8">
        <v>38532</v>
      </c>
      <c r="D2437" s="19">
        <v>1</v>
      </c>
      <c r="E2437" s="4">
        <v>0</v>
      </c>
      <c r="F2437" s="26">
        <v>1.7E-5</v>
      </c>
      <c r="G2437" s="26">
        <v>1.4E-5</v>
      </c>
      <c r="H2437" s="19">
        <v>0.32296999999999998</v>
      </c>
      <c r="I2437" s="31">
        <v>0</v>
      </c>
      <c r="J2437">
        <v>100000</v>
      </c>
      <c r="K2437">
        <v>0</v>
      </c>
      <c r="L2437">
        <v>1</v>
      </c>
      <c r="M2437">
        <v>0</v>
      </c>
      <c r="N2437">
        <v>0</v>
      </c>
      <c r="O2437">
        <v>0</v>
      </c>
    </row>
    <row r="2438" spans="1:15" ht="14.5" hidden="1" x14ac:dyDescent="0.35">
      <c r="A2438" s="6" t="s">
        <v>2442</v>
      </c>
      <c r="B2438" t="s">
        <v>9611</v>
      </c>
      <c r="C2438" s="8">
        <v>38533</v>
      </c>
      <c r="D2438" s="19">
        <v>4</v>
      </c>
      <c r="E2438" s="4">
        <v>18837.322407</v>
      </c>
      <c r="F2438" s="26">
        <v>1.8E-5</v>
      </c>
      <c r="G2438" s="26">
        <v>3.8999999999999999E-5</v>
      </c>
      <c r="H2438" s="19">
        <v>0.94981700000000002</v>
      </c>
      <c r="I2438" s="31">
        <v>0</v>
      </c>
      <c r="J2438">
        <v>447000</v>
      </c>
      <c r="K2438">
        <v>0</v>
      </c>
      <c r="L2438">
        <v>4</v>
      </c>
      <c r="M2438">
        <v>0</v>
      </c>
      <c r="N2438">
        <v>1</v>
      </c>
      <c r="O2438">
        <v>0</v>
      </c>
    </row>
    <row r="2439" spans="1:15" ht="14.5" hidden="1" x14ac:dyDescent="0.35">
      <c r="A2439" s="6" t="s">
        <v>2443</v>
      </c>
      <c r="B2439" t="s">
        <v>9612</v>
      </c>
      <c r="C2439" s="8">
        <v>38532</v>
      </c>
      <c r="D2439" s="19">
        <v>2</v>
      </c>
      <c r="E2439" s="4">
        <v>6140.898604</v>
      </c>
      <c r="F2439" s="26">
        <v>1.8E-5</v>
      </c>
      <c r="G2439" s="26">
        <v>1.83E-4</v>
      </c>
      <c r="H2439" s="19">
        <v>0.51989300000000005</v>
      </c>
      <c r="I2439" s="31">
        <v>0</v>
      </c>
      <c r="J2439">
        <v>568270</v>
      </c>
      <c r="K2439">
        <v>0</v>
      </c>
      <c r="L2439">
        <v>2</v>
      </c>
      <c r="M2439">
        <v>0</v>
      </c>
      <c r="N2439">
        <v>0</v>
      </c>
      <c r="O2439">
        <v>0</v>
      </c>
    </row>
    <row r="2440" spans="1:15" ht="14.5" hidden="1" x14ac:dyDescent="0.35">
      <c r="A2440" s="6" t="s">
        <v>2444</v>
      </c>
      <c r="B2440" t="s">
        <v>9613</v>
      </c>
      <c r="C2440" s="8">
        <v>38532</v>
      </c>
      <c r="D2440" s="19">
        <v>1</v>
      </c>
      <c r="E2440" s="4">
        <v>0</v>
      </c>
      <c r="F2440" s="26">
        <v>1.5E-5</v>
      </c>
      <c r="G2440" s="26">
        <v>9.0000000000000002E-6</v>
      </c>
      <c r="H2440" s="19">
        <v>0.37006699999999998</v>
      </c>
      <c r="I2440" s="31">
        <v>0</v>
      </c>
      <c r="J2440">
        <v>155128</v>
      </c>
      <c r="K2440">
        <v>0</v>
      </c>
      <c r="L2440">
        <v>1</v>
      </c>
      <c r="M2440">
        <v>0</v>
      </c>
      <c r="N2440">
        <v>1</v>
      </c>
      <c r="O2440">
        <v>0</v>
      </c>
    </row>
    <row r="2441" spans="1:15" ht="14.5" hidden="1" x14ac:dyDescent="0.35">
      <c r="A2441" s="6" t="s">
        <v>2445</v>
      </c>
      <c r="B2441" t="s">
        <v>9614</v>
      </c>
      <c r="C2441" s="8">
        <v>38532</v>
      </c>
      <c r="D2441" s="19">
        <v>1</v>
      </c>
      <c r="E2441" s="4">
        <v>0</v>
      </c>
      <c r="F2441" s="26">
        <v>1.4E-5</v>
      </c>
      <c r="G2441" s="26">
        <v>9.9999999999999995E-7</v>
      </c>
      <c r="H2441" s="19">
        <v>0.45079599999999997</v>
      </c>
      <c r="I2441" s="31">
        <v>0</v>
      </c>
      <c r="J2441">
        <v>365567</v>
      </c>
      <c r="K2441">
        <v>0</v>
      </c>
      <c r="L2441">
        <v>1</v>
      </c>
      <c r="M2441">
        <v>0</v>
      </c>
      <c r="N2441">
        <v>1</v>
      </c>
      <c r="O2441">
        <v>0</v>
      </c>
    </row>
    <row r="2442" spans="1:15" ht="14.5" hidden="1" x14ac:dyDescent="0.35">
      <c r="A2442" s="6" t="s">
        <v>2446</v>
      </c>
      <c r="B2442" t="s">
        <v>9615</v>
      </c>
      <c r="C2442" s="8">
        <v>38532</v>
      </c>
      <c r="D2442" s="19">
        <v>1</v>
      </c>
      <c r="E2442" s="4">
        <v>0</v>
      </c>
      <c r="F2442" s="26">
        <v>1.4E-5</v>
      </c>
      <c r="G2442" s="26">
        <v>9.9999999999999995E-7</v>
      </c>
      <c r="H2442" s="19">
        <v>0.36724099999999998</v>
      </c>
      <c r="I2442" s="31">
        <v>0</v>
      </c>
      <c r="J2442">
        <v>348000</v>
      </c>
      <c r="K2442">
        <v>0</v>
      </c>
      <c r="L2442">
        <v>1</v>
      </c>
      <c r="M2442">
        <v>0</v>
      </c>
      <c r="N2442">
        <v>1</v>
      </c>
      <c r="O2442">
        <v>0</v>
      </c>
    </row>
    <row r="2443" spans="1:15" ht="14.5" hidden="1" x14ac:dyDescent="0.35">
      <c r="A2443" s="6" t="s">
        <v>2447</v>
      </c>
      <c r="B2443" t="s">
        <v>9616</v>
      </c>
      <c r="C2443" s="8">
        <v>38533</v>
      </c>
      <c r="D2443" s="19">
        <v>4</v>
      </c>
      <c r="E2443" s="4">
        <v>19886.575449</v>
      </c>
      <c r="F2443" s="26">
        <v>1.8E-5</v>
      </c>
      <c r="G2443" s="26">
        <v>4.3000000000000002E-5</v>
      </c>
      <c r="H2443" s="19">
        <v>0.91495899999999997</v>
      </c>
      <c r="I2443" s="31">
        <v>0</v>
      </c>
      <c r="J2443">
        <v>381062</v>
      </c>
      <c r="K2443">
        <v>372225</v>
      </c>
      <c r="L2443">
        <v>4</v>
      </c>
      <c r="M2443">
        <v>0</v>
      </c>
      <c r="N2443">
        <v>1</v>
      </c>
      <c r="O2443">
        <v>0</v>
      </c>
    </row>
    <row r="2444" spans="1:15" ht="14.5" hidden="1" x14ac:dyDescent="0.35">
      <c r="A2444" s="6" t="s">
        <v>2448</v>
      </c>
      <c r="B2444" t="s">
        <v>9617</v>
      </c>
      <c r="C2444" s="8">
        <v>38533</v>
      </c>
      <c r="D2444" s="19">
        <v>1</v>
      </c>
      <c r="E2444" s="4">
        <v>0</v>
      </c>
      <c r="F2444" s="26">
        <v>1.5999999999999999E-5</v>
      </c>
      <c r="G2444" s="26">
        <v>3.0000000000000001E-6</v>
      </c>
      <c r="H2444" s="19">
        <v>0.364394</v>
      </c>
      <c r="I2444" s="31">
        <v>0</v>
      </c>
      <c r="J2444">
        <v>75000</v>
      </c>
      <c r="K2444">
        <v>0</v>
      </c>
      <c r="L2444">
        <v>1</v>
      </c>
      <c r="M2444">
        <v>0</v>
      </c>
      <c r="N2444">
        <v>0</v>
      </c>
      <c r="O2444">
        <v>0</v>
      </c>
    </row>
    <row r="2445" spans="1:15" ht="14.5" hidden="1" x14ac:dyDescent="0.35">
      <c r="A2445" s="6" t="s">
        <v>2449</v>
      </c>
      <c r="B2445" t="s">
        <v>9618</v>
      </c>
      <c r="C2445" s="8">
        <v>38533</v>
      </c>
      <c r="D2445" s="19">
        <v>1</v>
      </c>
      <c r="E2445" s="4">
        <v>0</v>
      </c>
      <c r="F2445" s="26">
        <v>1.5E-5</v>
      </c>
      <c r="G2445" s="26">
        <v>5.0000000000000004E-6</v>
      </c>
      <c r="H2445" s="19">
        <v>0.34812100000000001</v>
      </c>
      <c r="I2445" s="31">
        <v>0</v>
      </c>
      <c r="J2445">
        <v>298000</v>
      </c>
      <c r="K2445">
        <v>0</v>
      </c>
      <c r="L2445">
        <v>1</v>
      </c>
      <c r="M2445">
        <v>0</v>
      </c>
      <c r="N2445">
        <v>1</v>
      </c>
      <c r="O2445">
        <v>0</v>
      </c>
    </row>
    <row r="2446" spans="1:15" ht="14.5" hidden="1" x14ac:dyDescent="0.35">
      <c r="A2446" s="6" t="s">
        <v>2450</v>
      </c>
      <c r="B2446" t="s">
        <v>9619</v>
      </c>
      <c r="C2446" s="8">
        <v>38533</v>
      </c>
      <c r="D2446" s="19">
        <v>1</v>
      </c>
      <c r="E2446" s="4">
        <v>0</v>
      </c>
      <c r="F2446" s="26">
        <v>1.7E-5</v>
      </c>
      <c r="G2446" s="26">
        <v>6.8999999999999997E-5</v>
      </c>
      <c r="H2446" s="19">
        <v>0.34127000000000002</v>
      </c>
      <c r="I2446" s="31">
        <v>0</v>
      </c>
      <c r="J2446">
        <v>223500</v>
      </c>
      <c r="K2446">
        <v>0</v>
      </c>
      <c r="L2446">
        <v>1</v>
      </c>
      <c r="M2446">
        <v>0</v>
      </c>
      <c r="N2446">
        <v>1</v>
      </c>
      <c r="O2446">
        <v>0</v>
      </c>
    </row>
    <row r="2447" spans="1:15" ht="14.5" hidden="1" x14ac:dyDescent="0.35">
      <c r="A2447" s="6" t="s">
        <v>2451</v>
      </c>
      <c r="B2447" t="s">
        <v>9620</v>
      </c>
      <c r="C2447" s="8">
        <v>38533</v>
      </c>
      <c r="D2447" s="19">
        <v>5</v>
      </c>
      <c r="E2447" s="4">
        <v>44814.706292000003</v>
      </c>
      <c r="F2447" s="26">
        <v>1.9000000000000001E-5</v>
      </c>
      <c r="G2447" s="26">
        <v>1.03E-4</v>
      </c>
      <c r="H2447" s="19">
        <v>1.0466089999999999</v>
      </c>
      <c r="I2447" s="31">
        <v>0</v>
      </c>
      <c r="J2447">
        <v>1117500</v>
      </c>
      <c r="K2447">
        <v>0</v>
      </c>
      <c r="L2447">
        <v>5</v>
      </c>
      <c r="M2447">
        <v>0</v>
      </c>
      <c r="N2447">
        <v>1</v>
      </c>
      <c r="O2447">
        <v>0</v>
      </c>
    </row>
    <row r="2448" spans="1:15" ht="14.5" hidden="1" x14ac:dyDescent="0.35">
      <c r="A2448" s="6" t="s">
        <v>2452</v>
      </c>
      <c r="B2448" t="s">
        <v>9621</v>
      </c>
      <c r="C2448" s="8">
        <v>38533</v>
      </c>
      <c r="D2448" s="19">
        <v>1</v>
      </c>
      <c r="E2448" s="4">
        <v>0</v>
      </c>
      <c r="F2448" s="26">
        <v>1.4E-5</v>
      </c>
      <c r="G2448" s="26">
        <v>0</v>
      </c>
      <c r="H2448" s="19">
        <v>0.43889499999999998</v>
      </c>
      <c r="I2448" s="31">
        <v>0</v>
      </c>
      <c r="J2448">
        <v>360250</v>
      </c>
      <c r="K2448">
        <v>0</v>
      </c>
      <c r="L2448">
        <v>1</v>
      </c>
      <c r="M2448">
        <v>0</v>
      </c>
      <c r="N2448">
        <v>1</v>
      </c>
      <c r="O2448">
        <v>0</v>
      </c>
    </row>
    <row r="2449" spans="1:15" ht="14.5" hidden="1" x14ac:dyDescent="0.35">
      <c r="A2449" s="6" t="s">
        <v>2453</v>
      </c>
      <c r="B2449" t="s">
        <v>9622</v>
      </c>
      <c r="C2449" s="8">
        <v>38533</v>
      </c>
      <c r="D2449" s="19">
        <v>8</v>
      </c>
      <c r="E2449" s="4">
        <v>65424.110476000002</v>
      </c>
      <c r="F2449" s="26">
        <v>2.0000000000000002E-5</v>
      </c>
      <c r="G2449" s="26">
        <v>3.6900000000000002E-4</v>
      </c>
      <c r="H2449" s="19">
        <v>2.1307459999999998</v>
      </c>
      <c r="I2449" s="31">
        <v>0</v>
      </c>
      <c r="J2449">
        <v>3093119</v>
      </c>
      <c r="K2449">
        <v>2073870</v>
      </c>
      <c r="L2449">
        <v>8</v>
      </c>
      <c r="M2449">
        <v>1</v>
      </c>
      <c r="N2449">
        <v>1</v>
      </c>
      <c r="O2449">
        <v>1</v>
      </c>
    </row>
    <row r="2450" spans="1:15" ht="14.5" hidden="1" x14ac:dyDescent="0.35">
      <c r="A2450" s="6" t="s">
        <v>2454</v>
      </c>
      <c r="B2450" t="s">
        <v>9623</v>
      </c>
      <c r="C2450" s="8">
        <v>38533</v>
      </c>
      <c r="D2450" s="19">
        <v>1</v>
      </c>
      <c r="E2450" s="4">
        <v>0</v>
      </c>
      <c r="F2450" s="26">
        <v>1.5E-5</v>
      </c>
      <c r="G2450" s="26">
        <v>1.9999999999999999E-6</v>
      </c>
      <c r="H2450" s="19">
        <v>0.34804600000000002</v>
      </c>
      <c r="I2450" s="31">
        <v>0</v>
      </c>
      <c r="J2450">
        <v>186250</v>
      </c>
      <c r="K2450">
        <v>0</v>
      </c>
      <c r="L2450">
        <v>1</v>
      </c>
      <c r="M2450">
        <v>0</v>
      </c>
      <c r="N2450">
        <v>1</v>
      </c>
      <c r="O2450">
        <v>0</v>
      </c>
    </row>
    <row r="2451" spans="1:15" ht="14.5" hidden="1" x14ac:dyDescent="0.35">
      <c r="A2451" s="6" t="s">
        <v>2455</v>
      </c>
      <c r="B2451" t="s">
        <v>9624</v>
      </c>
      <c r="C2451" s="8">
        <v>38533</v>
      </c>
      <c r="D2451" s="19">
        <v>1</v>
      </c>
      <c r="E2451" s="4">
        <v>0</v>
      </c>
      <c r="F2451" s="26">
        <v>1.5E-5</v>
      </c>
      <c r="G2451" s="26">
        <v>3.0000000000000001E-6</v>
      </c>
      <c r="H2451" s="19">
        <v>0.33804899999999999</v>
      </c>
      <c r="I2451" s="31">
        <v>0</v>
      </c>
      <c r="J2451">
        <v>357800</v>
      </c>
      <c r="K2451">
        <v>0</v>
      </c>
      <c r="L2451">
        <v>1</v>
      </c>
      <c r="M2451">
        <v>0</v>
      </c>
      <c r="N2451">
        <v>1</v>
      </c>
      <c r="O2451">
        <v>0</v>
      </c>
    </row>
    <row r="2452" spans="1:15" ht="14.5" hidden="1" x14ac:dyDescent="0.35">
      <c r="A2452" s="6" t="s">
        <v>2456</v>
      </c>
      <c r="B2452" t="s">
        <v>9625</v>
      </c>
      <c r="C2452" s="8">
        <v>38533</v>
      </c>
      <c r="D2452" s="19">
        <v>1</v>
      </c>
      <c r="E2452" s="4">
        <v>0</v>
      </c>
      <c r="F2452" s="26">
        <v>1.5999999999999999E-5</v>
      </c>
      <c r="G2452" s="26">
        <v>5.0000000000000004E-6</v>
      </c>
      <c r="H2452" s="19">
        <v>0.359232</v>
      </c>
      <c r="I2452" s="31">
        <v>0</v>
      </c>
      <c r="J2452">
        <v>317120</v>
      </c>
      <c r="K2452">
        <v>0</v>
      </c>
      <c r="L2452">
        <v>1</v>
      </c>
      <c r="M2452">
        <v>0</v>
      </c>
      <c r="N2452">
        <v>1</v>
      </c>
      <c r="O2452">
        <v>0</v>
      </c>
    </row>
    <row r="2453" spans="1:15" ht="14.5" hidden="1" x14ac:dyDescent="0.35">
      <c r="A2453" s="6" t="s">
        <v>2457</v>
      </c>
      <c r="B2453" t="s">
        <v>9626</v>
      </c>
      <c r="C2453" s="8">
        <v>38547</v>
      </c>
      <c r="D2453" s="19">
        <v>5</v>
      </c>
      <c r="E2453" s="4">
        <v>25730.117681</v>
      </c>
      <c r="F2453" s="26">
        <v>1.9000000000000001E-5</v>
      </c>
      <c r="G2453" s="26">
        <v>2.9999999999999997E-4</v>
      </c>
      <c r="H2453" s="19">
        <v>0.99406899999999998</v>
      </c>
      <c r="I2453" s="31">
        <v>0</v>
      </c>
      <c r="J2453">
        <v>1676250</v>
      </c>
      <c r="K2453">
        <v>0</v>
      </c>
      <c r="L2453">
        <v>5</v>
      </c>
      <c r="M2453">
        <v>0</v>
      </c>
      <c r="N2453">
        <v>1</v>
      </c>
      <c r="O2453">
        <v>0</v>
      </c>
    </row>
    <row r="2454" spans="1:15" ht="14.5" hidden="1" x14ac:dyDescent="0.35">
      <c r="A2454" s="6" t="s">
        <v>2458</v>
      </c>
      <c r="B2454" t="s">
        <v>9627</v>
      </c>
      <c r="C2454" s="8">
        <v>38547</v>
      </c>
      <c r="D2454" s="19">
        <v>1</v>
      </c>
      <c r="E2454" s="4">
        <v>0</v>
      </c>
      <c r="F2454" s="26">
        <v>1.5999999999999999E-5</v>
      </c>
      <c r="G2454" s="26">
        <v>1.5999999999999999E-5</v>
      </c>
      <c r="H2454" s="19">
        <v>0.33042300000000002</v>
      </c>
      <c r="I2454" s="31">
        <v>0</v>
      </c>
      <c r="J2454">
        <v>1267861</v>
      </c>
      <c r="K2454">
        <v>0</v>
      </c>
      <c r="L2454">
        <v>1</v>
      </c>
      <c r="M2454">
        <v>0</v>
      </c>
      <c r="N2454">
        <v>1</v>
      </c>
      <c r="O2454">
        <v>0</v>
      </c>
    </row>
    <row r="2455" spans="1:15" ht="14.5" hidden="1" x14ac:dyDescent="0.35">
      <c r="A2455" s="6" t="s">
        <v>2459</v>
      </c>
      <c r="B2455" t="s">
        <v>9628</v>
      </c>
      <c r="C2455" s="8">
        <v>38559</v>
      </c>
      <c r="D2455" s="19">
        <v>1</v>
      </c>
      <c r="E2455" s="4">
        <v>0</v>
      </c>
      <c r="F2455" s="26">
        <v>1.4E-5</v>
      </c>
      <c r="G2455" s="26">
        <v>0</v>
      </c>
      <c r="H2455" s="19">
        <v>0.46453299999999997</v>
      </c>
      <c r="I2455" s="31">
        <v>0</v>
      </c>
      <c r="J2455">
        <v>17679</v>
      </c>
      <c r="K2455">
        <v>0</v>
      </c>
      <c r="L2455">
        <v>1</v>
      </c>
      <c r="M2455">
        <v>0</v>
      </c>
      <c r="N2455">
        <v>0</v>
      </c>
      <c r="O2455">
        <v>0</v>
      </c>
    </row>
    <row r="2456" spans="1:15" ht="14.5" hidden="1" x14ac:dyDescent="0.35">
      <c r="A2456" s="6" t="s">
        <v>2460</v>
      </c>
      <c r="B2456" t="s">
        <v>9629</v>
      </c>
      <c r="C2456" s="8">
        <v>38559</v>
      </c>
      <c r="D2456" s="19">
        <v>1</v>
      </c>
      <c r="E2456" s="4">
        <v>0</v>
      </c>
      <c r="F2456" s="26">
        <v>1.5E-5</v>
      </c>
      <c r="G2456" s="26">
        <v>3.1999999999999999E-5</v>
      </c>
      <c r="H2456" s="19">
        <v>0.31297999999999998</v>
      </c>
      <c r="I2456" s="31">
        <v>0</v>
      </c>
      <c r="J2456">
        <v>58799</v>
      </c>
      <c r="K2456">
        <v>0</v>
      </c>
      <c r="L2456">
        <v>1</v>
      </c>
      <c r="M2456">
        <v>0</v>
      </c>
      <c r="N2456">
        <v>0</v>
      </c>
      <c r="O2456">
        <v>0</v>
      </c>
    </row>
    <row r="2457" spans="1:15" ht="14.5" hidden="1" x14ac:dyDescent="0.35">
      <c r="A2457" s="6" t="s">
        <v>2461</v>
      </c>
      <c r="B2457" t="s">
        <v>9630</v>
      </c>
      <c r="C2457" s="8">
        <v>38559</v>
      </c>
      <c r="D2457" s="19">
        <v>1</v>
      </c>
      <c r="E2457" s="4">
        <v>0</v>
      </c>
      <c r="F2457" s="26">
        <v>1.5E-5</v>
      </c>
      <c r="G2457" s="26">
        <v>1.4E-5</v>
      </c>
      <c r="H2457" s="19">
        <v>0.34412799999999999</v>
      </c>
      <c r="I2457" s="31">
        <v>0</v>
      </c>
      <c r="J2457">
        <v>58800</v>
      </c>
      <c r="K2457">
        <v>14700</v>
      </c>
      <c r="L2457">
        <v>1</v>
      </c>
      <c r="M2457">
        <v>0</v>
      </c>
      <c r="N2457">
        <v>0</v>
      </c>
      <c r="O2457">
        <v>0</v>
      </c>
    </row>
    <row r="2458" spans="1:15" ht="14.5" hidden="1" x14ac:dyDescent="0.35">
      <c r="A2458" s="6" t="s">
        <v>2462</v>
      </c>
      <c r="B2458" t="s">
        <v>9631</v>
      </c>
      <c r="C2458" s="8">
        <v>38534</v>
      </c>
      <c r="D2458" s="19">
        <v>4</v>
      </c>
      <c r="E2458" s="4">
        <v>9427.5555459999996</v>
      </c>
      <c r="F2458" s="26">
        <v>1.8E-5</v>
      </c>
      <c r="G2458" s="26">
        <v>3.1000000000000001E-5</v>
      </c>
      <c r="H2458" s="19">
        <v>0.86797400000000002</v>
      </c>
      <c r="I2458" s="31">
        <v>0</v>
      </c>
      <c r="J2458">
        <v>350456</v>
      </c>
      <c r="K2458">
        <v>333193</v>
      </c>
      <c r="L2458">
        <v>4</v>
      </c>
      <c r="M2458">
        <v>1</v>
      </c>
      <c r="N2458">
        <v>0</v>
      </c>
      <c r="O2458">
        <v>0</v>
      </c>
    </row>
    <row r="2459" spans="1:15" ht="14.5" hidden="1" x14ac:dyDescent="0.35">
      <c r="A2459" s="6" t="s">
        <v>2463</v>
      </c>
      <c r="B2459" t="s">
        <v>9632</v>
      </c>
      <c r="C2459" s="8">
        <v>38534</v>
      </c>
      <c r="D2459" s="19">
        <v>3</v>
      </c>
      <c r="E2459" s="4">
        <v>8075.349381</v>
      </c>
      <c r="F2459" s="26">
        <v>1.7E-5</v>
      </c>
      <c r="G2459" s="26">
        <v>1.9000000000000001E-5</v>
      </c>
      <c r="H2459" s="19">
        <v>0.68814299999999995</v>
      </c>
      <c r="I2459" s="31">
        <v>0</v>
      </c>
      <c r="J2459">
        <v>2045392</v>
      </c>
      <c r="K2459">
        <v>0</v>
      </c>
      <c r="L2459">
        <v>3</v>
      </c>
      <c r="M2459">
        <v>0</v>
      </c>
      <c r="N2459">
        <v>1</v>
      </c>
      <c r="O2459">
        <v>0</v>
      </c>
    </row>
    <row r="2460" spans="1:15" ht="14.5" hidden="1" x14ac:dyDescent="0.35">
      <c r="A2460" s="6" t="s">
        <v>2464</v>
      </c>
      <c r="B2460" t="s">
        <v>9633</v>
      </c>
      <c r="C2460" s="8">
        <v>38534</v>
      </c>
      <c r="D2460" s="19">
        <v>2</v>
      </c>
      <c r="E2460" s="4">
        <v>2244.650005</v>
      </c>
      <c r="F2460" s="26">
        <v>1.8E-5</v>
      </c>
      <c r="G2460" s="26">
        <v>1.01E-4</v>
      </c>
      <c r="H2460" s="19">
        <v>0.49911699999999998</v>
      </c>
      <c r="I2460" s="31">
        <v>0</v>
      </c>
      <c r="J2460">
        <v>1494426</v>
      </c>
      <c r="K2460">
        <v>1824693</v>
      </c>
      <c r="L2460">
        <v>3</v>
      </c>
      <c r="M2460">
        <v>1</v>
      </c>
      <c r="N2460">
        <v>1</v>
      </c>
      <c r="O2460">
        <v>1</v>
      </c>
    </row>
    <row r="2461" spans="1:15" ht="14.5" hidden="1" x14ac:dyDescent="0.35">
      <c r="A2461" s="6" t="s">
        <v>2465</v>
      </c>
      <c r="B2461" t="s">
        <v>9634</v>
      </c>
      <c r="C2461" s="8">
        <v>38534</v>
      </c>
      <c r="D2461" s="19">
        <v>1</v>
      </c>
      <c r="E2461" s="4">
        <v>0</v>
      </c>
      <c r="F2461" s="26">
        <v>1.5E-5</v>
      </c>
      <c r="G2461" s="26">
        <v>1.9999999999999999E-6</v>
      </c>
      <c r="H2461" s="19">
        <v>0.377332</v>
      </c>
      <c r="I2461" s="31">
        <v>0</v>
      </c>
      <c r="J2461">
        <v>367762</v>
      </c>
      <c r="K2461">
        <v>0</v>
      </c>
      <c r="L2461">
        <v>1</v>
      </c>
      <c r="M2461">
        <v>0</v>
      </c>
      <c r="N2461">
        <v>1</v>
      </c>
      <c r="O2461">
        <v>0</v>
      </c>
    </row>
    <row r="2462" spans="1:15" ht="14.5" hidden="1" x14ac:dyDescent="0.35">
      <c r="A2462" s="6" t="s">
        <v>2466</v>
      </c>
      <c r="B2462" t="s">
        <v>9635</v>
      </c>
      <c r="C2462" s="8">
        <v>38534</v>
      </c>
      <c r="D2462" s="19">
        <v>2</v>
      </c>
      <c r="E2462" s="4">
        <v>17.157132000000001</v>
      </c>
      <c r="F2462" s="26">
        <v>1.5E-5</v>
      </c>
      <c r="G2462" s="26">
        <v>3.8000000000000002E-5</v>
      </c>
      <c r="H2462" s="19">
        <v>0.56172</v>
      </c>
      <c r="I2462" s="31">
        <v>0</v>
      </c>
      <c r="J2462">
        <v>409750</v>
      </c>
      <c r="K2462">
        <v>331567</v>
      </c>
      <c r="L2462">
        <v>2</v>
      </c>
      <c r="M2462">
        <v>0</v>
      </c>
      <c r="N2462">
        <v>1</v>
      </c>
      <c r="O2462">
        <v>0</v>
      </c>
    </row>
    <row r="2463" spans="1:15" ht="14.5" hidden="1" x14ac:dyDescent="0.35">
      <c r="A2463" s="6" t="s">
        <v>2467</v>
      </c>
      <c r="B2463" t="s">
        <v>9636</v>
      </c>
      <c r="C2463" s="8">
        <v>38558</v>
      </c>
      <c r="D2463" s="19">
        <v>1</v>
      </c>
      <c r="E2463" s="4">
        <v>0</v>
      </c>
      <c r="F2463" s="26">
        <v>1.5999999999999999E-5</v>
      </c>
      <c r="G2463" s="26">
        <v>1.4300000000000001E-4</v>
      </c>
      <c r="H2463" s="19">
        <v>0.29214800000000002</v>
      </c>
      <c r="I2463" s="31">
        <v>0</v>
      </c>
      <c r="J2463">
        <v>59223</v>
      </c>
      <c r="K2463">
        <v>59223</v>
      </c>
      <c r="L2463">
        <v>1</v>
      </c>
      <c r="M2463">
        <v>1</v>
      </c>
      <c r="N2463">
        <v>0</v>
      </c>
      <c r="O2463">
        <v>0</v>
      </c>
    </row>
    <row r="2464" spans="1:15" ht="14.5" hidden="1" x14ac:dyDescent="0.35">
      <c r="A2464" s="6" t="s">
        <v>2468</v>
      </c>
      <c r="B2464" t="s">
        <v>9637</v>
      </c>
      <c r="C2464" s="8">
        <v>38575</v>
      </c>
      <c r="D2464" s="19">
        <v>2</v>
      </c>
      <c r="E2464" s="4">
        <v>6953.65056</v>
      </c>
      <c r="F2464" s="26">
        <v>1.7E-5</v>
      </c>
      <c r="G2464" s="26">
        <v>9.0000000000000002E-6</v>
      </c>
      <c r="H2464" s="19">
        <v>0.55688400000000005</v>
      </c>
      <c r="I2464" s="31">
        <v>0</v>
      </c>
      <c r="J2464">
        <v>450000</v>
      </c>
      <c r="K2464">
        <v>0</v>
      </c>
      <c r="L2464">
        <v>2</v>
      </c>
      <c r="M2464">
        <v>0</v>
      </c>
      <c r="N2464">
        <v>0</v>
      </c>
      <c r="O2464">
        <v>0</v>
      </c>
    </row>
    <row r="2465" spans="1:15" ht="14.5" hidden="1" x14ac:dyDescent="0.35">
      <c r="A2465" s="6" t="s">
        <v>2469</v>
      </c>
      <c r="B2465" t="s">
        <v>9638</v>
      </c>
      <c r="C2465" s="8">
        <v>38574</v>
      </c>
      <c r="D2465" s="19">
        <v>1</v>
      </c>
      <c r="E2465" s="4">
        <v>0</v>
      </c>
      <c r="F2465" s="26">
        <v>1.5E-5</v>
      </c>
      <c r="G2465" s="26">
        <v>3.9999999999999998E-6</v>
      </c>
      <c r="H2465" s="19">
        <v>0.36830600000000002</v>
      </c>
      <c r="I2465" s="31">
        <v>0</v>
      </c>
      <c r="J2465">
        <v>51858</v>
      </c>
      <c r="K2465">
        <v>51857</v>
      </c>
      <c r="L2465">
        <v>1</v>
      </c>
      <c r="M2465">
        <v>0</v>
      </c>
      <c r="N2465">
        <v>0</v>
      </c>
      <c r="O2465">
        <v>0</v>
      </c>
    </row>
    <row r="2466" spans="1:15" ht="14.5" hidden="1" x14ac:dyDescent="0.35">
      <c r="A2466" s="6" t="s">
        <v>2470</v>
      </c>
      <c r="B2466" t="s">
        <v>9639</v>
      </c>
      <c r="C2466" s="8">
        <v>38575</v>
      </c>
      <c r="D2466" s="19">
        <v>2</v>
      </c>
      <c r="E2466" s="4">
        <v>5210</v>
      </c>
      <c r="F2466" s="26">
        <v>1.5999999999999999E-5</v>
      </c>
      <c r="G2466" s="26">
        <v>3.1000000000000001E-5</v>
      </c>
      <c r="H2466" s="19">
        <v>0.63589899999999999</v>
      </c>
      <c r="I2466" s="31">
        <v>0</v>
      </c>
      <c r="J2466">
        <v>88269</v>
      </c>
      <c r="K2466">
        <v>0</v>
      </c>
      <c r="L2466">
        <v>2</v>
      </c>
      <c r="M2466">
        <v>0</v>
      </c>
      <c r="N2466">
        <v>0</v>
      </c>
      <c r="O2466">
        <v>0</v>
      </c>
    </row>
    <row r="2467" spans="1:15" ht="14.5" hidden="1" x14ac:dyDescent="0.35">
      <c r="A2467" s="6" t="s">
        <v>2471</v>
      </c>
      <c r="B2467" t="s">
        <v>9640</v>
      </c>
      <c r="C2467" s="8">
        <v>38581</v>
      </c>
      <c r="D2467" s="19">
        <v>1</v>
      </c>
      <c r="E2467" s="4">
        <v>0</v>
      </c>
      <c r="F2467" s="26">
        <v>1.5E-5</v>
      </c>
      <c r="G2467" s="26">
        <v>9.9999999999999995E-7</v>
      </c>
      <c r="H2467" s="19">
        <v>0.366257</v>
      </c>
      <c r="I2467" s="31">
        <v>0</v>
      </c>
      <c r="J2467">
        <v>660000</v>
      </c>
      <c r="K2467">
        <v>660000</v>
      </c>
      <c r="L2467">
        <v>1</v>
      </c>
      <c r="M2467">
        <v>0</v>
      </c>
      <c r="N2467">
        <v>0</v>
      </c>
      <c r="O2467">
        <v>0</v>
      </c>
    </row>
    <row r="2468" spans="1:15" ht="14.5" hidden="1" x14ac:dyDescent="0.35">
      <c r="A2468" s="6" t="s">
        <v>2472</v>
      </c>
      <c r="B2468" t="s">
        <v>9641</v>
      </c>
      <c r="C2468" s="8">
        <v>38582</v>
      </c>
      <c r="D2468" s="19">
        <v>1</v>
      </c>
      <c r="E2468" s="4">
        <v>0</v>
      </c>
      <c r="F2468" s="26">
        <v>1.5E-5</v>
      </c>
      <c r="G2468" s="26">
        <v>1.9999999999999999E-6</v>
      </c>
      <c r="H2468" s="19">
        <v>0.4365</v>
      </c>
      <c r="I2468" s="31">
        <v>0</v>
      </c>
      <c r="J2468">
        <v>149000</v>
      </c>
      <c r="K2468">
        <v>0</v>
      </c>
      <c r="L2468">
        <v>1</v>
      </c>
      <c r="M2468">
        <v>0</v>
      </c>
      <c r="N2468">
        <v>1</v>
      </c>
      <c r="O2468">
        <v>0</v>
      </c>
    </row>
    <row r="2469" spans="1:15" ht="14.5" hidden="1" x14ac:dyDescent="0.35">
      <c r="A2469" s="6" t="s">
        <v>2473</v>
      </c>
      <c r="B2469" t="s">
        <v>9642</v>
      </c>
      <c r="C2469" s="8">
        <v>38588</v>
      </c>
      <c r="D2469" s="19">
        <v>2</v>
      </c>
      <c r="E2469" s="4">
        <v>1479.1620720000001</v>
      </c>
      <c r="F2469" s="26">
        <v>1.7E-5</v>
      </c>
      <c r="G2469" s="26">
        <v>1.2999999999999999E-5</v>
      </c>
      <c r="H2469" s="19">
        <v>0.54428100000000001</v>
      </c>
      <c r="I2469" s="31">
        <v>0</v>
      </c>
      <c r="J2469">
        <v>243000</v>
      </c>
      <c r="K2469">
        <v>0</v>
      </c>
      <c r="L2469">
        <v>2</v>
      </c>
      <c r="M2469">
        <v>0</v>
      </c>
      <c r="N2469">
        <v>0</v>
      </c>
      <c r="O2469">
        <v>0</v>
      </c>
    </row>
    <row r="2470" spans="1:15" ht="14.5" hidden="1" x14ac:dyDescent="0.35">
      <c r="A2470" s="6" t="s">
        <v>2474</v>
      </c>
      <c r="B2470" t="s">
        <v>9643</v>
      </c>
      <c r="C2470" s="8">
        <v>38588</v>
      </c>
      <c r="D2470" s="19">
        <v>1</v>
      </c>
      <c r="E2470" s="4">
        <v>0</v>
      </c>
      <c r="F2470" s="26">
        <v>1.2999999999999999E-5</v>
      </c>
      <c r="G2470" s="26">
        <v>0</v>
      </c>
      <c r="H2470" s="19">
        <v>0.39494899999999999</v>
      </c>
      <c r="I2470" s="31">
        <v>0</v>
      </c>
      <c r="J2470">
        <v>80000</v>
      </c>
      <c r="K2470">
        <v>40000</v>
      </c>
      <c r="L2470">
        <v>1</v>
      </c>
      <c r="M2470">
        <v>0</v>
      </c>
      <c r="N2470">
        <v>0</v>
      </c>
      <c r="O2470">
        <v>0</v>
      </c>
    </row>
    <row r="2471" spans="1:15" ht="14.5" hidden="1" x14ac:dyDescent="0.35">
      <c r="A2471" s="6" t="s">
        <v>2475</v>
      </c>
      <c r="B2471" t="s">
        <v>9644</v>
      </c>
      <c r="C2471" s="8">
        <v>38588</v>
      </c>
      <c r="D2471" s="19">
        <v>2</v>
      </c>
      <c r="E2471" s="4">
        <v>2206.4005619999998</v>
      </c>
      <c r="F2471" s="26">
        <v>1.7E-5</v>
      </c>
      <c r="G2471" s="26">
        <v>2.4000000000000001E-5</v>
      </c>
      <c r="H2471" s="19">
        <v>0.498531</v>
      </c>
      <c r="I2471" s="31">
        <v>0</v>
      </c>
      <c r="J2471">
        <v>178000</v>
      </c>
      <c r="K2471">
        <v>0</v>
      </c>
      <c r="L2471">
        <v>2</v>
      </c>
      <c r="M2471">
        <v>0</v>
      </c>
      <c r="N2471">
        <v>0</v>
      </c>
      <c r="O2471">
        <v>0</v>
      </c>
    </row>
    <row r="2472" spans="1:15" ht="14.5" hidden="1" x14ac:dyDescent="0.35">
      <c r="A2472" s="6" t="s">
        <v>2476</v>
      </c>
      <c r="B2472" t="s">
        <v>9645</v>
      </c>
      <c r="C2472" s="8">
        <v>38588</v>
      </c>
      <c r="D2472" s="19">
        <v>4</v>
      </c>
      <c r="E2472" s="4">
        <v>24027.551939000001</v>
      </c>
      <c r="F2472" s="26">
        <v>2.0000000000000002E-5</v>
      </c>
      <c r="G2472" s="26">
        <v>1.4200000000000001E-4</v>
      </c>
      <c r="H2472" s="19">
        <v>0.87130700000000005</v>
      </c>
      <c r="I2472" s="31">
        <v>0</v>
      </c>
      <c r="J2472">
        <v>1711399</v>
      </c>
      <c r="K2472">
        <v>1266998</v>
      </c>
      <c r="L2472">
        <v>4</v>
      </c>
      <c r="M2472">
        <v>1</v>
      </c>
      <c r="N2472">
        <v>1</v>
      </c>
      <c r="O2472">
        <v>1</v>
      </c>
    </row>
    <row r="2473" spans="1:15" ht="14.5" hidden="1" x14ac:dyDescent="0.35">
      <c r="A2473" s="6" t="s">
        <v>2477</v>
      </c>
      <c r="B2473" t="s">
        <v>9646</v>
      </c>
      <c r="C2473" s="8">
        <v>38603</v>
      </c>
      <c r="D2473" s="19">
        <v>1</v>
      </c>
      <c r="E2473" s="4">
        <v>0</v>
      </c>
      <c r="F2473" s="26">
        <v>1.5999999999999999E-5</v>
      </c>
      <c r="G2473" s="26">
        <v>5.1E-5</v>
      </c>
      <c r="H2473" s="19">
        <v>0.326324</v>
      </c>
      <c r="I2473" s="31">
        <v>0</v>
      </c>
      <c r="J2473">
        <v>40320</v>
      </c>
      <c r="K2473">
        <v>0</v>
      </c>
      <c r="L2473">
        <v>1</v>
      </c>
      <c r="M2473">
        <v>0</v>
      </c>
      <c r="N2473">
        <v>1</v>
      </c>
      <c r="O2473">
        <v>0</v>
      </c>
    </row>
    <row r="2474" spans="1:15" ht="14.5" hidden="1" x14ac:dyDescent="0.35">
      <c r="A2474" s="6" t="s">
        <v>2478</v>
      </c>
      <c r="B2474" t="s">
        <v>9647</v>
      </c>
      <c r="C2474" s="8">
        <v>38603</v>
      </c>
      <c r="D2474" s="19">
        <v>1</v>
      </c>
      <c r="E2474" s="4">
        <v>0</v>
      </c>
      <c r="F2474" s="26">
        <v>1.5999999999999999E-5</v>
      </c>
      <c r="G2474" s="26">
        <v>1.7E-5</v>
      </c>
      <c r="H2474" s="19">
        <v>0.343447</v>
      </c>
      <c r="I2474" s="31">
        <v>0</v>
      </c>
      <c r="J2474">
        <v>94500</v>
      </c>
      <c r="K2474">
        <v>94500</v>
      </c>
      <c r="L2474">
        <v>1</v>
      </c>
      <c r="M2474">
        <v>0</v>
      </c>
      <c r="N2474">
        <v>0</v>
      </c>
      <c r="O2474">
        <v>0</v>
      </c>
    </row>
    <row r="2475" spans="1:15" ht="14.5" hidden="1" x14ac:dyDescent="0.35">
      <c r="A2475" s="6" t="s">
        <v>2479</v>
      </c>
      <c r="B2475" t="s">
        <v>9648</v>
      </c>
      <c r="C2475" s="8">
        <v>38603</v>
      </c>
      <c r="D2475" s="19">
        <v>1</v>
      </c>
      <c r="E2475" s="4">
        <v>0</v>
      </c>
      <c r="F2475" s="26">
        <v>1.5999999999999999E-5</v>
      </c>
      <c r="G2475" s="26">
        <v>1.0000000000000001E-5</v>
      </c>
      <c r="H2475" s="19">
        <v>0.354541</v>
      </c>
      <c r="I2475" s="31">
        <v>0</v>
      </c>
      <c r="J2475">
        <v>79860</v>
      </c>
      <c r="K2475">
        <v>0</v>
      </c>
      <c r="L2475">
        <v>1</v>
      </c>
      <c r="M2475">
        <v>0</v>
      </c>
      <c r="N2475">
        <v>0</v>
      </c>
      <c r="O2475">
        <v>0</v>
      </c>
    </row>
    <row r="2476" spans="1:15" ht="14.5" hidden="1" x14ac:dyDescent="0.35">
      <c r="A2476" s="6" t="s">
        <v>2480</v>
      </c>
      <c r="B2476" t="s">
        <v>9649</v>
      </c>
      <c r="C2476" s="8">
        <v>38607</v>
      </c>
      <c r="D2476" s="19">
        <v>1</v>
      </c>
      <c r="E2476" s="4">
        <v>0</v>
      </c>
      <c r="F2476" s="26">
        <v>1.5999999999999999E-5</v>
      </c>
      <c r="G2476" s="26">
        <v>1.2E-5</v>
      </c>
      <c r="H2476" s="19">
        <v>0.31830700000000001</v>
      </c>
      <c r="I2476" s="31">
        <v>0</v>
      </c>
      <c r="J2476">
        <v>262500</v>
      </c>
      <c r="K2476">
        <v>0</v>
      </c>
      <c r="L2476">
        <v>1</v>
      </c>
      <c r="M2476">
        <v>0</v>
      </c>
      <c r="N2476">
        <v>1</v>
      </c>
      <c r="O2476">
        <v>0</v>
      </c>
    </row>
    <row r="2477" spans="1:15" ht="14.5" hidden="1" x14ac:dyDescent="0.35">
      <c r="A2477" s="6" t="s">
        <v>2481</v>
      </c>
      <c r="B2477" t="s">
        <v>9650</v>
      </c>
      <c r="C2477" s="8">
        <v>38607</v>
      </c>
      <c r="D2477" s="19">
        <v>1</v>
      </c>
      <c r="E2477" s="4">
        <v>0</v>
      </c>
      <c r="F2477" s="26">
        <v>1.5E-5</v>
      </c>
      <c r="G2477" s="26">
        <v>1.9999999999999999E-6</v>
      </c>
      <c r="H2477" s="19">
        <v>0.36176700000000001</v>
      </c>
      <c r="I2477" s="31">
        <v>0</v>
      </c>
      <c r="J2477">
        <v>105970</v>
      </c>
      <c r="K2477">
        <v>0</v>
      </c>
      <c r="L2477">
        <v>1</v>
      </c>
      <c r="M2477">
        <v>0</v>
      </c>
      <c r="N2477">
        <v>1</v>
      </c>
      <c r="O2477">
        <v>0</v>
      </c>
    </row>
    <row r="2478" spans="1:15" ht="14.5" hidden="1" x14ac:dyDescent="0.35">
      <c r="A2478" s="6" t="s">
        <v>2482</v>
      </c>
      <c r="B2478" t="s">
        <v>9651</v>
      </c>
      <c r="C2478" s="8">
        <v>38607</v>
      </c>
      <c r="D2478" s="19">
        <v>1</v>
      </c>
      <c r="E2478" s="4">
        <v>0</v>
      </c>
      <c r="F2478" s="26">
        <v>1.5E-5</v>
      </c>
      <c r="G2478" s="26">
        <v>1.9999999999999999E-6</v>
      </c>
      <c r="H2478" s="19">
        <v>0.377332</v>
      </c>
      <c r="I2478" s="31">
        <v>0</v>
      </c>
      <c r="J2478">
        <v>1076013</v>
      </c>
      <c r="K2478">
        <v>891975</v>
      </c>
      <c r="L2478">
        <v>1</v>
      </c>
      <c r="M2478">
        <v>1</v>
      </c>
      <c r="N2478">
        <v>1</v>
      </c>
      <c r="O2478">
        <v>1</v>
      </c>
    </row>
    <row r="2479" spans="1:15" ht="14.5" hidden="1" x14ac:dyDescent="0.35">
      <c r="A2479" s="6" t="s">
        <v>2483</v>
      </c>
      <c r="B2479" t="s">
        <v>9652</v>
      </c>
      <c r="C2479" s="8">
        <v>38601</v>
      </c>
      <c r="D2479" s="19">
        <v>3</v>
      </c>
      <c r="E2479" s="4">
        <v>15630.5</v>
      </c>
      <c r="F2479" s="26">
        <v>1.7E-5</v>
      </c>
      <c r="G2479" s="26">
        <v>1.4E-5</v>
      </c>
      <c r="H2479" s="19">
        <v>0.96110200000000001</v>
      </c>
      <c r="I2479" s="31">
        <v>0</v>
      </c>
      <c r="J2479">
        <v>498200</v>
      </c>
      <c r="K2479">
        <v>414231</v>
      </c>
      <c r="L2479">
        <v>3</v>
      </c>
      <c r="M2479">
        <v>0</v>
      </c>
      <c r="N2479">
        <v>1</v>
      </c>
      <c r="O2479">
        <v>0</v>
      </c>
    </row>
    <row r="2480" spans="1:15" ht="14.5" hidden="1" x14ac:dyDescent="0.35">
      <c r="A2480" s="6" t="s">
        <v>2484</v>
      </c>
      <c r="B2480" t="s">
        <v>9653</v>
      </c>
      <c r="C2480" s="8">
        <v>38709</v>
      </c>
      <c r="D2480" s="19">
        <v>1</v>
      </c>
      <c r="E2480" s="4">
        <v>0</v>
      </c>
      <c r="F2480" s="26">
        <v>1.8E-5</v>
      </c>
      <c r="G2480" s="26">
        <v>1.7899999999999999E-4</v>
      </c>
      <c r="H2480" s="19">
        <v>0.330094</v>
      </c>
      <c r="I2480" s="31">
        <v>0</v>
      </c>
      <c r="J2480">
        <v>234369</v>
      </c>
      <c r="K2480">
        <v>234369</v>
      </c>
      <c r="L2480">
        <v>1</v>
      </c>
      <c r="M2480">
        <v>1</v>
      </c>
      <c r="N2480">
        <v>0</v>
      </c>
      <c r="O2480">
        <v>0</v>
      </c>
    </row>
    <row r="2481" spans="1:15" ht="14.5" hidden="1" x14ac:dyDescent="0.35">
      <c r="A2481" s="6" t="s">
        <v>2485</v>
      </c>
      <c r="B2481" t="s">
        <v>9654</v>
      </c>
      <c r="C2481" s="8">
        <v>38566</v>
      </c>
      <c r="D2481" s="19">
        <v>2</v>
      </c>
      <c r="E2481" s="4">
        <v>3234.3238660000002</v>
      </c>
      <c r="F2481" s="26">
        <v>1.7E-5</v>
      </c>
      <c r="G2481" s="26">
        <v>1.4E-5</v>
      </c>
      <c r="H2481" s="19">
        <v>0.57934300000000005</v>
      </c>
      <c r="I2481" s="31">
        <v>0</v>
      </c>
      <c r="J2481">
        <v>26500</v>
      </c>
      <c r="K2481">
        <v>26500</v>
      </c>
      <c r="L2481">
        <v>2</v>
      </c>
      <c r="M2481">
        <v>0</v>
      </c>
      <c r="N2481">
        <v>0</v>
      </c>
      <c r="O2481">
        <v>0</v>
      </c>
    </row>
    <row r="2482" spans="1:15" ht="14.5" hidden="1" x14ac:dyDescent="0.35">
      <c r="A2482" s="6" t="s">
        <v>2486</v>
      </c>
      <c r="B2482" t="s">
        <v>9655</v>
      </c>
      <c r="C2482" s="8">
        <v>38566</v>
      </c>
      <c r="D2482" s="19">
        <v>2</v>
      </c>
      <c r="E2482" s="4">
        <v>226.07301899999999</v>
      </c>
      <c r="F2482" s="26">
        <v>1.7E-5</v>
      </c>
      <c r="G2482" s="26">
        <v>5.3999999999999998E-5</v>
      </c>
      <c r="H2482" s="19">
        <v>0.467331</v>
      </c>
      <c r="I2482" s="31">
        <v>0</v>
      </c>
      <c r="J2482">
        <v>59616</v>
      </c>
      <c r="K2482">
        <v>0</v>
      </c>
      <c r="L2482">
        <v>2</v>
      </c>
      <c r="M2482">
        <v>0</v>
      </c>
      <c r="N2482">
        <v>0</v>
      </c>
      <c r="O2482">
        <v>0</v>
      </c>
    </row>
    <row r="2483" spans="1:15" ht="14.5" hidden="1" x14ac:dyDescent="0.35">
      <c r="A2483" s="6" t="s">
        <v>2487</v>
      </c>
      <c r="B2483" t="s">
        <v>9656</v>
      </c>
      <c r="C2483" s="8">
        <v>38566</v>
      </c>
      <c r="D2483" s="19">
        <v>2</v>
      </c>
      <c r="E2483" s="4">
        <v>549.03416700000002</v>
      </c>
      <c r="F2483" s="26">
        <v>1.8E-5</v>
      </c>
      <c r="G2483" s="26">
        <v>4.5000000000000003E-5</v>
      </c>
      <c r="H2483" s="19">
        <v>0.49462099999999998</v>
      </c>
      <c r="I2483" s="31">
        <v>0</v>
      </c>
      <c r="J2483">
        <v>234675</v>
      </c>
      <c r="K2483">
        <v>556797</v>
      </c>
      <c r="L2483">
        <v>2</v>
      </c>
      <c r="M2483">
        <v>0</v>
      </c>
      <c r="N2483">
        <v>1</v>
      </c>
      <c r="O2483">
        <v>0</v>
      </c>
    </row>
    <row r="2484" spans="1:15" ht="14.5" hidden="1" x14ac:dyDescent="0.35">
      <c r="A2484" s="6" t="s">
        <v>2488</v>
      </c>
      <c r="B2484" t="s">
        <v>9657</v>
      </c>
      <c r="C2484" s="8">
        <v>38569</v>
      </c>
      <c r="D2484" s="19">
        <v>1</v>
      </c>
      <c r="E2484" s="4">
        <v>0</v>
      </c>
      <c r="F2484" s="26">
        <v>1.7E-5</v>
      </c>
      <c r="G2484" s="26">
        <v>5.3000000000000001E-5</v>
      </c>
      <c r="H2484" s="19">
        <v>0.32413500000000001</v>
      </c>
      <c r="I2484" s="31">
        <v>0</v>
      </c>
      <c r="J2484">
        <v>45976</v>
      </c>
      <c r="K2484">
        <v>0</v>
      </c>
      <c r="L2484">
        <v>1</v>
      </c>
      <c r="M2484">
        <v>0</v>
      </c>
      <c r="N2484">
        <v>1</v>
      </c>
      <c r="O2484">
        <v>0</v>
      </c>
    </row>
    <row r="2485" spans="1:15" ht="14.5" hidden="1" x14ac:dyDescent="0.35">
      <c r="A2485" s="6" t="s">
        <v>2489</v>
      </c>
      <c r="B2485" t="s">
        <v>9658</v>
      </c>
      <c r="C2485" s="8">
        <v>38594</v>
      </c>
      <c r="D2485" s="19">
        <v>2</v>
      </c>
      <c r="E2485" s="4">
        <v>289.43506200000002</v>
      </c>
      <c r="F2485" s="26">
        <v>1.5999999999999999E-5</v>
      </c>
      <c r="G2485" s="26">
        <v>1.8E-5</v>
      </c>
      <c r="H2485" s="19">
        <v>0.55382200000000004</v>
      </c>
      <c r="I2485" s="31">
        <v>0</v>
      </c>
      <c r="J2485">
        <v>100000</v>
      </c>
      <c r="K2485">
        <v>0</v>
      </c>
      <c r="L2485">
        <v>2</v>
      </c>
      <c r="M2485">
        <v>0</v>
      </c>
      <c r="N2485">
        <v>0</v>
      </c>
      <c r="O2485">
        <v>0</v>
      </c>
    </row>
    <row r="2486" spans="1:15" ht="14.5" hidden="1" x14ac:dyDescent="0.35">
      <c r="A2486" s="6" t="s">
        <v>2490</v>
      </c>
      <c r="B2486" t="s">
        <v>9659</v>
      </c>
      <c r="C2486" s="8">
        <v>38595</v>
      </c>
      <c r="D2486" s="19">
        <v>4</v>
      </c>
      <c r="E2486" s="4">
        <v>8714.1712929999994</v>
      </c>
      <c r="F2486" s="26">
        <v>1.5999999999999999E-5</v>
      </c>
      <c r="G2486" s="26">
        <v>6.9999999999999999E-6</v>
      </c>
      <c r="H2486" s="19">
        <v>1.0790139999999999</v>
      </c>
      <c r="I2486" s="31">
        <v>0</v>
      </c>
      <c r="J2486">
        <v>250000</v>
      </c>
      <c r="K2486">
        <v>75000</v>
      </c>
      <c r="L2486">
        <v>4</v>
      </c>
      <c r="M2486">
        <v>0</v>
      </c>
      <c r="N2486">
        <v>0</v>
      </c>
      <c r="O2486">
        <v>0</v>
      </c>
    </row>
    <row r="2487" spans="1:15" ht="14.5" hidden="1" x14ac:dyDescent="0.35">
      <c r="A2487" s="6" t="s">
        <v>2491</v>
      </c>
      <c r="B2487" t="s">
        <v>9660</v>
      </c>
      <c r="C2487" s="8">
        <v>38594</v>
      </c>
      <c r="D2487" s="19">
        <v>1</v>
      </c>
      <c r="E2487" s="4">
        <v>0</v>
      </c>
      <c r="F2487" s="26">
        <v>1.4E-5</v>
      </c>
      <c r="G2487" s="26">
        <v>9.9999999999999995E-7</v>
      </c>
      <c r="H2487" s="19">
        <v>0.39738099999999998</v>
      </c>
      <c r="I2487" s="31">
        <v>0</v>
      </c>
      <c r="J2487">
        <v>29500</v>
      </c>
      <c r="K2487">
        <v>0</v>
      </c>
      <c r="L2487">
        <v>1</v>
      </c>
      <c r="M2487">
        <v>0</v>
      </c>
      <c r="N2487">
        <v>0</v>
      </c>
      <c r="O2487">
        <v>0</v>
      </c>
    </row>
    <row r="2488" spans="1:15" ht="14.5" hidden="1" x14ac:dyDescent="0.35">
      <c r="A2488" s="6" t="s">
        <v>2492</v>
      </c>
      <c r="B2488" t="s">
        <v>9661</v>
      </c>
      <c r="C2488" s="8">
        <v>38595</v>
      </c>
      <c r="D2488" s="19">
        <v>1</v>
      </c>
      <c r="E2488" s="4">
        <v>0</v>
      </c>
      <c r="F2488" s="26">
        <v>1.4E-5</v>
      </c>
      <c r="G2488" s="26">
        <v>1.9999999999999999E-6</v>
      </c>
      <c r="H2488" s="19">
        <v>0.38300200000000001</v>
      </c>
      <c r="I2488" s="31">
        <v>0</v>
      </c>
      <c r="J2488">
        <v>125000</v>
      </c>
      <c r="K2488">
        <v>0</v>
      </c>
      <c r="L2488">
        <v>1</v>
      </c>
      <c r="M2488">
        <v>0</v>
      </c>
      <c r="N2488">
        <v>0</v>
      </c>
      <c r="O2488">
        <v>0</v>
      </c>
    </row>
    <row r="2489" spans="1:15" ht="14.5" hidden="1" x14ac:dyDescent="0.35">
      <c r="A2489" s="6" t="s">
        <v>2493</v>
      </c>
      <c r="B2489" t="s">
        <v>9662</v>
      </c>
      <c r="C2489" s="8">
        <v>38596</v>
      </c>
      <c r="D2489" s="19">
        <v>1</v>
      </c>
      <c r="E2489" s="4">
        <v>0</v>
      </c>
      <c r="F2489" s="26">
        <v>1.4E-5</v>
      </c>
      <c r="G2489" s="26">
        <v>9.9999999999999995E-7</v>
      </c>
      <c r="H2489" s="19">
        <v>0.32995999999999998</v>
      </c>
      <c r="I2489" s="31">
        <v>0</v>
      </c>
      <c r="J2489">
        <v>30000</v>
      </c>
      <c r="K2489">
        <v>30000</v>
      </c>
      <c r="L2489">
        <v>1</v>
      </c>
      <c r="M2489">
        <v>0</v>
      </c>
      <c r="N2489">
        <v>0</v>
      </c>
      <c r="O2489">
        <v>0</v>
      </c>
    </row>
    <row r="2490" spans="1:15" ht="14.5" hidden="1" x14ac:dyDescent="0.35">
      <c r="A2490" s="6" t="s">
        <v>2494</v>
      </c>
      <c r="B2490" t="s">
        <v>9663</v>
      </c>
      <c r="C2490" s="8">
        <v>38595</v>
      </c>
      <c r="D2490" s="19">
        <v>1</v>
      </c>
      <c r="E2490" s="4">
        <v>0</v>
      </c>
      <c r="F2490" s="26">
        <v>1.9000000000000001E-5</v>
      </c>
      <c r="G2490" s="26">
        <v>6.8900000000000005E-4</v>
      </c>
      <c r="H2490" s="19">
        <v>0.30018800000000001</v>
      </c>
      <c r="I2490" s="31">
        <v>0</v>
      </c>
      <c r="J2490">
        <v>140750</v>
      </c>
      <c r="K2490">
        <v>0</v>
      </c>
      <c r="L2490">
        <v>1</v>
      </c>
      <c r="M2490">
        <v>0</v>
      </c>
      <c r="N2490">
        <v>1</v>
      </c>
      <c r="O2490">
        <v>0</v>
      </c>
    </row>
    <row r="2491" spans="1:15" ht="14.5" hidden="1" x14ac:dyDescent="0.35">
      <c r="A2491" s="6" t="s">
        <v>2495</v>
      </c>
      <c r="B2491" t="s">
        <v>9664</v>
      </c>
      <c r="C2491" s="8">
        <v>38596</v>
      </c>
      <c r="D2491" s="19">
        <v>2</v>
      </c>
      <c r="E2491" s="4">
        <v>2265.7772380000001</v>
      </c>
      <c r="F2491" s="26">
        <v>1.8E-5</v>
      </c>
      <c r="G2491" s="26">
        <v>1.11E-4</v>
      </c>
      <c r="H2491" s="19">
        <v>0.590673</v>
      </c>
      <c r="I2491" s="31">
        <v>0</v>
      </c>
      <c r="J2491">
        <v>100000</v>
      </c>
      <c r="K2491">
        <v>0</v>
      </c>
      <c r="L2491">
        <v>2</v>
      </c>
      <c r="M2491">
        <v>0</v>
      </c>
      <c r="N2491">
        <v>0</v>
      </c>
      <c r="O2491">
        <v>0</v>
      </c>
    </row>
    <row r="2492" spans="1:15" ht="14.5" hidden="1" x14ac:dyDescent="0.35">
      <c r="A2492" s="6" t="s">
        <v>2496</v>
      </c>
      <c r="B2492" t="s">
        <v>9665</v>
      </c>
      <c r="C2492" s="8">
        <v>38596</v>
      </c>
      <c r="D2492" s="19">
        <v>5</v>
      </c>
      <c r="E2492" s="4">
        <v>31272.222828000002</v>
      </c>
      <c r="F2492" s="26">
        <v>1.9000000000000001E-5</v>
      </c>
      <c r="G2492" s="26">
        <v>7.3999999999999996E-5</v>
      </c>
      <c r="H2492" s="19">
        <v>1.139626</v>
      </c>
      <c r="I2492" s="31">
        <v>0</v>
      </c>
      <c r="J2492">
        <v>46500</v>
      </c>
      <c r="K2492">
        <v>46500</v>
      </c>
      <c r="L2492">
        <v>5</v>
      </c>
      <c r="M2492">
        <v>1</v>
      </c>
      <c r="N2492">
        <v>0</v>
      </c>
      <c r="O2492">
        <v>0</v>
      </c>
    </row>
    <row r="2493" spans="1:15" ht="14.5" hidden="1" x14ac:dyDescent="0.35">
      <c r="A2493" s="6" t="s">
        <v>2497</v>
      </c>
      <c r="B2493" t="s">
        <v>9666</v>
      </c>
      <c r="C2493" s="8">
        <v>38595</v>
      </c>
      <c r="D2493" s="19">
        <v>1</v>
      </c>
      <c r="E2493" s="4">
        <v>0</v>
      </c>
      <c r="F2493" s="26">
        <v>1.9000000000000001E-5</v>
      </c>
      <c r="G2493" s="26">
        <v>6.8900000000000005E-4</v>
      </c>
      <c r="H2493" s="19">
        <v>0.30018800000000001</v>
      </c>
      <c r="I2493" s="31">
        <v>0</v>
      </c>
      <c r="J2493">
        <v>224545</v>
      </c>
      <c r="K2493">
        <v>0</v>
      </c>
      <c r="L2493">
        <v>1</v>
      </c>
      <c r="M2493">
        <v>0</v>
      </c>
      <c r="N2493">
        <v>1</v>
      </c>
      <c r="O2493">
        <v>0</v>
      </c>
    </row>
    <row r="2494" spans="1:15" ht="14.5" hidden="1" x14ac:dyDescent="0.35">
      <c r="A2494" s="6" t="s">
        <v>2498</v>
      </c>
      <c r="B2494" t="s">
        <v>9667</v>
      </c>
      <c r="C2494" s="8">
        <v>38595</v>
      </c>
      <c r="D2494" s="19">
        <v>1</v>
      </c>
      <c r="E2494" s="4">
        <v>0</v>
      </c>
      <c r="F2494" s="26">
        <v>1.5E-5</v>
      </c>
      <c r="G2494" s="26">
        <v>1.9999999999999999E-6</v>
      </c>
      <c r="H2494" s="19">
        <v>0.36309399999999997</v>
      </c>
      <c r="I2494" s="31">
        <v>0</v>
      </c>
      <c r="J2494">
        <v>100000</v>
      </c>
      <c r="K2494">
        <v>100000</v>
      </c>
      <c r="L2494">
        <v>1</v>
      </c>
      <c r="M2494">
        <v>0</v>
      </c>
      <c r="N2494">
        <v>0</v>
      </c>
      <c r="O2494">
        <v>0</v>
      </c>
    </row>
    <row r="2495" spans="1:15" ht="14.5" hidden="1" x14ac:dyDescent="0.35">
      <c r="A2495" s="6" t="s">
        <v>2499</v>
      </c>
      <c r="B2495" t="s">
        <v>9668</v>
      </c>
      <c r="C2495" s="8">
        <v>38621</v>
      </c>
      <c r="D2495" s="19">
        <v>1</v>
      </c>
      <c r="E2495" s="4">
        <v>0</v>
      </c>
      <c r="F2495" s="26">
        <v>1.5E-5</v>
      </c>
      <c r="G2495" s="26">
        <v>1.9999999999999999E-6</v>
      </c>
      <c r="H2495" s="19">
        <v>0.38564500000000002</v>
      </c>
      <c r="I2495" s="31">
        <v>0</v>
      </c>
      <c r="J2495">
        <v>555307</v>
      </c>
      <c r="K2495">
        <v>0</v>
      </c>
      <c r="L2495">
        <v>1</v>
      </c>
      <c r="M2495">
        <v>0</v>
      </c>
      <c r="N2495">
        <v>1</v>
      </c>
      <c r="O2495">
        <v>0</v>
      </c>
    </row>
    <row r="2496" spans="1:15" ht="14.5" hidden="1" x14ac:dyDescent="0.35">
      <c r="A2496" s="6" t="s">
        <v>2500</v>
      </c>
      <c r="B2496" t="s">
        <v>9669</v>
      </c>
      <c r="C2496" s="8">
        <v>38622</v>
      </c>
      <c r="D2496" s="19">
        <v>1</v>
      </c>
      <c r="E2496" s="4">
        <v>0</v>
      </c>
      <c r="F2496" s="26">
        <v>1.8E-5</v>
      </c>
      <c r="G2496" s="26">
        <v>5.3000000000000001E-5</v>
      </c>
      <c r="H2496" s="19">
        <v>0.31575599999999998</v>
      </c>
      <c r="I2496" s="31">
        <v>0</v>
      </c>
      <c r="J2496">
        <v>100000</v>
      </c>
      <c r="K2496">
        <v>0</v>
      </c>
      <c r="L2496">
        <v>1</v>
      </c>
      <c r="M2496">
        <v>0</v>
      </c>
      <c r="N2496">
        <v>0</v>
      </c>
      <c r="O2496">
        <v>0</v>
      </c>
    </row>
    <row r="2497" spans="1:15" ht="14.5" hidden="1" x14ac:dyDescent="0.35">
      <c r="A2497" s="6" t="s">
        <v>2501</v>
      </c>
      <c r="B2497" t="s">
        <v>9670</v>
      </c>
      <c r="C2497" s="8">
        <v>38622</v>
      </c>
      <c r="D2497" s="19">
        <v>1</v>
      </c>
      <c r="E2497" s="4">
        <v>0</v>
      </c>
      <c r="F2497" s="26">
        <v>1.2999999999999999E-5</v>
      </c>
      <c r="G2497" s="26">
        <v>0</v>
      </c>
      <c r="H2497" s="19">
        <v>0.406223</v>
      </c>
      <c r="I2497" s="31">
        <v>0</v>
      </c>
      <c r="J2497">
        <v>397043</v>
      </c>
      <c r="K2497">
        <v>0</v>
      </c>
      <c r="L2497">
        <v>1</v>
      </c>
      <c r="M2497">
        <v>0</v>
      </c>
      <c r="N2497">
        <v>1</v>
      </c>
      <c r="O2497">
        <v>0</v>
      </c>
    </row>
    <row r="2498" spans="1:15" ht="14.5" hidden="1" x14ac:dyDescent="0.35">
      <c r="A2498" s="6" t="s">
        <v>2502</v>
      </c>
      <c r="B2498" t="s">
        <v>9671</v>
      </c>
      <c r="C2498" s="8">
        <v>38622</v>
      </c>
      <c r="D2498" s="19">
        <v>2</v>
      </c>
      <c r="E2498" s="4">
        <v>22565.764593</v>
      </c>
      <c r="F2498" s="26">
        <v>1.9000000000000001E-5</v>
      </c>
      <c r="G2498" s="26">
        <v>5.8999999999999998E-5</v>
      </c>
      <c r="H2498" s="19">
        <v>0.57918499999999995</v>
      </c>
      <c r="I2498" s="31">
        <v>0</v>
      </c>
      <c r="J2498">
        <v>298225</v>
      </c>
      <c r="K2498">
        <v>0</v>
      </c>
      <c r="L2498">
        <v>2</v>
      </c>
      <c r="M2498">
        <v>0</v>
      </c>
      <c r="N2498">
        <v>0</v>
      </c>
      <c r="O2498">
        <v>0</v>
      </c>
    </row>
    <row r="2499" spans="1:15" ht="14.5" hidden="1" x14ac:dyDescent="0.35">
      <c r="A2499" s="6" t="s">
        <v>2503</v>
      </c>
      <c r="B2499" t="s">
        <v>9672</v>
      </c>
      <c r="C2499" s="8">
        <v>38622</v>
      </c>
      <c r="D2499" s="19">
        <v>1</v>
      </c>
      <c r="E2499" s="4">
        <v>0</v>
      </c>
      <c r="F2499" s="26">
        <v>1.9000000000000001E-5</v>
      </c>
      <c r="G2499" s="26">
        <v>7.3999999999999996E-5</v>
      </c>
      <c r="H2499" s="19">
        <v>0.30059000000000002</v>
      </c>
      <c r="I2499" s="31">
        <v>0</v>
      </c>
      <c r="J2499">
        <v>137080</v>
      </c>
      <c r="K2499">
        <v>0</v>
      </c>
      <c r="L2499">
        <v>1</v>
      </c>
      <c r="M2499">
        <v>0</v>
      </c>
      <c r="N2499">
        <v>0</v>
      </c>
      <c r="O2499">
        <v>0</v>
      </c>
    </row>
    <row r="2500" spans="1:15" ht="14.5" hidden="1" x14ac:dyDescent="0.35">
      <c r="A2500" s="6" t="s">
        <v>2504</v>
      </c>
      <c r="B2500" t="s">
        <v>9673</v>
      </c>
      <c r="C2500" s="8">
        <v>38622</v>
      </c>
      <c r="D2500" s="19">
        <v>1</v>
      </c>
      <c r="E2500" s="4">
        <v>0</v>
      </c>
      <c r="F2500" s="26">
        <v>1.7E-5</v>
      </c>
      <c r="G2500" s="26">
        <v>1.1E-5</v>
      </c>
      <c r="H2500" s="19">
        <v>0.30594300000000002</v>
      </c>
      <c r="I2500" s="31">
        <v>0</v>
      </c>
      <c r="J2500">
        <v>1862500</v>
      </c>
      <c r="K2500">
        <v>0</v>
      </c>
      <c r="L2500">
        <v>1</v>
      </c>
      <c r="M2500">
        <v>0</v>
      </c>
      <c r="N2500">
        <v>1</v>
      </c>
      <c r="O2500">
        <v>0</v>
      </c>
    </row>
    <row r="2501" spans="1:15" ht="14.5" hidden="1" x14ac:dyDescent="0.35">
      <c r="A2501" s="6" t="s">
        <v>2505</v>
      </c>
      <c r="B2501" t="s">
        <v>9674</v>
      </c>
      <c r="C2501" s="8">
        <v>38624</v>
      </c>
      <c r="D2501" s="19">
        <v>3</v>
      </c>
      <c r="E2501" s="4">
        <v>3227.6789279999998</v>
      </c>
      <c r="F2501" s="26">
        <v>1.7E-5</v>
      </c>
      <c r="G2501" s="26">
        <v>9.6000000000000002E-5</v>
      </c>
      <c r="H2501" s="19">
        <v>0.66017800000000004</v>
      </c>
      <c r="I2501" s="31">
        <v>0</v>
      </c>
      <c r="J2501">
        <v>1631170</v>
      </c>
      <c r="K2501">
        <v>1162528</v>
      </c>
      <c r="L2501">
        <v>3</v>
      </c>
      <c r="M2501">
        <v>1</v>
      </c>
      <c r="N2501">
        <v>1</v>
      </c>
      <c r="O2501">
        <v>1</v>
      </c>
    </row>
    <row r="2502" spans="1:15" ht="14.5" hidden="1" x14ac:dyDescent="0.35">
      <c r="A2502" s="6" t="s">
        <v>2506</v>
      </c>
      <c r="B2502" t="s">
        <v>9675</v>
      </c>
      <c r="C2502" s="8">
        <v>38624</v>
      </c>
      <c r="D2502" s="19">
        <v>1</v>
      </c>
      <c r="E2502" s="4">
        <v>0</v>
      </c>
      <c r="F2502" s="26">
        <v>1.8E-5</v>
      </c>
      <c r="G2502" s="26">
        <v>7.6000000000000004E-5</v>
      </c>
      <c r="H2502" s="19">
        <v>0.30903799999999998</v>
      </c>
      <c r="I2502" s="31">
        <v>0</v>
      </c>
      <c r="J2502">
        <v>332277</v>
      </c>
      <c r="K2502">
        <v>0</v>
      </c>
      <c r="L2502">
        <v>1</v>
      </c>
      <c r="M2502">
        <v>0</v>
      </c>
      <c r="N2502">
        <v>1</v>
      </c>
      <c r="O2502">
        <v>0</v>
      </c>
    </row>
    <row r="2503" spans="1:15" ht="14.5" hidden="1" x14ac:dyDescent="0.35">
      <c r="A2503" s="6" t="s">
        <v>2507</v>
      </c>
      <c r="B2503" t="s">
        <v>9676</v>
      </c>
      <c r="C2503" s="8">
        <v>38624</v>
      </c>
      <c r="D2503" s="19">
        <v>1</v>
      </c>
      <c r="E2503" s="4">
        <v>0</v>
      </c>
      <c r="F2503" s="26">
        <v>1.5999999999999999E-5</v>
      </c>
      <c r="G2503" s="26">
        <v>6.0000000000000002E-6</v>
      </c>
      <c r="H2503" s="19">
        <v>0.35676099999999999</v>
      </c>
      <c r="I2503" s="31">
        <v>0</v>
      </c>
      <c r="J2503">
        <v>138834</v>
      </c>
      <c r="K2503">
        <v>0</v>
      </c>
      <c r="L2503">
        <v>1</v>
      </c>
      <c r="M2503">
        <v>0</v>
      </c>
      <c r="N2503">
        <v>1</v>
      </c>
      <c r="O2503">
        <v>0</v>
      </c>
    </row>
    <row r="2504" spans="1:15" ht="14.5" hidden="1" x14ac:dyDescent="0.35">
      <c r="A2504" s="6" t="s">
        <v>2508</v>
      </c>
      <c r="B2504" t="s">
        <v>9677</v>
      </c>
      <c r="C2504" s="8">
        <v>38624</v>
      </c>
      <c r="D2504" s="19">
        <v>1</v>
      </c>
      <c r="E2504" s="4">
        <v>0</v>
      </c>
      <c r="F2504" s="26">
        <v>1.7E-5</v>
      </c>
      <c r="G2504" s="26">
        <v>4.3000000000000002E-5</v>
      </c>
      <c r="H2504" s="19">
        <v>0.320606</v>
      </c>
      <c r="I2504" s="31">
        <v>0</v>
      </c>
      <c r="J2504">
        <v>149000</v>
      </c>
      <c r="K2504">
        <v>0</v>
      </c>
      <c r="L2504">
        <v>1</v>
      </c>
      <c r="M2504">
        <v>0</v>
      </c>
      <c r="N2504">
        <v>1</v>
      </c>
      <c r="O2504">
        <v>0</v>
      </c>
    </row>
    <row r="2505" spans="1:15" ht="14.5" hidden="1" x14ac:dyDescent="0.35">
      <c r="A2505" s="6" t="s">
        <v>2509</v>
      </c>
      <c r="B2505" t="s">
        <v>9678</v>
      </c>
      <c r="C2505" s="8">
        <v>38624</v>
      </c>
      <c r="D2505" s="19">
        <v>1</v>
      </c>
      <c r="E2505" s="4">
        <v>0</v>
      </c>
      <c r="F2505" s="26">
        <v>1.5999999999999999E-5</v>
      </c>
      <c r="G2505" s="26">
        <v>7.9999999999999996E-6</v>
      </c>
      <c r="H2505" s="19">
        <v>0.34576699999999999</v>
      </c>
      <c r="I2505" s="31">
        <v>0</v>
      </c>
      <c r="J2505">
        <v>100000</v>
      </c>
      <c r="K2505">
        <v>0</v>
      </c>
      <c r="L2505">
        <v>1</v>
      </c>
      <c r="M2505">
        <v>0</v>
      </c>
      <c r="N2505">
        <v>0</v>
      </c>
      <c r="O2505">
        <v>0</v>
      </c>
    </row>
    <row r="2506" spans="1:15" ht="14.5" hidden="1" x14ac:dyDescent="0.35">
      <c r="A2506" s="6" t="s">
        <v>2510</v>
      </c>
      <c r="B2506" t="s">
        <v>9679</v>
      </c>
      <c r="C2506" s="8">
        <v>38624</v>
      </c>
      <c r="D2506" s="19">
        <v>2</v>
      </c>
      <c r="E2506" s="4">
        <v>12957.475195000001</v>
      </c>
      <c r="F2506" s="26">
        <v>1.8E-5</v>
      </c>
      <c r="G2506" s="26">
        <v>4.5000000000000003E-5</v>
      </c>
      <c r="H2506" s="19">
        <v>0.53648700000000005</v>
      </c>
      <c r="I2506" s="31">
        <v>0</v>
      </c>
      <c r="J2506">
        <v>399754</v>
      </c>
      <c r="K2506">
        <v>0</v>
      </c>
      <c r="L2506">
        <v>2</v>
      </c>
      <c r="M2506">
        <v>0</v>
      </c>
      <c r="N2506">
        <v>1</v>
      </c>
      <c r="O2506">
        <v>0</v>
      </c>
    </row>
    <row r="2507" spans="1:15" ht="14.5" hidden="1" x14ac:dyDescent="0.35">
      <c r="A2507" s="6" t="s">
        <v>2511</v>
      </c>
      <c r="B2507" t="s">
        <v>9680</v>
      </c>
      <c r="C2507" s="8">
        <v>38624</v>
      </c>
      <c r="D2507" s="19">
        <v>1</v>
      </c>
      <c r="E2507" s="4">
        <v>0</v>
      </c>
      <c r="F2507" s="26">
        <v>1.5E-5</v>
      </c>
      <c r="G2507" s="26">
        <v>1.9999999999999999E-6</v>
      </c>
      <c r="H2507" s="19">
        <v>0.39543099999999998</v>
      </c>
      <c r="I2507" s="31">
        <v>0</v>
      </c>
      <c r="J2507">
        <v>100000</v>
      </c>
      <c r="K2507">
        <v>0</v>
      </c>
      <c r="L2507">
        <v>1</v>
      </c>
      <c r="M2507">
        <v>0</v>
      </c>
      <c r="N2507">
        <v>0</v>
      </c>
      <c r="O2507">
        <v>0</v>
      </c>
    </row>
    <row r="2508" spans="1:15" ht="14.5" hidden="1" x14ac:dyDescent="0.35">
      <c r="A2508" s="6" t="s">
        <v>2512</v>
      </c>
      <c r="B2508" t="s">
        <v>9681</v>
      </c>
      <c r="C2508" s="8">
        <v>38632</v>
      </c>
      <c r="D2508" s="19">
        <v>4</v>
      </c>
      <c r="E2508" s="4">
        <v>10138.298731000001</v>
      </c>
      <c r="F2508" s="26">
        <v>1.5999999999999999E-5</v>
      </c>
      <c r="G2508" s="26">
        <v>1.0000000000000001E-5</v>
      </c>
      <c r="H2508" s="19">
        <v>0.95521400000000001</v>
      </c>
      <c r="I2508" s="31">
        <v>0</v>
      </c>
      <c r="J2508">
        <v>1490000</v>
      </c>
      <c r="K2508">
        <v>0</v>
      </c>
      <c r="L2508">
        <v>4</v>
      </c>
      <c r="M2508">
        <v>0</v>
      </c>
      <c r="N2508">
        <v>1</v>
      </c>
      <c r="O2508">
        <v>0</v>
      </c>
    </row>
    <row r="2509" spans="1:15" ht="14.5" hidden="1" x14ac:dyDescent="0.35">
      <c r="A2509" s="6" t="s">
        <v>2513</v>
      </c>
      <c r="B2509" t="s">
        <v>9682</v>
      </c>
      <c r="C2509" s="8">
        <v>38632</v>
      </c>
      <c r="D2509" s="19">
        <v>1</v>
      </c>
      <c r="E2509" s="4">
        <v>0</v>
      </c>
      <c r="F2509" s="26">
        <v>1.5999999999999999E-5</v>
      </c>
      <c r="G2509" s="26">
        <v>2.0000000000000002E-5</v>
      </c>
      <c r="H2509" s="19">
        <v>0.311811</v>
      </c>
      <c r="I2509" s="31">
        <v>0</v>
      </c>
      <c r="J2509">
        <v>133114</v>
      </c>
      <c r="K2509">
        <v>0</v>
      </c>
      <c r="L2509">
        <v>1</v>
      </c>
      <c r="M2509">
        <v>0</v>
      </c>
      <c r="N2509">
        <v>1</v>
      </c>
      <c r="O2509">
        <v>0</v>
      </c>
    </row>
    <row r="2510" spans="1:15" ht="14.5" hidden="1" x14ac:dyDescent="0.35">
      <c r="A2510" s="6" t="s">
        <v>2514</v>
      </c>
      <c r="B2510" t="s">
        <v>9683</v>
      </c>
      <c r="C2510" s="8">
        <v>38624</v>
      </c>
      <c r="D2510" s="19">
        <v>2</v>
      </c>
      <c r="E2510" s="4">
        <v>334.595685</v>
      </c>
      <c r="F2510" s="26">
        <v>1.5E-5</v>
      </c>
      <c r="G2510" s="26">
        <v>6.0000000000000002E-6</v>
      </c>
      <c r="H2510" s="19">
        <v>0.53383499999999995</v>
      </c>
      <c r="I2510" s="31">
        <v>0</v>
      </c>
      <c r="J2510">
        <v>200000</v>
      </c>
      <c r="K2510">
        <v>200000</v>
      </c>
      <c r="L2510">
        <v>2</v>
      </c>
      <c r="M2510">
        <v>0</v>
      </c>
      <c r="N2510">
        <v>0</v>
      </c>
      <c r="O2510">
        <v>0</v>
      </c>
    </row>
    <row r="2511" spans="1:15" ht="14.5" hidden="1" x14ac:dyDescent="0.35">
      <c r="A2511" s="6" t="s">
        <v>2515</v>
      </c>
      <c r="B2511" t="s">
        <v>9684</v>
      </c>
      <c r="C2511" s="8">
        <v>38624</v>
      </c>
      <c r="D2511" s="19">
        <v>3</v>
      </c>
      <c r="E2511" s="4">
        <v>4013.6606259999999</v>
      </c>
      <c r="F2511" s="26">
        <v>1.8E-5</v>
      </c>
      <c r="G2511" s="26">
        <v>8.2000000000000001E-5</v>
      </c>
      <c r="H2511" s="19">
        <v>0.65942299999999998</v>
      </c>
      <c r="I2511" s="31">
        <v>0</v>
      </c>
      <c r="J2511">
        <v>189903</v>
      </c>
      <c r="K2511">
        <v>0</v>
      </c>
      <c r="L2511">
        <v>3</v>
      </c>
      <c r="M2511">
        <v>0</v>
      </c>
      <c r="N2511">
        <v>0</v>
      </c>
      <c r="O2511">
        <v>0</v>
      </c>
    </row>
    <row r="2512" spans="1:15" ht="14.5" hidden="1" x14ac:dyDescent="0.35">
      <c r="A2512" s="6" t="s">
        <v>2516</v>
      </c>
      <c r="B2512" t="s">
        <v>9685</v>
      </c>
      <c r="C2512" s="8">
        <v>38624</v>
      </c>
      <c r="D2512" s="19">
        <v>5</v>
      </c>
      <c r="E2512" s="4">
        <v>15898.784712999999</v>
      </c>
      <c r="F2512" s="26">
        <v>1.8E-5</v>
      </c>
      <c r="G2512" s="26">
        <v>7.7000000000000001E-5</v>
      </c>
      <c r="H2512" s="19">
        <v>1.0846420000000001</v>
      </c>
      <c r="I2512" s="31">
        <v>0</v>
      </c>
      <c r="J2512">
        <v>214550</v>
      </c>
      <c r="K2512">
        <v>0</v>
      </c>
      <c r="L2512">
        <v>5</v>
      </c>
      <c r="M2512">
        <v>0</v>
      </c>
      <c r="N2512">
        <v>0</v>
      </c>
      <c r="O2512">
        <v>0</v>
      </c>
    </row>
    <row r="2513" spans="1:15" ht="14.5" hidden="1" x14ac:dyDescent="0.35">
      <c r="A2513" s="6" t="s">
        <v>2517</v>
      </c>
      <c r="B2513" t="s">
        <v>9686</v>
      </c>
      <c r="C2513" s="8">
        <v>38624</v>
      </c>
      <c r="D2513" s="19">
        <v>4</v>
      </c>
      <c r="E2513" s="4">
        <v>13463.100982</v>
      </c>
      <c r="F2513" s="26">
        <v>1.9000000000000001E-5</v>
      </c>
      <c r="G2513" s="26">
        <v>1.9100000000000001E-4</v>
      </c>
      <c r="H2513" s="19">
        <v>0.77591100000000002</v>
      </c>
      <c r="I2513" s="31">
        <v>0</v>
      </c>
      <c r="J2513">
        <v>1862500</v>
      </c>
      <c r="K2513">
        <v>0</v>
      </c>
      <c r="L2513">
        <v>4</v>
      </c>
      <c r="M2513">
        <v>0</v>
      </c>
      <c r="N2513">
        <v>1</v>
      </c>
      <c r="O2513">
        <v>0</v>
      </c>
    </row>
    <row r="2514" spans="1:15" ht="14.5" hidden="1" x14ac:dyDescent="0.35">
      <c r="A2514" s="6" t="s">
        <v>2518</v>
      </c>
      <c r="B2514" t="s">
        <v>9687</v>
      </c>
      <c r="C2514" s="8">
        <v>38628</v>
      </c>
      <c r="D2514" s="19">
        <v>2</v>
      </c>
      <c r="E2514" s="4">
        <v>273.31537700000001</v>
      </c>
      <c r="F2514" s="26">
        <v>1.5999999999999999E-5</v>
      </c>
      <c r="G2514" s="26">
        <v>2.1999999999999999E-5</v>
      </c>
      <c r="H2514" s="19">
        <v>0.52995199999999998</v>
      </c>
      <c r="I2514" s="31">
        <v>0</v>
      </c>
      <c r="J2514">
        <v>200000</v>
      </c>
      <c r="K2514">
        <v>0</v>
      </c>
      <c r="L2514">
        <v>2</v>
      </c>
      <c r="M2514">
        <v>0</v>
      </c>
      <c r="N2514">
        <v>0</v>
      </c>
      <c r="O2514">
        <v>0</v>
      </c>
    </row>
    <row r="2515" spans="1:15" ht="14.5" hidden="1" x14ac:dyDescent="0.35">
      <c r="A2515" s="6" t="s">
        <v>2519</v>
      </c>
      <c r="B2515" t="s">
        <v>9688</v>
      </c>
      <c r="C2515" s="8">
        <v>38625</v>
      </c>
      <c r="D2515" s="19">
        <v>4</v>
      </c>
      <c r="E2515" s="4">
        <v>113944.00736800001</v>
      </c>
      <c r="F2515" s="26">
        <v>1.5999999999999999E-5</v>
      </c>
      <c r="G2515" s="26">
        <v>1.4E-5</v>
      </c>
      <c r="H2515" s="19">
        <v>1.1265510000000001</v>
      </c>
      <c r="I2515" s="31">
        <v>0</v>
      </c>
      <c r="J2515">
        <v>147040</v>
      </c>
      <c r="K2515">
        <v>0</v>
      </c>
      <c r="L2515">
        <v>4</v>
      </c>
      <c r="M2515">
        <v>0</v>
      </c>
      <c r="N2515">
        <v>1</v>
      </c>
      <c r="O2515">
        <v>0</v>
      </c>
    </row>
    <row r="2516" spans="1:15" ht="14.5" hidden="1" x14ac:dyDescent="0.35">
      <c r="A2516" s="6" t="s">
        <v>2520</v>
      </c>
      <c r="B2516" t="s">
        <v>9689</v>
      </c>
      <c r="C2516" s="8">
        <v>38624</v>
      </c>
      <c r="D2516" s="19">
        <v>1</v>
      </c>
      <c r="E2516" s="4">
        <v>0</v>
      </c>
      <c r="F2516" s="26">
        <v>1.5999999999999999E-5</v>
      </c>
      <c r="G2516" s="26">
        <v>1.2999999999999999E-5</v>
      </c>
      <c r="H2516" s="19">
        <v>0.338397</v>
      </c>
      <c r="I2516" s="31">
        <v>0</v>
      </c>
      <c r="J2516">
        <v>80000</v>
      </c>
      <c r="K2516">
        <v>0</v>
      </c>
      <c r="L2516">
        <v>1</v>
      </c>
      <c r="M2516">
        <v>0</v>
      </c>
      <c r="N2516">
        <v>0</v>
      </c>
      <c r="O2516">
        <v>0</v>
      </c>
    </row>
    <row r="2517" spans="1:15" ht="14.5" hidden="1" x14ac:dyDescent="0.35">
      <c r="A2517" s="6" t="s">
        <v>2521</v>
      </c>
      <c r="B2517" t="s">
        <v>9690</v>
      </c>
      <c r="C2517" s="8">
        <v>38628</v>
      </c>
      <c r="D2517" s="19">
        <v>1</v>
      </c>
      <c r="E2517" s="4">
        <v>0</v>
      </c>
      <c r="F2517" s="26">
        <v>1.5999999999999999E-5</v>
      </c>
      <c r="G2517" s="26">
        <v>1.2999999999999999E-4</v>
      </c>
      <c r="H2517" s="19">
        <v>0.29805799999999999</v>
      </c>
      <c r="I2517" s="31">
        <v>0</v>
      </c>
      <c r="J2517">
        <v>4785752</v>
      </c>
      <c r="K2517">
        <v>0</v>
      </c>
      <c r="L2517">
        <v>1</v>
      </c>
      <c r="M2517">
        <v>0</v>
      </c>
      <c r="N2517">
        <v>1</v>
      </c>
      <c r="O2517">
        <v>0</v>
      </c>
    </row>
    <row r="2518" spans="1:15" ht="14.5" hidden="1" x14ac:dyDescent="0.35">
      <c r="A2518" s="6" t="s">
        <v>2522</v>
      </c>
      <c r="B2518" t="s">
        <v>9691</v>
      </c>
      <c r="C2518" s="8">
        <v>38628</v>
      </c>
      <c r="D2518" s="19">
        <v>1</v>
      </c>
      <c r="E2518" s="4">
        <v>0</v>
      </c>
      <c r="F2518" s="26">
        <v>1.8E-5</v>
      </c>
      <c r="G2518" s="26">
        <v>3.3000000000000003E-5</v>
      </c>
      <c r="H2518" s="19">
        <v>0.315689</v>
      </c>
      <c r="I2518" s="31">
        <v>0</v>
      </c>
      <c r="J2518">
        <v>133110</v>
      </c>
      <c r="K2518">
        <v>0</v>
      </c>
      <c r="L2518">
        <v>1</v>
      </c>
      <c r="M2518">
        <v>0</v>
      </c>
      <c r="N2518">
        <v>1</v>
      </c>
      <c r="O2518">
        <v>0</v>
      </c>
    </row>
    <row r="2519" spans="1:15" ht="14.5" hidden="1" x14ac:dyDescent="0.35">
      <c r="A2519" s="6" t="s">
        <v>2523</v>
      </c>
      <c r="B2519" t="s">
        <v>9692</v>
      </c>
      <c r="C2519" s="8">
        <v>38632</v>
      </c>
      <c r="D2519" s="19">
        <v>6</v>
      </c>
      <c r="E2519" s="4">
        <v>16185.911690999999</v>
      </c>
      <c r="F2519" s="26">
        <v>1.9000000000000001E-5</v>
      </c>
      <c r="G2519" s="26">
        <v>1.5300000000000001E-4</v>
      </c>
      <c r="H2519" s="19">
        <v>1.0757730000000001</v>
      </c>
      <c r="I2519" s="31">
        <v>0</v>
      </c>
      <c r="J2519">
        <v>1490000</v>
      </c>
      <c r="K2519">
        <v>0</v>
      </c>
      <c r="L2519">
        <v>6</v>
      </c>
      <c r="M2519">
        <v>0</v>
      </c>
      <c r="N2519">
        <v>1</v>
      </c>
      <c r="O2519">
        <v>0</v>
      </c>
    </row>
    <row r="2520" spans="1:15" ht="14.5" hidden="1" x14ac:dyDescent="0.35">
      <c r="A2520" s="6" t="s">
        <v>2524</v>
      </c>
      <c r="B2520" t="s">
        <v>9693</v>
      </c>
      <c r="C2520" s="8">
        <v>38624</v>
      </c>
      <c r="D2520" s="19">
        <v>3</v>
      </c>
      <c r="E2520" s="4">
        <v>18660.869049000001</v>
      </c>
      <c r="F2520" s="26">
        <v>1.7E-5</v>
      </c>
      <c r="G2520" s="26">
        <v>1.2E-5</v>
      </c>
      <c r="H2520" s="19">
        <v>0.670346</v>
      </c>
      <c r="I2520" s="31">
        <v>0</v>
      </c>
      <c r="J2520">
        <v>1015040</v>
      </c>
      <c r="K2520">
        <v>0</v>
      </c>
      <c r="L2520">
        <v>3</v>
      </c>
      <c r="M2520">
        <v>0</v>
      </c>
      <c r="N2520">
        <v>1</v>
      </c>
      <c r="O2520">
        <v>0</v>
      </c>
    </row>
    <row r="2521" spans="1:15" ht="14.5" hidden="1" x14ac:dyDescent="0.35">
      <c r="A2521" s="6" t="s">
        <v>2525</v>
      </c>
      <c r="B2521" t="s">
        <v>9694</v>
      </c>
      <c r="C2521" s="8">
        <v>38624</v>
      </c>
      <c r="D2521" s="19">
        <v>1</v>
      </c>
      <c r="E2521" s="4">
        <v>0</v>
      </c>
      <c r="F2521" s="26">
        <v>1.5999999999999999E-5</v>
      </c>
      <c r="G2521" s="26">
        <v>4.6999999999999997E-5</v>
      </c>
      <c r="H2521" s="19">
        <v>0.32173400000000002</v>
      </c>
      <c r="I2521" s="31">
        <v>0</v>
      </c>
      <c r="J2521">
        <v>322675</v>
      </c>
      <c r="K2521">
        <v>0</v>
      </c>
      <c r="L2521">
        <v>1</v>
      </c>
      <c r="M2521">
        <v>0</v>
      </c>
      <c r="N2521">
        <v>1</v>
      </c>
      <c r="O2521">
        <v>0</v>
      </c>
    </row>
    <row r="2522" spans="1:15" ht="14.5" hidden="1" x14ac:dyDescent="0.35">
      <c r="A2522" s="6" t="s">
        <v>2526</v>
      </c>
      <c r="B2522" t="s">
        <v>9695</v>
      </c>
      <c r="C2522" s="8">
        <v>38628</v>
      </c>
      <c r="D2522" s="19">
        <v>1</v>
      </c>
      <c r="E2522" s="4">
        <v>0</v>
      </c>
      <c r="F2522" s="26">
        <v>1.5999999999999999E-5</v>
      </c>
      <c r="G2522" s="26">
        <v>6.9999999999999999E-6</v>
      </c>
      <c r="H2522" s="19">
        <v>0.32908300000000001</v>
      </c>
      <c r="I2522" s="31">
        <v>0</v>
      </c>
      <c r="J2522">
        <v>174000</v>
      </c>
      <c r="K2522">
        <v>0</v>
      </c>
      <c r="L2522">
        <v>1</v>
      </c>
      <c r="M2522">
        <v>0</v>
      </c>
      <c r="N2522">
        <v>1</v>
      </c>
      <c r="O2522">
        <v>0</v>
      </c>
    </row>
    <row r="2523" spans="1:15" ht="14.5" hidden="1" x14ac:dyDescent="0.35">
      <c r="A2523" s="6" t="s">
        <v>2527</v>
      </c>
      <c r="B2523" t="s">
        <v>9696</v>
      </c>
      <c r="C2523" s="8">
        <v>38625</v>
      </c>
      <c r="D2523" s="19">
        <v>1</v>
      </c>
      <c r="E2523" s="4">
        <v>0</v>
      </c>
      <c r="F2523" s="26">
        <v>1.9000000000000001E-5</v>
      </c>
      <c r="G2523" s="26">
        <v>5.5000000000000002E-5</v>
      </c>
      <c r="H2523" s="19">
        <v>0.32639699999999999</v>
      </c>
      <c r="I2523" s="31">
        <v>0</v>
      </c>
      <c r="J2523">
        <v>372500</v>
      </c>
      <c r="K2523">
        <v>0</v>
      </c>
      <c r="L2523">
        <v>1</v>
      </c>
      <c r="M2523">
        <v>0</v>
      </c>
      <c r="N2523">
        <v>1</v>
      </c>
      <c r="O2523">
        <v>0</v>
      </c>
    </row>
    <row r="2524" spans="1:15" ht="14.5" hidden="1" x14ac:dyDescent="0.35">
      <c r="A2524" s="6" t="s">
        <v>2528</v>
      </c>
      <c r="B2524" t="s">
        <v>9697</v>
      </c>
      <c r="C2524" s="8">
        <v>38625</v>
      </c>
      <c r="D2524" s="19">
        <v>7</v>
      </c>
      <c r="E2524" s="4">
        <v>66154.994002000007</v>
      </c>
      <c r="F2524" s="26">
        <v>1.9000000000000001E-5</v>
      </c>
      <c r="G2524" s="26">
        <v>2.03E-4</v>
      </c>
      <c r="H2524" s="19">
        <v>1.3573059999999999</v>
      </c>
      <c r="I2524" s="31">
        <v>0</v>
      </c>
      <c r="J2524">
        <v>6501290</v>
      </c>
      <c r="K2524">
        <v>0</v>
      </c>
      <c r="L2524">
        <v>7</v>
      </c>
      <c r="M2524">
        <v>0</v>
      </c>
      <c r="N2524">
        <v>1</v>
      </c>
      <c r="O2524">
        <v>0</v>
      </c>
    </row>
    <row r="2525" spans="1:15" ht="14.5" hidden="1" x14ac:dyDescent="0.35">
      <c r="A2525" s="6" t="s">
        <v>2529</v>
      </c>
      <c r="B2525" t="s">
        <v>9698</v>
      </c>
      <c r="C2525" s="8">
        <v>38630</v>
      </c>
      <c r="D2525" s="19">
        <v>4</v>
      </c>
      <c r="E2525" s="4">
        <v>16076.371621</v>
      </c>
      <c r="F2525" s="26">
        <v>1.9000000000000001E-5</v>
      </c>
      <c r="G2525" s="26">
        <v>4.6E-5</v>
      </c>
      <c r="H2525" s="19">
        <v>0.93322300000000002</v>
      </c>
      <c r="I2525" s="31">
        <v>0</v>
      </c>
      <c r="J2525">
        <v>324000</v>
      </c>
      <c r="K2525">
        <v>0</v>
      </c>
      <c r="L2525">
        <v>4</v>
      </c>
      <c r="M2525">
        <v>0</v>
      </c>
      <c r="N2525">
        <v>1</v>
      </c>
      <c r="O2525">
        <v>0</v>
      </c>
    </row>
    <row r="2526" spans="1:15" ht="14.5" hidden="1" x14ac:dyDescent="0.35">
      <c r="A2526" s="6" t="s">
        <v>2530</v>
      </c>
      <c r="B2526" t="s">
        <v>9699</v>
      </c>
      <c r="C2526" s="8">
        <v>38630</v>
      </c>
      <c r="D2526" s="19">
        <v>1</v>
      </c>
      <c r="E2526" s="4">
        <v>0</v>
      </c>
      <c r="F2526" s="26">
        <v>1.4E-5</v>
      </c>
      <c r="G2526" s="26">
        <v>0</v>
      </c>
      <c r="H2526" s="19">
        <v>0.43829200000000001</v>
      </c>
      <c r="I2526" s="31">
        <v>0</v>
      </c>
      <c r="J2526">
        <v>223500</v>
      </c>
      <c r="K2526">
        <v>0</v>
      </c>
      <c r="L2526">
        <v>1</v>
      </c>
      <c r="M2526">
        <v>0</v>
      </c>
      <c r="N2526">
        <v>1</v>
      </c>
      <c r="O2526">
        <v>0</v>
      </c>
    </row>
    <row r="2527" spans="1:15" ht="14.5" hidden="1" x14ac:dyDescent="0.35">
      <c r="A2527" s="6" t="s">
        <v>2531</v>
      </c>
      <c r="B2527" t="s">
        <v>9700</v>
      </c>
      <c r="C2527" s="8">
        <v>38632</v>
      </c>
      <c r="D2527" s="19">
        <v>1</v>
      </c>
      <c r="E2527" s="4">
        <v>0</v>
      </c>
      <c r="F2527" s="26">
        <v>1.4E-5</v>
      </c>
      <c r="G2527" s="26">
        <v>1.9999999999999999E-6</v>
      </c>
      <c r="H2527" s="19">
        <v>0.36861699999999997</v>
      </c>
      <c r="I2527" s="31">
        <v>0</v>
      </c>
      <c r="J2527">
        <v>94051</v>
      </c>
      <c r="K2527">
        <v>0</v>
      </c>
      <c r="L2527">
        <v>1</v>
      </c>
      <c r="M2527">
        <v>0</v>
      </c>
      <c r="N2527">
        <v>0</v>
      </c>
      <c r="O2527">
        <v>0</v>
      </c>
    </row>
    <row r="2528" spans="1:15" ht="14.5" hidden="1" x14ac:dyDescent="0.35">
      <c r="A2528" s="6" t="s">
        <v>2532</v>
      </c>
      <c r="B2528" t="s">
        <v>9701</v>
      </c>
      <c r="C2528" s="8">
        <v>38631</v>
      </c>
      <c r="D2528" s="19">
        <v>1</v>
      </c>
      <c r="E2528" s="4">
        <v>0</v>
      </c>
      <c r="F2528" s="26">
        <v>1.7E-5</v>
      </c>
      <c r="G2528" s="26">
        <v>4.0000000000000003E-5</v>
      </c>
      <c r="H2528" s="19">
        <v>0.33817799999999998</v>
      </c>
      <c r="I2528" s="31">
        <v>0</v>
      </c>
      <c r="J2528">
        <v>145080</v>
      </c>
      <c r="K2528">
        <v>0</v>
      </c>
      <c r="L2528">
        <v>1</v>
      </c>
      <c r="M2528">
        <v>0</v>
      </c>
      <c r="N2528">
        <v>1</v>
      </c>
      <c r="O2528">
        <v>0</v>
      </c>
    </row>
    <row r="2529" spans="1:15" ht="14.5" hidden="1" x14ac:dyDescent="0.35">
      <c r="A2529" s="6" t="s">
        <v>2533</v>
      </c>
      <c r="B2529" t="s">
        <v>9702</v>
      </c>
      <c r="C2529" s="8">
        <v>38632</v>
      </c>
      <c r="D2529" s="19">
        <v>3</v>
      </c>
      <c r="E2529" s="4">
        <v>7901.4819049999996</v>
      </c>
      <c r="F2529" s="26">
        <v>1.5999999999999999E-5</v>
      </c>
      <c r="G2529" s="26">
        <v>2.0999999999999999E-5</v>
      </c>
      <c r="H2529" s="19">
        <v>0.75967399999999996</v>
      </c>
      <c r="I2529" s="31">
        <v>0</v>
      </c>
      <c r="J2529">
        <v>1853680</v>
      </c>
      <c r="K2529">
        <v>0</v>
      </c>
      <c r="L2529">
        <v>3</v>
      </c>
      <c r="M2529">
        <v>0</v>
      </c>
      <c r="N2529">
        <v>1</v>
      </c>
      <c r="O2529">
        <v>0</v>
      </c>
    </row>
    <row r="2530" spans="1:15" ht="14.5" hidden="1" x14ac:dyDescent="0.35">
      <c r="A2530" s="6" t="s">
        <v>2534</v>
      </c>
      <c r="B2530" t="s">
        <v>9703</v>
      </c>
      <c r="C2530" s="8">
        <v>38630</v>
      </c>
      <c r="D2530" s="19">
        <v>1</v>
      </c>
      <c r="E2530" s="4">
        <v>0</v>
      </c>
      <c r="F2530" s="26">
        <v>1.4E-5</v>
      </c>
      <c r="G2530" s="26">
        <v>9.9999999999999995E-7</v>
      </c>
      <c r="H2530" s="19">
        <v>0.393592</v>
      </c>
      <c r="I2530" s="31">
        <v>0</v>
      </c>
      <c r="J2530">
        <v>192714</v>
      </c>
      <c r="K2530">
        <v>193589</v>
      </c>
      <c r="L2530">
        <v>1</v>
      </c>
      <c r="M2530">
        <v>0</v>
      </c>
      <c r="N2530">
        <v>0</v>
      </c>
      <c r="O2530">
        <v>0</v>
      </c>
    </row>
    <row r="2531" spans="1:15" ht="14.5" hidden="1" x14ac:dyDescent="0.35">
      <c r="A2531" s="6" t="s">
        <v>2535</v>
      </c>
      <c r="B2531" t="s">
        <v>9704</v>
      </c>
      <c r="C2531" s="8">
        <v>38631</v>
      </c>
      <c r="D2531" s="19">
        <v>2</v>
      </c>
      <c r="E2531" s="4">
        <v>289.43506200000002</v>
      </c>
      <c r="F2531" s="26">
        <v>1.5999999999999999E-5</v>
      </c>
      <c r="G2531" s="26">
        <v>1.8E-5</v>
      </c>
      <c r="H2531" s="19">
        <v>0.55382200000000004</v>
      </c>
      <c r="I2531" s="31">
        <v>0</v>
      </c>
      <c r="J2531">
        <v>150000</v>
      </c>
      <c r="K2531">
        <v>0</v>
      </c>
      <c r="L2531">
        <v>2</v>
      </c>
      <c r="M2531">
        <v>0</v>
      </c>
      <c r="N2531">
        <v>0</v>
      </c>
      <c r="O2531">
        <v>0</v>
      </c>
    </row>
    <row r="2532" spans="1:15" ht="14.5" hidden="1" x14ac:dyDescent="0.35">
      <c r="A2532" s="6" t="s">
        <v>2536</v>
      </c>
      <c r="B2532" t="s">
        <v>9705</v>
      </c>
      <c r="C2532" s="8">
        <v>38630</v>
      </c>
      <c r="D2532" s="19">
        <v>1</v>
      </c>
      <c r="E2532" s="4">
        <v>0</v>
      </c>
      <c r="F2532" s="26">
        <v>1.5E-5</v>
      </c>
      <c r="G2532" s="26">
        <v>2.5999999999999998E-5</v>
      </c>
      <c r="H2532" s="19">
        <v>0.32531700000000002</v>
      </c>
      <c r="I2532" s="31">
        <v>0</v>
      </c>
      <c r="J2532">
        <v>685197</v>
      </c>
      <c r="K2532">
        <v>0</v>
      </c>
      <c r="L2532">
        <v>1</v>
      </c>
      <c r="M2532">
        <v>0</v>
      </c>
      <c r="N2532">
        <v>1</v>
      </c>
      <c r="O2532">
        <v>0</v>
      </c>
    </row>
    <row r="2533" spans="1:15" ht="14.5" hidden="1" x14ac:dyDescent="0.35">
      <c r="A2533" s="6" t="s">
        <v>2537</v>
      </c>
      <c r="B2533" t="s">
        <v>9706</v>
      </c>
      <c r="C2533" s="8">
        <v>38632</v>
      </c>
      <c r="D2533" s="19">
        <v>6</v>
      </c>
      <c r="E2533" s="4">
        <v>36744.751937000001</v>
      </c>
      <c r="F2533" s="26">
        <v>1.9000000000000001E-5</v>
      </c>
      <c r="G2533" s="26">
        <v>1.5300000000000001E-4</v>
      </c>
      <c r="H2533" s="19">
        <v>1.121251</v>
      </c>
      <c r="I2533" s="31">
        <v>0</v>
      </c>
      <c r="J2533">
        <v>1838000</v>
      </c>
      <c r="K2533">
        <v>0</v>
      </c>
      <c r="L2533">
        <v>6</v>
      </c>
      <c r="M2533">
        <v>0</v>
      </c>
      <c r="N2533">
        <v>1</v>
      </c>
      <c r="O2533">
        <v>0</v>
      </c>
    </row>
    <row r="2534" spans="1:15" ht="14.5" hidden="1" x14ac:dyDescent="0.35">
      <c r="A2534" s="6" t="s">
        <v>2538</v>
      </c>
      <c r="B2534" t="s">
        <v>9707</v>
      </c>
      <c r="C2534" s="8">
        <v>38630</v>
      </c>
      <c r="D2534" s="19">
        <v>1</v>
      </c>
      <c r="E2534" s="4">
        <v>0</v>
      </c>
      <c r="F2534" s="26">
        <v>1.2999999999999999E-5</v>
      </c>
      <c r="G2534" s="26">
        <v>0</v>
      </c>
      <c r="H2534" s="19">
        <v>0.38662299999999999</v>
      </c>
      <c r="I2534" s="31">
        <v>0</v>
      </c>
      <c r="J2534">
        <v>325450</v>
      </c>
      <c r="K2534">
        <v>0</v>
      </c>
      <c r="L2534">
        <v>1</v>
      </c>
      <c r="M2534">
        <v>0</v>
      </c>
      <c r="N2534">
        <v>1</v>
      </c>
      <c r="O2534">
        <v>0</v>
      </c>
    </row>
    <row r="2535" spans="1:15" ht="14.5" hidden="1" x14ac:dyDescent="0.35">
      <c r="A2535" s="6" t="s">
        <v>2539</v>
      </c>
      <c r="B2535" t="s">
        <v>9708</v>
      </c>
      <c r="C2535" s="8">
        <v>38632</v>
      </c>
      <c r="D2535" s="19">
        <v>1</v>
      </c>
      <c r="E2535" s="4">
        <v>0</v>
      </c>
      <c r="F2535" s="26">
        <v>1.4E-5</v>
      </c>
      <c r="G2535" s="26">
        <v>0</v>
      </c>
      <c r="H2535" s="19">
        <v>0.43889499999999998</v>
      </c>
      <c r="I2535" s="31">
        <v>0</v>
      </c>
      <c r="J2535">
        <v>362700</v>
      </c>
      <c r="K2535">
        <v>0</v>
      </c>
      <c r="L2535">
        <v>1</v>
      </c>
      <c r="M2535">
        <v>0</v>
      </c>
      <c r="N2535">
        <v>1</v>
      </c>
      <c r="O2535">
        <v>0</v>
      </c>
    </row>
    <row r="2536" spans="1:15" ht="14.5" hidden="1" x14ac:dyDescent="0.35">
      <c r="A2536" s="6" t="s">
        <v>2540</v>
      </c>
      <c r="B2536" t="s">
        <v>9709</v>
      </c>
      <c r="C2536" s="8">
        <v>38632</v>
      </c>
      <c r="D2536" s="19">
        <v>2</v>
      </c>
      <c r="E2536" s="4">
        <v>816.81319699999995</v>
      </c>
      <c r="F2536" s="26">
        <v>1.5E-5</v>
      </c>
      <c r="G2536" s="26">
        <v>3.0000000000000001E-6</v>
      </c>
      <c r="H2536" s="19">
        <v>0.56587200000000004</v>
      </c>
      <c r="I2536" s="31">
        <v>0</v>
      </c>
      <c r="J2536">
        <v>20000</v>
      </c>
      <c r="K2536">
        <v>0</v>
      </c>
      <c r="L2536">
        <v>2</v>
      </c>
      <c r="M2536">
        <v>0</v>
      </c>
      <c r="N2536">
        <v>0</v>
      </c>
      <c r="O2536">
        <v>0</v>
      </c>
    </row>
    <row r="2537" spans="1:15" ht="14.5" hidden="1" x14ac:dyDescent="0.35">
      <c r="A2537" s="6" t="s">
        <v>2541</v>
      </c>
      <c r="B2537" t="s">
        <v>9710</v>
      </c>
      <c r="C2537" s="8">
        <v>38630</v>
      </c>
      <c r="D2537" s="19">
        <v>1</v>
      </c>
      <c r="E2537" s="4">
        <v>0</v>
      </c>
      <c r="F2537" s="26">
        <v>1.5E-5</v>
      </c>
      <c r="G2537" s="26">
        <v>1.9999999999999999E-6</v>
      </c>
      <c r="H2537" s="19">
        <v>0.36176700000000001</v>
      </c>
      <c r="I2537" s="31">
        <v>0</v>
      </c>
      <c r="J2537">
        <v>85258</v>
      </c>
      <c r="K2537">
        <v>0</v>
      </c>
      <c r="L2537">
        <v>1</v>
      </c>
      <c r="M2537">
        <v>0</v>
      </c>
      <c r="N2537">
        <v>1</v>
      </c>
      <c r="O2537">
        <v>0</v>
      </c>
    </row>
    <row r="2538" spans="1:15" ht="14.5" hidden="1" x14ac:dyDescent="0.35">
      <c r="A2538" s="6" t="s">
        <v>2542</v>
      </c>
      <c r="B2538" t="s">
        <v>9711</v>
      </c>
      <c r="C2538" s="8">
        <v>38632</v>
      </c>
      <c r="D2538" s="19">
        <v>1</v>
      </c>
      <c r="E2538" s="4">
        <v>0</v>
      </c>
      <c r="F2538" s="26">
        <v>1.5999999999999999E-5</v>
      </c>
      <c r="G2538" s="26">
        <v>1.2999999999999999E-5</v>
      </c>
      <c r="H2538" s="19">
        <v>0.338397</v>
      </c>
      <c r="I2538" s="31">
        <v>0</v>
      </c>
      <c r="J2538">
        <v>181056</v>
      </c>
      <c r="K2538">
        <v>156433</v>
      </c>
      <c r="L2538">
        <v>1</v>
      </c>
      <c r="M2538">
        <v>0</v>
      </c>
      <c r="N2538">
        <v>1</v>
      </c>
      <c r="O2538">
        <v>0</v>
      </c>
    </row>
    <row r="2539" spans="1:15" ht="14.5" hidden="1" x14ac:dyDescent="0.35">
      <c r="A2539" s="6" t="s">
        <v>2543</v>
      </c>
      <c r="B2539" t="s">
        <v>9712</v>
      </c>
      <c r="C2539" s="8">
        <v>38631</v>
      </c>
      <c r="D2539" s="19">
        <v>1</v>
      </c>
      <c r="E2539" s="4">
        <v>0</v>
      </c>
      <c r="F2539" s="26">
        <v>1.4E-5</v>
      </c>
      <c r="G2539" s="26">
        <v>9.9999999999999995E-7</v>
      </c>
      <c r="H2539" s="19">
        <v>0.370666</v>
      </c>
      <c r="I2539" s="31">
        <v>0</v>
      </c>
      <c r="J2539">
        <v>49290</v>
      </c>
      <c r="K2539">
        <v>0</v>
      </c>
      <c r="L2539">
        <v>1</v>
      </c>
      <c r="M2539">
        <v>0</v>
      </c>
      <c r="N2539">
        <v>0</v>
      </c>
      <c r="O2539">
        <v>0</v>
      </c>
    </row>
    <row r="2540" spans="1:15" ht="14.5" hidden="1" x14ac:dyDescent="0.35">
      <c r="A2540" s="6" t="s">
        <v>2544</v>
      </c>
      <c r="B2540" t="s">
        <v>9713</v>
      </c>
      <c r="C2540" s="8">
        <v>38632</v>
      </c>
      <c r="D2540" s="19">
        <v>1</v>
      </c>
      <c r="E2540" s="4">
        <v>0</v>
      </c>
      <c r="F2540" s="26">
        <v>1.2999999999999999E-5</v>
      </c>
      <c r="G2540" s="26">
        <v>0</v>
      </c>
      <c r="H2540" s="19">
        <v>0.406223</v>
      </c>
      <c r="I2540" s="31">
        <v>0</v>
      </c>
      <c r="J2540">
        <v>608679</v>
      </c>
      <c r="K2540">
        <v>0</v>
      </c>
      <c r="L2540">
        <v>1</v>
      </c>
      <c r="M2540">
        <v>0</v>
      </c>
      <c r="N2540">
        <v>1</v>
      </c>
      <c r="O2540">
        <v>0</v>
      </c>
    </row>
    <row r="2541" spans="1:15" ht="14.5" hidden="1" x14ac:dyDescent="0.35">
      <c r="A2541" s="6" t="s">
        <v>2545</v>
      </c>
      <c r="B2541" t="s">
        <v>9714</v>
      </c>
      <c r="C2541" s="8">
        <v>38638</v>
      </c>
      <c r="D2541" s="19">
        <v>1</v>
      </c>
      <c r="E2541" s="4">
        <v>0</v>
      </c>
      <c r="F2541" s="26">
        <v>1.5999999999999999E-5</v>
      </c>
      <c r="G2541" s="26">
        <v>3.0000000000000001E-6</v>
      </c>
      <c r="H2541" s="19">
        <v>0.40673999999999999</v>
      </c>
      <c r="I2541" s="31">
        <v>0</v>
      </c>
      <c r="J2541">
        <v>30005</v>
      </c>
      <c r="K2541">
        <v>23000</v>
      </c>
      <c r="L2541">
        <v>1</v>
      </c>
      <c r="M2541">
        <v>0</v>
      </c>
      <c r="N2541">
        <v>0</v>
      </c>
      <c r="O2541">
        <v>0</v>
      </c>
    </row>
    <row r="2542" spans="1:15" ht="14.5" hidden="1" x14ac:dyDescent="0.35">
      <c r="A2542" s="6" t="s">
        <v>2546</v>
      </c>
      <c r="B2542" t="s">
        <v>9715</v>
      </c>
      <c r="C2542" s="8">
        <v>38636</v>
      </c>
      <c r="D2542" s="19">
        <v>1</v>
      </c>
      <c r="E2542" s="4">
        <v>0</v>
      </c>
      <c r="F2542" s="26">
        <v>1.7E-5</v>
      </c>
      <c r="G2542" s="26">
        <v>1.1E-5</v>
      </c>
      <c r="H2542" s="19">
        <v>0.34534700000000002</v>
      </c>
      <c r="I2542" s="31">
        <v>0</v>
      </c>
      <c r="J2542">
        <v>72752</v>
      </c>
      <c r="K2542">
        <v>0</v>
      </c>
      <c r="L2542">
        <v>1</v>
      </c>
      <c r="M2542">
        <v>0</v>
      </c>
      <c r="N2542">
        <v>0</v>
      </c>
      <c r="O2542">
        <v>0</v>
      </c>
    </row>
    <row r="2543" spans="1:15" ht="14.5" hidden="1" x14ac:dyDescent="0.35">
      <c r="A2543" s="6" t="s">
        <v>2547</v>
      </c>
      <c r="B2543" t="s">
        <v>9716</v>
      </c>
      <c r="C2543" s="8">
        <v>38637</v>
      </c>
      <c r="D2543" s="19">
        <v>6</v>
      </c>
      <c r="E2543" s="4">
        <v>64280.960053000003</v>
      </c>
      <c r="F2543" s="26">
        <v>2.0000000000000002E-5</v>
      </c>
      <c r="G2543" s="26">
        <v>1.76E-4</v>
      </c>
      <c r="H2543" s="19">
        <v>1.327504</v>
      </c>
      <c r="I2543" s="31">
        <v>0</v>
      </c>
      <c r="J2543">
        <v>9319478</v>
      </c>
      <c r="K2543">
        <v>0</v>
      </c>
      <c r="L2543">
        <v>6</v>
      </c>
      <c r="M2543">
        <v>0</v>
      </c>
      <c r="N2543">
        <v>1</v>
      </c>
      <c r="O2543">
        <v>0</v>
      </c>
    </row>
    <row r="2544" spans="1:15" ht="14.5" hidden="1" x14ac:dyDescent="0.35">
      <c r="A2544" s="6" t="s">
        <v>2548</v>
      </c>
      <c r="B2544" t="s">
        <v>9717</v>
      </c>
      <c r="C2544" s="8">
        <v>38637</v>
      </c>
      <c r="D2544" s="19">
        <v>6</v>
      </c>
      <c r="E2544" s="4">
        <v>19466.540163999998</v>
      </c>
      <c r="F2544" s="26">
        <v>1.8E-5</v>
      </c>
      <c r="G2544" s="26">
        <v>8.0000000000000007E-5</v>
      </c>
      <c r="H2544" s="19">
        <v>1.3068630000000001</v>
      </c>
      <c r="I2544" s="31">
        <v>0</v>
      </c>
      <c r="J2544">
        <v>1598444</v>
      </c>
      <c r="K2544">
        <v>0</v>
      </c>
      <c r="L2544">
        <v>6</v>
      </c>
      <c r="M2544">
        <v>0</v>
      </c>
      <c r="N2544">
        <v>0</v>
      </c>
      <c r="O2544">
        <v>0</v>
      </c>
    </row>
    <row r="2545" spans="1:15" ht="14.5" hidden="1" x14ac:dyDescent="0.35">
      <c r="A2545" s="6" t="s">
        <v>2549</v>
      </c>
      <c r="B2545" t="s">
        <v>9718</v>
      </c>
      <c r="C2545" s="8">
        <v>38639</v>
      </c>
      <c r="D2545" s="19">
        <v>1</v>
      </c>
      <c r="E2545" s="4">
        <v>0</v>
      </c>
      <c r="F2545" s="26">
        <v>1.2E-5</v>
      </c>
      <c r="G2545" s="26">
        <v>0</v>
      </c>
      <c r="H2545" s="19">
        <v>0.50202800000000003</v>
      </c>
      <c r="I2545" s="31">
        <v>0</v>
      </c>
      <c r="J2545">
        <v>53681</v>
      </c>
      <c r="K2545">
        <v>0</v>
      </c>
      <c r="L2545">
        <v>1</v>
      </c>
      <c r="M2545">
        <v>0</v>
      </c>
      <c r="N2545">
        <v>0</v>
      </c>
      <c r="O2545">
        <v>0</v>
      </c>
    </row>
    <row r="2546" spans="1:15" ht="14.5" hidden="1" x14ac:dyDescent="0.35">
      <c r="A2546" s="6" t="s">
        <v>2550</v>
      </c>
      <c r="B2546" t="s">
        <v>9719</v>
      </c>
      <c r="C2546" s="8">
        <v>38638</v>
      </c>
      <c r="D2546" s="19">
        <v>1</v>
      </c>
      <c r="E2546" s="4">
        <v>0</v>
      </c>
      <c r="F2546" s="26">
        <v>8.3333000000000004E-2</v>
      </c>
      <c r="G2546" s="26">
        <v>0</v>
      </c>
      <c r="H2546" s="19">
        <v>0.61485500000000004</v>
      </c>
      <c r="I2546" s="31">
        <v>0</v>
      </c>
      <c r="J2546">
        <v>50000</v>
      </c>
      <c r="K2546">
        <v>0</v>
      </c>
      <c r="L2546">
        <v>1</v>
      </c>
      <c r="M2546">
        <v>0</v>
      </c>
      <c r="N2546">
        <v>0</v>
      </c>
      <c r="O2546">
        <v>0</v>
      </c>
    </row>
    <row r="2547" spans="1:15" ht="14.5" hidden="1" x14ac:dyDescent="0.35">
      <c r="A2547" s="6" t="s">
        <v>2551</v>
      </c>
      <c r="B2547" t="s">
        <v>9720</v>
      </c>
      <c r="C2547" s="8">
        <v>38639</v>
      </c>
      <c r="D2547" s="19">
        <v>1</v>
      </c>
      <c r="E2547" s="4">
        <v>0</v>
      </c>
      <c r="F2547" s="26">
        <v>1.5999999999999999E-5</v>
      </c>
      <c r="G2547" s="26">
        <v>5.0000000000000004E-6</v>
      </c>
      <c r="H2547" s="19">
        <v>0.37193700000000002</v>
      </c>
      <c r="I2547" s="31">
        <v>0</v>
      </c>
      <c r="J2547">
        <v>49985</v>
      </c>
      <c r="K2547">
        <v>0</v>
      </c>
      <c r="L2547">
        <v>1</v>
      </c>
      <c r="M2547">
        <v>0</v>
      </c>
      <c r="N2547">
        <v>1</v>
      </c>
      <c r="O2547">
        <v>0</v>
      </c>
    </row>
    <row r="2548" spans="1:15" ht="14.5" hidden="1" x14ac:dyDescent="0.35">
      <c r="A2548" s="6" t="s">
        <v>2552</v>
      </c>
      <c r="B2548" t="s">
        <v>9721</v>
      </c>
      <c r="C2548" s="8">
        <v>38643</v>
      </c>
      <c r="D2548" s="19">
        <v>10</v>
      </c>
      <c r="E2548" s="4">
        <v>117505.89545900001</v>
      </c>
      <c r="F2548" s="26">
        <v>1.9000000000000001E-5</v>
      </c>
      <c r="G2548" s="26">
        <v>6.0000000000000002E-5</v>
      </c>
      <c r="H2548" s="19">
        <v>2.3949410000000002</v>
      </c>
      <c r="I2548" s="31">
        <v>0</v>
      </c>
      <c r="J2548">
        <v>401366</v>
      </c>
      <c r="K2548">
        <v>0</v>
      </c>
      <c r="L2548">
        <v>10</v>
      </c>
      <c r="M2548">
        <v>0</v>
      </c>
      <c r="N2548">
        <v>1</v>
      </c>
      <c r="O2548">
        <v>0</v>
      </c>
    </row>
    <row r="2549" spans="1:15" ht="14.5" hidden="1" x14ac:dyDescent="0.35">
      <c r="A2549" s="6" t="s">
        <v>2553</v>
      </c>
      <c r="B2549" t="s">
        <v>9722</v>
      </c>
      <c r="C2549" s="8">
        <v>38677</v>
      </c>
      <c r="D2549" s="19">
        <v>1</v>
      </c>
      <c r="E2549" s="4">
        <v>0</v>
      </c>
      <c r="F2549" s="26">
        <v>1.8E-5</v>
      </c>
      <c r="G2549" s="26">
        <v>1.2E-4</v>
      </c>
      <c r="H2549" s="19">
        <v>0.30776300000000001</v>
      </c>
      <c r="I2549" s="31">
        <v>0</v>
      </c>
      <c r="J2549">
        <v>189993</v>
      </c>
      <c r="K2549">
        <v>0</v>
      </c>
      <c r="L2549">
        <v>1</v>
      </c>
      <c r="M2549">
        <v>0</v>
      </c>
      <c r="N2549">
        <v>0</v>
      </c>
      <c r="O2549">
        <v>0</v>
      </c>
    </row>
    <row r="2550" spans="1:15" ht="14.5" hidden="1" x14ac:dyDescent="0.35">
      <c r="A2550" s="6" t="s">
        <v>2554</v>
      </c>
      <c r="B2550" t="s">
        <v>9723</v>
      </c>
      <c r="C2550" s="8">
        <v>38656</v>
      </c>
      <c r="D2550" s="19">
        <v>3</v>
      </c>
      <c r="E2550" s="4">
        <v>19617.066359</v>
      </c>
      <c r="F2550" s="26">
        <v>2.0000000000000002E-5</v>
      </c>
      <c r="G2550" s="26">
        <v>1.364E-3</v>
      </c>
      <c r="H2550" s="19">
        <v>0.64232900000000004</v>
      </c>
      <c r="I2550" s="31">
        <v>0</v>
      </c>
      <c r="J2550">
        <v>856024</v>
      </c>
      <c r="K2550">
        <v>844397</v>
      </c>
      <c r="L2550">
        <v>4</v>
      </c>
      <c r="M2550">
        <v>1</v>
      </c>
      <c r="N2550">
        <v>1</v>
      </c>
      <c r="O2550">
        <v>1</v>
      </c>
    </row>
    <row r="2551" spans="1:15" ht="14.5" hidden="1" x14ac:dyDescent="0.35">
      <c r="A2551" s="6" t="s">
        <v>2555</v>
      </c>
      <c r="B2551" t="s">
        <v>9724</v>
      </c>
      <c r="C2551" s="8">
        <v>38671</v>
      </c>
      <c r="D2551" s="19">
        <v>4</v>
      </c>
      <c r="E2551" s="4">
        <v>26220.739267000001</v>
      </c>
      <c r="F2551" s="26">
        <v>1.5E-5</v>
      </c>
      <c r="G2551" s="26">
        <v>1.9999999999999999E-6</v>
      </c>
      <c r="H2551" s="19">
        <v>1.287922</v>
      </c>
      <c r="I2551" s="31">
        <v>0</v>
      </c>
      <c r="J2551">
        <v>1801579</v>
      </c>
      <c r="K2551">
        <v>1736181</v>
      </c>
      <c r="L2551">
        <v>7</v>
      </c>
      <c r="M2551">
        <v>1</v>
      </c>
      <c r="N2551">
        <v>1</v>
      </c>
      <c r="O2551">
        <v>1</v>
      </c>
    </row>
    <row r="2552" spans="1:15" ht="14.5" hidden="1" x14ac:dyDescent="0.35">
      <c r="A2552" s="6" t="s">
        <v>2556</v>
      </c>
      <c r="B2552" t="s">
        <v>9725</v>
      </c>
      <c r="C2552" s="8">
        <v>38657</v>
      </c>
      <c r="D2552" s="19">
        <v>4</v>
      </c>
      <c r="E2552" s="4">
        <v>16363.099966</v>
      </c>
      <c r="F2552" s="26">
        <v>1.8E-5</v>
      </c>
      <c r="G2552" s="26">
        <v>2.3E-5</v>
      </c>
      <c r="H2552" s="19">
        <v>0.91089399999999998</v>
      </c>
      <c r="I2552" s="31">
        <v>0</v>
      </c>
      <c r="J2552">
        <v>1836424</v>
      </c>
      <c r="K2552">
        <v>0</v>
      </c>
      <c r="L2552">
        <v>4</v>
      </c>
      <c r="M2552">
        <v>0</v>
      </c>
      <c r="N2552">
        <v>1</v>
      </c>
      <c r="O2552">
        <v>0</v>
      </c>
    </row>
    <row r="2553" spans="1:15" ht="14.5" hidden="1" x14ac:dyDescent="0.35">
      <c r="A2553" s="6" t="s">
        <v>2557</v>
      </c>
      <c r="B2553" t="s">
        <v>9726</v>
      </c>
      <c r="C2553" s="8">
        <v>38677</v>
      </c>
      <c r="D2553" s="19">
        <v>2</v>
      </c>
      <c r="E2553" s="4">
        <v>22870.911083999999</v>
      </c>
      <c r="F2553" s="26">
        <v>1.7E-5</v>
      </c>
      <c r="G2553" s="26">
        <v>1.2E-5</v>
      </c>
      <c r="H2553" s="19">
        <v>0.57574000000000003</v>
      </c>
      <c r="I2553" s="31">
        <v>0</v>
      </c>
      <c r="J2553">
        <v>322778</v>
      </c>
      <c r="K2553">
        <v>322778</v>
      </c>
      <c r="L2553">
        <v>2</v>
      </c>
      <c r="M2553">
        <v>1</v>
      </c>
      <c r="N2553">
        <v>0</v>
      </c>
      <c r="O2553">
        <v>0</v>
      </c>
    </row>
    <row r="2554" spans="1:15" ht="14.5" hidden="1" x14ac:dyDescent="0.35">
      <c r="A2554" s="6" t="s">
        <v>2558</v>
      </c>
      <c r="B2554" t="s">
        <v>9727</v>
      </c>
      <c r="C2554" s="8">
        <v>38667</v>
      </c>
      <c r="D2554" s="19">
        <v>4</v>
      </c>
      <c r="E2554" s="4">
        <v>6388.7891579999996</v>
      </c>
      <c r="F2554" s="26">
        <v>1.4E-5</v>
      </c>
      <c r="G2554" s="26">
        <v>9.9999999999999995E-7</v>
      </c>
      <c r="H2554" s="19">
        <v>0.93382200000000004</v>
      </c>
      <c r="I2554" s="31">
        <v>0</v>
      </c>
      <c r="J2554">
        <v>88750</v>
      </c>
      <c r="K2554">
        <v>76080</v>
      </c>
      <c r="L2554">
        <v>4</v>
      </c>
      <c r="M2554">
        <v>1</v>
      </c>
      <c r="N2554">
        <v>0</v>
      </c>
      <c r="O2554">
        <v>0</v>
      </c>
    </row>
    <row r="2555" spans="1:15" ht="14.5" hidden="1" x14ac:dyDescent="0.35">
      <c r="A2555" s="6" t="s">
        <v>2559</v>
      </c>
      <c r="B2555" t="s">
        <v>9728</v>
      </c>
      <c r="C2555" s="8">
        <v>38674</v>
      </c>
      <c r="D2555" s="19">
        <v>1</v>
      </c>
      <c r="E2555" s="4">
        <v>0</v>
      </c>
      <c r="F2555" s="26">
        <v>1.7E-5</v>
      </c>
      <c r="G2555" s="26">
        <v>5.3000000000000001E-5</v>
      </c>
      <c r="H2555" s="19">
        <v>0.32413500000000001</v>
      </c>
      <c r="I2555" s="31">
        <v>0</v>
      </c>
      <c r="J2555">
        <v>100000</v>
      </c>
      <c r="K2555">
        <v>100000</v>
      </c>
      <c r="L2555">
        <v>1</v>
      </c>
      <c r="M2555">
        <v>0</v>
      </c>
      <c r="N2555">
        <v>0</v>
      </c>
      <c r="O2555">
        <v>0</v>
      </c>
    </row>
    <row r="2556" spans="1:15" ht="14.5" hidden="1" x14ac:dyDescent="0.35">
      <c r="A2556" s="6" t="s">
        <v>2560</v>
      </c>
      <c r="B2556" t="s">
        <v>9729</v>
      </c>
      <c r="C2556" s="8">
        <v>38642</v>
      </c>
      <c r="D2556" s="19">
        <v>1</v>
      </c>
      <c r="E2556" s="4">
        <v>0</v>
      </c>
      <c r="F2556" s="26">
        <v>1.2999999999999999E-5</v>
      </c>
      <c r="G2556" s="26">
        <v>0</v>
      </c>
      <c r="H2556" s="19">
        <v>0.41948299999999999</v>
      </c>
      <c r="I2556" s="31">
        <v>0</v>
      </c>
      <c r="J2556">
        <v>20750</v>
      </c>
      <c r="K2556">
        <v>0</v>
      </c>
      <c r="L2556">
        <v>1</v>
      </c>
      <c r="M2556">
        <v>0</v>
      </c>
      <c r="N2556">
        <v>0</v>
      </c>
      <c r="O2556">
        <v>0</v>
      </c>
    </row>
    <row r="2557" spans="1:15" ht="14.5" hidden="1" x14ac:dyDescent="0.35">
      <c r="A2557" s="6" t="s">
        <v>2561</v>
      </c>
      <c r="B2557" t="s">
        <v>9730</v>
      </c>
      <c r="C2557" s="8">
        <v>38665</v>
      </c>
      <c r="D2557" s="19">
        <v>1</v>
      </c>
      <c r="E2557" s="4">
        <v>0</v>
      </c>
      <c r="F2557" s="26">
        <v>1.7E-5</v>
      </c>
      <c r="G2557" s="26">
        <v>1.2E-5</v>
      </c>
      <c r="H2557" s="19">
        <v>0.34004200000000001</v>
      </c>
      <c r="I2557" s="31">
        <v>0</v>
      </c>
      <c r="J2557">
        <v>134259</v>
      </c>
      <c r="K2557">
        <v>0</v>
      </c>
      <c r="L2557">
        <v>1</v>
      </c>
      <c r="M2557">
        <v>0</v>
      </c>
      <c r="N2557">
        <v>0</v>
      </c>
      <c r="O2557">
        <v>0</v>
      </c>
    </row>
    <row r="2558" spans="1:15" ht="14.5" hidden="1" x14ac:dyDescent="0.35">
      <c r="A2558" s="6" t="s">
        <v>2562</v>
      </c>
      <c r="B2558" t="s">
        <v>9731</v>
      </c>
      <c r="C2558" s="8">
        <v>38635</v>
      </c>
      <c r="D2558" s="19">
        <v>2</v>
      </c>
      <c r="E2558" s="4">
        <v>10419</v>
      </c>
      <c r="F2558" s="26">
        <v>1.2999999999999999E-5</v>
      </c>
      <c r="G2558" s="26">
        <v>0</v>
      </c>
      <c r="H2558" s="19">
        <v>0.77863400000000005</v>
      </c>
      <c r="I2558" s="31">
        <v>0</v>
      </c>
      <c r="J2558">
        <v>35000</v>
      </c>
      <c r="K2558">
        <v>0</v>
      </c>
      <c r="L2558">
        <v>2</v>
      </c>
      <c r="M2558">
        <v>0</v>
      </c>
      <c r="N2558">
        <v>0</v>
      </c>
      <c r="O2558">
        <v>0</v>
      </c>
    </row>
    <row r="2559" spans="1:15" ht="14.5" hidden="1" x14ac:dyDescent="0.35">
      <c r="A2559" s="6" t="s">
        <v>2563</v>
      </c>
      <c r="B2559" t="s">
        <v>9732</v>
      </c>
      <c r="C2559" s="8">
        <v>38635</v>
      </c>
      <c r="D2559" s="19">
        <v>2</v>
      </c>
      <c r="E2559" s="4">
        <v>10419</v>
      </c>
      <c r="F2559" s="26">
        <v>1.2999999999999999E-5</v>
      </c>
      <c r="G2559" s="26">
        <v>0</v>
      </c>
      <c r="H2559" s="19">
        <v>0.77863400000000005</v>
      </c>
      <c r="I2559" s="31">
        <v>0</v>
      </c>
      <c r="J2559">
        <v>35000</v>
      </c>
      <c r="K2559">
        <v>0</v>
      </c>
      <c r="L2559">
        <v>2</v>
      </c>
      <c r="M2559">
        <v>0</v>
      </c>
      <c r="N2559">
        <v>0</v>
      </c>
      <c r="O2559">
        <v>0</v>
      </c>
    </row>
    <row r="2560" spans="1:15" ht="14.5" hidden="1" x14ac:dyDescent="0.35">
      <c r="A2560" s="6" t="s">
        <v>2564</v>
      </c>
      <c r="B2560" t="s">
        <v>9733</v>
      </c>
      <c r="C2560" s="8">
        <v>38685</v>
      </c>
      <c r="D2560" s="19">
        <v>5</v>
      </c>
      <c r="E2560" s="4">
        <v>16135.823882000001</v>
      </c>
      <c r="F2560" s="26">
        <v>1.5999999999999999E-5</v>
      </c>
      <c r="G2560" s="26">
        <v>1.7E-5</v>
      </c>
      <c r="H2560" s="19">
        <v>1.1860809999999999</v>
      </c>
      <c r="I2560" s="31">
        <v>0</v>
      </c>
      <c r="J2560">
        <v>963632</v>
      </c>
      <c r="K2560">
        <v>909557</v>
      </c>
      <c r="L2560">
        <v>5</v>
      </c>
      <c r="M2560">
        <v>0</v>
      </c>
      <c r="N2560">
        <v>0</v>
      </c>
      <c r="O2560">
        <v>0</v>
      </c>
    </row>
    <row r="2561" spans="1:15" ht="14.5" hidden="1" x14ac:dyDescent="0.35">
      <c r="A2561" s="6" t="s">
        <v>2565</v>
      </c>
      <c r="B2561" t="s">
        <v>9734</v>
      </c>
      <c r="C2561" s="8">
        <v>38685</v>
      </c>
      <c r="D2561" s="19">
        <v>1</v>
      </c>
      <c r="E2561" s="4">
        <v>0</v>
      </c>
      <c r="F2561" s="26">
        <v>1.5E-5</v>
      </c>
      <c r="G2561" s="26">
        <v>5.0000000000000004E-6</v>
      </c>
      <c r="H2561" s="19">
        <v>0.34812100000000001</v>
      </c>
      <c r="I2561" s="31">
        <v>0</v>
      </c>
      <c r="J2561">
        <v>60000</v>
      </c>
      <c r="K2561">
        <v>0</v>
      </c>
      <c r="L2561">
        <v>1</v>
      </c>
      <c r="M2561">
        <v>0</v>
      </c>
      <c r="N2561">
        <v>0</v>
      </c>
      <c r="O2561">
        <v>0</v>
      </c>
    </row>
    <row r="2562" spans="1:15" ht="14.5" hidden="1" x14ac:dyDescent="0.35">
      <c r="A2562" s="6" t="s">
        <v>2566</v>
      </c>
      <c r="B2562" t="s">
        <v>9735</v>
      </c>
      <c r="C2562" s="8">
        <v>38657</v>
      </c>
      <c r="D2562" s="19">
        <v>3</v>
      </c>
      <c r="E2562" s="4">
        <v>30869.056204</v>
      </c>
      <c r="F2562" s="26">
        <v>1.9000000000000001E-5</v>
      </c>
      <c r="G2562" s="26">
        <v>1.3100000000000001E-4</v>
      </c>
      <c r="H2562" s="19">
        <v>0.67641700000000005</v>
      </c>
      <c r="I2562" s="31">
        <v>0</v>
      </c>
      <c r="J2562">
        <v>409750</v>
      </c>
      <c r="K2562">
        <v>0</v>
      </c>
      <c r="L2562">
        <v>3</v>
      </c>
      <c r="M2562">
        <v>0</v>
      </c>
      <c r="N2562">
        <v>1</v>
      </c>
      <c r="O2562">
        <v>0</v>
      </c>
    </row>
    <row r="2563" spans="1:15" ht="14.5" hidden="1" x14ac:dyDescent="0.35">
      <c r="A2563" s="6" t="s">
        <v>2567</v>
      </c>
      <c r="B2563" t="s">
        <v>9736</v>
      </c>
      <c r="C2563" s="8">
        <v>38688</v>
      </c>
      <c r="D2563" s="19">
        <v>2</v>
      </c>
      <c r="E2563" s="4">
        <v>1852.0553540000001</v>
      </c>
      <c r="F2563" s="26">
        <v>1.8E-5</v>
      </c>
      <c r="G2563" s="26">
        <v>1.11E-4</v>
      </c>
      <c r="H2563" s="19">
        <v>0.54805400000000004</v>
      </c>
      <c r="I2563" s="31">
        <v>0</v>
      </c>
      <c r="J2563">
        <v>110428</v>
      </c>
      <c r="K2563">
        <v>0</v>
      </c>
      <c r="L2563">
        <v>2</v>
      </c>
      <c r="M2563">
        <v>0</v>
      </c>
      <c r="N2563">
        <v>1</v>
      </c>
      <c r="O2563">
        <v>0</v>
      </c>
    </row>
    <row r="2564" spans="1:15" ht="14.5" hidden="1" x14ac:dyDescent="0.35">
      <c r="A2564" s="6" t="s">
        <v>2568</v>
      </c>
      <c r="B2564" t="s">
        <v>9737</v>
      </c>
      <c r="C2564" s="8">
        <v>38688</v>
      </c>
      <c r="D2564" s="19">
        <v>2</v>
      </c>
      <c r="E2564" s="4">
        <v>27171.987046999999</v>
      </c>
      <c r="F2564" s="26">
        <v>1.7E-5</v>
      </c>
      <c r="G2564" s="26">
        <v>6.9999999999999999E-6</v>
      </c>
      <c r="H2564" s="19">
        <v>0.52952699999999997</v>
      </c>
      <c r="I2564" s="31">
        <v>0</v>
      </c>
      <c r="J2564">
        <v>99766</v>
      </c>
      <c r="K2564">
        <v>0</v>
      </c>
      <c r="L2564">
        <v>2</v>
      </c>
      <c r="M2564">
        <v>0</v>
      </c>
      <c r="N2564">
        <v>1</v>
      </c>
      <c r="O2564">
        <v>0</v>
      </c>
    </row>
    <row r="2565" spans="1:15" ht="14.5" hidden="1" x14ac:dyDescent="0.35">
      <c r="A2565" s="6" t="s">
        <v>2569</v>
      </c>
      <c r="B2565" t="s">
        <v>9738</v>
      </c>
      <c r="C2565" s="8">
        <v>38686</v>
      </c>
      <c r="D2565" s="19">
        <v>2</v>
      </c>
      <c r="E2565" s="4">
        <v>10421</v>
      </c>
      <c r="F2565" s="26">
        <v>1.9000000000000001E-5</v>
      </c>
      <c r="G2565" s="26">
        <v>5.5000000000000002E-5</v>
      </c>
      <c r="H2565" s="19">
        <v>0.71060199999999996</v>
      </c>
      <c r="I2565" s="31">
        <v>0</v>
      </c>
      <c r="J2565">
        <v>14250</v>
      </c>
      <c r="K2565">
        <v>25618</v>
      </c>
      <c r="L2565">
        <v>2</v>
      </c>
      <c r="M2565">
        <v>1</v>
      </c>
      <c r="N2565">
        <v>0</v>
      </c>
      <c r="O2565">
        <v>0</v>
      </c>
    </row>
    <row r="2566" spans="1:15" ht="14.5" hidden="1" x14ac:dyDescent="0.35">
      <c r="A2566" s="6" t="s">
        <v>2570</v>
      </c>
      <c r="B2566" t="s">
        <v>9739</v>
      </c>
      <c r="C2566" s="8">
        <v>38686</v>
      </c>
      <c r="D2566" s="19">
        <v>5</v>
      </c>
      <c r="E2566" s="4">
        <v>54922.854046</v>
      </c>
      <c r="F2566" s="26">
        <v>1.5E-5</v>
      </c>
      <c r="G2566" s="26">
        <v>9.9999999999999995E-7</v>
      </c>
      <c r="H2566" s="19">
        <v>1.5885549999999999</v>
      </c>
      <c r="I2566" s="31">
        <v>0</v>
      </c>
      <c r="J2566">
        <v>230698</v>
      </c>
      <c r="K2566">
        <v>240899</v>
      </c>
      <c r="L2566">
        <v>5</v>
      </c>
      <c r="M2566">
        <v>0</v>
      </c>
      <c r="N2566">
        <v>0</v>
      </c>
      <c r="O2566">
        <v>0</v>
      </c>
    </row>
    <row r="2567" spans="1:15" ht="14.5" hidden="1" x14ac:dyDescent="0.35">
      <c r="A2567" s="6" t="s">
        <v>2571</v>
      </c>
      <c r="B2567" t="s">
        <v>9740</v>
      </c>
      <c r="C2567" s="8">
        <v>38688</v>
      </c>
      <c r="D2567" s="19">
        <v>1</v>
      </c>
      <c r="E2567" s="4">
        <v>0</v>
      </c>
      <c r="F2567" s="26">
        <v>1.5999999999999999E-5</v>
      </c>
      <c r="G2567" s="26">
        <v>7.9999999999999996E-6</v>
      </c>
      <c r="H2567" s="19">
        <v>0.315139</v>
      </c>
      <c r="I2567" s="31">
        <v>0</v>
      </c>
      <c r="J2567">
        <v>50000</v>
      </c>
      <c r="K2567">
        <v>0</v>
      </c>
      <c r="L2567">
        <v>1</v>
      </c>
      <c r="M2567">
        <v>0</v>
      </c>
      <c r="N2567">
        <v>0</v>
      </c>
      <c r="O2567">
        <v>0</v>
      </c>
    </row>
    <row r="2568" spans="1:15" ht="14.5" hidden="1" x14ac:dyDescent="0.35">
      <c r="A2568" s="6" t="s">
        <v>2572</v>
      </c>
      <c r="B2568" t="s">
        <v>9741</v>
      </c>
      <c r="C2568" s="8">
        <v>38688</v>
      </c>
      <c r="D2568" s="19">
        <v>2</v>
      </c>
      <c r="E2568" s="4">
        <v>18698.425640000001</v>
      </c>
      <c r="F2568" s="26">
        <v>1.7E-5</v>
      </c>
      <c r="G2568" s="26">
        <v>1.5999999999999999E-5</v>
      </c>
      <c r="H2568" s="19">
        <v>0.57294199999999995</v>
      </c>
      <c r="I2568" s="31">
        <v>0</v>
      </c>
      <c r="J2568">
        <v>67986</v>
      </c>
      <c r="K2568">
        <v>50428</v>
      </c>
      <c r="L2568">
        <v>2</v>
      </c>
      <c r="M2568">
        <v>0</v>
      </c>
      <c r="N2568">
        <v>1</v>
      </c>
      <c r="O2568">
        <v>0</v>
      </c>
    </row>
    <row r="2569" spans="1:15" ht="14.5" hidden="1" x14ac:dyDescent="0.35">
      <c r="A2569" s="6" t="s">
        <v>2573</v>
      </c>
      <c r="B2569" t="s">
        <v>9742</v>
      </c>
      <c r="C2569" s="8">
        <v>38688</v>
      </c>
      <c r="D2569" s="19">
        <v>6</v>
      </c>
      <c r="E2569" s="4">
        <v>21162.964166999998</v>
      </c>
      <c r="F2569" s="26">
        <v>2.0000000000000002E-5</v>
      </c>
      <c r="G2569" s="26">
        <v>5.1800000000000001E-4</v>
      </c>
      <c r="H2569" s="19">
        <v>1.173888</v>
      </c>
      <c r="I2569" s="31">
        <v>0</v>
      </c>
      <c r="J2569">
        <v>182316</v>
      </c>
      <c r="K2569">
        <v>0</v>
      </c>
      <c r="L2569">
        <v>6</v>
      </c>
      <c r="M2569">
        <v>0</v>
      </c>
      <c r="N2569">
        <v>0</v>
      </c>
      <c r="O2569">
        <v>0</v>
      </c>
    </row>
    <row r="2570" spans="1:15" ht="14.5" hidden="1" x14ac:dyDescent="0.35">
      <c r="A2570" s="6" t="s">
        <v>2574</v>
      </c>
      <c r="B2570" t="s">
        <v>9743</v>
      </c>
      <c r="C2570" s="8">
        <v>38656</v>
      </c>
      <c r="D2570" s="19">
        <v>3</v>
      </c>
      <c r="E2570" s="4">
        <v>13234.995860999999</v>
      </c>
      <c r="F2570" s="26">
        <v>1.8E-5</v>
      </c>
      <c r="G2570" s="26">
        <v>5.3000000000000001E-5</v>
      </c>
      <c r="H2570" s="19">
        <v>0.82930099999999995</v>
      </c>
      <c r="I2570" s="31">
        <v>0</v>
      </c>
      <c r="J2570">
        <v>1862500</v>
      </c>
      <c r="K2570">
        <v>0</v>
      </c>
      <c r="L2570">
        <v>3</v>
      </c>
      <c r="M2570">
        <v>0</v>
      </c>
      <c r="N2570">
        <v>1</v>
      </c>
      <c r="O2570">
        <v>0</v>
      </c>
    </row>
    <row r="2571" spans="1:15" ht="14.5" hidden="1" x14ac:dyDescent="0.35">
      <c r="A2571" s="6" t="s">
        <v>2575</v>
      </c>
      <c r="B2571" t="s">
        <v>9744</v>
      </c>
      <c r="C2571" s="8">
        <v>38688</v>
      </c>
      <c r="D2571" s="19">
        <v>2</v>
      </c>
      <c r="E2571" s="4">
        <v>963.925972</v>
      </c>
      <c r="F2571" s="26">
        <v>1.8E-5</v>
      </c>
      <c r="G2571" s="26">
        <v>2.5999999999999998E-5</v>
      </c>
      <c r="H2571" s="19">
        <v>0.483039</v>
      </c>
      <c r="I2571" s="31">
        <v>0</v>
      </c>
      <c r="J2571">
        <v>124740</v>
      </c>
      <c r="K2571">
        <v>0</v>
      </c>
      <c r="L2571">
        <v>2</v>
      </c>
      <c r="M2571">
        <v>0</v>
      </c>
      <c r="N2571">
        <v>1</v>
      </c>
      <c r="O2571">
        <v>0</v>
      </c>
    </row>
    <row r="2572" spans="1:15" ht="14.5" hidden="1" x14ac:dyDescent="0.35">
      <c r="A2572" s="6" t="s">
        <v>2576</v>
      </c>
      <c r="B2572" t="s">
        <v>9745</v>
      </c>
      <c r="C2572" s="8">
        <v>38688</v>
      </c>
      <c r="D2572" s="19">
        <v>2</v>
      </c>
      <c r="E2572" s="4">
        <v>5210</v>
      </c>
      <c r="F2572" s="26">
        <v>1.5999999999999999E-5</v>
      </c>
      <c r="G2572" s="26">
        <v>3.1000000000000001E-5</v>
      </c>
      <c r="H2572" s="19">
        <v>0.63589899999999999</v>
      </c>
      <c r="I2572" s="31">
        <v>0</v>
      </c>
      <c r="J2572">
        <v>93744</v>
      </c>
      <c r="K2572">
        <v>0</v>
      </c>
      <c r="L2572">
        <v>2</v>
      </c>
      <c r="M2572">
        <v>0</v>
      </c>
      <c r="N2572">
        <v>1</v>
      </c>
      <c r="O2572">
        <v>0</v>
      </c>
    </row>
    <row r="2573" spans="1:15" ht="14.5" hidden="1" x14ac:dyDescent="0.35">
      <c r="A2573" s="6" t="s">
        <v>2577</v>
      </c>
      <c r="B2573" t="s">
        <v>9746</v>
      </c>
      <c r="C2573" s="8">
        <v>38688</v>
      </c>
      <c r="D2573" s="19">
        <v>2</v>
      </c>
      <c r="E2573" s="4">
        <v>4743.0956230000002</v>
      </c>
      <c r="F2573" s="26">
        <v>1.8E-5</v>
      </c>
      <c r="G2573" s="26">
        <v>2.5999999999999998E-5</v>
      </c>
      <c r="H2573" s="19">
        <v>0.498832</v>
      </c>
      <c r="I2573" s="31">
        <v>0</v>
      </c>
      <c r="J2573">
        <v>150732</v>
      </c>
      <c r="K2573">
        <v>0</v>
      </c>
      <c r="L2573">
        <v>2</v>
      </c>
      <c r="M2573">
        <v>0</v>
      </c>
      <c r="N2573">
        <v>1</v>
      </c>
      <c r="O2573">
        <v>0</v>
      </c>
    </row>
    <row r="2574" spans="1:15" ht="14.5" hidden="1" x14ac:dyDescent="0.35">
      <c r="A2574" s="6" t="s">
        <v>2578</v>
      </c>
      <c r="B2574" t="s">
        <v>9747</v>
      </c>
      <c r="C2574" s="8">
        <v>38688</v>
      </c>
      <c r="D2574" s="19">
        <v>2</v>
      </c>
      <c r="E2574" s="4">
        <v>11214.247656</v>
      </c>
      <c r="F2574" s="26">
        <v>1.8E-5</v>
      </c>
      <c r="G2574" s="26">
        <v>9.0000000000000006E-5</v>
      </c>
      <c r="H2574" s="19">
        <v>0.553234</v>
      </c>
      <c r="I2574" s="31">
        <v>0</v>
      </c>
      <c r="J2574">
        <v>199998</v>
      </c>
      <c r="K2574">
        <v>0</v>
      </c>
      <c r="L2574">
        <v>2</v>
      </c>
      <c r="M2574">
        <v>0</v>
      </c>
      <c r="N2574">
        <v>0</v>
      </c>
      <c r="O2574">
        <v>0</v>
      </c>
    </row>
    <row r="2575" spans="1:15" ht="14.5" hidden="1" x14ac:dyDescent="0.35">
      <c r="A2575" s="6" t="s">
        <v>2579</v>
      </c>
      <c r="B2575" t="s">
        <v>9748</v>
      </c>
      <c r="C2575" s="8">
        <v>38652</v>
      </c>
      <c r="D2575" s="19">
        <v>3</v>
      </c>
      <c r="E2575" s="4">
        <v>4415.2994120000003</v>
      </c>
      <c r="F2575" s="26">
        <v>1.8E-5</v>
      </c>
      <c r="G2575" s="26">
        <v>1.34E-4</v>
      </c>
      <c r="H2575" s="19">
        <v>0.63567799999999997</v>
      </c>
      <c r="I2575" s="31">
        <v>0</v>
      </c>
      <c r="J2575">
        <v>1667553</v>
      </c>
      <c r="K2575">
        <v>0</v>
      </c>
      <c r="L2575">
        <v>3</v>
      </c>
      <c r="M2575">
        <v>0</v>
      </c>
      <c r="N2575">
        <v>1</v>
      </c>
      <c r="O2575">
        <v>0</v>
      </c>
    </row>
    <row r="2576" spans="1:15" ht="14.5" hidden="1" x14ac:dyDescent="0.35">
      <c r="A2576" s="6" t="s">
        <v>2580</v>
      </c>
      <c r="B2576" t="s">
        <v>9749</v>
      </c>
      <c r="C2576" s="8">
        <v>38646</v>
      </c>
      <c r="D2576" s="19">
        <v>3</v>
      </c>
      <c r="E2576" s="4">
        <v>8967.2894379999998</v>
      </c>
      <c r="F2576" s="26">
        <v>1.5999999999999999E-5</v>
      </c>
      <c r="G2576" s="26">
        <v>3.0000000000000001E-6</v>
      </c>
      <c r="H2576" s="19">
        <v>0.97471700000000006</v>
      </c>
      <c r="I2576" s="31">
        <v>0</v>
      </c>
      <c r="J2576">
        <v>5151995</v>
      </c>
      <c r="K2576">
        <v>0</v>
      </c>
      <c r="L2576">
        <v>3</v>
      </c>
      <c r="M2576">
        <v>0</v>
      </c>
      <c r="N2576">
        <v>0</v>
      </c>
      <c r="O2576">
        <v>0</v>
      </c>
    </row>
    <row r="2577" spans="1:15" ht="14.5" hidden="1" x14ac:dyDescent="0.35">
      <c r="A2577" s="6" t="s">
        <v>2581</v>
      </c>
      <c r="B2577" t="s">
        <v>9750</v>
      </c>
      <c r="C2577" s="8">
        <v>38673</v>
      </c>
      <c r="D2577" s="19">
        <v>1</v>
      </c>
      <c r="E2577" s="4">
        <v>0</v>
      </c>
      <c r="F2577" s="26">
        <v>1.4E-5</v>
      </c>
      <c r="G2577" s="26">
        <v>0</v>
      </c>
      <c r="H2577" s="19">
        <v>0.38727800000000001</v>
      </c>
      <c r="I2577" s="31">
        <v>0</v>
      </c>
      <c r="J2577">
        <v>714933</v>
      </c>
      <c r="K2577">
        <v>0</v>
      </c>
      <c r="L2577">
        <v>1</v>
      </c>
      <c r="M2577">
        <v>0</v>
      </c>
      <c r="N2577">
        <v>1</v>
      </c>
      <c r="O2577">
        <v>0</v>
      </c>
    </row>
    <row r="2578" spans="1:15" ht="14.5" hidden="1" x14ac:dyDescent="0.35">
      <c r="A2578" s="6" t="s">
        <v>2582</v>
      </c>
      <c r="B2578" t="s">
        <v>9751</v>
      </c>
      <c r="C2578" s="8">
        <v>38635</v>
      </c>
      <c r="D2578" s="19">
        <v>1</v>
      </c>
      <c r="E2578" s="4">
        <v>0</v>
      </c>
      <c r="F2578" s="26">
        <v>1.5E-5</v>
      </c>
      <c r="G2578" s="26">
        <v>3.9999999999999998E-6</v>
      </c>
      <c r="H2578" s="19">
        <v>0.40014699999999997</v>
      </c>
      <c r="I2578" s="31">
        <v>0</v>
      </c>
      <c r="J2578">
        <v>0</v>
      </c>
      <c r="K2578">
        <v>0</v>
      </c>
      <c r="L2578">
        <v>1</v>
      </c>
      <c r="M2578">
        <v>0</v>
      </c>
      <c r="N2578">
        <v>1</v>
      </c>
      <c r="O2578">
        <v>0</v>
      </c>
    </row>
    <row r="2579" spans="1:15" ht="14.5" hidden="1" x14ac:dyDescent="0.35">
      <c r="A2579" s="6" t="s">
        <v>2583</v>
      </c>
      <c r="B2579" t="s">
        <v>9752</v>
      </c>
      <c r="C2579" s="8">
        <v>38688</v>
      </c>
      <c r="D2579" s="19">
        <v>9</v>
      </c>
      <c r="E2579" s="4">
        <v>145096.89306900001</v>
      </c>
      <c r="F2579" s="26">
        <v>2.0000000000000002E-5</v>
      </c>
      <c r="G2579" s="26">
        <v>9.2999999999999997E-5</v>
      </c>
      <c r="H2579" s="19">
        <v>1.784886</v>
      </c>
      <c r="I2579" s="31">
        <v>0</v>
      </c>
      <c r="J2579">
        <v>2956610</v>
      </c>
      <c r="K2579">
        <v>0</v>
      </c>
      <c r="L2579">
        <v>9</v>
      </c>
      <c r="M2579">
        <v>0</v>
      </c>
      <c r="N2579">
        <v>1</v>
      </c>
      <c r="O2579">
        <v>0</v>
      </c>
    </row>
    <row r="2580" spans="1:15" ht="14.5" hidden="1" x14ac:dyDescent="0.35">
      <c r="A2580" s="6" t="s">
        <v>2584</v>
      </c>
      <c r="B2580" t="s">
        <v>9753</v>
      </c>
      <c r="C2580" s="8">
        <v>38728</v>
      </c>
      <c r="D2580" s="19">
        <v>1</v>
      </c>
      <c r="E2580" s="4">
        <v>0</v>
      </c>
      <c r="F2580" s="26">
        <v>1.5E-5</v>
      </c>
      <c r="G2580" s="26">
        <v>3.0000000000000001E-6</v>
      </c>
      <c r="H2580" s="19">
        <v>0.45067400000000002</v>
      </c>
      <c r="I2580" s="31">
        <v>0</v>
      </c>
      <c r="J2580">
        <v>82583</v>
      </c>
      <c r="K2580">
        <v>0</v>
      </c>
      <c r="L2580">
        <v>1</v>
      </c>
      <c r="M2580">
        <v>0</v>
      </c>
      <c r="N2580">
        <v>0</v>
      </c>
      <c r="O2580">
        <v>0</v>
      </c>
    </row>
    <row r="2581" spans="1:15" ht="14.5" hidden="1" x14ac:dyDescent="0.35">
      <c r="A2581" s="6" t="s">
        <v>2585</v>
      </c>
      <c r="B2581" t="s">
        <v>9754</v>
      </c>
      <c r="C2581" s="8">
        <v>38649</v>
      </c>
      <c r="D2581" s="19">
        <v>3</v>
      </c>
      <c r="E2581" s="4">
        <v>11851.953452</v>
      </c>
      <c r="F2581" s="26">
        <v>1.4E-5</v>
      </c>
      <c r="G2581" s="26">
        <v>0</v>
      </c>
      <c r="H2581" s="19">
        <v>0.98816099999999996</v>
      </c>
      <c r="I2581" s="31">
        <v>0</v>
      </c>
      <c r="J2581">
        <v>1913624</v>
      </c>
      <c r="K2581">
        <v>0</v>
      </c>
      <c r="L2581">
        <v>3</v>
      </c>
      <c r="M2581">
        <v>0</v>
      </c>
      <c r="N2581">
        <v>1</v>
      </c>
      <c r="O2581">
        <v>0</v>
      </c>
    </row>
    <row r="2582" spans="1:15" ht="14.5" hidden="1" x14ac:dyDescent="0.35">
      <c r="A2582" s="6" t="s">
        <v>2586</v>
      </c>
      <c r="B2582" t="s">
        <v>9755</v>
      </c>
      <c r="C2582" s="8">
        <v>38651</v>
      </c>
      <c r="D2582" s="19">
        <v>2</v>
      </c>
      <c r="E2582" s="4">
        <v>1072.736715</v>
      </c>
      <c r="F2582" s="26">
        <v>1.7E-5</v>
      </c>
      <c r="G2582" s="26">
        <v>2.3E-5</v>
      </c>
      <c r="H2582" s="19">
        <v>0.513127</v>
      </c>
      <c r="I2582" s="31">
        <v>0</v>
      </c>
      <c r="J2582">
        <v>1366000</v>
      </c>
      <c r="K2582">
        <v>0</v>
      </c>
      <c r="L2582">
        <v>2</v>
      </c>
      <c r="M2582">
        <v>0</v>
      </c>
      <c r="N2582">
        <v>1</v>
      </c>
      <c r="O2582">
        <v>0</v>
      </c>
    </row>
    <row r="2583" spans="1:15" ht="14.5" hidden="1" x14ac:dyDescent="0.35">
      <c r="A2583" s="6" t="s">
        <v>2587</v>
      </c>
      <c r="B2583" t="s">
        <v>9756</v>
      </c>
      <c r="C2583" s="8">
        <v>38691</v>
      </c>
      <c r="D2583" s="19">
        <v>2</v>
      </c>
      <c r="E2583" s="4">
        <v>10421</v>
      </c>
      <c r="F2583" s="26">
        <v>1.5999999999999999E-5</v>
      </c>
      <c r="G2583" s="26">
        <v>6.0000000000000002E-6</v>
      </c>
      <c r="H2583" s="19">
        <v>0.78836899999999999</v>
      </c>
      <c r="I2583" s="31">
        <v>0</v>
      </c>
      <c r="J2583">
        <v>141486</v>
      </c>
      <c r="K2583">
        <v>0</v>
      </c>
      <c r="L2583">
        <v>2</v>
      </c>
      <c r="M2583">
        <v>0</v>
      </c>
      <c r="N2583">
        <v>1</v>
      </c>
      <c r="O2583">
        <v>0</v>
      </c>
    </row>
    <row r="2584" spans="1:15" ht="14.5" hidden="1" x14ac:dyDescent="0.35">
      <c r="A2584" s="6" t="s">
        <v>2588</v>
      </c>
      <c r="B2584" t="s">
        <v>9757</v>
      </c>
      <c r="C2584" s="8">
        <v>38693</v>
      </c>
      <c r="D2584" s="19">
        <v>1</v>
      </c>
      <c r="E2584" s="4">
        <v>0</v>
      </c>
      <c r="F2584" s="26">
        <v>1.4E-5</v>
      </c>
      <c r="G2584" s="26">
        <v>1.9999999999999999E-6</v>
      </c>
      <c r="H2584" s="19">
        <v>0.38300200000000001</v>
      </c>
      <c r="I2584" s="31">
        <v>0</v>
      </c>
      <c r="J2584">
        <v>50000</v>
      </c>
      <c r="K2584">
        <v>0</v>
      </c>
      <c r="L2584">
        <v>1</v>
      </c>
      <c r="M2584">
        <v>0</v>
      </c>
      <c r="N2584">
        <v>0</v>
      </c>
      <c r="O2584">
        <v>0</v>
      </c>
    </row>
    <row r="2585" spans="1:15" ht="14.5" hidden="1" x14ac:dyDescent="0.35">
      <c r="A2585" s="6" t="s">
        <v>2589</v>
      </c>
      <c r="B2585" t="s">
        <v>9758</v>
      </c>
      <c r="C2585" s="8">
        <v>38651</v>
      </c>
      <c r="D2585" s="19">
        <v>5</v>
      </c>
      <c r="E2585" s="4">
        <v>76516.796950000004</v>
      </c>
      <c r="F2585" s="26">
        <v>2.0999999999999999E-5</v>
      </c>
      <c r="G2585" s="26">
        <v>1.2400000000000001E-4</v>
      </c>
      <c r="H2585" s="19">
        <v>1.132474</v>
      </c>
      <c r="I2585" s="31">
        <v>0</v>
      </c>
      <c r="J2585">
        <v>1732130</v>
      </c>
      <c r="K2585">
        <v>1289242</v>
      </c>
      <c r="L2585">
        <v>6</v>
      </c>
      <c r="M2585">
        <v>1</v>
      </c>
      <c r="N2585">
        <v>1</v>
      </c>
      <c r="O2585">
        <v>1</v>
      </c>
    </row>
    <row r="2586" spans="1:15" ht="14.5" hidden="1" x14ac:dyDescent="0.35">
      <c r="A2586" s="6" t="s">
        <v>2590</v>
      </c>
      <c r="B2586" t="s">
        <v>9759</v>
      </c>
      <c r="C2586" s="8">
        <v>38646</v>
      </c>
      <c r="D2586" s="19">
        <v>1</v>
      </c>
      <c r="E2586" s="4">
        <v>0</v>
      </c>
      <c r="F2586" s="26">
        <v>1.5999999999999999E-5</v>
      </c>
      <c r="G2586" s="26">
        <v>6.0000000000000002E-6</v>
      </c>
      <c r="H2586" s="19">
        <v>0.37607099999999999</v>
      </c>
      <c r="I2586" s="31">
        <v>0</v>
      </c>
      <c r="J2586">
        <v>1820701</v>
      </c>
      <c r="K2586">
        <v>0</v>
      </c>
      <c r="L2586">
        <v>1</v>
      </c>
      <c r="M2586">
        <v>0</v>
      </c>
      <c r="N2586">
        <v>1</v>
      </c>
      <c r="O2586">
        <v>0</v>
      </c>
    </row>
    <row r="2587" spans="1:15" ht="14.5" hidden="1" x14ac:dyDescent="0.35">
      <c r="A2587" s="6" t="s">
        <v>2591</v>
      </c>
      <c r="B2587" t="s">
        <v>9760</v>
      </c>
      <c r="C2587" s="8">
        <v>38656</v>
      </c>
      <c r="D2587" s="19">
        <v>1</v>
      </c>
      <c r="E2587" s="4">
        <v>0</v>
      </c>
      <c r="F2587" s="26">
        <v>1.8E-5</v>
      </c>
      <c r="G2587" s="26">
        <v>5.0000000000000002E-5</v>
      </c>
      <c r="H2587" s="19">
        <v>0.309998</v>
      </c>
      <c r="I2587" s="31">
        <v>0</v>
      </c>
      <c r="J2587">
        <v>1915852</v>
      </c>
      <c r="K2587">
        <v>0</v>
      </c>
      <c r="L2587">
        <v>1</v>
      </c>
      <c r="M2587">
        <v>0</v>
      </c>
      <c r="N2587">
        <v>1</v>
      </c>
      <c r="O2587">
        <v>0</v>
      </c>
    </row>
    <row r="2588" spans="1:15" ht="14.5" hidden="1" x14ac:dyDescent="0.35">
      <c r="A2588" s="6" t="s">
        <v>2592</v>
      </c>
      <c r="B2588" t="s">
        <v>9761</v>
      </c>
      <c r="C2588" s="8">
        <v>38698</v>
      </c>
      <c r="D2588" s="19">
        <v>4</v>
      </c>
      <c r="E2588" s="4">
        <v>7831.7538290000002</v>
      </c>
      <c r="F2588" s="26">
        <v>1.5999999999999999E-5</v>
      </c>
      <c r="G2588" s="26">
        <v>1.0000000000000001E-5</v>
      </c>
      <c r="H2588" s="19">
        <v>0.96864499999999998</v>
      </c>
      <c r="I2588" s="31">
        <v>0</v>
      </c>
      <c r="J2588">
        <v>56000</v>
      </c>
      <c r="K2588">
        <v>28000</v>
      </c>
      <c r="L2588">
        <v>4</v>
      </c>
      <c r="M2588">
        <v>0</v>
      </c>
      <c r="N2588">
        <v>0</v>
      </c>
      <c r="O2588">
        <v>0</v>
      </c>
    </row>
    <row r="2589" spans="1:15" ht="14.5" hidden="1" x14ac:dyDescent="0.35">
      <c r="A2589" s="6" t="s">
        <v>2593</v>
      </c>
      <c r="B2589" t="s">
        <v>9762</v>
      </c>
      <c r="C2589" s="8">
        <v>38700</v>
      </c>
      <c r="D2589" s="19">
        <v>2</v>
      </c>
      <c r="E2589" s="4">
        <v>8936.4386880000002</v>
      </c>
      <c r="F2589" s="26">
        <v>2.0000000000000002E-5</v>
      </c>
      <c r="G2589" s="26">
        <v>1.26E-4</v>
      </c>
      <c r="H2589" s="19">
        <v>0.48970200000000003</v>
      </c>
      <c r="I2589" s="31">
        <v>0</v>
      </c>
      <c r="J2589">
        <v>1052633</v>
      </c>
      <c r="K2589">
        <v>891876</v>
      </c>
      <c r="L2589">
        <v>2</v>
      </c>
      <c r="M2589">
        <v>0</v>
      </c>
      <c r="N2589">
        <v>0</v>
      </c>
      <c r="O2589">
        <v>0</v>
      </c>
    </row>
    <row r="2590" spans="1:15" ht="14.5" hidden="1" x14ac:dyDescent="0.35">
      <c r="A2590" s="6" t="s">
        <v>2594</v>
      </c>
      <c r="B2590" t="s">
        <v>9763</v>
      </c>
      <c r="C2590" s="8">
        <v>38672</v>
      </c>
      <c r="D2590" s="19">
        <v>1</v>
      </c>
      <c r="E2590" s="4">
        <v>0</v>
      </c>
      <c r="F2590" s="26">
        <v>1.5E-5</v>
      </c>
      <c r="G2590" s="26">
        <v>3.0000000000000001E-6</v>
      </c>
      <c r="H2590" s="19">
        <v>0.32479200000000003</v>
      </c>
      <c r="I2590" s="31">
        <v>0</v>
      </c>
      <c r="J2590">
        <v>300000</v>
      </c>
      <c r="K2590">
        <v>0</v>
      </c>
      <c r="L2590">
        <v>1</v>
      </c>
      <c r="M2590">
        <v>0</v>
      </c>
      <c r="N2590">
        <v>0</v>
      </c>
      <c r="O2590">
        <v>0</v>
      </c>
    </row>
    <row r="2591" spans="1:15" ht="14.5" hidden="1" x14ac:dyDescent="0.35">
      <c r="A2591" s="6" t="s">
        <v>2595</v>
      </c>
      <c r="B2591" t="s">
        <v>9764</v>
      </c>
      <c r="C2591" s="8">
        <v>38656</v>
      </c>
      <c r="D2591" s="19">
        <v>3</v>
      </c>
      <c r="E2591" s="4">
        <v>44709.347658999999</v>
      </c>
      <c r="F2591" s="26">
        <v>2.0000000000000002E-5</v>
      </c>
      <c r="G2591" s="26">
        <v>3.3399999999999999E-4</v>
      </c>
      <c r="H2591" s="19">
        <v>0.68032199999999998</v>
      </c>
      <c r="I2591" s="31">
        <v>0</v>
      </c>
      <c r="J2591">
        <v>2094458</v>
      </c>
      <c r="K2591">
        <v>0</v>
      </c>
      <c r="L2591">
        <v>3</v>
      </c>
      <c r="M2591">
        <v>0</v>
      </c>
      <c r="N2591">
        <v>1</v>
      </c>
      <c r="O2591">
        <v>0</v>
      </c>
    </row>
    <row r="2592" spans="1:15" ht="14.5" hidden="1" x14ac:dyDescent="0.35">
      <c r="A2592" s="6" t="s">
        <v>2596</v>
      </c>
      <c r="B2592" t="s">
        <v>9765</v>
      </c>
      <c r="C2592" s="8">
        <v>38698</v>
      </c>
      <c r="D2592" s="19">
        <v>2</v>
      </c>
      <c r="E2592" s="4">
        <v>1419.499444</v>
      </c>
      <c r="F2592" s="26">
        <v>1.5999999999999999E-5</v>
      </c>
      <c r="G2592" s="26">
        <v>1.1E-5</v>
      </c>
      <c r="H2592" s="19">
        <v>0.55999399999999999</v>
      </c>
      <c r="I2592" s="31">
        <v>0</v>
      </c>
      <c r="J2592">
        <v>56955</v>
      </c>
      <c r="K2592">
        <v>0</v>
      </c>
      <c r="L2592">
        <v>2</v>
      </c>
      <c r="M2592">
        <v>0</v>
      </c>
      <c r="N2592">
        <v>0</v>
      </c>
      <c r="O2592">
        <v>0</v>
      </c>
    </row>
    <row r="2593" spans="1:15" ht="14.5" hidden="1" x14ac:dyDescent="0.35">
      <c r="A2593" s="6" t="s">
        <v>2597</v>
      </c>
      <c r="B2593" t="s">
        <v>9766</v>
      </c>
      <c r="C2593" s="8">
        <v>38649</v>
      </c>
      <c r="D2593" s="19">
        <v>1</v>
      </c>
      <c r="E2593" s="4">
        <v>0</v>
      </c>
      <c r="F2593" s="26">
        <v>1.5E-5</v>
      </c>
      <c r="G2593" s="26">
        <v>6.0000000000000002E-6</v>
      </c>
      <c r="H2593" s="19">
        <v>0.33822999999999998</v>
      </c>
      <c r="I2593" s="31">
        <v>0</v>
      </c>
      <c r="J2593">
        <v>539754</v>
      </c>
      <c r="K2593">
        <v>522387</v>
      </c>
      <c r="L2593">
        <v>2</v>
      </c>
      <c r="M2593">
        <v>1</v>
      </c>
      <c r="N2593">
        <v>1</v>
      </c>
      <c r="O2593">
        <v>1</v>
      </c>
    </row>
    <row r="2594" spans="1:15" ht="14.5" hidden="1" x14ac:dyDescent="0.35">
      <c r="A2594" s="6" t="s">
        <v>2598</v>
      </c>
      <c r="B2594" t="s">
        <v>9767</v>
      </c>
      <c r="C2594" s="8">
        <v>38645</v>
      </c>
      <c r="D2594" s="19">
        <v>2</v>
      </c>
      <c r="E2594" s="4">
        <v>549.03416700000002</v>
      </c>
      <c r="F2594" s="26">
        <v>1.8E-5</v>
      </c>
      <c r="G2594" s="26">
        <v>4.5000000000000003E-5</v>
      </c>
      <c r="H2594" s="19">
        <v>0.49462099999999998</v>
      </c>
      <c r="I2594" s="31">
        <v>0</v>
      </c>
      <c r="J2594">
        <v>1676250</v>
      </c>
      <c r="K2594">
        <v>0</v>
      </c>
      <c r="L2594">
        <v>2</v>
      </c>
      <c r="M2594">
        <v>0</v>
      </c>
      <c r="N2594">
        <v>1</v>
      </c>
      <c r="O2594">
        <v>0</v>
      </c>
    </row>
    <row r="2595" spans="1:15" ht="14.5" hidden="1" x14ac:dyDescent="0.35">
      <c r="A2595" s="6" t="s">
        <v>2599</v>
      </c>
      <c r="B2595" t="s">
        <v>9768</v>
      </c>
      <c r="C2595" s="8">
        <v>38699</v>
      </c>
      <c r="D2595" s="19">
        <v>4</v>
      </c>
      <c r="E2595" s="4">
        <v>39734.006050999997</v>
      </c>
      <c r="F2595" s="26">
        <v>1.9000000000000001E-5</v>
      </c>
      <c r="G2595" s="26">
        <v>1.1400000000000001E-4</v>
      </c>
      <c r="H2595" s="19">
        <v>0.90948799999999996</v>
      </c>
      <c r="I2595" s="31">
        <v>0</v>
      </c>
      <c r="J2595">
        <v>163794</v>
      </c>
      <c r="K2595">
        <v>163794</v>
      </c>
      <c r="L2595">
        <v>4</v>
      </c>
      <c r="M2595">
        <v>1</v>
      </c>
      <c r="N2595">
        <v>0</v>
      </c>
      <c r="O2595">
        <v>0</v>
      </c>
    </row>
    <row r="2596" spans="1:15" ht="14.5" hidden="1" x14ac:dyDescent="0.35">
      <c r="A2596" s="6" t="s">
        <v>2600</v>
      </c>
      <c r="B2596" t="s">
        <v>9769</v>
      </c>
      <c r="C2596" s="8">
        <v>38699</v>
      </c>
      <c r="D2596" s="19">
        <v>6</v>
      </c>
      <c r="E2596" s="4">
        <v>102481.655331</v>
      </c>
      <c r="F2596" s="26">
        <v>2.0999999999999999E-5</v>
      </c>
      <c r="G2596" s="26">
        <v>1.753E-3</v>
      </c>
      <c r="H2596" s="19">
        <v>1.1266590000000001</v>
      </c>
      <c r="I2596" s="31">
        <v>0</v>
      </c>
      <c r="J2596">
        <v>749973</v>
      </c>
      <c r="K2596">
        <v>687383</v>
      </c>
      <c r="L2596">
        <v>6</v>
      </c>
      <c r="M2596">
        <v>1</v>
      </c>
      <c r="N2596">
        <v>0</v>
      </c>
      <c r="O2596">
        <v>0</v>
      </c>
    </row>
    <row r="2597" spans="1:15" ht="14.5" hidden="1" x14ac:dyDescent="0.35">
      <c r="A2597" s="6" t="s">
        <v>2601</v>
      </c>
      <c r="B2597" t="s">
        <v>9770</v>
      </c>
      <c r="C2597" s="8">
        <v>38642</v>
      </c>
      <c r="D2597" s="19">
        <v>2</v>
      </c>
      <c r="E2597" s="4">
        <v>1867.2084170000001</v>
      </c>
      <c r="F2597" s="26">
        <v>1.5999999999999999E-5</v>
      </c>
      <c r="G2597" s="26">
        <v>1.5E-5</v>
      </c>
      <c r="H2597" s="19">
        <v>0.54504799999999998</v>
      </c>
      <c r="I2597" s="31">
        <v>0</v>
      </c>
      <c r="J2597">
        <v>717532</v>
      </c>
      <c r="K2597">
        <v>0</v>
      </c>
      <c r="L2597">
        <v>2</v>
      </c>
      <c r="M2597">
        <v>0</v>
      </c>
      <c r="N2597">
        <v>1</v>
      </c>
      <c r="O2597">
        <v>0</v>
      </c>
    </row>
    <row r="2598" spans="1:15" ht="14.5" hidden="1" x14ac:dyDescent="0.35">
      <c r="A2598" s="6" t="s">
        <v>2602</v>
      </c>
      <c r="B2598" t="s">
        <v>9771</v>
      </c>
      <c r="C2598" s="8">
        <v>38650</v>
      </c>
      <c r="D2598" s="19">
        <v>4</v>
      </c>
      <c r="E2598" s="4">
        <v>23681.289980000001</v>
      </c>
      <c r="F2598" s="26">
        <v>1.8E-5</v>
      </c>
      <c r="G2598" s="26">
        <v>4.5000000000000003E-5</v>
      </c>
      <c r="H2598" s="19">
        <v>0.86973100000000003</v>
      </c>
      <c r="I2598" s="31">
        <v>0</v>
      </c>
      <c r="J2598">
        <v>1862500</v>
      </c>
      <c r="K2598">
        <v>0</v>
      </c>
      <c r="L2598">
        <v>4</v>
      </c>
      <c r="M2598">
        <v>0</v>
      </c>
      <c r="N2598">
        <v>1</v>
      </c>
      <c r="O2598">
        <v>0</v>
      </c>
    </row>
    <row r="2599" spans="1:15" ht="14.5" hidden="1" x14ac:dyDescent="0.35">
      <c r="A2599" s="6" t="s">
        <v>2603</v>
      </c>
      <c r="B2599" t="s">
        <v>9772</v>
      </c>
      <c r="C2599" s="8">
        <v>38700</v>
      </c>
      <c r="D2599" s="19">
        <v>4</v>
      </c>
      <c r="E2599" s="4">
        <v>19199.003132000002</v>
      </c>
      <c r="F2599" s="26">
        <v>1.9000000000000001E-5</v>
      </c>
      <c r="G2599" s="26">
        <v>3.7399999999999998E-4</v>
      </c>
      <c r="H2599" s="19">
        <v>0.93431200000000003</v>
      </c>
      <c r="I2599" s="31">
        <v>0</v>
      </c>
      <c r="J2599">
        <v>686689</v>
      </c>
      <c r="K2599">
        <v>0</v>
      </c>
      <c r="L2599">
        <v>4</v>
      </c>
      <c r="M2599">
        <v>0</v>
      </c>
      <c r="N2599">
        <v>0</v>
      </c>
      <c r="O2599">
        <v>0</v>
      </c>
    </row>
    <row r="2600" spans="1:15" ht="14.5" hidden="1" x14ac:dyDescent="0.35">
      <c r="A2600" s="6" t="s">
        <v>2604</v>
      </c>
      <c r="B2600" t="s">
        <v>9773</v>
      </c>
      <c r="C2600" s="8">
        <v>38701</v>
      </c>
      <c r="D2600" s="19">
        <v>1</v>
      </c>
      <c r="E2600" s="4">
        <v>0</v>
      </c>
      <c r="F2600" s="26">
        <v>1.5E-5</v>
      </c>
      <c r="G2600" s="26">
        <v>4.3000000000000002E-5</v>
      </c>
      <c r="H2600" s="19">
        <v>0.322465</v>
      </c>
      <c r="I2600" s="31">
        <v>0</v>
      </c>
      <c r="J2600">
        <v>25000</v>
      </c>
      <c r="K2600">
        <v>0</v>
      </c>
      <c r="L2600">
        <v>1</v>
      </c>
      <c r="M2600">
        <v>0</v>
      </c>
      <c r="N2600">
        <v>0</v>
      </c>
      <c r="O2600">
        <v>0</v>
      </c>
    </row>
    <row r="2601" spans="1:15" ht="14.5" hidden="1" x14ac:dyDescent="0.35">
      <c r="A2601" s="6" t="s">
        <v>2605</v>
      </c>
      <c r="B2601" t="s">
        <v>9774</v>
      </c>
      <c r="C2601" s="8">
        <v>38702</v>
      </c>
      <c r="D2601" s="19">
        <v>3</v>
      </c>
      <c r="E2601" s="4">
        <v>10653.035575</v>
      </c>
      <c r="F2601" s="26">
        <v>1.9000000000000001E-5</v>
      </c>
      <c r="G2601" s="26">
        <v>1.7699999999999999E-4</v>
      </c>
      <c r="H2601" s="19">
        <v>0.67229700000000003</v>
      </c>
      <c r="I2601" s="31">
        <v>0</v>
      </c>
      <c r="J2601">
        <v>409750</v>
      </c>
      <c r="K2601">
        <v>403269</v>
      </c>
      <c r="L2601">
        <v>3</v>
      </c>
      <c r="M2601">
        <v>0</v>
      </c>
      <c r="N2601">
        <v>1</v>
      </c>
      <c r="O2601">
        <v>0</v>
      </c>
    </row>
    <row r="2602" spans="1:15" ht="14.5" hidden="1" x14ac:dyDescent="0.35">
      <c r="A2602" s="6" t="s">
        <v>2606</v>
      </c>
      <c r="B2602" t="s">
        <v>9775</v>
      </c>
      <c r="C2602" s="8">
        <v>38700</v>
      </c>
      <c r="D2602" s="19">
        <v>2</v>
      </c>
      <c r="E2602" s="4">
        <v>3723.7396279999998</v>
      </c>
      <c r="F2602" s="26">
        <v>1.7E-5</v>
      </c>
      <c r="G2602" s="26">
        <v>9.2999999999999997E-5</v>
      </c>
      <c r="H2602" s="19">
        <v>0.53070300000000004</v>
      </c>
      <c r="I2602" s="31">
        <v>0</v>
      </c>
      <c r="J2602">
        <v>63879</v>
      </c>
      <c r="K2602">
        <v>0</v>
      </c>
      <c r="L2602">
        <v>2</v>
      </c>
      <c r="M2602">
        <v>0</v>
      </c>
      <c r="N2602">
        <v>0</v>
      </c>
      <c r="O2602">
        <v>0</v>
      </c>
    </row>
    <row r="2603" spans="1:15" ht="14.5" hidden="1" x14ac:dyDescent="0.35">
      <c r="A2603" s="6" t="s">
        <v>2607</v>
      </c>
      <c r="B2603" t="s">
        <v>9776</v>
      </c>
      <c r="C2603" s="8">
        <v>39066</v>
      </c>
      <c r="D2603" s="19">
        <v>1</v>
      </c>
      <c r="E2603" s="4">
        <v>0</v>
      </c>
      <c r="F2603" s="26">
        <v>1.7E-5</v>
      </c>
      <c r="G2603" s="26">
        <v>1.2E-5</v>
      </c>
      <c r="H2603" s="19">
        <v>0.339974</v>
      </c>
      <c r="I2603" s="31">
        <v>0</v>
      </c>
      <c r="J2603">
        <v>0</v>
      </c>
      <c r="K2603">
        <v>0</v>
      </c>
      <c r="L2603">
        <v>1</v>
      </c>
      <c r="M2603">
        <v>0</v>
      </c>
      <c r="N2603">
        <v>1</v>
      </c>
      <c r="O2603">
        <v>0</v>
      </c>
    </row>
    <row r="2604" spans="1:15" ht="14.5" hidden="1" x14ac:dyDescent="0.35">
      <c r="A2604" s="6" t="s">
        <v>2608</v>
      </c>
      <c r="B2604" t="s">
        <v>9777</v>
      </c>
      <c r="C2604" s="8">
        <v>38706</v>
      </c>
      <c r="D2604" s="19">
        <v>1</v>
      </c>
      <c r="E2604" s="4">
        <v>0</v>
      </c>
      <c r="F2604" s="26">
        <v>1.5999999999999999E-5</v>
      </c>
      <c r="G2604" s="26">
        <v>6.9999999999999999E-6</v>
      </c>
      <c r="H2604" s="19">
        <v>0.35376099999999999</v>
      </c>
      <c r="I2604" s="31">
        <v>0</v>
      </c>
      <c r="J2604">
        <v>240000</v>
      </c>
      <c r="K2604">
        <v>0</v>
      </c>
      <c r="L2604">
        <v>1</v>
      </c>
      <c r="M2604">
        <v>0</v>
      </c>
      <c r="N2604">
        <v>0</v>
      </c>
      <c r="O2604">
        <v>0</v>
      </c>
    </row>
    <row r="2605" spans="1:15" ht="14.5" hidden="1" x14ac:dyDescent="0.35">
      <c r="A2605" s="6" t="s">
        <v>2609</v>
      </c>
      <c r="B2605" t="s">
        <v>9778</v>
      </c>
      <c r="C2605" s="8">
        <v>38702</v>
      </c>
      <c r="D2605" s="19">
        <v>2</v>
      </c>
      <c r="E2605" s="4">
        <v>1852.0553540000001</v>
      </c>
      <c r="F2605" s="26">
        <v>1.8E-5</v>
      </c>
      <c r="G2605" s="26">
        <v>1.11E-4</v>
      </c>
      <c r="H2605" s="19">
        <v>0.54805400000000004</v>
      </c>
      <c r="I2605" s="31">
        <v>0</v>
      </c>
      <c r="J2605">
        <v>74284</v>
      </c>
      <c r="K2605">
        <v>74285</v>
      </c>
      <c r="L2605">
        <v>2</v>
      </c>
      <c r="M2605">
        <v>0</v>
      </c>
      <c r="N2605">
        <v>0</v>
      </c>
      <c r="O2605">
        <v>0</v>
      </c>
    </row>
    <row r="2606" spans="1:15" ht="14.5" hidden="1" x14ac:dyDescent="0.35">
      <c r="A2606" s="6" t="s">
        <v>2610</v>
      </c>
      <c r="B2606" t="s">
        <v>9779</v>
      </c>
      <c r="C2606" s="8">
        <v>38706</v>
      </c>
      <c r="D2606" s="19">
        <v>1</v>
      </c>
      <c r="E2606" s="4">
        <v>0</v>
      </c>
      <c r="F2606" s="26">
        <v>1.9000000000000001E-5</v>
      </c>
      <c r="G2606" s="26">
        <v>6.8900000000000005E-4</v>
      </c>
      <c r="H2606" s="19">
        <v>0.30018800000000001</v>
      </c>
      <c r="I2606" s="31">
        <v>0</v>
      </c>
      <c r="J2606">
        <v>377720</v>
      </c>
      <c r="K2606">
        <v>0</v>
      </c>
      <c r="L2606">
        <v>1</v>
      </c>
      <c r="M2606">
        <v>0</v>
      </c>
      <c r="N2606">
        <v>1</v>
      </c>
      <c r="O2606">
        <v>0</v>
      </c>
    </row>
    <row r="2607" spans="1:15" ht="14.5" hidden="1" x14ac:dyDescent="0.35">
      <c r="A2607" s="6" t="s">
        <v>2611</v>
      </c>
      <c r="B2607" t="s">
        <v>9780</v>
      </c>
      <c r="C2607" s="8">
        <v>38649</v>
      </c>
      <c r="D2607" s="19">
        <v>1</v>
      </c>
      <c r="E2607" s="4">
        <v>0</v>
      </c>
      <c r="F2607" s="26">
        <v>1.5E-5</v>
      </c>
      <c r="G2607" s="26">
        <v>1.9999999999999999E-6</v>
      </c>
      <c r="H2607" s="19">
        <v>0.377332</v>
      </c>
      <c r="I2607" s="31">
        <v>0</v>
      </c>
      <c r="J2607">
        <v>1835959</v>
      </c>
      <c r="K2607">
        <v>335250</v>
      </c>
      <c r="L2607">
        <v>1</v>
      </c>
      <c r="M2607">
        <v>0</v>
      </c>
      <c r="N2607">
        <v>1</v>
      </c>
      <c r="O2607">
        <v>0</v>
      </c>
    </row>
    <row r="2608" spans="1:15" ht="14.5" hidden="1" x14ac:dyDescent="0.35">
      <c r="A2608" s="6" t="s">
        <v>2612</v>
      </c>
      <c r="B2608" t="s">
        <v>9781</v>
      </c>
      <c r="C2608" s="8">
        <v>38659</v>
      </c>
      <c r="D2608" s="19">
        <v>1</v>
      </c>
      <c r="E2608" s="4">
        <v>0</v>
      </c>
      <c r="F2608" s="26">
        <v>1.5999999999999999E-5</v>
      </c>
      <c r="G2608" s="26">
        <v>5.1E-5</v>
      </c>
      <c r="H2608" s="19">
        <v>0.326324</v>
      </c>
      <c r="I2608" s="31">
        <v>0</v>
      </c>
      <c r="J2608">
        <v>1854170</v>
      </c>
      <c r="K2608">
        <v>0</v>
      </c>
      <c r="L2608">
        <v>1</v>
      </c>
      <c r="M2608">
        <v>0</v>
      </c>
      <c r="N2608">
        <v>1</v>
      </c>
      <c r="O2608">
        <v>0</v>
      </c>
    </row>
    <row r="2609" spans="1:15" ht="14.5" hidden="1" x14ac:dyDescent="0.35">
      <c r="A2609" s="6" t="s">
        <v>2613</v>
      </c>
      <c r="B2609" t="s">
        <v>9782</v>
      </c>
      <c r="C2609" s="8">
        <v>38721</v>
      </c>
      <c r="D2609" s="19">
        <v>1</v>
      </c>
      <c r="E2609" s="4">
        <v>0</v>
      </c>
      <c r="F2609" s="26">
        <v>1.8E-5</v>
      </c>
      <c r="G2609" s="26">
        <v>9.2999999999999997E-5</v>
      </c>
      <c r="H2609" s="19">
        <v>0.313388</v>
      </c>
      <c r="I2609" s="31">
        <v>0</v>
      </c>
      <c r="J2609">
        <v>132000</v>
      </c>
      <c r="K2609">
        <v>132000</v>
      </c>
      <c r="L2609">
        <v>1</v>
      </c>
      <c r="M2609">
        <v>0</v>
      </c>
      <c r="N2609">
        <v>0</v>
      </c>
      <c r="O2609">
        <v>0</v>
      </c>
    </row>
    <row r="2610" spans="1:15" ht="14.5" hidden="1" x14ac:dyDescent="0.35">
      <c r="A2610" s="6" t="s">
        <v>2614</v>
      </c>
      <c r="B2610" t="s">
        <v>9783</v>
      </c>
      <c r="C2610" s="8">
        <v>38721</v>
      </c>
      <c r="D2610" s="19">
        <v>1</v>
      </c>
      <c r="E2610" s="4">
        <v>0</v>
      </c>
      <c r="F2610" s="26">
        <v>1.8E-5</v>
      </c>
      <c r="G2610" s="26">
        <v>9.2999999999999997E-5</v>
      </c>
      <c r="H2610" s="19">
        <v>0.313388</v>
      </c>
      <c r="I2610" s="31">
        <v>0</v>
      </c>
      <c r="J2610">
        <v>260000</v>
      </c>
      <c r="K2610">
        <v>0</v>
      </c>
      <c r="L2610">
        <v>1</v>
      </c>
      <c r="M2610">
        <v>0</v>
      </c>
      <c r="N2610">
        <v>0</v>
      </c>
      <c r="O2610">
        <v>0</v>
      </c>
    </row>
    <row r="2611" spans="1:15" ht="14.5" hidden="1" x14ac:dyDescent="0.35">
      <c r="A2611" s="6" t="s">
        <v>2615</v>
      </c>
      <c r="B2611" t="s">
        <v>9784</v>
      </c>
      <c r="C2611" s="8">
        <v>38721</v>
      </c>
      <c r="D2611" s="19">
        <v>1</v>
      </c>
      <c r="E2611" s="4">
        <v>0</v>
      </c>
      <c r="F2611" s="26">
        <v>1.5999999999999999E-5</v>
      </c>
      <c r="G2611" s="26">
        <v>3.6999999999999998E-5</v>
      </c>
      <c r="H2611" s="19">
        <v>0.31575199999999998</v>
      </c>
      <c r="I2611" s="31">
        <v>0</v>
      </c>
      <c r="J2611">
        <v>75944</v>
      </c>
      <c r="K2611">
        <v>75944</v>
      </c>
      <c r="L2611">
        <v>1</v>
      </c>
      <c r="M2611">
        <v>0</v>
      </c>
      <c r="N2611">
        <v>0</v>
      </c>
      <c r="O2611">
        <v>0</v>
      </c>
    </row>
    <row r="2612" spans="1:15" ht="14.5" hidden="1" x14ac:dyDescent="0.35">
      <c r="A2612" s="6" t="s">
        <v>2616</v>
      </c>
      <c r="B2612" t="s">
        <v>9785</v>
      </c>
      <c r="C2612" s="8">
        <v>38722</v>
      </c>
      <c r="D2612" s="19">
        <v>3</v>
      </c>
      <c r="E2612" s="4">
        <v>13948.829750000001</v>
      </c>
      <c r="F2612" s="26">
        <v>1.5999999999999999E-5</v>
      </c>
      <c r="G2612" s="26">
        <v>6.0000000000000002E-6</v>
      </c>
      <c r="H2612" s="19">
        <v>0.922736</v>
      </c>
      <c r="I2612" s="31">
        <v>0</v>
      </c>
      <c r="J2612">
        <v>655997</v>
      </c>
      <c r="K2612">
        <v>0</v>
      </c>
      <c r="L2612">
        <v>3</v>
      </c>
      <c r="M2612">
        <v>0</v>
      </c>
      <c r="N2612">
        <v>0</v>
      </c>
      <c r="O2612">
        <v>0</v>
      </c>
    </row>
    <row r="2613" spans="1:15" ht="14.5" hidden="1" x14ac:dyDescent="0.35">
      <c r="A2613" s="6" t="s">
        <v>2617</v>
      </c>
      <c r="B2613" t="s">
        <v>9786</v>
      </c>
      <c r="C2613" s="8">
        <v>38722</v>
      </c>
      <c r="D2613" s="19">
        <v>5</v>
      </c>
      <c r="E2613" s="4">
        <v>45136.333577999998</v>
      </c>
      <c r="F2613" s="26">
        <v>1.9000000000000001E-5</v>
      </c>
      <c r="G2613" s="26">
        <v>1.1900000000000001E-4</v>
      </c>
      <c r="H2613" s="19">
        <v>1.156128</v>
      </c>
      <c r="I2613" s="31">
        <v>0</v>
      </c>
      <c r="J2613">
        <v>668215</v>
      </c>
      <c r="K2613">
        <v>0</v>
      </c>
      <c r="L2613">
        <v>5</v>
      </c>
      <c r="M2613">
        <v>0</v>
      </c>
      <c r="N2613">
        <v>0</v>
      </c>
      <c r="O2613">
        <v>0</v>
      </c>
    </row>
    <row r="2614" spans="1:15" ht="14.5" hidden="1" x14ac:dyDescent="0.35">
      <c r="A2614" s="6" t="s">
        <v>2618</v>
      </c>
      <c r="B2614" t="s">
        <v>9787</v>
      </c>
      <c r="C2614" s="8">
        <v>38652</v>
      </c>
      <c r="D2614" s="19">
        <v>3</v>
      </c>
      <c r="E2614" s="4">
        <v>4306.267288</v>
      </c>
      <c r="F2614" s="26">
        <v>1.5999999999999999E-5</v>
      </c>
      <c r="G2614" s="26">
        <v>1.2E-5</v>
      </c>
      <c r="H2614" s="19">
        <v>0.73408399999999996</v>
      </c>
      <c r="I2614" s="31">
        <v>0</v>
      </c>
      <c r="J2614">
        <v>1862500</v>
      </c>
      <c r="K2614">
        <v>0</v>
      </c>
      <c r="L2614">
        <v>3</v>
      </c>
      <c r="M2614">
        <v>0</v>
      </c>
      <c r="N2614">
        <v>1</v>
      </c>
      <c r="O2614">
        <v>0</v>
      </c>
    </row>
    <row r="2615" spans="1:15" ht="14.5" hidden="1" x14ac:dyDescent="0.35">
      <c r="A2615" s="6" t="s">
        <v>2619</v>
      </c>
      <c r="B2615" t="s">
        <v>9788</v>
      </c>
      <c r="C2615" s="8">
        <v>38741</v>
      </c>
      <c r="D2615" s="19">
        <v>1</v>
      </c>
      <c r="E2615" s="4">
        <v>0</v>
      </c>
      <c r="F2615" s="26">
        <v>1.8E-5</v>
      </c>
      <c r="G2615" s="26">
        <v>9.7E-5</v>
      </c>
      <c r="H2615" s="19">
        <v>0.31937300000000002</v>
      </c>
      <c r="I2615" s="31">
        <v>0</v>
      </c>
      <c r="J2615">
        <v>1490000</v>
      </c>
      <c r="K2615">
        <v>0</v>
      </c>
      <c r="L2615">
        <v>1</v>
      </c>
      <c r="M2615">
        <v>0</v>
      </c>
      <c r="N2615">
        <v>1</v>
      </c>
      <c r="O2615">
        <v>0</v>
      </c>
    </row>
    <row r="2616" spans="1:15" ht="14.5" hidden="1" x14ac:dyDescent="0.35">
      <c r="A2616" s="6" t="s">
        <v>2620</v>
      </c>
      <c r="B2616" t="s">
        <v>9789</v>
      </c>
      <c r="C2616" s="8">
        <v>38728</v>
      </c>
      <c r="D2616" s="19">
        <v>2</v>
      </c>
      <c r="E2616" s="4">
        <v>534.47970499999997</v>
      </c>
      <c r="F2616" s="26">
        <v>1.4E-5</v>
      </c>
      <c r="G2616" s="26">
        <v>0</v>
      </c>
      <c r="H2616" s="19">
        <v>0.70553900000000003</v>
      </c>
      <c r="I2616" s="31">
        <v>0</v>
      </c>
      <c r="J2616">
        <v>70000</v>
      </c>
      <c r="K2616">
        <v>70000</v>
      </c>
      <c r="L2616">
        <v>2</v>
      </c>
      <c r="M2616">
        <v>0</v>
      </c>
      <c r="N2616">
        <v>0</v>
      </c>
      <c r="O2616">
        <v>0</v>
      </c>
    </row>
    <row r="2617" spans="1:15" ht="14.5" hidden="1" x14ac:dyDescent="0.35">
      <c r="A2617" s="6" t="s">
        <v>2621</v>
      </c>
      <c r="B2617" t="s">
        <v>9790</v>
      </c>
      <c r="C2617" s="8">
        <v>38729</v>
      </c>
      <c r="D2617" s="19">
        <v>2</v>
      </c>
      <c r="E2617" s="4">
        <v>2241.7250159999999</v>
      </c>
      <c r="F2617" s="26">
        <v>1.5999999999999999E-5</v>
      </c>
      <c r="G2617" s="26">
        <v>3.0000000000000001E-6</v>
      </c>
      <c r="H2617" s="19">
        <v>0.58126599999999995</v>
      </c>
      <c r="I2617" s="31">
        <v>0</v>
      </c>
      <c r="J2617">
        <v>132000</v>
      </c>
      <c r="K2617">
        <v>0</v>
      </c>
      <c r="L2617">
        <v>2</v>
      </c>
      <c r="M2617">
        <v>0</v>
      </c>
      <c r="N2617">
        <v>0</v>
      </c>
      <c r="O2617">
        <v>0</v>
      </c>
    </row>
    <row r="2618" spans="1:15" ht="14.5" hidden="1" x14ac:dyDescent="0.35">
      <c r="A2618" s="6" t="s">
        <v>2622</v>
      </c>
      <c r="B2618" t="s">
        <v>9791</v>
      </c>
      <c r="C2618" s="8">
        <v>38730</v>
      </c>
      <c r="D2618" s="19">
        <v>3</v>
      </c>
      <c r="E2618" s="4">
        <v>17590.789133999999</v>
      </c>
      <c r="F2618" s="26">
        <v>1.9000000000000001E-5</v>
      </c>
      <c r="G2618" s="26">
        <v>2.1000000000000001E-4</v>
      </c>
      <c r="H2618" s="19">
        <v>0.65688199999999997</v>
      </c>
      <c r="I2618" s="31">
        <v>0</v>
      </c>
      <c r="J2618">
        <v>81610</v>
      </c>
      <c r="K2618">
        <v>0</v>
      </c>
      <c r="L2618">
        <v>3</v>
      </c>
      <c r="M2618">
        <v>0</v>
      </c>
      <c r="N2618">
        <v>0</v>
      </c>
      <c r="O2618">
        <v>0</v>
      </c>
    </row>
    <row r="2619" spans="1:15" ht="14.5" hidden="1" x14ac:dyDescent="0.35">
      <c r="A2619" s="6" t="s">
        <v>2623</v>
      </c>
      <c r="B2619" t="s">
        <v>9792</v>
      </c>
      <c r="C2619" s="8">
        <v>38729</v>
      </c>
      <c r="D2619" s="19">
        <v>3</v>
      </c>
      <c r="E2619" s="4">
        <v>2341.509834</v>
      </c>
      <c r="F2619" s="26">
        <v>1.7E-5</v>
      </c>
      <c r="G2619" s="26">
        <v>1.5E-5</v>
      </c>
      <c r="H2619" s="19">
        <v>0.74992700000000001</v>
      </c>
      <c r="I2619" s="31">
        <v>0</v>
      </c>
      <c r="J2619">
        <v>360250</v>
      </c>
      <c r="K2619">
        <v>268000</v>
      </c>
      <c r="L2619">
        <v>3</v>
      </c>
      <c r="M2619">
        <v>0</v>
      </c>
      <c r="N2619">
        <v>1</v>
      </c>
      <c r="O2619">
        <v>0</v>
      </c>
    </row>
    <row r="2620" spans="1:15" ht="14.5" hidden="1" x14ac:dyDescent="0.35">
      <c r="A2620" s="6" t="s">
        <v>2624</v>
      </c>
      <c r="B2620" t="s">
        <v>9793</v>
      </c>
      <c r="C2620" s="8">
        <v>38730</v>
      </c>
      <c r="D2620" s="19">
        <v>2</v>
      </c>
      <c r="E2620" s="4">
        <v>1719.883368</v>
      </c>
      <c r="F2620" s="26">
        <v>1.7E-5</v>
      </c>
      <c r="G2620" s="26">
        <v>4.0000000000000003E-5</v>
      </c>
      <c r="H2620" s="19">
        <v>0.52817499999999995</v>
      </c>
      <c r="I2620" s="31">
        <v>0</v>
      </c>
      <c r="J2620">
        <v>1134510</v>
      </c>
      <c r="K2620">
        <v>0</v>
      </c>
      <c r="L2620">
        <v>2</v>
      </c>
      <c r="M2620">
        <v>0</v>
      </c>
      <c r="N2620">
        <v>1</v>
      </c>
      <c r="O2620">
        <v>0</v>
      </c>
    </row>
    <row r="2621" spans="1:15" ht="14.5" hidden="1" x14ac:dyDescent="0.35">
      <c r="A2621" s="6" t="s">
        <v>2625</v>
      </c>
      <c r="B2621" t="s">
        <v>9794</v>
      </c>
      <c r="C2621" s="8">
        <v>38737</v>
      </c>
      <c r="D2621" s="19">
        <v>3</v>
      </c>
      <c r="E2621" s="4">
        <v>882.49295700000005</v>
      </c>
      <c r="F2621" s="26">
        <v>1.8E-5</v>
      </c>
      <c r="G2621" s="26">
        <v>2.43E-4</v>
      </c>
      <c r="H2621" s="19">
        <v>0.62095100000000003</v>
      </c>
      <c r="I2621" s="31">
        <v>0</v>
      </c>
      <c r="J2621">
        <v>100000</v>
      </c>
      <c r="K2621">
        <v>0</v>
      </c>
      <c r="L2621">
        <v>3</v>
      </c>
      <c r="M2621">
        <v>0</v>
      </c>
      <c r="N2621">
        <v>0</v>
      </c>
      <c r="O2621">
        <v>0</v>
      </c>
    </row>
    <row r="2622" spans="1:15" ht="14.5" hidden="1" x14ac:dyDescent="0.35">
      <c r="A2622" s="6" t="s">
        <v>2626</v>
      </c>
      <c r="B2622" t="s">
        <v>9795</v>
      </c>
      <c r="C2622" s="8">
        <v>38734</v>
      </c>
      <c r="D2622" s="19">
        <v>3</v>
      </c>
      <c r="E2622" s="4">
        <v>1222.213162</v>
      </c>
      <c r="F2622" s="26">
        <v>1.7E-5</v>
      </c>
      <c r="G2622" s="26">
        <v>2.4000000000000001E-5</v>
      </c>
      <c r="H2622" s="19">
        <v>0.72138999999999998</v>
      </c>
      <c r="I2622" s="31">
        <v>0</v>
      </c>
      <c r="J2622">
        <v>1169771</v>
      </c>
      <c r="K2622">
        <v>0</v>
      </c>
      <c r="L2622">
        <v>3</v>
      </c>
      <c r="M2622">
        <v>0</v>
      </c>
      <c r="N2622">
        <v>1</v>
      </c>
      <c r="O2622">
        <v>0</v>
      </c>
    </row>
    <row r="2623" spans="1:15" ht="14.5" hidden="1" x14ac:dyDescent="0.35">
      <c r="A2623" s="6" t="s">
        <v>2627</v>
      </c>
      <c r="B2623" t="s">
        <v>9796</v>
      </c>
      <c r="C2623" s="8">
        <v>38735</v>
      </c>
      <c r="D2623" s="19">
        <v>1</v>
      </c>
      <c r="E2623" s="4">
        <v>0</v>
      </c>
      <c r="F2623" s="26">
        <v>1.4E-5</v>
      </c>
      <c r="G2623" s="26">
        <v>1.9999999999999999E-6</v>
      </c>
      <c r="H2623" s="19">
        <v>0.35269400000000001</v>
      </c>
      <c r="I2623" s="31">
        <v>0</v>
      </c>
      <c r="J2623">
        <v>132000</v>
      </c>
      <c r="K2623">
        <v>132000</v>
      </c>
      <c r="L2623">
        <v>1</v>
      </c>
      <c r="M2623">
        <v>0</v>
      </c>
      <c r="N2623">
        <v>0</v>
      </c>
      <c r="O2623">
        <v>0</v>
      </c>
    </row>
    <row r="2624" spans="1:15" ht="14.5" hidden="1" x14ac:dyDescent="0.35">
      <c r="A2624" s="6" t="s">
        <v>2628</v>
      </c>
      <c r="B2624" t="s">
        <v>9797</v>
      </c>
      <c r="C2624" s="8">
        <v>38369</v>
      </c>
      <c r="D2624" s="19">
        <v>1</v>
      </c>
      <c r="E2624" s="4">
        <v>0</v>
      </c>
      <c r="F2624" s="26">
        <v>1.2999999999999999E-5</v>
      </c>
      <c r="G2624" s="26">
        <v>0</v>
      </c>
      <c r="H2624" s="19">
        <v>0.385766</v>
      </c>
      <c r="I2624" s="31">
        <v>0</v>
      </c>
      <c r="J2624">
        <v>7152</v>
      </c>
      <c r="K2624">
        <v>7152</v>
      </c>
      <c r="L2624">
        <v>1</v>
      </c>
      <c r="M2624">
        <v>1</v>
      </c>
      <c r="N2624">
        <v>0</v>
      </c>
      <c r="O2624">
        <v>0</v>
      </c>
    </row>
    <row r="2625" spans="1:15" ht="14.5" hidden="1" x14ac:dyDescent="0.35">
      <c r="A2625" s="6" t="s">
        <v>2629</v>
      </c>
      <c r="B2625" t="s">
        <v>9798</v>
      </c>
      <c r="C2625" s="8">
        <v>38737</v>
      </c>
      <c r="D2625" s="19">
        <v>4</v>
      </c>
      <c r="E2625" s="4">
        <v>57124.517419000003</v>
      </c>
      <c r="F2625" s="26">
        <v>1.9000000000000001E-5</v>
      </c>
      <c r="G2625" s="26">
        <v>1.0399999999999999E-4</v>
      </c>
      <c r="H2625" s="19">
        <v>0.88132600000000005</v>
      </c>
      <c r="I2625" s="31">
        <v>0</v>
      </c>
      <c r="J2625">
        <v>538954</v>
      </c>
      <c r="K2625">
        <v>0</v>
      </c>
      <c r="L2625">
        <v>4</v>
      </c>
      <c r="M2625">
        <v>0</v>
      </c>
      <c r="N2625">
        <v>0</v>
      </c>
      <c r="O2625">
        <v>0</v>
      </c>
    </row>
    <row r="2626" spans="1:15" ht="14.5" hidden="1" x14ac:dyDescent="0.35">
      <c r="A2626" s="6" t="s">
        <v>2630</v>
      </c>
      <c r="B2626" t="s">
        <v>9799</v>
      </c>
      <c r="C2626" s="8">
        <v>38742</v>
      </c>
      <c r="D2626" s="19">
        <v>2</v>
      </c>
      <c r="E2626" s="4">
        <v>1310.1593399999999</v>
      </c>
      <c r="F2626" s="26">
        <v>1.7E-5</v>
      </c>
      <c r="G2626" s="26">
        <v>1.4E-5</v>
      </c>
      <c r="H2626" s="19">
        <v>0.51452200000000003</v>
      </c>
      <c r="I2626" s="31">
        <v>0</v>
      </c>
      <c r="J2626">
        <v>81928</v>
      </c>
      <c r="K2626">
        <v>0</v>
      </c>
      <c r="L2626">
        <v>2</v>
      </c>
      <c r="M2626">
        <v>0</v>
      </c>
      <c r="N2626">
        <v>0</v>
      </c>
      <c r="O2626">
        <v>0</v>
      </c>
    </row>
    <row r="2627" spans="1:15" ht="14.5" hidden="1" x14ac:dyDescent="0.35">
      <c r="A2627" s="6" t="s">
        <v>2631</v>
      </c>
      <c r="B2627" t="s">
        <v>9800</v>
      </c>
      <c r="C2627" s="8">
        <v>38740</v>
      </c>
      <c r="D2627" s="19">
        <v>2</v>
      </c>
      <c r="E2627" s="4">
        <v>686.33518000000004</v>
      </c>
      <c r="F2627" s="26">
        <v>1.2999999999999999E-5</v>
      </c>
      <c r="G2627" s="26">
        <v>0</v>
      </c>
      <c r="H2627" s="19">
        <v>0.70397699999999996</v>
      </c>
      <c r="I2627" s="31">
        <v>0</v>
      </c>
      <c r="J2627">
        <v>670500</v>
      </c>
      <c r="K2627">
        <v>0</v>
      </c>
      <c r="L2627">
        <v>2</v>
      </c>
      <c r="M2627">
        <v>0</v>
      </c>
      <c r="N2627">
        <v>1</v>
      </c>
      <c r="O2627">
        <v>0</v>
      </c>
    </row>
    <row r="2628" spans="1:15" ht="14.5" hidden="1" x14ac:dyDescent="0.35">
      <c r="A2628" s="6" t="s">
        <v>2632</v>
      </c>
      <c r="B2628" t="s">
        <v>9801</v>
      </c>
      <c r="C2628" s="8">
        <v>38737</v>
      </c>
      <c r="D2628" s="19">
        <v>1</v>
      </c>
      <c r="E2628" s="4">
        <v>0</v>
      </c>
      <c r="F2628" s="26">
        <v>1.1E-5</v>
      </c>
      <c r="G2628" s="26">
        <v>0</v>
      </c>
      <c r="H2628" s="19">
        <v>0.48679899999999998</v>
      </c>
      <c r="I2628" s="31">
        <v>0</v>
      </c>
      <c r="J2628">
        <v>8500</v>
      </c>
      <c r="K2628">
        <v>8500</v>
      </c>
      <c r="L2628">
        <v>1</v>
      </c>
      <c r="M2628">
        <v>0</v>
      </c>
      <c r="N2628">
        <v>0</v>
      </c>
      <c r="O2628">
        <v>0</v>
      </c>
    </row>
    <row r="2629" spans="1:15" ht="14.5" hidden="1" x14ac:dyDescent="0.35">
      <c r="A2629" s="6" t="s">
        <v>2633</v>
      </c>
      <c r="B2629" t="s">
        <v>9802</v>
      </c>
      <c r="C2629" s="8">
        <v>38742</v>
      </c>
      <c r="D2629" s="19">
        <v>2</v>
      </c>
      <c r="E2629" s="4">
        <v>10411.132099</v>
      </c>
      <c r="F2629" s="26">
        <v>1.8E-5</v>
      </c>
      <c r="G2629" s="26">
        <v>1.2E-5</v>
      </c>
      <c r="H2629" s="19">
        <v>0.56949899999999998</v>
      </c>
      <c r="I2629" s="31">
        <v>0</v>
      </c>
      <c r="J2629">
        <v>100000</v>
      </c>
      <c r="K2629">
        <v>0</v>
      </c>
      <c r="L2629">
        <v>2</v>
      </c>
      <c r="M2629">
        <v>0</v>
      </c>
      <c r="N2629">
        <v>0</v>
      </c>
      <c r="O2629">
        <v>0</v>
      </c>
    </row>
    <row r="2630" spans="1:15" ht="14.5" hidden="1" x14ac:dyDescent="0.35">
      <c r="A2630" s="6" t="s">
        <v>2634</v>
      </c>
      <c r="B2630" t="s">
        <v>9803</v>
      </c>
      <c r="C2630" s="8">
        <v>38743</v>
      </c>
      <c r="D2630" s="19">
        <v>2</v>
      </c>
      <c r="E2630" s="4">
        <v>833.961412</v>
      </c>
      <c r="F2630" s="26">
        <v>1.5999999999999999E-5</v>
      </c>
      <c r="G2630" s="26">
        <v>2.8E-5</v>
      </c>
      <c r="H2630" s="19">
        <v>0.50353800000000004</v>
      </c>
      <c r="I2630" s="31">
        <v>0</v>
      </c>
      <c r="J2630">
        <v>3564727</v>
      </c>
      <c r="K2630">
        <v>0</v>
      </c>
      <c r="L2630">
        <v>2</v>
      </c>
      <c r="M2630">
        <v>0</v>
      </c>
      <c r="N2630">
        <v>1</v>
      </c>
      <c r="O2630">
        <v>0</v>
      </c>
    </row>
    <row r="2631" spans="1:15" ht="14.5" hidden="1" x14ac:dyDescent="0.35">
      <c r="A2631" s="6" t="s">
        <v>2635</v>
      </c>
      <c r="B2631" t="s">
        <v>9804</v>
      </c>
      <c r="C2631" s="8">
        <v>38742</v>
      </c>
      <c r="D2631" s="19">
        <v>2</v>
      </c>
      <c r="E2631" s="4">
        <v>2104.4558569999999</v>
      </c>
      <c r="F2631" s="26">
        <v>1.8E-5</v>
      </c>
      <c r="G2631" s="26">
        <v>7.6000000000000004E-5</v>
      </c>
      <c r="H2631" s="19">
        <v>0.50314499999999995</v>
      </c>
      <c r="I2631" s="31">
        <v>0</v>
      </c>
      <c r="J2631">
        <v>1726250</v>
      </c>
      <c r="K2631">
        <v>0</v>
      </c>
      <c r="L2631">
        <v>3</v>
      </c>
      <c r="M2631">
        <v>0</v>
      </c>
      <c r="N2631">
        <v>1</v>
      </c>
      <c r="O2631">
        <v>0</v>
      </c>
    </row>
    <row r="2632" spans="1:15" ht="14.5" hidden="1" x14ac:dyDescent="0.35">
      <c r="A2632" s="6" t="s">
        <v>2636</v>
      </c>
      <c r="B2632" t="s">
        <v>9805</v>
      </c>
      <c r="C2632" s="8">
        <v>38742</v>
      </c>
      <c r="D2632" s="19">
        <v>30</v>
      </c>
      <c r="E2632" s="4">
        <v>407813.58399100002</v>
      </c>
      <c r="F2632" s="26">
        <v>2.0999999999999999E-5</v>
      </c>
      <c r="G2632" s="26">
        <v>1.077E-3</v>
      </c>
      <c r="H2632" s="19">
        <v>5.9282719999999998</v>
      </c>
      <c r="I2632" s="31">
        <v>0</v>
      </c>
      <c r="J2632">
        <v>16127335</v>
      </c>
      <c r="K2632">
        <v>11229148</v>
      </c>
      <c r="L2632">
        <v>32</v>
      </c>
      <c r="M2632">
        <v>1</v>
      </c>
      <c r="N2632">
        <v>1</v>
      </c>
      <c r="O2632">
        <v>1</v>
      </c>
    </row>
    <row r="2633" spans="1:15" ht="14.5" hidden="1" x14ac:dyDescent="0.35">
      <c r="A2633" s="6" t="s">
        <v>2637</v>
      </c>
      <c r="B2633" t="s">
        <v>9806</v>
      </c>
      <c r="C2633" s="8">
        <v>38744</v>
      </c>
      <c r="D2633" s="19">
        <v>1</v>
      </c>
      <c r="E2633" s="4">
        <v>0</v>
      </c>
      <c r="F2633" s="26">
        <v>1.5999999999999999E-5</v>
      </c>
      <c r="G2633" s="26">
        <v>1.2999999999999999E-5</v>
      </c>
      <c r="H2633" s="19">
        <v>0.30336800000000003</v>
      </c>
      <c r="I2633" s="31">
        <v>0</v>
      </c>
      <c r="J2633">
        <v>7500</v>
      </c>
      <c r="K2633">
        <v>0</v>
      </c>
      <c r="L2633">
        <v>1</v>
      </c>
      <c r="M2633">
        <v>0</v>
      </c>
      <c r="N2633">
        <v>0</v>
      </c>
      <c r="O2633">
        <v>0</v>
      </c>
    </row>
    <row r="2634" spans="1:15" ht="14.5" hidden="1" x14ac:dyDescent="0.35">
      <c r="A2634" s="6" t="s">
        <v>2638</v>
      </c>
      <c r="B2634" t="s">
        <v>9807</v>
      </c>
      <c r="C2634" s="8">
        <v>38379</v>
      </c>
      <c r="D2634" s="19">
        <v>1</v>
      </c>
      <c r="E2634" s="4">
        <v>0</v>
      </c>
      <c r="F2634" s="26">
        <v>1.7E-5</v>
      </c>
      <c r="G2634" s="26">
        <v>5.3000000000000001E-5</v>
      </c>
      <c r="H2634" s="19">
        <v>0.32413500000000001</v>
      </c>
      <c r="I2634" s="31">
        <v>0</v>
      </c>
      <c r="J2634">
        <v>95110</v>
      </c>
      <c r="K2634">
        <v>95110</v>
      </c>
      <c r="L2634">
        <v>1</v>
      </c>
      <c r="M2634">
        <v>0</v>
      </c>
      <c r="N2634">
        <v>0</v>
      </c>
      <c r="O2634">
        <v>0</v>
      </c>
    </row>
    <row r="2635" spans="1:15" ht="14.5" hidden="1" x14ac:dyDescent="0.35">
      <c r="A2635" s="6" t="s">
        <v>2639</v>
      </c>
      <c r="B2635" t="s">
        <v>9808</v>
      </c>
      <c r="C2635" s="8">
        <v>38744</v>
      </c>
      <c r="D2635" s="19">
        <v>3</v>
      </c>
      <c r="E2635" s="4">
        <v>11504.010162</v>
      </c>
      <c r="F2635" s="26">
        <v>1.8E-5</v>
      </c>
      <c r="G2635" s="26">
        <v>1.5799999999999999E-4</v>
      </c>
      <c r="H2635" s="19">
        <v>0.62620699999999996</v>
      </c>
      <c r="I2635" s="31">
        <v>0</v>
      </c>
      <c r="J2635">
        <v>2096521</v>
      </c>
      <c r="K2635">
        <v>0</v>
      </c>
      <c r="L2635">
        <v>3</v>
      </c>
      <c r="M2635">
        <v>0</v>
      </c>
      <c r="N2635">
        <v>1</v>
      </c>
      <c r="O2635">
        <v>0</v>
      </c>
    </row>
    <row r="2636" spans="1:15" ht="14.5" hidden="1" x14ac:dyDescent="0.35">
      <c r="A2636" s="6" t="s">
        <v>2640</v>
      </c>
      <c r="B2636" t="s">
        <v>9809</v>
      </c>
      <c r="C2636" s="8">
        <v>38747</v>
      </c>
      <c r="D2636" s="19">
        <v>1</v>
      </c>
      <c r="E2636" s="4">
        <v>0</v>
      </c>
      <c r="F2636" s="26">
        <v>1.7E-5</v>
      </c>
      <c r="G2636" s="26">
        <v>2.4000000000000001E-5</v>
      </c>
      <c r="H2636" s="19">
        <v>0.343414</v>
      </c>
      <c r="I2636" s="31">
        <v>0</v>
      </c>
      <c r="J2636">
        <v>335250</v>
      </c>
      <c r="K2636">
        <v>0</v>
      </c>
      <c r="L2636">
        <v>1</v>
      </c>
      <c r="M2636">
        <v>0</v>
      </c>
      <c r="N2636">
        <v>1</v>
      </c>
      <c r="O2636">
        <v>0</v>
      </c>
    </row>
    <row r="2637" spans="1:15" ht="14.5" hidden="1" x14ac:dyDescent="0.35">
      <c r="A2637" s="6" t="s">
        <v>2641</v>
      </c>
      <c r="B2637" t="s">
        <v>9810</v>
      </c>
      <c r="C2637" s="8">
        <v>38744</v>
      </c>
      <c r="D2637" s="19">
        <v>6</v>
      </c>
      <c r="E2637" s="4">
        <v>96370.438383000001</v>
      </c>
      <c r="F2637" s="26">
        <v>1.8E-5</v>
      </c>
      <c r="G2637" s="26">
        <v>6.6000000000000005E-5</v>
      </c>
      <c r="H2637" s="19">
        <v>1.3490200000000001</v>
      </c>
      <c r="I2637" s="31">
        <v>0</v>
      </c>
      <c r="J2637">
        <v>3433139</v>
      </c>
      <c r="K2637">
        <v>0</v>
      </c>
      <c r="L2637">
        <v>6</v>
      </c>
      <c r="M2637">
        <v>0</v>
      </c>
      <c r="N2637">
        <v>1</v>
      </c>
      <c r="O2637">
        <v>0</v>
      </c>
    </row>
    <row r="2638" spans="1:15" ht="14.5" hidden="1" x14ac:dyDescent="0.35">
      <c r="A2638" s="6" t="s">
        <v>2642</v>
      </c>
      <c r="B2638" t="s">
        <v>9811</v>
      </c>
      <c r="C2638" s="8">
        <v>38743</v>
      </c>
      <c r="D2638" s="19">
        <v>1</v>
      </c>
      <c r="E2638" s="4">
        <v>0</v>
      </c>
      <c r="F2638" s="26">
        <v>1.7E-5</v>
      </c>
      <c r="G2638" s="26">
        <v>5.3000000000000001E-5</v>
      </c>
      <c r="H2638" s="19">
        <v>0.32413500000000001</v>
      </c>
      <c r="I2638" s="31">
        <v>0</v>
      </c>
      <c r="J2638">
        <v>180564</v>
      </c>
      <c r="K2638">
        <v>176321</v>
      </c>
      <c r="L2638">
        <v>1</v>
      </c>
      <c r="M2638">
        <v>0</v>
      </c>
      <c r="N2638">
        <v>0</v>
      </c>
      <c r="O2638">
        <v>0</v>
      </c>
    </row>
    <row r="2639" spans="1:15" ht="14.5" hidden="1" x14ac:dyDescent="0.35">
      <c r="A2639" s="6" t="s">
        <v>2643</v>
      </c>
      <c r="B2639" t="s">
        <v>9812</v>
      </c>
      <c r="C2639" s="8">
        <v>38747</v>
      </c>
      <c r="D2639" s="19">
        <v>1</v>
      </c>
      <c r="E2639" s="4">
        <v>0</v>
      </c>
      <c r="F2639" s="26">
        <v>1.4E-5</v>
      </c>
      <c r="G2639" s="26">
        <v>9.9999999999999995E-7</v>
      </c>
      <c r="H2639" s="19">
        <v>0.471638</v>
      </c>
      <c r="I2639" s="31">
        <v>0</v>
      </c>
      <c r="J2639">
        <v>86437</v>
      </c>
      <c r="K2639">
        <v>0</v>
      </c>
      <c r="L2639">
        <v>1</v>
      </c>
      <c r="M2639">
        <v>0</v>
      </c>
      <c r="N2639">
        <v>0</v>
      </c>
      <c r="O2639">
        <v>0</v>
      </c>
    </row>
    <row r="2640" spans="1:15" ht="14.5" hidden="1" x14ac:dyDescent="0.35">
      <c r="A2640" s="6" t="s">
        <v>2644</v>
      </c>
      <c r="B2640" t="s">
        <v>9813</v>
      </c>
      <c r="C2640" s="8">
        <v>38748</v>
      </c>
      <c r="D2640" s="19">
        <v>4</v>
      </c>
      <c r="E2640" s="4">
        <v>12957.233804</v>
      </c>
      <c r="F2640" s="26">
        <v>1.8E-5</v>
      </c>
      <c r="G2640" s="26">
        <v>3.6299999999999999E-4</v>
      </c>
      <c r="H2640" s="19">
        <v>0.91617999999999999</v>
      </c>
      <c r="I2640" s="31">
        <v>0</v>
      </c>
      <c r="J2640">
        <v>409750</v>
      </c>
      <c r="K2640">
        <v>365468</v>
      </c>
      <c r="L2640">
        <v>4</v>
      </c>
      <c r="M2640">
        <v>0</v>
      </c>
      <c r="N2640">
        <v>1</v>
      </c>
      <c r="O2640">
        <v>0</v>
      </c>
    </row>
    <row r="2641" spans="1:15" ht="14.5" hidden="1" x14ac:dyDescent="0.35">
      <c r="A2641" s="6" t="s">
        <v>2645</v>
      </c>
      <c r="B2641" t="s">
        <v>9814</v>
      </c>
      <c r="C2641" s="8">
        <v>38747</v>
      </c>
      <c r="D2641" s="19">
        <v>2</v>
      </c>
      <c r="E2641" s="4">
        <v>536.35002299999996</v>
      </c>
      <c r="F2641" s="26">
        <v>1.7E-5</v>
      </c>
      <c r="G2641" s="26">
        <v>1.5E-5</v>
      </c>
      <c r="H2641" s="19">
        <v>0.51786600000000005</v>
      </c>
      <c r="I2641" s="31">
        <v>0</v>
      </c>
      <c r="J2641">
        <v>409750</v>
      </c>
      <c r="K2641">
        <v>0</v>
      </c>
      <c r="L2641">
        <v>2</v>
      </c>
      <c r="M2641">
        <v>0</v>
      </c>
      <c r="N2641">
        <v>1</v>
      </c>
      <c r="O2641">
        <v>0</v>
      </c>
    </row>
    <row r="2642" spans="1:15" ht="14.5" hidden="1" x14ac:dyDescent="0.35">
      <c r="A2642" s="6" t="s">
        <v>2646</v>
      </c>
      <c r="B2642" t="s">
        <v>9815</v>
      </c>
      <c r="C2642" s="8">
        <v>38748</v>
      </c>
      <c r="D2642" s="19">
        <v>1</v>
      </c>
      <c r="E2642" s="4">
        <v>0</v>
      </c>
      <c r="F2642" s="26">
        <v>1.7E-5</v>
      </c>
      <c r="G2642" s="26">
        <v>1.36E-4</v>
      </c>
      <c r="H2642" s="19">
        <v>0.31148900000000002</v>
      </c>
      <c r="I2642" s="31">
        <v>0</v>
      </c>
      <c r="J2642">
        <v>783672</v>
      </c>
      <c r="K2642">
        <v>0</v>
      </c>
      <c r="L2642">
        <v>1</v>
      </c>
      <c r="M2642">
        <v>0</v>
      </c>
      <c r="N2642">
        <v>1</v>
      </c>
      <c r="O2642">
        <v>0</v>
      </c>
    </row>
    <row r="2643" spans="1:15" ht="14.5" hidden="1" x14ac:dyDescent="0.35">
      <c r="A2643" s="6" t="s">
        <v>2647</v>
      </c>
      <c r="B2643" t="s">
        <v>9816</v>
      </c>
      <c r="C2643" s="8">
        <v>38747</v>
      </c>
      <c r="D2643" s="19">
        <v>3</v>
      </c>
      <c r="E2643" s="4">
        <v>30414.697871</v>
      </c>
      <c r="F2643" s="26">
        <v>1.9000000000000001E-5</v>
      </c>
      <c r="G2643" s="26">
        <v>1.02E-4</v>
      </c>
      <c r="H2643" s="19">
        <v>0.67160600000000004</v>
      </c>
      <c r="I2643" s="31">
        <v>0</v>
      </c>
      <c r="J2643">
        <v>1674445</v>
      </c>
      <c r="K2643">
        <v>0</v>
      </c>
      <c r="L2643">
        <v>3</v>
      </c>
      <c r="M2643">
        <v>0</v>
      </c>
      <c r="N2643">
        <v>1</v>
      </c>
      <c r="O2643">
        <v>0</v>
      </c>
    </row>
    <row r="2644" spans="1:15" ht="14.5" hidden="1" x14ac:dyDescent="0.35">
      <c r="A2644" s="6" t="s">
        <v>2648</v>
      </c>
      <c r="B2644" t="s">
        <v>9817</v>
      </c>
      <c r="C2644" s="8">
        <v>38748</v>
      </c>
      <c r="D2644" s="19">
        <v>5</v>
      </c>
      <c r="E2644" s="4">
        <v>29292.462807</v>
      </c>
      <c r="F2644" s="26">
        <v>1.5999999999999999E-5</v>
      </c>
      <c r="G2644" s="26">
        <v>2.4000000000000001E-5</v>
      </c>
      <c r="H2644" s="19">
        <v>1.2917350000000001</v>
      </c>
      <c r="I2644" s="31">
        <v>0</v>
      </c>
      <c r="J2644">
        <v>3472775</v>
      </c>
      <c r="K2644">
        <v>0</v>
      </c>
      <c r="L2644">
        <v>5</v>
      </c>
      <c r="M2644">
        <v>0</v>
      </c>
      <c r="N2644">
        <v>1</v>
      </c>
      <c r="O2644">
        <v>0</v>
      </c>
    </row>
    <row r="2645" spans="1:15" ht="14.5" hidden="1" x14ac:dyDescent="0.35">
      <c r="A2645" s="6" t="s">
        <v>2649</v>
      </c>
      <c r="B2645" t="s">
        <v>9818</v>
      </c>
      <c r="C2645" s="8">
        <v>38747</v>
      </c>
      <c r="D2645" s="19">
        <v>2</v>
      </c>
      <c r="E2645" s="4">
        <v>456.50225399999999</v>
      </c>
      <c r="F2645" s="26">
        <v>1.7E-5</v>
      </c>
      <c r="G2645" s="26">
        <v>2.5000000000000001E-5</v>
      </c>
      <c r="H2645" s="19">
        <v>0.48873699999999998</v>
      </c>
      <c r="I2645" s="31">
        <v>0</v>
      </c>
      <c r="J2645">
        <v>1847800</v>
      </c>
      <c r="K2645">
        <v>0</v>
      </c>
      <c r="L2645">
        <v>2</v>
      </c>
      <c r="M2645">
        <v>0</v>
      </c>
      <c r="N2645">
        <v>1</v>
      </c>
      <c r="O2645">
        <v>0</v>
      </c>
    </row>
    <row r="2646" spans="1:15" ht="14.5" hidden="1" x14ac:dyDescent="0.35">
      <c r="A2646" s="6" t="s">
        <v>2650</v>
      </c>
      <c r="B2646" t="s">
        <v>9819</v>
      </c>
      <c r="C2646" s="8">
        <v>38748</v>
      </c>
      <c r="D2646" s="19">
        <v>5</v>
      </c>
      <c r="E2646" s="4">
        <v>25153.235980000001</v>
      </c>
      <c r="F2646" s="26">
        <v>1.9000000000000001E-5</v>
      </c>
      <c r="G2646" s="26">
        <v>9.6000000000000002E-5</v>
      </c>
      <c r="H2646" s="19">
        <v>1.03891</v>
      </c>
      <c r="I2646" s="31">
        <v>0</v>
      </c>
      <c r="J2646">
        <v>409750</v>
      </c>
      <c r="K2646">
        <v>0</v>
      </c>
      <c r="L2646">
        <v>5</v>
      </c>
      <c r="M2646">
        <v>0</v>
      </c>
      <c r="N2646">
        <v>1</v>
      </c>
      <c r="O2646">
        <v>0</v>
      </c>
    </row>
    <row r="2647" spans="1:15" ht="14.5" hidden="1" x14ac:dyDescent="0.35">
      <c r="A2647" s="6" t="s">
        <v>2651</v>
      </c>
      <c r="B2647" t="s">
        <v>9820</v>
      </c>
      <c r="C2647" s="8">
        <v>38747</v>
      </c>
      <c r="D2647" s="19">
        <v>1</v>
      </c>
      <c r="E2647" s="4">
        <v>0</v>
      </c>
      <c r="F2647" s="26">
        <v>1.9000000000000001E-5</v>
      </c>
      <c r="G2647" s="26">
        <v>1.56E-4</v>
      </c>
      <c r="H2647" s="19">
        <v>0.31018099999999998</v>
      </c>
      <c r="I2647" s="31">
        <v>0</v>
      </c>
      <c r="J2647">
        <v>149000</v>
      </c>
      <c r="K2647">
        <v>0</v>
      </c>
      <c r="L2647">
        <v>1</v>
      </c>
      <c r="M2647">
        <v>0</v>
      </c>
      <c r="N2647">
        <v>1</v>
      </c>
      <c r="O2647">
        <v>0</v>
      </c>
    </row>
    <row r="2648" spans="1:15" ht="14.5" hidden="1" x14ac:dyDescent="0.35">
      <c r="A2648" s="6" t="s">
        <v>2652</v>
      </c>
      <c r="B2648" t="s">
        <v>9821</v>
      </c>
      <c r="C2648" s="8">
        <v>38748</v>
      </c>
      <c r="D2648" s="19">
        <v>3</v>
      </c>
      <c r="E2648" s="4">
        <v>3941.798542</v>
      </c>
      <c r="F2648" s="26">
        <v>1.5999999999999999E-5</v>
      </c>
      <c r="G2648" s="26">
        <v>1.9000000000000001E-5</v>
      </c>
      <c r="H2648" s="19">
        <v>0.67984800000000001</v>
      </c>
      <c r="I2648" s="31">
        <v>0</v>
      </c>
      <c r="J2648">
        <v>1469192</v>
      </c>
      <c r="K2648">
        <v>0</v>
      </c>
      <c r="L2648">
        <v>3</v>
      </c>
      <c r="M2648">
        <v>0</v>
      </c>
      <c r="N2648">
        <v>1</v>
      </c>
      <c r="O2648">
        <v>0</v>
      </c>
    </row>
    <row r="2649" spans="1:15" ht="14.5" hidden="1" x14ac:dyDescent="0.35">
      <c r="A2649" s="6" t="s">
        <v>2653</v>
      </c>
      <c r="B2649" t="s">
        <v>9822</v>
      </c>
      <c r="C2649" s="8">
        <v>38748</v>
      </c>
      <c r="D2649" s="19">
        <v>1</v>
      </c>
      <c r="E2649" s="4">
        <v>0</v>
      </c>
      <c r="F2649" s="26">
        <v>1.4E-5</v>
      </c>
      <c r="G2649" s="26">
        <v>5.0000000000000004E-6</v>
      </c>
      <c r="H2649" s="19">
        <v>0.37009500000000001</v>
      </c>
      <c r="I2649" s="31">
        <v>0</v>
      </c>
      <c r="J2649">
        <v>1490000</v>
      </c>
      <c r="K2649">
        <v>0</v>
      </c>
      <c r="L2649">
        <v>1</v>
      </c>
      <c r="M2649">
        <v>0</v>
      </c>
      <c r="N2649">
        <v>1</v>
      </c>
      <c r="O2649">
        <v>0</v>
      </c>
    </row>
    <row r="2650" spans="1:15" ht="14.5" hidden="1" x14ac:dyDescent="0.35">
      <c r="A2650" s="6" t="s">
        <v>2654</v>
      </c>
      <c r="B2650" t="s">
        <v>9823</v>
      </c>
      <c r="C2650" s="8">
        <v>38748</v>
      </c>
      <c r="D2650" s="19">
        <v>2</v>
      </c>
      <c r="E2650" s="4">
        <v>2718.6726079999999</v>
      </c>
      <c r="F2650" s="26">
        <v>1.5999999999999999E-5</v>
      </c>
      <c r="G2650" s="26">
        <v>1.2E-5</v>
      </c>
      <c r="H2650" s="19">
        <v>0.52966500000000005</v>
      </c>
      <c r="I2650" s="31">
        <v>0</v>
      </c>
      <c r="J2650">
        <v>409750</v>
      </c>
      <c r="K2650">
        <v>0</v>
      </c>
      <c r="L2650">
        <v>2</v>
      </c>
      <c r="M2650">
        <v>0</v>
      </c>
      <c r="N2650">
        <v>1</v>
      </c>
      <c r="O2650">
        <v>0</v>
      </c>
    </row>
    <row r="2651" spans="1:15" ht="14.5" hidden="1" x14ac:dyDescent="0.35">
      <c r="A2651" s="6" t="s">
        <v>2655</v>
      </c>
      <c r="B2651" t="s">
        <v>9824</v>
      </c>
      <c r="C2651" s="8">
        <v>38748</v>
      </c>
      <c r="D2651" s="19">
        <v>2</v>
      </c>
      <c r="E2651" s="4">
        <v>2772.8783210000001</v>
      </c>
      <c r="F2651" s="26">
        <v>1.5999999999999999E-5</v>
      </c>
      <c r="G2651" s="26">
        <v>1.5999999999999999E-5</v>
      </c>
      <c r="H2651" s="19">
        <v>0.54006699999999996</v>
      </c>
      <c r="I2651" s="31">
        <v>0</v>
      </c>
      <c r="J2651">
        <v>901470</v>
      </c>
      <c r="K2651">
        <v>0</v>
      </c>
      <c r="L2651">
        <v>2</v>
      </c>
      <c r="M2651">
        <v>0</v>
      </c>
      <c r="N2651">
        <v>1</v>
      </c>
      <c r="O2651">
        <v>0</v>
      </c>
    </row>
    <row r="2652" spans="1:15" ht="14.5" hidden="1" x14ac:dyDescent="0.35">
      <c r="A2652" s="6" t="s">
        <v>2656</v>
      </c>
      <c r="B2652" t="s">
        <v>9825</v>
      </c>
      <c r="C2652" s="8">
        <v>38748</v>
      </c>
      <c r="D2652" s="19">
        <v>2</v>
      </c>
      <c r="E2652" s="4">
        <v>1354.268677</v>
      </c>
      <c r="F2652" s="26">
        <v>1.5E-5</v>
      </c>
      <c r="G2652" s="26">
        <v>9.9999999999999995E-7</v>
      </c>
      <c r="H2652" s="19">
        <v>0.60337399999999997</v>
      </c>
      <c r="I2652" s="31">
        <v>0</v>
      </c>
      <c r="J2652">
        <v>80000</v>
      </c>
      <c r="K2652">
        <v>0</v>
      </c>
      <c r="L2652">
        <v>2</v>
      </c>
      <c r="M2652">
        <v>0</v>
      </c>
      <c r="N2652">
        <v>0</v>
      </c>
      <c r="O2652">
        <v>0</v>
      </c>
    </row>
    <row r="2653" spans="1:15" ht="14.5" hidden="1" x14ac:dyDescent="0.35">
      <c r="A2653" s="6" t="s">
        <v>2657</v>
      </c>
      <c r="B2653" t="s">
        <v>9826</v>
      </c>
      <c r="C2653" s="8">
        <v>38748</v>
      </c>
      <c r="D2653" s="19">
        <v>1</v>
      </c>
      <c r="E2653" s="4">
        <v>0</v>
      </c>
      <c r="F2653" s="26">
        <v>1.5999999999999999E-5</v>
      </c>
      <c r="G2653" s="26">
        <v>3.0000000000000001E-6</v>
      </c>
      <c r="H2653" s="19">
        <v>0.39458100000000002</v>
      </c>
      <c r="I2653" s="31">
        <v>0</v>
      </c>
      <c r="J2653">
        <v>397500</v>
      </c>
      <c r="K2653">
        <v>0</v>
      </c>
      <c r="L2653">
        <v>1</v>
      </c>
      <c r="M2653">
        <v>0</v>
      </c>
      <c r="N2653">
        <v>1</v>
      </c>
      <c r="O2653">
        <v>0</v>
      </c>
    </row>
    <row r="2654" spans="1:15" ht="14.5" hidden="1" x14ac:dyDescent="0.35">
      <c r="A2654" s="6" t="s">
        <v>2658</v>
      </c>
      <c r="B2654" t="s">
        <v>9827</v>
      </c>
      <c r="C2654" s="8">
        <v>38748</v>
      </c>
      <c r="D2654" s="19">
        <v>5</v>
      </c>
      <c r="E2654" s="4">
        <v>20346.867687000002</v>
      </c>
      <c r="F2654" s="26">
        <v>2.0000000000000002E-5</v>
      </c>
      <c r="G2654" s="26">
        <v>1.7949999999999999E-3</v>
      </c>
      <c r="H2654" s="19">
        <v>0.91835999999999995</v>
      </c>
      <c r="I2654" s="31">
        <v>0</v>
      </c>
      <c r="J2654">
        <v>7352699</v>
      </c>
      <c r="K2654">
        <v>0</v>
      </c>
      <c r="L2654">
        <v>5</v>
      </c>
      <c r="M2654">
        <v>0</v>
      </c>
      <c r="N2654">
        <v>1</v>
      </c>
      <c r="O2654">
        <v>0</v>
      </c>
    </row>
    <row r="2655" spans="1:15" ht="14.5" hidden="1" x14ac:dyDescent="0.35">
      <c r="A2655" s="6" t="s">
        <v>2659</v>
      </c>
      <c r="B2655" t="s">
        <v>9828</v>
      </c>
      <c r="C2655" s="8">
        <v>38748</v>
      </c>
      <c r="D2655" s="19">
        <v>3</v>
      </c>
      <c r="E2655" s="4">
        <v>2033.62141</v>
      </c>
      <c r="F2655" s="26">
        <v>1.8E-5</v>
      </c>
      <c r="G2655" s="26">
        <v>5.8200000000000005E-4</v>
      </c>
      <c r="H2655" s="19">
        <v>0.63333399999999995</v>
      </c>
      <c r="I2655" s="31">
        <v>0</v>
      </c>
      <c r="J2655">
        <v>2610454</v>
      </c>
      <c r="K2655">
        <v>0</v>
      </c>
      <c r="L2655">
        <v>3</v>
      </c>
      <c r="M2655">
        <v>0</v>
      </c>
      <c r="N2655">
        <v>1</v>
      </c>
      <c r="O2655">
        <v>0</v>
      </c>
    </row>
    <row r="2656" spans="1:15" ht="14.5" hidden="1" x14ac:dyDescent="0.35">
      <c r="A2656" s="6" t="s">
        <v>2660</v>
      </c>
      <c r="B2656" t="s">
        <v>9829</v>
      </c>
      <c r="C2656" s="8">
        <v>38748</v>
      </c>
      <c r="D2656" s="19">
        <v>3</v>
      </c>
      <c r="E2656" s="4">
        <v>24764.552971000001</v>
      </c>
      <c r="F2656" s="26">
        <v>1.9000000000000001E-5</v>
      </c>
      <c r="G2656" s="26">
        <v>1.16E-4</v>
      </c>
      <c r="H2656" s="19">
        <v>0.68799100000000002</v>
      </c>
      <c r="I2656" s="31">
        <v>0</v>
      </c>
      <c r="J2656">
        <v>1676250</v>
      </c>
      <c r="K2656">
        <v>0</v>
      </c>
      <c r="L2656">
        <v>3</v>
      </c>
      <c r="M2656">
        <v>0</v>
      </c>
      <c r="N2656">
        <v>1</v>
      </c>
      <c r="O2656">
        <v>0</v>
      </c>
    </row>
    <row r="2657" spans="1:15" ht="14.5" hidden="1" x14ac:dyDescent="0.35">
      <c r="A2657" s="6" t="s">
        <v>2661</v>
      </c>
      <c r="B2657" t="s">
        <v>9830</v>
      </c>
      <c r="C2657" s="8">
        <v>38743</v>
      </c>
      <c r="D2657" s="19">
        <v>1</v>
      </c>
      <c r="E2657" s="4">
        <v>0</v>
      </c>
      <c r="F2657" s="26">
        <v>1.5999999999999999E-5</v>
      </c>
      <c r="G2657" s="26">
        <v>7.9999999999999996E-6</v>
      </c>
      <c r="H2657" s="19">
        <v>0.347551</v>
      </c>
      <c r="I2657" s="31">
        <v>0</v>
      </c>
      <c r="J2657">
        <v>38500</v>
      </c>
      <c r="K2657">
        <v>0</v>
      </c>
      <c r="L2657">
        <v>1</v>
      </c>
      <c r="M2657">
        <v>0</v>
      </c>
      <c r="N2657">
        <v>0</v>
      </c>
      <c r="O2657">
        <v>0</v>
      </c>
    </row>
    <row r="2658" spans="1:15" ht="14.5" hidden="1" x14ac:dyDescent="0.35">
      <c r="A2658" s="6" t="s">
        <v>2662</v>
      </c>
      <c r="B2658" t="s">
        <v>9831</v>
      </c>
      <c r="C2658" s="8">
        <v>38750</v>
      </c>
      <c r="D2658" s="19">
        <v>1</v>
      </c>
      <c r="E2658" s="4">
        <v>0</v>
      </c>
      <c r="F2658" s="26">
        <v>1.8E-5</v>
      </c>
      <c r="G2658" s="26">
        <v>5.3000000000000001E-5</v>
      </c>
      <c r="H2658" s="19">
        <v>0.31575599999999998</v>
      </c>
      <c r="I2658" s="31">
        <v>0</v>
      </c>
      <c r="J2658">
        <v>111750</v>
      </c>
      <c r="K2658">
        <v>0</v>
      </c>
      <c r="L2658">
        <v>1</v>
      </c>
      <c r="M2658">
        <v>0</v>
      </c>
      <c r="N2658">
        <v>0</v>
      </c>
      <c r="O2658">
        <v>0</v>
      </c>
    </row>
    <row r="2659" spans="1:15" ht="14.5" hidden="1" x14ac:dyDescent="0.35">
      <c r="A2659" s="6" t="s">
        <v>2663</v>
      </c>
      <c r="B2659" t="s">
        <v>9832</v>
      </c>
      <c r="C2659" s="8">
        <v>38750</v>
      </c>
      <c r="D2659" s="19">
        <v>1</v>
      </c>
      <c r="E2659" s="4">
        <v>0</v>
      </c>
      <c r="F2659" s="26">
        <v>1.7E-5</v>
      </c>
      <c r="G2659" s="26">
        <v>3.6999999999999998E-5</v>
      </c>
      <c r="H2659" s="19">
        <v>0.31586900000000001</v>
      </c>
      <c r="I2659" s="31">
        <v>0</v>
      </c>
      <c r="J2659">
        <v>111750</v>
      </c>
      <c r="K2659">
        <v>0</v>
      </c>
      <c r="L2659">
        <v>1</v>
      </c>
      <c r="M2659">
        <v>0</v>
      </c>
      <c r="N2659">
        <v>0</v>
      </c>
      <c r="O2659">
        <v>0</v>
      </c>
    </row>
    <row r="2660" spans="1:15" ht="14.5" hidden="1" x14ac:dyDescent="0.35">
      <c r="A2660" s="6" t="s">
        <v>2664</v>
      </c>
      <c r="B2660" t="s">
        <v>9833</v>
      </c>
      <c r="C2660" s="8">
        <v>38758</v>
      </c>
      <c r="D2660" s="19">
        <v>2</v>
      </c>
      <c r="E2660" s="4">
        <v>4723.256515</v>
      </c>
      <c r="F2660" s="26">
        <v>1.7E-5</v>
      </c>
      <c r="G2660" s="26">
        <v>1.7E-5</v>
      </c>
      <c r="H2660" s="19">
        <v>0.50522100000000003</v>
      </c>
      <c r="I2660" s="31">
        <v>0</v>
      </c>
      <c r="J2660">
        <v>836725</v>
      </c>
      <c r="K2660">
        <v>0</v>
      </c>
      <c r="L2660">
        <v>2</v>
      </c>
      <c r="M2660">
        <v>0</v>
      </c>
      <c r="N2660">
        <v>0</v>
      </c>
      <c r="O2660">
        <v>0</v>
      </c>
    </row>
    <row r="2661" spans="1:15" ht="14.5" hidden="1" x14ac:dyDescent="0.35">
      <c r="A2661" s="6" t="s">
        <v>2665</v>
      </c>
      <c r="B2661" t="s">
        <v>9834</v>
      </c>
      <c r="C2661" s="8">
        <v>38755</v>
      </c>
      <c r="D2661" s="19">
        <v>1</v>
      </c>
      <c r="E2661" s="4">
        <v>0</v>
      </c>
      <c r="F2661" s="26">
        <v>1.7E-5</v>
      </c>
      <c r="G2661" s="26">
        <v>3.8999999999999999E-5</v>
      </c>
      <c r="H2661" s="19">
        <v>0.32530599999999998</v>
      </c>
      <c r="I2661" s="31">
        <v>0</v>
      </c>
      <c r="J2661">
        <v>111750</v>
      </c>
      <c r="K2661">
        <v>0</v>
      </c>
      <c r="L2661">
        <v>1</v>
      </c>
      <c r="M2661">
        <v>0</v>
      </c>
      <c r="N2661">
        <v>0</v>
      </c>
      <c r="O2661">
        <v>0</v>
      </c>
    </row>
    <row r="2662" spans="1:15" ht="14.5" hidden="1" x14ac:dyDescent="0.35">
      <c r="A2662" s="6" t="s">
        <v>2666</v>
      </c>
      <c r="B2662" t="s">
        <v>9835</v>
      </c>
      <c r="C2662" s="8">
        <v>38750</v>
      </c>
      <c r="D2662" s="19">
        <v>2</v>
      </c>
      <c r="E2662" s="4">
        <v>11214.247656</v>
      </c>
      <c r="F2662" s="26">
        <v>1.8E-5</v>
      </c>
      <c r="G2662" s="26">
        <v>9.0000000000000006E-5</v>
      </c>
      <c r="H2662" s="19">
        <v>0.553234</v>
      </c>
      <c r="I2662" s="31">
        <v>0</v>
      </c>
      <c r="J2662">
        <v>111750</v>
      </c>
      <c r="K2662">
        <v>0</v>
      </c>
      <c r="L2662">
        <v>2</v>
      </c>
      <c r="M2662">
        <v>0</v>
      </c>
      <c r="N2662">
        <v>0</v>
      </c>
      <c r="O2662">
        <v>0</v>
      </c>
    </row>
    <row r="2663" spans="1:15" ht="14.5" hidden="1" x14ac:dyDescent="0.35">
      <c r="A2663" s="6" t="s">
        <v>2667</v>
      </c>
      <c r="B2663" t="s">
        <v>9836</v>
      </c>
      <c r="C2663" s="8">
        <v>38755</v>
      </c>
      <c r="D2663" s="19">
        <v>3</v>
      </c>
      <c r="E2663" s="4">
        <v>1824.879134</v>
      </c>
      <c r="F2663" s="26">
        <v>1.8E-5</v>
      </c>
      <c r="G2663" s="26">
        <v>4.1E-5</v>
      </c>
      <c r="H2663" s="19">
        <v>0.65857900000000003</v>
      </c>
      <c r="I2663" s="31">
        <v>0</v>
      </c>
      <c r="J2663">
        <v>16693</v>
      </c>
      <c r="K2663">
        <v>16694</v>
      </c>
      <c r="L2663">
        <v>3</v>
      </c>
      <c r="M2663">
        <v>0</v>
      </c>
      <c r="N2663">
        <v>0</v>
      </c>
      <c r="O2663">
        <v>0</v>
      </c>
    </row>
    <row r="2664" spans="1:15" ht="14.5" hidden="1" x14ac:dyDescent="0.35">
      <c r="A2664" s="6" t="s">
        <v>2668</v>
      </c>
      <c r="B2664" t="s">
        <v>9837</v>
      </c>
      <c r="C2664" s="8">
        <v>38757</v>
      </c>
      <c r="D2664" s="19">
        <v>2</v>
      </c>
      <c r="E2664" s="4">
        <v>1065.617921</v>
      </c>
      <c r="F2664" s="26">
        <v>1.8E-5</v>
      </c>
      <c r="G2664" s="26">
        <v>5.3000000000000001E-5</v>
      </c>
      <c r="H2664" s="19">
        <v>0.49827700000000003</v>
      </c>
      <c r="I2664" s="31">
        <v>0</v>
      </c>
      <c r="J2664">
        <v>100000</v>
      </c>
      <c r="K2664">
        <v>0</v>
      </c>
      <c r="L2664">
        <v>2</v>
      </c>
      <c r="M2664">
        <v>0</v>
      </c>
      <c r="N2664">
        <v>0</v>
      </c>
      <c r="O2664">
        <v>0</v>
      </c>
    </row>
    <row r="2665" spans="1:15" ht="14.5" hidden="1" x14ac:dyDescent="0.35">
      <c r="A2665" s="6" t="s">
        <v>2669</v>
      </c>
      <c r="B2665" t="s">
        <v>9838</v>
      </c>
      <c r="C2665" s="8">
        <v>38755</v>
      </c>
      <c r="D2665" s="19">
        <v>1</v>
      </c>
      <c r="E2665" s="4">
        <v>0</v>
      </c>
      <c r="F2665" s="26">
        <v>1.8E-5</v>
      </c>
      <c r="G2665" s="26">
        <v>3.8999999999999999E-5</v>
      </c>
      <c r="H2665" s="19">
        <v>0.34523799999999999</v>
      </c>
      <c r="I2665" s="31">
        <v>0</v>
      </c>
      <c r="J2665">
        <v>106233</v>
      </c>
      <c r="K2665">
        <v>0</v>
      </c>
      <c r="L2665">
        <v>1</v>
      </c>
      <c r="M2665">
        <v>0</v>
      </c>
      <c r="N2665">
        <v>0</v>
      </c>
      <c r="O2665">
        <v>0</v>
      </c>
    </row>
    <row r="2666" spans="1:15" ht="14.5" hidden="1" x14ac:dyDescent="0.35">
      <c r="A2666" s="6" t="s">
        <v>2670</v>
      </c>
      <c r="B2666" t="s">
        <v>9839</v>
      </c>
      <c r="C2666" s="8">
        <v>38755</v>
      </c>
      <c r="D2666" s="19">
        <v>1</v>
      </c>
      <c r="E2666" s="4">
        <v>0</v>
      </c>
      <c r="F2666" s="26">
        <v>1.8E-5</v>
      </c>
      <c r="G2666" s="26">
        <v>3.8999999999999999E-5</v>
      </c>
      <c r="H2666" s="19">
        <v>0.34523799999999999</v>
      </c>
      <c r="I2666" s="31">
        <v>0</v>
      </c>
      <c r="J2666">
        <v>106233</v>
      </c>
      <c r="K2666">
        <v>0</v>
      </c>
      <c r="L2666">
        <v>1</v>
      </c>
      <c r="M2666">
        <v>0</v>
      </c>
      <c r="N2666">
        <v>0</v>
      </c>
      <c r="O2666">
        <v>0</v>
      </c>
    </row>
    <row r="2667" spans="1:15" ht="14.5" hidden="1" x14ac:dyDescent="0.35">
      <c r="A2667" s="6" t="s">
        <v>2671</v>
      </c>
      <c r="B2667" t="s">
        <v>9840</v>
      </c>
      <c r="C2667" s="8">
        <v>38755</v>
      </c>
      <c r="D2667" s="19">
        <v>1</v>
      </c>
      <c r="E2667" s="4">
        <v>0</v>
      </c>
      <c r="F2667" s="26">
        <v>1.8E-5</v>
      </c>
      <c r="G2667" s="26">
        <v>3.8999999999999999E-5</v>
      </c>
      <c r="H2667" s="19">
        <v>0.34523799999999999</v>
      </c>
      <c r="I2667" s="31">
        <v>0</v>
      </c>
      <c r="J2667">
        <v>111109</v>
      </c>
      <c r="K2667">
        <v>0</v>
      </c>
      <c r="L2667">
        <v>1</v>
      </c>
      <c r="M2667">
        <v>0</v>
      </c>
      <c r="N2667">
        <v>0</v>
      </c>
      <c r="O2667">
        <v>0</v>
      </c>
    </row>
    <row r="2668" spans="1:15" ht="14.5" hidden="1" x14ac:dyDescent="0.35">
      <c r="A2668" s="6" t="s">
        <v>2672</v>
      </c>
      <c r="B2668" t="s">
        <v>9841</v>
      </c>
      <c r="C2668" s="8">
        <v>38755</v>
      </c>
      <c r="D2668" s="19">
        <v>2</v>
      </c>
      <c r="E2668" s="4">
        <v>2298.3721959999998</v>
      </c>
      <c r="F2668" s="26">
        <v>1.8E-5</v>
      </c>
      <c r="G2668" s="26">
        <v>4.3000000000000002E-5</v>
      </c>
      <c r="H2668" s="19">
        <v>0.54335900000000004</v>
      </c>
      <c r="I2668" s="31">
        <v>0</v>
      </c>
      <c r="J2668">
        <v>110777</v>
      </c>
      <c r="K2668">
        <v>0</v>
      </c>
      <c r="L2668">
        <v>2</v>
      </c>
      <c r="M2668">
        <v>0</v>
      </c>
      <c r="N2668">
        <v>0</v>
      </c>
      <c r="O2668">
        <v>0</v>
      </c>
    </row>
    <row r="2669" spans="1:15" ht="14.5" hidden="1" x14ac:dyDescent="0.35">
      <c r="A2669" s="6" t="s">
        <v>2673</v>
      </c>
      <c r="B2669" t="s">
        <v>9842</v>
      </c>
      <c r="C2669" s="8">
        <v>38755</v>
      </c>
      <c r="D2669" s="19">
        <v>1</v>
      </c>
      <c r="E2669" s="4">
        <v>0</v>
      </c>
      <c r="F2669" s="26">
        <v>1.8E-5</v>
      </c>
      <c r="G2669" s="26">
        <v>3.8999999999999999E-5</v>
      </c>
      <c r="H2669" s="19">
        <v>0.34523799999999999</v>
      </c>
      <c r="I2669" s="31">
        <v>0</v>
      </c>
      <c r="J2669">
        <v>111623</v>
      </c>
      <c r="K2669">
        <v>0</v>
      </c>
      <c r="L2669">
        <v>1</v>
      </c>
      <c r="M2669">
        <v>0</v>
      </c>
      <c r="N2669">
        <v>0</v>
      </c>
      <c r="O2669">
        <v>0</v>
      </c>
    </row>
    <row r="2670" spans="1:15" ht="14.5" hidden="1" x14ac:dyDescent="0.35">
      <c r="A2670" s="6" t="s">
        <v>2674</v>
      </c>
      <c r="B2670" t="s">
        <v>9843</v>
      </c>
      <c r="C2670" s="8">
        <v>38757</v>
      </c>
      <c r="D2670" s="19">
        <v>1</v>
      </c>
      <c r="E2670" s="4">
        <v>0</v>
      </c>
      <c r="F2670" s="26">
        <v>1.5E-5</v>
      </c>
      <c r="G2670" s="26">
        <v>3.9999999999999998E-6</v>
      </c>
      <c r="H2670" s="19">
        <v>0.38374799999999998</v>
      </c>
      <c r="I2670" s="31">
        <v>0</v>
      </c>
      <c r="J2670">
        <v>1701225</v>
      </c>
      <c r="K2670">
        <v>0</v>
      </c>
      <c r="L2670">
        <v>1</v>
      </c>
      <c r="M2670">
        <v>0</v>
      </c>
      <c r="N2670">
        <v>1</v>
      </c>
      <c r="O2670">
        <v>0</v>
      </c>
    </row>
    <row r="2671" spans="1:15" ht="14.5" hidden="1" x14ac:dyDescent="0.35">
      <c r="A2671" s="6" t="s">
        <v>2675</v>
      </c>
      <c r="B2671" t="s">
        <v>9844</v>
      </c>
      <c r="C2671" s="8">
        <v>38754</v>
      </c>
      <c r="D2671" s="19">
        <v>2</v>
      </c>
      <c r="E2671" s="4">
        <v>1279.6679140000001</v>
      </c>
      <c r="F2671" s="26">
        <v>1.5E-5</v>
      </c>
      <c r="G2671" s="26">
        <v>3.9999999999999998E-6</v>
      </c>
      <c r="H2671" s="19">
        <v>0.58083700000000005</v>
      </c>
      <c r="I2671" s="31">
        <v>0</v>
      </c>
      <c r="J2671">
        <v>162481</v>
      </c>
      <c r="K2671">
        <v>162481</v>
      </c>
      <c r="L2671">
        <v>2</v>
      </c>
      <c r="M2671">
        <v>0</v>
      </c>
      <c r="N2671">
        <v>0</v>
      </c>
      <c r="O2671">
        <v>0</v>
      </c>
    </row>
    <row r="2672" spans="1:15" ht="14.5" hidden="1" x14ac:dyDescent="0.35">
      <c r="A2672" s="6" t="s">
        <v>2676</v>
      </c>
      <c r="B2672" t="s">
        <v>9845</v>
      </c>
      <c r="C2672" s="8">
        <v>38755</v>
      </c>
      <c r="D2672" s="19">
        <v>1</v>
      </c>
      <c r="E2672" s="4">
        <v>0</v>
      </c>
      <c r="F2672" s="26">
        <v>1.7E-5</v>
      </c>
      <c r="G2672" s="26">
        <v>4.0000000000000003E-5</v>
      </c>
      <c r="H2672" s="19">
        <v>0.33817799999999998</v>
      </c>
      <c r="I2672" s="31">
        <v>0</v>
      </c>
      <c r="J2672">
        <v>50000</v>
      </c>
      <c r="K2672">
        <v>0</v>
      </c>
      <c r="L2672">
        <v>1</v>
      </c>
      <c r="M2672">
        <v>0</v>
      </c>
      <c r="N2672">
        <v>0</v>
      </c>
      <c r="O2672">
        <v>0</v>
      </c>
    </row>
    <row r="2673" spans="1:15" ht="14.5" hidden="1" x14ac:dyDescent="0.35">
      <c r="A2673" s="6" t="s">
        <v>2677</v>
      </c>
      <c r="B2673" t="s">
        <v>9846</v>
      </c>
      <c r="C2673" s="8">
        <v>38758</v>
      </c>
      <c r="D2673" s="19">
        <v>1</v>
      </c>
      <c r="E2673" s="4">
        <v>0</v>
      </c>
      <c r="F2673" s="26">
        <v>1.5999999999999999E-5</v>
      </c>
      <c r="G2673" s="26">
        <v>1.7E-5</v>
      </c>
      <c r="H2673" s="19">
        <v>0.33764899999999998</v>
      </c>
      <c r="I2673" s="31">
        <v>0</v>
      </c>
      <c r="J2673">
        <v>50000</v>
      </c>
      <c r="K2673">
        <v>0</v>
      </c>
      <c r="L2673">
        <v>1</v>
      </c>
      <c r="M2673">
        <v>0</v>
      </c>
      <c r="N2673">
        <v>0</v>
      </c>
      <c r="O2673">
        <v>0</v>
      </c>
    </row>
    <row r="2674" spans="1:15" ht="14.5" hidden="1" x14ac:dyDescent="0.35">
      <c r="A2674" s="6" t="s">
        <v>2678</v>
      </c>
      <c r="B2674" t="s">
        <v>9847</v>
      </c>
      <c r="C2674" s="8">
        <v>38758</v>
      </c>
      <c r="D2674" s="19">
        <v>1</v>
      </c>
      <c r="E2674" s="4">
        <v>0</v>
      </c>
      <c r="F2674" s="26">
        <v>1.8E-5</v>
      </c>
      <c r="G2674" s="26">
        <v>8.52E-4</v>
      </c>
      <c r="H2674" s="19">
        <v>0.293711</v>
      </c>
      <c r="I2674" s="31">
        <v>0</v>
      </c>
      <c r="J2674">
        <v>120864</v>
      </c>
      <c r="K2674">
        <v>0</v>
      </c>
      <c r="L2674">
        <v>1</v>
      </c>
      <c r="M2674">
        <v>0</v>
      </c>
      <c r="N2674">
        <v>0</v>
      </c>
      <c r="O2674">
        <v>0</v>
      </c>
    </row>
    <row r="2675" spans="1:15" ht="14.5" hidden="1" x14ac:dyDescent="0.35">
      <c r="A2675" s="6" t="s">
        <v>2679</v>
      </c>
      <c r="B2675" t="s">
        <v>9848</v>
      </c>
      <c r="C2675" s="8">
        <v>38782</v>
      </c>
      <c r="D2675" s="19">
        <v>1</v>
      </c>
      <c r="E2675" s="4">
        <v>0</v>
      </c>
      <c r="F2675" s="26">
        <v>1.8E-5</v>
      </c>
      <c r="G2675" s="26">
        <v>8.52E-4</v>
      </c>
      <c r="H2675" s="19">
        <v>0.293711</v>
      </c>
      <c r="I2675" s="31">
        <v>0</v>
      </c>
      <c r="J2675">
        <v>63496</v>
      </c>
      <c r="K2675">
        <v>63494</v>
      </c>
      <c r="L2675">
        <v>1</v>
      </c>
      <c r="M2675">
        <v>0</v>
      </c>
      <c r="N2675">
        <v>0</v>
      </c>
      <c r="O2675">
        <v>0</v>
      </c>
    </row>
    <row r="2676" spans="1:15" ht="14.5" hidden="1" x14ac:dyDescent="0.35">
      <c r="A2676" s="6" t="s">
        <v>2680</v>
      </c>
      <c r="B2676" t="s">
        <v>9849</v>
      </c>
      <c r="C2676" s="8">
        <v>38758</v>
      </c>
      <c r="D2676" s="19">
        <v>2</v>
      </c>
      <c r="E2676" s="4">
        <v>5210</v>
      </c>
      <c r="F2676" s="26">
        <v>1.4E-5</v>
      </c>
      <c r="G2676" s="26">
        <v>7.9999999999999996E-6</v>
      </c>
      <c r="H2676" s="19">
        <v>0.647895</v>
      </c>
      <c r="I2676" s="31">
        <v>0</v>
      </c>
      <c r="J2676">
        <v>123500</v>
      </c>
      <c r="K2676">
        <v>123500</v>
      </c>
      <c r="L2676">
        <v>2</v>
      </c>
      <c r="M2676">
        <v>0</v>
      </c>
      <c r="N2676">
        <v>0</v>
      </c>
      <c r="O2676">
        <v>0</v>
      </c>
    </row>
    <row r="2677" spans="1:15" ht="14.5" hidden="1" x14ac:dyDescent="0.35">
      <c r="A2677" s="6" t="s">
        <v>2681</v>
      </c>
      <c r="B2677" t="s">
        <v>9850</v>
      </c>
      <c r="C2677" s="8">
        <v>38758</v>
      </c>
      <c r="D2677" s="19">
        <v>2</v>
      </c>
      <c r="E2677" s="4">
        <v>5210</v>
      </c>
      <c r="F2677" s="26">
        <v>1.4E-5</v>
      </c>
      <c r="G2677" s="26">
        <v>7.9999999999999996E-6</v>
      </c>
      <c r="H2677" s="19">
        <v>0.647895</v>
      </c>
      <c r="I2677" s="31">
        <v>0</v>
      </c>
      <c r="J2677">
        <v>185000</v>
      </c>
      <c r="K2677">
        <v>155242</v>
      </c>
      <c r="L2677">
        <v>2</v>
      </c>
      <c r="M2677">
        <v>1</v>
      </c>
      <c r="N2677">
        <v>0</v>
      </c>
      <c r="O2677">
        <v>0</v>
      </c>
    </row>
    <row r="2678" spans="1:15" ht="14.5" hidden="1" x14ac:dyDescent="0.35">
      <c r="A2678" s="6" t="s">
        <v>2682</v>
      </c>
      <c r="B2678" t="s">
        <v>9851</v>
      </c>
      <c r="C2678" s="8">
        <v>38761</v>
      </c>
      <c r="D2678" s="19">
        <v>1</v>
      </c>
      <c r="E2678" s="4">
        <v>0</v>
      </c>
      <c r="F2678" s="26">
        <v>1.4E-5</v>
      </c>
      <c r="G2678" s="26">
        <v>3.0000000000000001E-6</v>
      </c>
      <c r="H2678" s="19">
        <v>0.39150499999999999</v>
      </c>
      <c r="I2678" s="31">
        <v>0</v>
      </c>
      <c r="J2678">
        <v>60000</v>
      </c>
      <c r="K2678">
        <v>0</v>
      </c>
      <c r="L2678">
        <v>1</v>
      </c>
      <c r="M2678">
        <v>0</v>
      </c>
      <c r="N2678">
        <v>0</v>
      </c>
      <c r="O2678">
        <v>0</v>
      </c>
    </row>
    <row r="2679" spans="1:15" ht="14.5" hidden="1" x14ac:dyDescent="0.35">
      <c r="A2679" s="6" t="s">
        <v>2683</v>
      </c>
      <c r="B2679" t="s">
        <v>9852</v>
      </c>
      <c r="C2679" s="8">
        <v>38758</v>
      </c>
      <c r="D2679" s="19">
        <v>3</v>
      </c>
      <c r="E2679" s="4">
        <v>9108.4419319999997</v>
      </c>
      <c r="F2679" s="26">
        <v>1.8E-5</v>
      </c>
      <c r="G2679" s="26">
        <v>9.2999999999999997E-5</v>
      </c>
      <c r="H2679" s="19">
        <v>0.68411699999999998</v>
      </c>
      <c r="I2679" s="31">
        <v>0</v>
      </c>
      <c r="J2679">
        <v>50000</v>
      </c>
      <c r="K2679">
        <v>0</v>
      </c>
      <c r="L2679">
        <v>3</v>
      </c>
      <c r="M2679">
        <v>0</v>
      </c>
      <c r="N2679">
        <v>0</v>
      </c>
      <c r="O2679">
        <v>0</v>
      </c>
    </row>
    <row r="2680" spans="1:15" ht="14.5" hidden="1" x14ac:dyDescent="0.35">
      <c r="A2680" s="6" t="s">
        <v>2684</v>
      </c>
      <c r="B2680" t="s">
        <v>9853</v>
      </c>
      <c r="C2680" s="8">
        <v>38763</v>
      </c>
      <c r="D2680" s="19">
        <v>1</v>
      </c>
      <c r="E2680" s="4">
        <v>0</v>
      </c>
      <c r="F2680" s="26">
        <v>1.8E-5</v>
      </c>
      <c r="G2680" s="26">
        <v>9.7E-5</v>
      </c>
      <c r="H2680" s="19">
        <v>0.31937300000000002</v>
      </c>
      <c r="I2680" s="31">
        <v>0</v>
      </c>
      <c r="J2680">
        <v>745317</v>
      </c>
      <c r="K2680">
        <v>0</v>
      </c>
      <c r="L2680">
        <v>1</v>
      </c>
      <c r="M2680">
        <v>0</v>
      </c>
      <c r="N2680">
        <v>0</v>
      </c>
      <c r="O2680">
        <v>0</v>
      </c>
    </row>
    <row r="2681" spans="1:15" ht="14.5" hidden="1" x14ac:dyDescent="0.35">
      <c r="A2681" s="6" t="s">
        <v>2685</v>
      </c>
      <c r="B2681" t="s">
        <v>9854</v>
      </c>
      <c r="C2681" s="8">
        <v>38763</v>
      </c>
      <c r="D2681" s="19">
        <v>1</v>
      </c>
      <c r="E2681" s="4">
        <v>0</v>
      </c>
      <c r="F2681" s="26">
        <v>1.4E-5</v>
      </c>
      <c r="G2681" s="26">
        <v>0</v>
      </c>
      <c r="H2681" s="19">
        <v>0.46453299999999997</v>
      </c>
      <c r="I2681" s="31">
        <v>0</v>
      </c>
      <c r="J2681">
        <v>36372</v>
      </c>
      <c r="K2681">
        <v>0</v>
      </c>
      <c r="L2681">
        <v>1</v>
      </c>
      <c r="M2681">
        <v>1</v>
      </c>
      <c r="N2681">
        <v>0</v>
      </c>
      <c r="O2681">
        <v>0</v>
      </c>
    </row>
    <row r="2682" spans="1:15" ht="14.5" hidden="1" x14ac:dyDescent="0.35">
      <c r="A2682" s="6" t="s">
        <v>2686</v>
      </c>
      <c r="B2682" t="s">
        <v>9855</v>
      </c>
      <c r="C2682" s="8">
        <v>38769</v>
      </c>
      <c r="D2682" s="19">
        <v>2</v>
      </c>
      <c r="E2682" s="4">
        <v>2537.2051750000001</v>
      </c>
      <c r="F2682" s="26">
        <v>1.5E-5</v>
      </c>
      <c r="G2682" s="26">
        <v>2.1999999999999999E-5</v>
      </c>
      <c r="H2682" s="19">
        <v>0.55065500000000001</v>
      </c>
      <c r="I2682" s="31">
        <v>0</v>
      </c>
      <c r="J2682">
        <v>2263866</v>
      </c>
      <c r="K2682">
        <v>0</v>
      </c>
      <c r="L2682">
        <v>2</v>
      </c>
      <c r="M2682">
        <v>0</v>
      </c>
      <c r="N2682">
        <v>1</v>
      </c>
      <c r="O2682">
        <v>0</v>
      </c>
    </row>
    <row r="2683" spans="1:15" ht="14.5" hidden="1" x14ac:dyDescent="0.35">
      <c r="A2683" s="6" t="s">
        <v>2687</v>
      </c>
      <c r="B2683" t="s">
        <v>9856</v>
      </c>
      <c r="C2683" s="8">
        <v>38764</v>
      </c>
      <c r="D2683" s="19">
        <v>6</v>
      </c>
      <c r="E2683" s="4">
        <v>52826.540224999997</v>
      </c>
      <c r="F2683" s="26">
        <v>1.9000000000000001E-5</v>
      </c>
      <c r="G2683" s="26">
        <v>6.0999999999999999E-5</v>
      </c>
      <c r="H2683" s="19">
        <v>1.439228</v>
      </c>
      <c r="I2683" s="31">
        <v>0</v>
      </c>
      <c r="J2683">
        <v>2141705</v>
      </c>
      <c r="K2683">
        <v>1503084</v>
      </c>
      <c r="L2683">
        <v>6</v>
      </c>
      <c r="M2683">
        <v>1</v>
      </c>
      <c r="N2683">
        <v>1</v>
      </c>
      <c r="O2683">
        <v>1</v>
      </c>
    </row>
    <row r="2684" spans="1:15" ht="14.5" hidden="1" x14ac:dyDescent="0.35">
      <c r="A2684" s="6" t="s">
        <v>2688</v>
      </c>
      <c r="B2684" t="s">
        <v>9857</v>
      </c>
      <c r="C2684" s="8">
        <v>38764</v>
      </c>
      <c r="D2684" s="19">
        <v>1</v>
      </c>
      <c r="E2684" s="4">
        <v>0</v>
      </c>
      <c r="F2684" s="26">
        <v>1.5999999999999999E-5</v>
      </c>
      <c r="G2684" s="26">
        <v>5.0000000000000004E-6</v>
      </c>
      <c r="H2684" s="19">
        <v>0.376967</v>
      </c>
      <c r="I2684" s="31">
        <v>0</v>
      </c>
      <c r="J2684">
        <v>814195</v>
      </c>
      <c r="K2684">
        <v>463419</v>
      </c>
      <c r="L2684">
        <v>1</v>
      </c>
      <c r="M2684">
        <v>1</v>
      </c>
      <c r="N2684">
        <v>1</v>
      </c>
      <c r="O2684">
        <v>1</v>
      </c>
    </row>
    <row r="2685" spans="1:15" ht="14.5" hidden="1" x14ac:dyDescent="0.35">
      <c r="A2685" s="6" t="s">
        <v>2689</v>
      </c>
      <c r="B2685" t="s">
        <v>9858</v>
      </c>
      <c r="C2685" s="8">
        <v>38764</v>
      </c>
      <c r="D2685" s="19">
        <v>2</v>
      </c>
      <c r="E2685" s="4">
        <v>614.44203000000005</v>
      </c>
      <c r="F2685" s="26">
        <v>1.9000000000000001E-5</v>
      </c>
      <c r="G2685" s="26">
        <v>5.7000000000000003E-5</v>
      </c>
      <c r="H2685" s="19">
        <v>0.50319000000000003</v>
      </c>
      <c r="I2685" s="31">
        <v>0</v>
      </c>
      <c r="J2685">
        <v>1100045</v>
      </c>
      <c r="K2685">
        <v>123712</v>
      </c>
      <c r="L2685">
        <v>2</v>
      </c>
      <c r="M2685">
        <v>0</v>
      </c>
      <c r="N2685">
        <v>0</v>
      </c>
      <c r="O2685">
        <v>0</v>
      </c>
    </row>
    <row r="2686" spans="1:15" ht="14.5" hidden="1" x14ac:dyDescent="0.35">
      <c r="A2686" s="6" t="s">
        <v>2690</v>
      </c>
      <c r="B2686" t="s">
        <v>9859</v>
      </c>
      <c r="C2686" s="8">
        <v>38764</v>
      </c>
      <c r="D2686" s="19">
        <v>4</v>
      </c>
      <c r="E2686" s="4">
        <v>20152.893493</v>
      </c>
      <c r="F2686" s="26">
        <v>1.8E-5</v>
      </c>
      <c r="G2686" s="26">
        <v>1.16E-4</v>
      </c>
      <c r="H2686" s="19">
        <v>1.048033</v>
      </c>
      <c r="I2686" s="31">
        <v>0</v>
      </c>
      <c r="J2686">
        <v>1358404</v>
      </c>
      <c r="K2686">
        <v>1171958</v>
      </c>
      <c r="L2686">
        <v>4</v>
      </c>
      <c r="M2686">
        <v>1</v>
      </c>
      <c r="N2686">
        <v>1</v>
      </c>
      <c r="O2686">
        <v>1</v>
      </c>
    </row>
    <row r="2687" spans="1:15" ht="14.5" hidden="1" x14ac:dyDescent="0.35">
      <c r="A2687" s="6" t="s">
        <v>2691</v>
      </c>
      <c r="B2687" t="s">
        <v>9860</v>
      </c>
      <c r="C2687" s="8">
        <v>38765</v>
      </c>
      <c r="D2687" s="19">
        <v>1</v>
      </c>
      <c r="E2687" s="4">
        <v>0</v>
      </c>
      <c r="F2687" s="26">
        <v>1.5E-5</v>
      </c>
      <c r="G2687" s="26">
        <v>1.0000000000000001E-5</v>
      </c>
      <c r="H2687" s="19">
        <v>0.31323000000000001</v>
      </c>
      <c r="I2687" s="31">
        <v>0</v>
      </c>
      <c r="J2687">
        <v>149000</v>
      </c>
      <c r="K2687">
        <v>146840</v>
      </c>
      <c r="L2687">
        <v>1</v>
      </c>
      <c r="M2687">
        <v>1</v>
      </c>
      <c r="N2687">
        <v>1</v>
      </c>
      <c r="O2687">
        <v>1</v>
      </c>
    </row>
    <row r="2688" spans="1:15" ht="14.5" hidden="1" x14ac:dyDescent="0.35">
      <c r="A2688" s="6" t="s">
        <v>2692</v>
      </c>
      <c r="B2688" t="s">
        <v>9861</v>
      </c>
      <c r="C2688" s="8">
        <v>38768</v>
      </c>
      <c r="D2688" s="19">
        <v>6</v>
      </c>
      <c r="E2688" s="4">
        <v>23818.823514</v>
      </c>
      <c r="F2688" s="26">
        <v>1.5999999999999999E-5</v>
      </c>
      <c r="G2688" s="26">
        <v>5.0000000000000004E-6</v>
      </c>
      <c r="H2688" s="19">
        <v>1.7394799999999999</v>
      </c>
      <c r="I2688" s="31">
        <v>0</v>
      </c>
      <c r="J2688">
        <v>1877997</v>
      </c>
      <c r="K2688">
        <v>0</v>
      </c>
      <c r="L2688">
        <v>6</v>
      </c>
      <c r="M2688">
        <v>0</v>
      </c>
      <c r="N2688">
        <v>1</v>
      </c>
      <c r="O2688">
        <v>0</v>
      </c>
    </row>
    <row r="2689" spans="1:15" ht="14.5" hidden="1" x14ac:dyDescent="0.35">
      <c r="A2689" s="6" t="s">
        <v>2693</v>
      </c>
      <c r="B2689" t="s">
        <v>9862</v>
      </c>
      <c r="C2689" s="8">
        <v>38645</v>
      </c>
      <c r="D2689" s="19">
        <v>3</v>
      </c>
      <c r="E2689" s="4">
        <v>14548.924298</v>
      </c>
      <c r="F2689" s="26">
        <v>1.7E-5</v>
      </c>
      <c r="G2689" s="26">
        <v>1.2999999999999999E-5</v>
      </c>
      <c r="H2689" s="19">
        <v>0.71662999999999999</v>
      </c>
      <c r="I2689" s="31">
        <v>0</v>
      </c>
      <c r="J2689">
        <v>299807</v>
      </c>
      <c r="K2689">
        <v>299807</v>
      </c>
      <c r="L2689">
        <v>3</v>
      </c>
      <c r="M2689">
        <v>0</v>
      </c>
      <c r="N2689">
        <v>0</v>
      </c>
      <c r="O2689">
        <v>0</v>
      </c>
    </row>
    <row r="2690" spans="1:15" ht="14.5" hidden="1" x14ac:dyDescent="0.35">
      <c r="A2690" s="6" t="s">
        <v>2694</v>
      </c>
      <c r="B2690" t="s">
        <v>9863</v>
      </c>
      <c r="C2690" s="8">
        <v>38219</v>
      </c>
      <c r="D2690" s="19">
        <v>1</v>
      </c>
      <c r="E2690" s="4">
        <v>0</v>
      </c>
      <c r="F2690" s="26">
        <v>1.5999999999999999E-5</v>
      </c>
      <c r="G2690" s="26">
        <v>6.9999999999999999E-6</v>
      </c>
      <c r="H2690" s="19">
        <v>0.33656900000000001</v>
      </c>
      <c r="I2690" s="31">
        <v>0</v>
      </c>
      <c r="J2690">
        <v>238321</v>
      </c>
      <c r="K2690">
        <v>234922</v>
      </c>
      <c r="L2690">
        <v>1</v>
      </c>
      <c r="M2690">
        <v>0</v>
      </c>
      <c r="N2690">
        <v>0</v>
      </c>
      <c r="O2690">
        <v>0</v>
      </c>
    </row>
    <row r="2691" spans="1:15" ht="14.5" hidden="1" x14ac:dyDescent="0.35">
      <c r="A2691" s="6" t="s">
        <v>2695</v>
      </c>
      <c r="B2691" t="s">
        <v>9864</v>
      </c>
      <c r="C2691" s="8">
        <v>38219</v>
      </c>
      <c r="D2691" s="19">
        <v>1</v>
      </c>
      <c r="E2691" s="4">
        <v>0</v>
      </c>
      <c r="F2691" s="26">
        <v>1.5999999999999999E-5</v>
      </c>
      <c r="G2691" s="26">
        <v>6.9999999999999999E-6</v>
      </c>
      <c r="H2691" s="19">
        <v>0.33656900000000001</v>
      </c>
      <c r="I2691" s="31">
        <v>0</v>
      </c>
      <c r="J2691">
        <v>278333</v>
      </c>
      <c r="K2691">
        <v>98453</v>
      </c>
      <c r="L2691">
        <v>1</v>
      </c>
      <c r="M2691">
        <v>0</v>
      </c>
      <c r="N2691">
        <v>0</v>
      </c>
      <c r="O2691">
        <v>0</v>
      </c>
    </row>
    <row r="2692" spans="1:15" ht="14.5" hidden="1" x14ac:dyDescent="0.35">
      <c r="A2692" s="6" t="s">
        <v>2696</v>
      </c>
      <c r="B2692" t="s">
        <v>9865</v>
      </c>
      <c r="C2692" s="8">
        <v>38768</v>
      </c>
      <c r="D2692" s="19">
        <v>4</v>
      </c>
      <c r="E2692" s="4">
        <v>22537.139583</v>
      </c>
      <c r="F2692" s="26">
        <v>1.9000000000000001E-5</v>
      </c>
      <c r="G2692" s="26">
        <v>1.3200000000000001E-4</v>
      </c>
      <c r="H2692" s="19">
        <v>0.86841800000000002</v>
      </c>
      <c r="I2692" s="31">
        <v>0</v>
      </c>
      <c r="J2692">
        <v>1862500</v>
      </c>
      <c r="K2692">
        <v>0</v>
      </c>
      <c r="L2692">
        <v>4</v>
      </c>
      <c r="M2692">
        <v>0</v>
      </c>
      <c r="N2692">
        <v>1</v>
      </c>
      <c r="O2692">
        <v>0</v>
      </c>
    </row>
    <row r="2693" spans="1:15" ht="14.5" hidden="1" x14ac:dyDescent="0.35">
      <c r="A2693" s="6" t="s">
        <v>2697</v>
      </c>
      <c r="B2693" t="s">
        <v>9866</v>
      </c>
      <c r="C2693" s="8">
        <v>38770</v>
      </c>
      <c r="D2693" s="19">
        <v>3</v>
      </c>
      <c r="E2693" s="4">
        <v>11829.998575</v>
      </c>
      <c r="F2693" s="26">
        <v>1.7E-5</v>
      </c>
      <c r="G2693" s="26">
        <v>1.2999999999999999E-5</v>
      </c>
      <c r="H2693" s="19">
        <v>0.77029000000000003</v>
      </c>
      <c r="I2693" s="31">
        <v>0</v>
      </c>
      <c r="J2693">
        <v>1862500</v>
      </c>
      <c r="K2693">
        <v>0</v>
      </c>
      <c r="L2693">
        <v>3</v>
      </c>
      <c r="M2693">
        <v>0</v>
      </c>
      <c r="N2693">
        <v>1</v>
      </c>
      <c r="O2693">
        <v>0</v>
      </c>
    </row>
    <row r="2694" spans="1:15" ht="14.5" hidden="1" x14ac:dyDescent="0.35">
      <c r="A2694" s="6" t="s">
        <v>2698</v>
      </c>
      <c r="B2694" t="s">
        <v>9867</v>
      </c>
      <c r="C2694" s="8">
        <v>38768</v>
      </c>
      <c r="D2694" s="19">
        <v>9</v>
      </c>
      <c r="E2694" s="4">
        <v>111416.984568</v>
      </c>
      <c r="F2694" s="26">
        <v>2.0000000000000002E-5</v>
      </c>
      <c r="G2694" s="26">
        <v>2.1000000000000001E-4</v>
      </c>
      <c r="H2694" s="19">
        <v>1.840538</v>
      </c>
      <c r="I2694" s="31">
        <v>0</v>
      </c>
      <c r="J2694">
        <v>1020879</v>
      </c>
      <c r="K2694">
        <v>1406851</v>
      </c>
      <c r="L2694">
        <v>10</v>
      </c>
      <c r="M2694">
        <v>1</v>
      </c>
      <c r="N2694">
        <v>1</v>
      </c>
      <c r="O2694">
        <v>1</v>
      </c>
    </row>
    <row r="2695" spans="1:15" ht="14.5" hidden="1" x14ac:dyDescent="0.35">
      <c r="A2695" s="6" t="s">
        <v>2699</v>
      </c>
      <c r="B2695" t="s">
        <v>9868</v>
      </c>
      <c r="C2695" s="8">
        <v>38768</v>
      </c>
      <c r="D2695" s="19">
        <v>4</v>
      </c>
      <c r="E2695" s="4">
        <v>6678.8077739999999</v>
      </c>
      <c r="F2695" s="26">
        <v>1.7E-5</v>
      </c>
      <c r="G2695" s="26">
        <v>5.7000000000000003E-5</v>
      </c>
      <c r="H2695" s="19">
        <v>0.78539899999999996</v>
      </c>
      <c r="I2695" s="31">
        <v>0</v>
      </c>
      <c r="J2695">
        <v>1490000</v>
      </c>
      <c r="K2695">
        <v>1300493</v>
      </c>
      <c r="L2695">
        <v>4</v>
      </c>
      <c r="M2695">
        <v>1</v>
      </c>
      <c r="N2695">
        <v>1</v>
      </c>
      <c r="O2695">
        <v>1</v>
      </c>
    </row>
    <row r="2696" spans="1:15" ht="14.5" hidden="1" x14ac:dyDescent="0.35">
      <c r="A2696" s="6" t="s">
        <v>2700</v>
      </c>
      <c r="B2696" t="s">
        <v>9869</v>
      </c>
      <c r="C2696" s="8">
        <v>38770</v>
      </c>
      <c r="D2696" s="19">
        <v>5</v>
      </c>
      <c r="E2696" s="4">
        <v>37834.320805000003</v>
      </c>
      <c r="F2696" s="26">
        <v>1.9000000000000001E-5</v>
      </c>
      <c r="G2696" s="26">
        <v>2.8400000000000002E-4</v>
      </c>
      <c r="H2696" s="19">
        <v>1.057947</v>
      </c>
      <c r="I2696" s="31">
        <v>0</v>
      </c>
      <c r="J2696">
        <v>1347274</v>
      </c>
      <c r="K2696">
        <v>0</v>
      </c>
      <c r="L2696">
        <v>5</v>
      </c>
      <c r="M2696">
        <v>0</v>
      </c>
      <c r="N2696">
        <v>1</v>
      </c>
      <c r="O2696">
        <v>0</v>
      </c>
    </row>
    <row r="2697" spans="1:15" ht="14.5" hidden="1" x14ac:dyDescent="0.35">
      <c r="A2697" s="6" t="s">
        <v>2701</v>
      </c>
      <c r="B2697" t="s">
        <v>9870</v>
      </c>
      <c r="C2697" s="8">
        <v>38768</v>
      </c>
      <c r="D2697" s="19">
        <v>4</v>
      </c>
      <c r="E2697" s="4">
        <v>36638.658960000001</v>
      </c>
      <c r="F2697" s="26">
        <v>1.7E-5</v>
      </c>
      <c r="G2697" s="26">
        <v>9.6000000000000002E-5</v>
      </c>
      <c r="H2697" s="19">
        <v>0.93281700000000001</v>
      </c>
      <c r="I2697" s="31">
        <v>0</v>
      </c>
      <c r="J2697">
        <v>1859609</v>
      </c>
      <c r="K2697">
        <v>0</v>
      </c>
      <c r="L2697">
        <v>4</v>
      </c>
      <c r="M2697">
        <v>0</v>
      </c>
      <c r="N2697">
        <v>1</v>
      </c>
      <c r="O2697">
        <v>0</v>
      </c>
    </row>
    <row r="2698" spans="1:15" ht="14.5" hidden="1" x14ac:dyDescent="0.35">
      <c r="A2698" s="6" t="s">
        <v>2702</v>
      </c>
      <c r="B2698" t="s">
        <v>9871</v>
      </c>
      <c r="C2698" s="8">
        <v>38770</v>
      </c>
      <c r="D2698" s="19">
        <v>1</v>
      </c>
      <c r="E2698" s="4">
        <v>0</v>
      </c>
      <c r="F2698" s="26">
        <v>1.5999999999999999E-5</v>
      </c>
      <c r="G2698" s="26">
        <v>5.0000000000000004E-6</v>
      </c>
      <c r="H2698" s="19">
        <v>0.359232</v>
      </c>
      <c r="I2698" s="31">
        <v>0</v>
      </c>
      <c r="J2698">
        <v>645106</v>
      </c>
      <c r="K2698">
        <v>0</v>
      </c>
      <c r="L2698">
        <v>1</v>
      </c>
      <c r="M2698">
        <v>0</v>
      </c>
      <c r="N2698">
        <v>0</v>
      </c>
      <c r="O2698">
        <v>0</v>
      </c>
    </row>
    <row r="2699" spans="1:15" ht="14.5" hidden="1" x14ac:dyDescent="0.35">
      <c r="A2699" s="6" t="s">
        <v>2703</v>
      </c>
      <c r="B2699" t="s">
        <v>9872</v>
      </c>
      <c r="C2699" s="8">
        <v>38775</v>
      </c>
      <c r="D2699" s="19">
        <v>2</v>
      </c>
      <c r="E2699" s="4">
        <v>6329.2146069999999</v>
      </c>
      <c r="F2699" s="26">
        <v>1.7E-5</v>
      </c>
      <c r="G2699" s="26">
        <v>1.2E-5</v>
      </c>
      <c r="H2699" s="19">
        <v>0.54259000000000002</v>
      </c>
      <c r="I2699" s="31">
        <v>0</v>
      </c>
      <c r="J2699">
        <v>1835960</v>
      </c>
      <c r="K2699">
        <v>0</v>
      </c>
      <c r="L2699">
        <v>2</v>
      </c>
      <c r="M2699">
        <v>0</v>
      </c>
      <c r="N2699">
        <v>1</v>
      </c>
      <c r="O2699">
        <v>0</v>
      </c>
    </row>
    <row r="2700" spans="1:15" ht="14.5" hidden="1" x14ac:dyDescent="0.35">
      <c r="A2700" s="6" t="s">
        <v>2704</v>
      </c>
      <c r="B2700" t="s">
        <v>9873</v>
      </c>
      <c r="C2700" s="8">
        <v>39500</v>
      </c>
      <c r="D2700" s="19">
        <v>1</v>
      </c>
      <c r="E2700" s="4">
        <v>0</v>
      </c>
      <c r="F2700" s="26">
        <v>1.7E-5</v>
      </c>
      <c r="G2700" s="26">
        <v>3.6000000000000001E-5</v>
      </c>
      <c r="H2700" s="19">
        <v>0.34366400000000003</v>
      </c>
      <c r="I2700" s="31">
        <v>0</v>
      </c>
      <c r="J2700">
        <v>50000</v>
      </c>
      <c r="K2700">
        <v>40000</v>
      </c>
      <c r="L2700">
        <v>1</v>
      </c>
      <c r="M2700">
        <v>0</v>
      </c>
      <c r="N2700">
        <v>0</v>
      </c>
      <c r="O2700">
        <v>0</v>
      </c>
    </row>
    <row r="2701" spans="1:15" ht="14.5" hidden="1" x14ac:dyDescent="0.35">
      <c r="A2701" s="6" t="s">
        <v>2705</v>
      </c>
      <c r="B2701" t="s">
        <v>9874</v>
      </c>
      <c r="C2701" s="8">
        <v>38770</v>
      </c>
      <c r="D2701" s="19">
        <v>2</v>
      </c>
      <c r="E2701" s="4">
        <v>4259.6161650000004</v>
      </c>
      <c r="F2701" s="26">
        <v>1.5999999999999999E-5</v>
      </c>
      <c r="G2701" s="26">
        <v>2.5000000000000001E-5</v>
      </c>
      <c r="H2701" s="19">
        <v>0.50422400000000001</v>
      </c>
      <c r="I2701" s="31">
        <v>0</v>
      </c>
      <c r="J2701">
        <v>243788</v>
      </c>
      <c r="K2701">
        <v>0</v>
      </c>
      <c r="L2701">
        <v>2</v>
      </c>
      <c r="M2701">
        <v>0</v>
      </c>
      <c r="N2701">
        <v>0</v>
      </c>
      <c r="O2701">
        <v>0</v>
      </c>
    </row>
    <row r="2702" spans="1:15" ht="14.5" hidden="1" x14ac:dyDescent="0.35">
      <c r="A2702" s="6" t="s">
        <v>2706</v>
      </c>
      <c r="B2702" t="s">
        <v>9875</v>
      </c>
      <c r="C2702" s="8">
        <v>38769</v>
      </c>
      <c r="D2702" s="19">
        <v>1</v>
      </c>
      <c r="E2702" s="4">
        <v>0</v>
      </c>
      <c r="F2702" s="26">
        <v>1.5999999999999999E-5</v>
      </c>
      <c r="G2702" s="26">
        <v>1.9999999999999999E-6</v>
      </c>
      <c r="H2702" s="19">
        <v>0.34920899999999999</v>
      </c>
      <c r="I2702" s="31">
        <v>0</v>
      </c>
      <c r="J2702">
        <v>297000</v>
      </c>
      <c r="K2702">
        <v>297000</v>
      </c>
      <c r="L2702">
        <v>1</v>
      </c>
      <c r="M2702">
        <v>1</v>
      </c>
      <c r="N2702">
        <v>0</v>
      </c>
      <c r="O2702">
        <v>0</v>
      </c>
    </row>
    <row r="2703" spans="1:15" ht="14.5" hidden="1" x14ac:dyDescent="0.35">
      <c r="A2703" s="6" t="s">
        <v>2707</v>
      </c>
      <c r="B2703" t="s">
        <v>9876</v>
      </c>
      <c r="C2703" s="8">
        <v>38749</v>
      </c>
      <c r="D2703" s="19">
        <v>1</v>
      </c>
      <c r="E2703" s="4">
        <v>0</v>
      </c>
      <c r="F2703" s="26">
        <v>1.5999999999999999E-5</v>
      </c>
      <c r="G2703" s="26">
        <v>7.9999999999999996E-6</v>
      </c>
      <c r="H2703" s="19">
        <v>0.32074799999999998</v>
      </c>
      <c r="I2703" s="31">
        <v>0</v>
      </c>
      <c r="J2703">
        <v>368912</v>
      </c>
      <c r="K2703">
        <v>268912</v>
      </c>
      <c r="L2703">
        <v>1</v>
      </c>
      <c r="M2703">
        <v>1</v>
      </c>
      <c r="N2703">
        <v>0</v>
      </c>
      <c r="O2703">
        <v>0</v>
      </c>
    </row>
    <row r="2704" spans="1:15" ht="14.5" hidden="1" x14ac:dyDescent="0.35">
      <c r="A2704" s="6" t="s">
        <v>2708</v>
      </c>
      <c r="B2704" t="s">
        <v>9877</v>
      </c>
      <c r="C2704" s="8">
        <v>38775</v>
      </c>
      <c r="D2704" s="19">
        <v>5</v>
      </c>
      <c r="E2704" s="4">
        <v>16500.364227999999</v>
      </c>
      <c r="F2704" s="26">
        <v>1.5999999999999999E-5</v>
      </c>
      <c r="G2704" s="26">
        <v>5.0000000000000004E-6</v>
      </c>
      <c r="H2704" s="19">
        <v>1.3157890000000001</v>
      </c>
      <c r="I2704" s="31">
        <v>0</v>
      </c>
      <c r="J2704">
        <v>814024</v>
      </c>
      <c r="K2704">
        <v>0</v>
      </c>
      <c r="L2704">
        <v>5</v>
      </c>
      <c r="M2704">
        <v>0</v>
      </c>
      <c r="N2704">
        <v>1</v>
      </c>
      <c r="O2704">
        <v>0</v>
      </c>
    </row>
    <row r="2705" spans="1:15" ht="14.5" hidden="1" x14ac:dyDescent="0.35">
      <c r="A2705" s="6" t="s">
        <v>2709</v>
      </c>
      <c r="B2705" t="s">
        <v>9878</v>
      </c>
      <c r="C2705" s="8">
        <v>38771</v>
      </c>
      <c r="D2705" s="19">
        <v>1</v>
      </c>
      <c r="E2705" s="4">
        <v>0</v>
      </c>
      <c r="F2705" s="26">
        <v>1.5E-5</v>
      </c>
      <c r="G2705" s="26">
        <v>3.0000000000000001E-6</v>
      </c>
      <c r="H2705" s="19">
        <v>0.34484700000000001</v>
      </c>
      <c r="I2705" s="31">
        <v>0</v>
      </c>
      <c r="J2705">
        <v>30000</v>
      </c>
      <c r="K2705">
        <v>0</v>
      </c>
      <c r="L2705">
        <v>1</v>
      </c>
      <c r="M2705">
        <v>0</v>
      </c>
      <c r="N2705">
        <v>0</v>
      </c>
      <c r="O2705">
        <v>0</v>
      </c>
    </row>
    <row r="2706" spans="1:15" ht="14.5" hidden="1" x14ac:dyDescent="0.35">
      <c r="A2706" s="6" t="s">
        <v>2710</v>
      </c>
      <c r="B2706" t="s">
        <v>9879</v>
      </c>
      <c r="C2706" s="8">
        <v>38772</v>
      </c>
      <c r="D2706" s="19">
        <v>1</v>
      </c>
      <c r="E2706" s="4">
        <v>0</v>
      </c>
      <c r="F2706" s="26">
        <v>1.5999999999999999E-5</v>
      </c>
      <c r="G2706" s="26">
        <v>3.0000000000000001E-6</v>
      </c>
      <c r="H2706" s="19">
        <v>0.36572100000000002</v>
      </c>
      <c r="I2706" s="31">
        <v>0</v>
      </c>
      <c r="J2706">
        <v>69222</v>
      </c>
      <c r="K2706">
        <v>0</v>
      </c>
      <c r="L2706">
        <v>1</v>
      </c>
      <c r="M2706">
        <v>0</v>
      </c>
      <c r="N2706">
        <v>0</v>
      </c>
      <c r="O2706">
        <v>0</v>
      </c>
    </row>
    <row r="2707" spans="1:15" ht="14.5" hidden="1" x14ac:dyDescent="0.35">
      <c r="A2707" s="6" t="s">
        <v>2711</v>
      </c>
      <c r="B2707" t="s">
        <v>9880</v>
      </c>
      <c r="C2707" s="8">
        <v>38771</v>
      </c>
      <c r="D2707" s="19">
        <v>1</v>
      </c>
      <c r="E2707" s="4">
        <v>0</v>
      </c>
      <c r="F2707" s="26">
        <v>1.5999999999999999E-5</v>
      </c>
      <c r="G2707" s="26">
        <v>7.9999999999999996E-6</v>
      </c>
      <c r="H2707" s="19">
        <v>0.347551</v>
      </c>
      <c r="I2707" s="31">
        <v>0</v>
      </c>
      <c r="J2707">
        <v>223500</v>
      </c>
      <c r="K2707">
        <v>0</v>
      </c>
      <c r="L2707">
        <v>1</v>
      </c>
      <c r="M2707">
        <v>0</v>
      </c>
      <c r="N2707">
        <v>1</v>
      </c>
      <c r="O2707">
        <v>0</v>
      </c>
    </row>
    <row r="2708" spans="1:15" ht="14.5" hidden="1" x14ac:dyDescent="0.35">
      <c r="A2708" s="6" t="s">
        <v>2712</v>
      </c>
      <c r="B2708" t="s">
        <v>9881</v>
      </c>
      <c r="C2708" s="8">
        <v>38771</v>
      </c>
      <c r="D2708" s="19">
        <v>4</v>
      </c>
      <c r="E2708" s="4">
        <v>9874.85635</v>
      </c>
      <c r="F2708" s="26">
        <v>1.7E-5</v>
      </c>
      <c r="G2708" s="26">
        <v>2.0999999999999999E-5</v>
      </c>
      <c r="H2708" s="19">
        <v>0.90538700000000005</v>
      </c>
      <c r="I2708" s="31">
        <v>0</v>
      </c>
      <c r="J2708">
        <v>1303750</v>
      </c>
      <c r="K2708">
        <v>0</v>
      </c>
      <c r="L2708">
        <v>4</v>
      </c>
      <c r="M2708">
        <v>0</v>
      </c>
      <c r="N2708">
        <v>1</v>
      </c>
      <c r="O2708">
        <v>0</v>
      </c>
    </row>
    <row r="2709" spans="1:15" ht="14.5" hidden="1" x14ac:dyDescent="0.35">
      <c r="A2709" s="6" t="s">
        <v>2713</v>
      </c>
      <c r="B2709" t="s">
        <v>9882</v>
      </c>
      <c r="C2709" s="8">
        <v>38772</v>
      </c>
      <c r="D2709" s="19">
        <v>1</v>
      </c>
      <c r="E2709" s="4">
        <v>0</v>
      </c>
      <c r="F2709" s="26">
        <v>1.4E-5</v>
      </c>
      <c r="G2709" s="26">
        <v>3.0000000000000001E-6</v>
      </c>
      <c r="H2709" s="19">
        <v>0.39150499999999999</v>
      </c>
      <c r="I2709" s="31">
        <v>0</v>
      </c>
      <c r="J2709">
        <v>50000</v>
      </c>
      <c r="K2709">
        <v>45000</v>
      </c>
      <c r="L2709">
        <v>1</v>
      </c>
      <c r="M2709">
        <v>1</v>
      </c>
      <c r="N2709">
        <v>0</v>
      </c>
      <c r="O2709">
        <v>0</v>
      </c>
    </row>
    <row r="2710" spans="1:15" ht="14.5" hidden="1" x14ac:dyDescent="0.35">
      <c r="A2710" s="6" t="s">
        <v>2714</v>
      </c>
      <c r="B2710" t="s">
        <v>9883</v>
      </c>
      <c r="C2710" s="8">
        <v>38775</v>
      </c>
      <c r="D2710" s="19">
        <v>1</v>
      </c>
      <c r="E2710" s="4">
        <v>0</v>
      </c>
      <c r="F2710" s="26">
        <v>1.5999999999999999E-5</v>
      </c>
      <c r="G2710" s="26">
        <v>9.0000000000000002E-6</v>
      </c>
      <c r="H2710" s="19">
        <v>0.32570199999999999</v>
      </c>
      <c r="I2710" s="31">
        <v>0</v>
      </c>
      <c r="J2710">
        <v>26500</v>
      </c>
      <c r="K2710">
        <v>25000</v>
      </c>
      <c r="L2710">
        <v>1</v>
      </c>
      <c r="M2710">
        <v>0</v>
      </c>
      <c r="N2710">
        <v>0</v>
      </c>
      <c r="O2710">
        <v>0</v>
      </c>
    </row>
    <row r="2711" spans="1:15" ht="14.5" hidden="1" x14ac:dyDescent="0.35">
      <c r="A2711" s="6" t="s">
        <v>2715</v>
      </c>
      <c r="B2711" t="s">
        <v>9884</v>
      </c>
      <c r="C2711" s="8">
        <v>38775</v>
      </c>
      <c r="D2711" s="19">
        <v>10</v>
      </c>
      <c r="E2711" s="4">
        <v>80497.806112999999</v>
      </c>
      <c r="F2711" s="26">
        <v>1.9000000000000001E-5</v>
      </c>
      <c r="G2711" s="26">
        <v>1.4999999999999999E-4</v>
      </c>
      <c r="H2711" s="19">
        <v>2.9992610000000002</v>
      </c>
      <c r="I2711" s="31">
        <v>0</v>
      </c>
      <c r="J2711">
        <v>2381858</v>
      </c>
      <c r="K2711">
        <v>1959175</v>
      </c>
      <c r="L2711">
        <v>11</v>
      </c>
      <c r="M2711">
        <v>1</v>
      </c>
      <c r="N2711">
        <v>1</v>
      </c>
      <c r="O2711">
        <v>1</v>
      </c>
    </row>
    <row r="2712" spans="1:15" ht="14.5" hidden="1" x14ac:dyDescent="0.35">
      <c r="A2712" s="6" t="s">
        <v>2716</v>
      </c>
      <c r="B2712" t="s">
        <v>9885</v>
      </c>
      <c r="C2712" s="8">
        <v>38797</v>
      </c>
      <c r="D2712" s="19">
        <v>1</v>
      </c>
      <c r="E2712" s="4">
        <v>0</v>
      </c>
      <c r="F2712" s="26">
        <v>1.8E-5</v>
      </c>
      <c r="G2712" s="26">
        <v>9.7E-5</v>
      </c>
      <c r="H2712" s="19">
        <v>0.31937300000000002</v>
      </c>
      <c r="I2712" s="31">
        <v>0</v>
      </c>
      <c r="J2712">
        <v>111750</v>
      </c>
      <c r="K2712">
        <v>0</v>
      </c>
      <c r="L2712">
        <v>1</v>
      </c>
      <c r="M2712">
        <v>0</v>
      </c>
      <c r="N2712">
        <v>0</v>
      </c>
      <c r="O2712">
        <v>0</v>
      </c>
    </row>
    <row r="2713" spans="1:15" ht="14.5" hidden="1" x14ac:dyDescent="0.35">
      <c r="A2713" s="6" t="s">
        <v>2717</v>
      </c>
      <c r="B2713" t="s">
        <v>9886</v>
      </c>
      <c r="C2713" s="8">
        <v>38775</v>
      </c>
      <c r="D2713" s="19">
        <v>1</v>
      </c>
      <c r="E2713" s="4">
        <v>0</v>
      </c>
      <c r="F2713" s="26">
        <v>1.5999999999999999E-5</v>
      </c>
      <c r="G2713" s="26">
        <v>1.5999999999999999E-5</v>
      </c>
      <c r="H2713" s="19">
        <v>0.32984799999999997</v>
      </c>
      <c r="I2713" s="31">
        <v>0</v>
      </c>
      <c r="J2713">
        <v>1197550</v>
      </c>
      <c r="K2713">
        <v>0</v>
      </c>
      <c r="L2713">
        <v>1</v>
      </c>
      <c r="M2713">
        <v>0</v>
      </c>
      <c r="N2713">
        <v>1</v>
      </c>
      <c r="O2713">
        <v>0</v>
      </c>
    </row>
    <row r="2714" spans="1:15" ht="14.5" hidden="1" x14ac:dyDescent="0.35">
      <c r="A2714" s="6" t="s">
        <v>2718</v>
      </c>
      <c r="B2714" t="s">
        <v>9887</v>
      </c>
      <c r="C2714" s="8">
        <v>38775</v>
      </c>
      <c r="D2714" s="19">
        <v>2</v>
      </c>
      <c r="E2714" s="4">
        <v>3369.6857829999999</v>
      </c>
      <c r="F2714" s="26">
        <v>1.8E-5</v>
      </c>
      <c r="G2714" s="26">
        <v>7.7999999999999999E-5</v>
      </c>
      <c r="H2714" s="19">
        <v>0.507803</v>
      </c>
      <c r="I2714" s="31">
        <v>0</v>
      </c>
      <c r="J2714">
        <v>1303750</v>
      </c>
      <c r="K2714">
        <v>1039177</v>
      </c>
      <c r="L2714">
        <v>2</v>
      </c>
      <c r="M2714">
        <v>1</v>
      </c>
      <c r="N2714">
        <v>1</v>
      </c>
      <c r="O2714">
        <v>1</v>
      </c>
    </row>
    <row r="2715" spans="1:15" ht="14.5" hidden="1" x14ac:dyDescent="0.35">
      <c r="A2715" s="6" t="s">
        <v>2719</v>
      </c>
      <c r="B2715" t="s">
        <v>9888</v>
      </c>
      <c r="C2715" s="8">
        <v>38775</v>
      </c>
      <c r="D2715" s="19">
        <v>1</v>
      </c>
      <c r="E2715" s="4">
        <v>0</v>
      </c>
      <c r="F2715" s="26">
        <v>1.4E-5</v>
      </c>
      <c r="G2715" s="26">
        <v>9.9999999999999995E-7</v>
      </c>
      <c r="H2715" s="19">
        <v>0.45079599999999997</v>
      </c>
      <c r="I2715" s="31">
        <v>0</v>
      </c>
      <c r="J2715">
        <v>1359350</v>
      </c>
      <c r="K2715">
        <v>522092</v>
      </c>
      <c r="L2715">
        <v>1</v>
      </c>
      <c r="M2715">
        <v>0</v>
      </c>
      <c r="N2715">
        <v>1</v>
      </c>
      <c r="O2715">
        <v>0</v>
      </c>
    </row>
    <row r="2716" spans="1:15" ht="14.5" hidden="1" x14ac:dyDescent="0.35">
      <c r="A2716" s="6" t="s">
        <v>2720</v>
      </c>
      <c r="B2716" t="s">
        <v>9889</v>
      </c>
      <c r="C2716" s="8">
        <v>38775</v>
      </c>
      <c r="D2716" s="19">
        <v>3</v>
      </c>
      <c r="E2716" s="4">
        <v>39520.397361000003</v>
      </c>
      <c r="F2716" s="26">
        <v>2.0000000000000002E-5</v>
      </c>
      <c r="G2716" s="26">
        <v>1.65E-4</v>
      </c>
      <c r="H2716" s="19">
        <v>0.67741200000000001</v>
      </c>
      <c r="I2716" s="31">
        <v>0</v>
      </c>
      <c r="J2716">
        <v>1490000</v>
      </c>
      <c r="K2716">
        <v>0</v>
      </c>
      <c r="L2716">
        <v>3</v>
      </c>
      <c r="M2716">
        <v>0</v>
      </c>
      <c r="N2716">
        <v>1</v>
      </c>
      <c r="O2716">
        <v>0</v>
      </c>
    </row>
    <row r="2717" spans="1:15" ht="14.5" hidden="1" x14ac:dyDescent="0.35">
      <c r="A2717" s="6" t="s">
        <v>2721</v>
      </c>
      <c r="B2717" t="s">
        <v>9890</v>
      </c>
      <c r="C2717" s="8">
        <v>38775</v>
      </c>
      <c r="D2717" s="19">
        <v>1</v>
      </c>
      <c r="E2717" s="4">
        <v>0</v>
      </c>
      <c r="F2717" s="26">
        <v>1.5999999999999999E-5</v>
      </c>
      <c r="G2717" s="26">
        <v>1.7E-5</v>
      </c>
      <c r="H2717" s="19">
        <v>0.33764899999999998</v>
      </c>
      <c r="I2717" s="31">
        <v>0</v>
      </c>
      <c r="J2717">
        <v>37250</v>
      </c>
      <c r="K2717">
        <v>0</v>
      </c>
      <c r="L2717">
        <v>1</v>
      </c>
      <c r="M2717">
        <v>0</v>
      </c>
      <c r="N2717">
        <v>0</v>
      </c>
      <c r="O2717">
        <v>0</v>
      </c>
    </row>
    <row r="2718" spans="1:15" ht="14.5" hidden="1" x14ac:dyDescent="0.35">
      <c r="A2718" s="6" t="s">
        <v>2722</v>
      </c>
      <c r="B2718" t="s">
        <v>9891</v>
      </c>
      <c r="C2718" s="8">
        <v>38775</v>
      </c>
      <c r="D2718" s="19">
        <v>1</v>
      </c>
      <c r="E2718" s="4">
        <v>0</v>
      </c>
      <c r="F2718" s="26">
        <v>1.4E-5</v>
      </c>
      <c r="G2718" s="26">
        <v>9.9999999999999995E-7</v>
      </c>
      <c r="H2718" s="19">
        <v>0.39738099999999998</v>
      </c>
      <c r="I2718" s="31">
        <v>0</v>
      </c>
      <c r="J2718">
        <v>29500</v>
      </c>
      <c r="K2718">
        <v>0</v>
      </c>
      <c r="L2718">
        <v>1</v>
      </c>
      <c r="M2718">
        <v>0</v>
      </c>
      <c r="N2718">
        <v>0</v>
      </c>
      <c r="O2718">
        <v>0</v>
      </c>
    </row>
    <row r="2719" spans="1:15" ht="14.5" hidden="1" x14ac:dyDescent="0.35">
      <c r="A2719" s="6" t="s">
        <v>2723</v>
      </c>
      <c r="B2719" t="s">
        <v>9892</v>
      </c>
      <c r="C2719" s="8">
        <v>38775</v>
      </c>
      <c r="D2719" s="19">
        <v>4</v>
      </c>
      <c r="E2719" s="4">
        <v>14864.332378999999</v>
      </c>
      <c r="F2719" s="26">
        <v>1.8E-5</v>
      </c>
      <c r="G2719" s="26">
        <v>1E-4</v>
      </c>
      <c r="H2719" s="19">
        <v>0.88071299999999997</v>
      </c>
      <c r="I2719" s="31">
        <v>0</v>
      </c>
      <c r="J2719">
        <v>1117500</v>
      </c>
      <c r="K2719">
        <v>0</v>
      </c>
      <c r="L2719">
        <v>4</v>
      </c>
      <c r="M2719">
        <v>0</v>
      </c>
      <c r="N2719">
        <v>1</v>
      </c>
      <c r="O2719">
        <v>0</v>
      </c>
    </row>
    <row r="2720" spans="1:15" ht="14.5" hidden="1" x14ac:dyDescent="0.35">
      <c r="A2720" s="6" t="s">
        <v>2724</v>
      </c>
      <c r="B2720" t="s">
        <v>9893</v>
      </c>
      <c r="C2720" s="8">
        <v>38775</v>
      </c>
      <c r="D2720" s="19">
        <v>6</v>
      </c>
      <c r="E2720" s="4">
        <v>31457.910559</v>
      </c>
      <c r="F2720" s="26">
        <v>1.7E-5</v>
      </c>
      <c r="G2720" s="26">
        <v>2.5999999999999998E-5</v>
      </c>
      <c r="H2720" s="19">
        <v>1.5923940000000001</v>
      </c>
      <c r="I2720" s="31">
        <v>0</v>
      </c>
      <c r="J2720">
        <v>715485</v>
      </c>
      <c r="K2720">
        <v>672807</v>
      </c>
      <c r="L2720">
        <v>6</v>
      </c>
      <c r="M2720">
        <v>1</v>
      </c>
      <c r="N2720">
        <v>1</v>
      </c>
      <c r="O2720">
        <v>1</v>
      </c>
    </row>
    <row r="2721" spans="1:15" ht="14.5" hidden="1" x14ac:dyDescent="0.35">
      <c r="A2721" s="6" t="s">
        <v>2725</v>
      </c>
      <c r="B2721" t="s">
        <v>9894</v>
      </c>
      <c r="C2721" s="8">
        <v>38775</v>
      </c>
      <c r="D2721" s="19">
        <v>1</v>
      </c>
      <c r="E2721" s="4">
        <v>0</v>
      </c>
      <c r="F2721" s="26">
        <v>1.4E-5</v>
      </c>
      <c r="G2721" s="26">
        <v>9.9999999999999995E-7</v>
      </c>
      <c r="H2721" s="19">
        <v>0.45079599999999997</v>
      </c>
      <c r="I2721" s="31">
        <v>0</v>
      </c>
      <c r="J2721">
        <v>1544981</v>
      </c>
      <c r="K2721">
        <v>604791</v>
      </c>
      <c r="L2721">
        <v>1</v>
      </c>
      <c r="M2721">
        <v>0</v>
      </c>
      <c r="N2721">
        <v>1</v>
      </c>
      <c r="O2721">
        <v>0</v>
      </c>
    </row>
    <row r="2722" spans="1:15" ht="14.5" hidden="1" x14ac:dyDescent="0.35">
      <c r="A2722" s="6" t="s">
        <v>2726</v>
      </c>
      <c r="B2722" t="s">
        <v>9895</v>
      </c>
      <c r="C2722" s="8">
        <v>38775</v>
      </c>
      <c r="D2722" s="19">
        <v>1</v>
      </c>
      <c r="E2722" s="4">
        <v>0</v>
      </c>
      <c r="F2722" s="26">
        <v>1.8E-5</v>
      </c>
      <c r="G2722" s="26">
        <v>3.3000000000000003E-5</v>
      </c>
      <c r="H2722" s="19">
        <v>0.315689</v>
      </c>
      <c r="I2722" s="31">
        <v>0</v>
      </c>
      <c r="J2722">
        <v>30000</v>
      </c>
      <c r="K2722">
        <v>0</v>
      </c>
      <c r="L2722">
        <v>1</v>
      </c>
      <c r="M2722">
        <v>0</v>
      </c>
      <c r="N2722">
        <v>0</v>
      </c>
      <c r="O2722">
        <v>0</v>
      </c>
    </row>
    <row r="2723" spans="1:15" ht="14.5" hidden="1" x14ac:dyDescent="0.35">
      <c r="A2723" s="6" t="s">
        <v>2727</v>
      </c>
      <c r="B2723" t="s">
        <v>9896</v>
      </c>
      <c r="C2723" s="8">
        <v>38775</v>
      </c>
      <c r="D2723" s="19">
        <v>1</v>
      </c>
      <c r="E2723" s="4">
        <v>0</v>
      </c>
      <c r="F2723" s="26">
        <v>1.4E-5</v>
      </c>
      <c r="G2723" s="26">
        <v>0</v>
      </c>
      <c r="H2723" s="19">
        <v>0.41443000000000002</v>
      </c>
      <c r="I2723" s="31">
        <v>0</v>
      </c>
      <c r="J2723">
        <v>384062</v>
      </c>
      <c r="K2723">
        <v>0</v>
      </c>
      <c r="L2723">
        <v>1</v>
      </c>
      <c r="M2723">
        <v>0</v>
      </c>
      <c r="N2723">
        <v>1</v>
      </c>
      <c r="O2723">
        <v>0</v>
      </c>
    </row>
    <row r="2724" spans="1:15" ht="14.5" hidden="1" x14ac:dyDescent="0.35">
      <c r="A2724" s="6" t="s">
        <v>2728</v>
      </c>
      <c r="B2724" t="s">
        <v>9897</v>
      </c>
      <c r="C2724" s="8">
        <v>38772</v>
      </c>
      <c r="D2724" s="19">
        <v>2</v>
      </c>
      <c r="E2724" s="4">
        <v>1650.1622050000001</v>
      </c>
      <c r="F2724" s="26">
        <v>1.8E-5</v>
      </c>
      <c r="G2724" s="26">
        <v>4.3000000000000002E-5</v>
      </c>
      <c r="H2724" s="19">
        <v>0.48408200000000001</v>
      </c>
      <c r="I2724" s="31">
        <v>0</v>
      </c>
      <c r="J2724">
        <v>40000</v>
      </c>
      <c r="K2724">
        <v>30000</v>
      </c>
      <c r="L2724">
        <v>2</v>
      </c>
      <c r="M2724">
        <v>0</v>
      </c>
      <c r="N2724">
        <v>0</v>
      </c>
      <c r="O2724">
        <v>0</v>
      </c>
    </row>
    <row r="2725" spans="1:15" ht="14.5" hidden="1" x14ac:dyDescent="0.35">
      <c r="A2725" s="6" t="s">
        <v>2729</v>
      </c>
      <c r="B2725" t="s">
        <v>9898</v>
      </c>
      <c r="C2725" s="8">
        <v>38772</v>
      </c>
      <c r="D2725" s="19">
        <v>1</v>
      </c>
      <c r="E2725" s="4">
        <v>0</v>
      </c>
      <c r="F2725" s="26">
        <v>1.5E-5</v>
      </c>
      <c r="G2725" s="26">
        <v>9.0000000000000002E-6</v>
      </c>
      <c r="H2725" s="19">
        <v>0.37006699999999998</v>
      </c>
      <c r="I2725" s="31">
        <v>0</v>
      </c>
      <c r="J2725">
        <v>112687</v>
      </c>
      <c r="K2725">
        <v>112687</v>
      </c>
      <c r="L2725">
        <v>1</v>
      </c>
      <c r="M2725">
        <v>1</v>
      </c>
      <c r="N2725">
        <v>0</v>
      </c>
      <c r="O2725">
        <v>0</v>
      </c>
    </row>
    <row r="2726" spans="1:15" ht="14.5" hidden="1" x14ac:dyDescent="0.35">
      <c r="A2726" s="6" t="s">
        <v>2730</v>
      </c>
      <c r="B2726" t="s">
        <v>9899</v>
      </c>
      <c r="C2726" s="8">
        <v>38776</v>
      </c>
      <c r="D2726" s="19">
        <v>4</v>
      </c>
      <c r="E2726" s="4">
        <v>14381.82532</v>
      </c>
      <c r="F2726" s="26">
        <v>1.8E-5</v>
      </c>
      <c r="G2726" s="26">
        <v>1.0900000000000001E-4</v>
      </c>
      <c r="H2726" s="19">
        <v>1.0408409999999999</v>
      </c>
      <c r="I2726" s="31">
        <v>0</v>
      </c>
      <c r="J2726">
        <v>1880788</v>
      </c>
      <c r="K2726">
        <v>1179208</v>
      </c>
      <c r="L2726">
        <v>4</v>
      </c>
      <c r="M2726">
        <v>1</v>
      </c>
      <c r="N2726">
        <v>1</v>
      </c>
      <c r="O2726">
        <v>1</v>
      </c>
    </row>
    <row r="2727" spans="1:15" ht="14.5" hidden="1" x14ac:dyDescent="0.35">
      <c r="A2727" s="6" t="s">
        <v>2731</v>
      </c>
      <c r="B2727" t="s">
        <v>9900</v>
      </c>
      <c r="C2727" s="8">
        <v>38777</v>
      </c>
      <c r="D2727" s="19">
        <v>1</v>
      </c>
      <c r="E2727" s="4">
        <v>0</v>
      </c>
      <c r="F2727" s="26">
        <v>1.4E-5</v>
      </c>
      <c r="G2727" s="26">
        <v>9.9999999999999995E-7</v>
      </c>
      <c r="H2727" s="19">
        <v>0.471638</v>
      </c>
      <c r="I2727" s="31">
        <v>0</v>
      </c>
      <c r="J2727">
        <v>30000</v>
      </c>
      <c r="K2727">
        <v>20000</v>
      </c>
      <c r="L2727">
        <v>1</v>
      </c>
      <c r="M2727">
        <v>0</v>
      </c>
      <c r="N2727">
        <v>0</v>
      </c>
      <c r="O2727">
        <v>0</v>
      </c>
    </row>
    <row r="2728" spans="1:15" ht="14.5" hidden="1" x14ac:dyDescent="0.35">
      <c r="A2728" s="6" t="s">
        <v>2732</v>
      </c>
      <c r="B2728" t="s">
        <v>9901</v>
      </c>
      <c r="C2728" s="8">
        <v>38778</v>
      </c>
      <c r="D2728" s="19">
        <v>3</v>
      </c>
      <c r="E2728" s="4">
        <v>10488.045421999999</v>
      </c>
      <c r="F2728" s="26">
        <v>1.5E-5</v>
      </c>
      <c r="G2728" s="26">
        <v>9.9999999999999995E-7</v>
      </c>
      <c r="H2728" s="19">
        <v>0.92076100000000005</v>
      </c>
      <c r="I2728" s="31">
        <v>0</v>
      </c>
      <c r="J2728">
        <v>1810439</v>
      </c>
      <c r="K2728">
        <v>1723219</v>
      </c>
      <c r="L2728">
        <v>3</v>
      </c>
      <c r="M2728">
        <v>1</v>
      </c>
      <c r="N2728">
        <v>1</v>
      </c>
      <c r="O2728">
        <v>1</v>
      </c>
    </row>
    <row r="2729" spans="1:15" ht="14.5" hidden="1" x14ac:dyDescent="0.35">
      <c r="A2729" s="6" t="s">
        <v>2733</v>
      </c>
      <c r="B2729" t="s">
        <v>9902</v>
      </c>
      <c r="C2729" s="8">
        <v>38782</v>
      </c>
      <c r="D2729" s="19">
        <v>2</v>
      </c>
      <c r="E2729" s="4">
        <v>22310.746812000001</v>
      </c>
      <c r="F2729" s="26">
        <v>1.7E-5</v>
      </c>
      <c r="G2729" s="26">
        <v>5.1999999999999997E-5</v>
      </c>
      <c r="H2729" s="19">
        <v>0.55924600000000002</v>
      </c>
      <c r="I2729" s="31">
        <v>0</v>
      </c>
      <c r="J2729">
        <v>821131</v>
      </c>
      <c r="K2729">
        <v>0</v>
      </c>
      <c r="L2729">
        <v>2</v>
      </c>
      <c r="M2729">
        <v>0</v>
      </c>
      <c r="N2729">
        <v>1</v>
      </c>
      <c r="O2729">
        <v>0</v>
      </c>
    </row>
    <row r="2730" spans="1:15" ht="14.5" hidden="1" x14ac:dyDescent="0.35">
      <c r="A2730" s="6" t="s">
        <v>2734</v>
      </c>
      <c r="B2730" t="s">
        <v>9903</v>
      </c>
      <c r="C2730" s="8">
        <v>38782</v>
      </c>
      <c r="D2730" s="19">
        <v>5</v>
      </c>
      <c r="E2730" s="4">
        <v>25730.117681</v>
      </c>
      <c r="F2730" s="26">
        <v>1.9000000000000001E-5</v>
      </c>
      <c r="G2730" s="26">
        <v>2.9999999999999997E-4</v>
      </c>
      <c r="H2730" s="19">
        <v>0.99406899999999998</v>
      </c>
      <c r="I2730" s="31">
        <v>0</v>
      </c>
      <c r="J2730">
        <v>1676250</v>
      </c>
      <c r="K2730">
        <v>0</v>
      </c>
      <c r="L2730">
        <v>5</v>
      </c>
      <c r="M2730">
        <v>0</v>
      </c>
      <c r="N2730">
        <v>1</v>
      </c>
      <c r="O2730">
        <v>0</v>
      </c>
    </row>
    <row r="2731" spans="1:15" ht="14.5" hidden="1" x14ac:dyDescent="0.35">
      <c r="A2731" s="6" t="s">
        <v>2735</v>
      </c>
      <c r="B2731" t="s">
        <v>9904</v>
      </c>
      <c r="C2731" s="8">
        <v>38779</v>
      </c>
      <c r="D2731" s="19">
        <v>9</v>
      </c>
      <c r="E2731" s="4">
        <v>76379.954456000007</v>
      </c>
      <c r="F2731" s="26">
        <v>1.9000000000000001E-5</v>
      </c>
      <c r="G2731" s="26">
        <v>5.1E-5</v>
      </c>
      <c r="H2731" s="19">
        <v>2.4161790000000001</v>
      </c>
      <c r="I2731" s="31">
        <v>0</v>
      </c>
      <c r="J2731">
        <v>223158</v>
      </c>
      <c r="K2731">
        <v>223142</v>
      </c>
      <c r="L2731">
        <v>10</v>
      </c>
      <c r="M2731">
        <v>1</v>
      </c>
      <c r="N2731">
        <v>0</v>
      </c>
      <c r="O2731">
        <v>0</v>
      </c>
    </row>
    <row r="2732" spans="1:15" ht="14.5" hidden="1" x14ac:dyDescent="0.35">
      <c r="A2732" s="6" t="s">
        <v>2736</v>
      </c>
      <c r="B2732" t="s">
        <v>9905</v>
      </c>
      <c r="C2732" s="8">
        <v>38807</v>
      </c>
      <c r="D2732" s="19">
        <v>5</v>
      </c>
      <c r="E2732" s="4">
        <v>33886.250417000003</v>
      </c>
      <c r="F2732" s="26">
        <v>1.8E-5</v>
      </c>
      <c r="G2732" s="26">
        <v>3.6999999999999998E-5</v>
      </c>
      <c r="H2732" s="19">
        <v>1.1504110000000001</v>
      </c>
      <c r="I2732" s="31">
        <v>0</v>
      </c>
      <c r="J2732">
        <v>13441</v>
      </c>
      <c r="K2732">
        <v>0</v>
      </c>
      <c r="L2732">
        <v>5</v>
      </c>
      <c r="M2732">
        <v>0</v>
      </c>
      <c r="N2732">
        <v>0</v>
      </c>
      <c r="O2732">
        <v>0</v>
      </c>
    </row>
    <row r="2733" spans="1:15" ht="14.5" hidden="1" x14ac:dyDescent="0.35">
      <c r="A2733" s="6" t="s">
        <v>2737</v>
      </c>
      <c r="B2733" t="s">
        <v>9906</v>
      </c>
      <c r="C2733" s="8">
        <v>38782</v>
      </c>
      <c r="D2733" s="19">
        <v>1</v>
      </c>
      <c r="E2733" s="4">
        <v>0</v>
      </c>
      <c r="F2733" s="26">
        <v>1.2E-5</v>
      </c>
      <c r="G2733" s="26">
        <v>0</v>
      </c>
      <c r="H2733" s="19">
        <v>0.445689</v>
      </c>
      <c r="I2733" s="31">
        <v>0</v>
      </c>
      <c r="J2733">
        <v>13041</v>
      </c>
      <c r="K2733">
        <v>13041</v>
      </c>
      <c r="L2733">
        <v>1</v>
      </c>
      <c r="M2733">
        <v>0</v>
      </c>
      <c r="N2733">
        <v>0</v>
      </c>
      <c r="O2733">
        <v>0</v>
      </c>
    </row>
    <row r="2734" spans="1:15" ht="14.5" hidden="1" x14ac:dyDescent="0.35">
      <c r="A2734" s="6" t="s">
        <v>2738</v>
      </c>
      <c r="B2734" t="s">
        <v>9907</v>
      </c>
      <c r="C2734" s="8">
        <v>38786</v>
      </c>
      <c r="D2734" s="19">
        <v>11</v>
      </c>
      <c r="E2734" s="4">
        <v>104066.25208200001</v>
      </c>
      <c r="F2734" s="26">
        <v>1.9000000000000001E-5</v>
      </c>
      <c r="G2734" s="26">
        <v>1.08E-4</v>
      </c>
      <c r="H2734" s="19">
        <v>2.46461</v>
      </c>
      <c r="I2734" s="31">
        <v>0</v>
      </c>
      <c r="J2734">
        <v>2659521</v>
      </c>
      <c r="K2734">
        <v>1994887</v>
      </c>
      <c r="L2734">
        <v>11</v>
      </c>
      <c r="M2734">
        <v>1</v>
      </c>
      <c r="N2734">
        <v>0</v>
      </c>
      <c r="O2734">
        <v>0</v>
      </c>
    </row>
    <row r="2735" spans="1:15" ht="14.5" hidden="1" x14ac:dyDescent="0.35">
      <c r="A2735" s="6" t="s">
        <v>2739</v>
      </c>
      <c r="B2735" t="s">
        <v>9908</v>
      </c>
      <c r="C2735" s="8">
        <v>38785</v>
      </c>
      <c r="D2735" s="19">
        <v>1</v>
      </c>
      <c r="E2735" s="4">
        <v>0</v>
      </c>
      <c r="F2735" s="26">
        <v>1.7E-5</v>
      </c>
      <c r="G2735" s="26">
        <v>1.5E-5</v>
      </c>
      <c r="H2735" s="19">
        <v>0.32473099999999999</v>
      </c>
      <c r="I2735" s="31">
        <v>0</v>
      </c>
      <c r="J2735">
        <v>14367</v>
      </c>
      <c r="K2735">
        <v>0</v>
      </c>
      <c r="L2735">
        <v>1</v>
      </c>
      <c r="M2735">
        <v>0</v>
      </c>
      <c r="N2735">
        <v>0</v>
      </c>
      <c r="O2735">
        <v>0</v>
      </c>
    </row>
    <row r="2736" spans="1:15" ht="14.5" hidden="1" x14ac:dyDescent="0.35">
      <c r="A2736" s="6" t="s">
        <v>2740</v>
      </c>
      <c r="B2736" t="s">
        <v>9909</v>
      </c>
      <c r="C2736" s="8">
        <v>38786</v>
      </c>
      <c r="D2736" s="19">
        <v>2</v>
      </c>
      <c r="E2736" s="4">
        <v>9956.9419770000004</v>
      </c>
      <c r="F2736" s="26">
        <v>1.8E-5</v>
      </c>
      <c r="G2736" s="26">
        <v>9.7E-5</v>
      </c>
      <c r="H2736" s="19">
        <v>0.59539799999999998</v>
      </c>
      <c r="I2736" s="31">
        <v>0</v>
      </c>
      <c r="J2736">
        <v>600000</v>
      </c>
      <c r="K2736">
        <v>0</v>
      </c>
      <c r="L2736">
        <v>2</v>
      </c>
      <c r="M2736">
        <v>0</v>
      </c>
      <c r="N2736">
        <v>0</v>
      </c>
      <c r="O2736">
        <v>0</v>
      </c>
    </row>
    <row r="2737" spans="1:15" ht="14.5" hidden="1" x14ac:dyDescent="0.35">
      <c r="A2737" s="6" t="s">
        <v>2741</v>
      </c>
      <c r="B2737" t="s">
        <v>9910</v>
      </c>
      <c r="C2737" s="8">
        <v>38786</v>
      </c>
      <c r="D2737" s="19">
        <v>1</v>
      </c>
      <c r="E2737" s="4">
        <v>0</v>
      </c>
      <c r="F2737" s="26">
        <v>1.5999999999999999E-5</v>
      </c>
      <c r="G2737" s="26">
        <v>7.9999999999999996E-6</v>
      </c>
      <c r="H2737" s="19">
        <v>0.347551</v>
      </c>
      <c r="I2737" s="31">
        <v>0</v>
      </c>
      <c r="J2737">
        <v>50000</v>
      </c>
      <c r="K2737">
        <v>43125</v>
      </c>
      <c r="L2737">
        <v>1</v>
      </c>
      <c r="M2737">
        <v>0</v>
      </c>
      <c r="N2737">
        <v>0</v>
      </c>
      <c r="O2737">
        <v>0</v>
      </c>
    </row>
    <row r="2738" spans="1:15" ht="14.5" hidden="1" x14ac:dyDescent="0.35">
      <c r="A2738" s="6" t="s">
        <v>2742</v>
      </c>
      <c r="B2738" t="s">
        <v>9911</v>
      </c>
      <c r="C2738" s="8">
        <v>38785</v>
      </c>
      <c r="D2738" s="19">
        <v>1</v>
      </c>
      <c r="E2738" s="4">
        <v>0</v>
      </c>
      <c r="F2738" s="26">
        <v>1.5999999999999999E-5</v>
      </c>
      <c r="G2738" s="26">
        <v>2.6999999999999999E-5</v>
      </c>
      <c r="H2738" s="19">
        <v>0.31549700000000003</v>
      </c>
      <c r="I2738" s="31">
        <v>0</v>
      </c>
      <c r="J2738">
        <v>200000</v>
      </c>
      <c r="K2738">
        <v>0</v>
      </c>
      <c r="L2738">
        <v>1</v>
      </c>
      <c r="M2738">
        <v>0</v>
      </c>
      <c r="N2738">
        <v>0</v>
      </c>
      <c r="O2738">
        <v>0</v>
      </c>
    </row>
    <row r="2739" spans="1:15" ht="14.5" hidden="1" x14ac:dyDescent="0.35">
      <c r="A2739" s="6" t="s">
        <v>2743</v>
      </c>
      <c r="B2739" t="s">
        <v>9912</v>
      </c>
      <c r="C2739" s="8">
        <v>38785</v>
      </c>
      <c r="D2739" s="19">
        <v>1</v>
      </c>
      <c r="E2739" s="4">
        <v>0</v>
      </c>
      <c r="F2739" s="26">
        <v>1.2999999999999999E-5</v>
      </c>
      <c r="G2739" s="26">
        <v>0</v>
      </c>
      <c r="H2739" s="19">
        <v>0.47690199999999999</v>
      </c>
      <c r="I2739" s="31">
        <v>0</v>
      </c>
      <c r="J2739">
        <v>6588</v>
      </c>
      <c r="K2739">
        <v>0</v>
      </c>
      <c r="L2739">
        <v>1</v>
      </c>
      <c r="M2739">
        <v>0</v>
      </c>
      <c r="N2739">
        <v>0</v>
      </c>
      <c r="O2739">
        <v>0</v>
      </c>
    </row>
    <row r="2740" spans="1:15" ht="14.5" hidden="1" x14ac:dyDescent="0.35">
      <c r="A2740" s="6" t="s">
        <v>2744</v>
      </c>
      <c r="B2740" t="s">
        <v>9913</v>
      </c>
      <c r="C2740" s="8">
        <v>38789</v>
      </c>
      <c r="D2740" s="19">
        <v>1</v>
      </c>
      <c r="E2740" s="4">
        <v>0</v>
      </c>
      <c r="F2740" s="26">
        <v>1.5E-5</v>
      </c>
      <c r="G2740" s="26">
        <v>7.9999999999999996E-6</v>
      </c>
      <c r="H2740" s="19">
        <v>0.33540799999999998</v>
      </c>
      <c r="I2740" s="31">
        <v>0</v>
      </c>
      <c r="J2740">
        <v>200000</v>
      </c>
      <c r="K2740">
        <v>0</v>
      </c>
      <c r="L2740">
        <v>1</v>
      </c>
      <c r="M2740">
        <v>0</v>
      </c>
      <c r="N2740">
        <v>0</v>
      </c>
      <c r="O2740">
        <v>0</v>
      </c>
    </row>
    <row r="2741" spans="1:15" ht="14.5" hidden="1" x14ac:dyDescent="0.35">
      <c r="A2741" s="6" t="s">
        <v>2745</v>
      </c>
      <c r="B2741" t="s">
        <v>9914</v>
      </c>
      <c r="C2741" s="8">
        <v>38786</v>
      </c>
      <c r="D2741" s="19">
        <v>3</v>
      </c>
      <c r="E2741" s="4">
        <v>6896.8749749999997</v>
      </c>
      <c r="F2741" s="26">
        <v>1.9000000000000001E-5</v>
      </c>
      <c r="G2741" s="26">
        <v>6.6000000000000005E-5</v>
      </c>
      <c r="H2741" s="19">
        <v>0.646258</v>
      </c>
      <c r="I2741" s="31">
        <v>0</v>
      </c>
      <c r="J2741">
        <v>2287149</v>
      </c>
      <c r="K2741">
        <v>1677150</v>
      </c>
      <c r="L2741">
        <v>3</v>
      </c>
      <c r="M2741">
        <v>1</v>
      </c>
      <c r="N2741">
        <v>1</v>
      </c>
      <c r="O2741">
        <v>1</v>
      </c>
    </row>
    <row r="2742" spans="1:15" ht="14.5" hidden="1" x14ac:dyDescent="0.35">
      <c r="A2742" s="6" t="s">
        <v>2746</v>
      </c>
      <c r="B2742" t="s">
        <v>9915</v>
      </c>
      <c r="C2742" s="8">
        <v>38792</v>
      </c>
      <c r="D2742" s="19">
        <v>2</v>
      </c>
      <c r="E2742" s="4">
        <v>7800.0553980000004</v>
      </c>
      <c r="F2742" s="26">
        <v>1.7E-5</v>
      </c>
      <c r="G2742" s="26">
        <v>2.0000000000000002E-5</v>
      </c>
      <c r="H2742" s="19">
        <v>0.52663700000000002</v>
      </c>
      <c r="I2742" s="31">
        <v>0</v>
      </c>
      <c r="J2742">
        <v>184970</v>
      </c>
      <c r="K2742">
        <v>0</v>
      </c>
      <c r="L2742">
        <v>2</v>
      </c>
      <c r="M2742">
        <v>0</v>
      </c>
      <c r="N2742">
        <v>0</v>
      </c>
      <c r="O2742">
        <v>0</v>
      </c>
    </row>
    <row r="2743" spans="1:15" ht="14.5" hidden="1" x14ac:dyDescent="0.35">
      <c r="A2743" s="6" t="s">
        <v>2747</v>
      </c>
      <c r="B2743" t="s">
        <v>9916</v>
      </c>
      <c r="C2743" s="8">
        <v>38791</v>
      </c>
      <c r="D2743" s="19">
        <v>2</v>
      </c>
      <c r="E2743" s="4">
        <v>2238.2575230000002</v>
      </c>
      <c r="F2743" s="26">
        <v>1.7E-5</v>
      </c>
      <c r="G2743" s="26">
        <v>2.1999999999999999E-5</v>
      </c>
      <c r="H2743" s="19">
        <v>0.56497200000000003</v>
      </c>
      <c r="I2743" s="31">
        <v>0</v>
      </c>
      <c r="J2743">
        <v>193296</v>
      </c>
      <c r="K2743">
        <v>0</v>
      </c>
      <c r="L2743">
        <v>2</v>
      </c>
      <c r="M2743">
        <v>0</v>
      </c>
      <c r="N2743">
        <v>0</v>
      </c>
      <c r="O2743">
        <v>0</v>
      </c>
    </row>
    <row r="2744" spans="1:15" ht="14.5" hidden="1" x14ac:dyDescent="0.35">
      <c r="A2744" s="6" t="s">
        <v>2748</v>
      </c>
      <c r="B2744" t="s">
        <v>9917</v>
      </c>
      <c r="C2744" s="8">
        <v>38792</v>
      </c>
      <c r="D2744" s="19">
        <v>5</v>
      </c>
      <c r="E2744" s="4">
        <v>50539.932269999998</v>
      </c>
      <c r="F2744" s="26">
        <v>2.0000000000000002E-5</v>
      </c>
      <c r="G2744" s="26">
        <v>2.7099999999999997E-4</v>
      </c>
      <c r="H2744" s="19">
        <v>1.0368809999999999</v>
      </c>
      <c r="I2744" s="31">
        <v>0</v>
      </c>
      <c r="J2744">
        <v>199709</v>
      </c>
      <c r="K2744">
        <v>0</v>
      </c>
      <c r="L2744">
        <v>5</v>
      </c>
      <c r="M2744">
        <v>0</v>
      </c>
      <c r="N2744">
        <v>0</v>
      </c>
      <c r="O2744">
        <v>0</v>
      </c>
    </row>
    <row r="2745" spans="1:15" ht="14.5" hidden="1" x14ac:dyDescent="0.35">
      <c r="A2745" s="6" t="s">
        <v>2749</v>
      </c>
      <c r="B2745" t="s">
        <v>9918</v>
      </c>
      <c r="C2745" s="8">
        <v>38793</v>
      </c>
      <c r="D2745" s="19">
        <v>1</v>
      </c>
      <c r="E2745" s="4">
        <v>0</v>
      </c>
      <c r="F2745" s="26">
        <v>1.5999999999999999E-5</v>
      </c>
      <c r="G2745" s="26">
        <v>9.0000000000000002E-6</v>
      </c>
      <c r="H2745" s="19">
        <v>0.36292099999999999</v>
      </c>
      <c r="I2745" s="31">
        <v>0</v>
      </c>
      <c r="J2745">
        <v>37348</v>
      </c>
      <c r="K2745">
        <v>51705</v>
      </c>
      <c r="L2745">
        <v>1</v>
      </c>
      <c r="M2745">
        <v>0</v>
      </c>
      <c r="N2745">
        <v>0</v>
      </c>
      <c r="O2745">
        <v>0</v>
      </c>
    </row>
    <row r="2746" spans="1:15" ht="14.5" hidden="1" x14ac:dyDescent="0.35">
      <c r="A2746" s="6" t="s">
        <v>2750</v>
      </c>
      <c r="B2746" t="s">
        <v>9919</v>
      </c>
      <c r="C2746" s="8">
        <v>38797</v>
      </c>
      <c r="D2746" s="19">
        <v>2</v>
      </c>
      <c r="E2746" s="4">
        <v>10421</v>
      </c>
      <c r="F2746" s="26">
        <v>1.7E-5</v>
      </c>
      <c r="G2746" s="26">
        <v>5.0000000000000004E-6</v>
      </c>
      <c r="H2746" s="19">
        <v>0.76003399999999999</v>
      </c>
      <c r="I2746" s="31">
        <v>0</v>
      </c>
      <c r="J2746">
        <v>216957</v>
      </c>
      <c r="K2746">
        <v>216956</v>
      </c>
      <c r="L2746">
        <v>2</v>
      </c>
      <c r="M2746">
        <v>0</v>
      </c>
      <c r="N2746">
        <v>1</v>
      </c>
      <c r="O2746">
        <v>0</v>
      </c>
    </row>
    <row r="2747" spans="1:15" ht="14.5" hidden="1" x14ac:dyDescent="0.35">
      <c r="A2747" s="6" t="s">
        <v>2751</v>
      </c>
      <c r="B2747" t="s">
        <v>9920</v>
      </c>
      <c r="C2747" s="8">
        <v>38796</v>
      </c>
      <c r="D2747" s="19">
        <v>3</v>
      </c>
      <c r="E2747" s="4">
        <v>8967.2894379999998</v>
      </c>
      <c r="F2747" s="26">
        <v>1.5999999999999999E-5</v>
      </c>
      <c r="G2747" s="26">
        <v>3.0000000000000001E-6</v>
      </c>
      <c r="H2747" s="19">
        <v>0.97471700000000006</v>
      </c>
      <c r="I2747" s="31">
        <v>0</v>
      </c>
      <c r="J2747">
        <v>225877</v>
      </c>
      <c r="K2747">
        <v>0</v>
      </c>
      <c r="L2747">
        <v>3</v>
      </c>
      <c r="M2747">
        <v>0</v>
      </c>
      <c r="N2747">
        <v>0</v>
      </c>
      <c r="O2747">
        <v>0</v>
      </c>
    </row>
    <row r="2748" spans="1:15" ht="14.5" hidden="1" x14ac:dyDescent="0.35">
      <c r="A2748" s="6" t="s">
        <v>2752</v>
      </c>
      <c r="B2748" t="s">
        <v>9921</v>
      </c>
      <c r="C2748" s="8">
        <v>38446</v>
      </c>
      <c r="D2748" s="19">
        <v>1</v>
      </c>
      <c r="E2748" s="4">
        <v>0</v>
      </c>
      <c r="F2748" s="26">
        <v>1.4E-5</v>
      </c>
      <c r="G2748" s="26">
        <v>9.9999999999999995E-7</v>
      </c>
      <c r="H2748" s="19">
        <v>0.45079599999999997</v>
      </c>
      <c r="I2748" s="31">
        <v>0</v>
      </c>
      <c r="J2748">
        <v>24664</v>
      </c>
      <c r="K2748">
        <v>58243</v>
      </c>
      <c r="L2748">
        <v>1</v>
      </c>
      <c r="M2748">
        <v>0</v>
      </c>
      <c r="N2748">
        <v>0</v>
      </c>
      <c r="O2748">
        <v>0</v>
      </c>
    </row>
    <row r="2749" spans="1:15" ht="14.5" hidden="1" x14ac:dyDescent="0.35">
      <c r="A2749" s="6" t="s">
        <v>2753</v>
      </c>
      <c r="B2749" t="s">
        <v>9922</v>
      </c>
      <c r="C2749" s="8">
        <v>38790</v>
      </c>
      <c r="D2749" s="19">
        <v>3</v>
      </c>
      <c r="E2749" s="4">
        <v>12086.564748999999</v>
      </c>
      <c r="F2749" s="26">
        <v>1.5999999999999999E-5</v>
      </c>
      <c r="G2749" s="26">
        <v>5.0000000000000004E-6</v>
      </c>
      <c r="H2749" s="19">
        <v>0.77997499999999997</v>
      </c>
      <c r="I2749" s="31">
        <v>0</v>
      </c>
      <c r="J2749">
        <v>75000</v>
      </c>
      <c r="K2749">
        <v>92106</v>
      </c>
      <c r="L2749">
        <v>3</v>
      </c>
      <c r="M2749">
        <v>0</v>
      </c>
      <c r="N2749">
        <v>0</v>
      </c>
      <c r="O2749">
        <v>0</v>
      </c>
    </row>
    <row r="2750" spans="1:15" ht="14.5" hidden="1" x14ac:dyDescent="0.35">
      <c r="A2750" s="6" t="s">
        <v>2754</v>
      </c>
      <c r="B2750" t="s">
        <v>9923</v>
      </c>
      <c r="C2750" s="8">
        <v>38800</v>
      </c>
      <c r="D2750" s="19">
        <v>2</v>
      </c>
      <c r="E2750" s="4">
        <v>5210</v>
      </c>
      <c r="F2750" s="26">
        <v>1.2999999999999999E-5</v>
      </c>
      <c r="G2750" s="26">
        <v>0</v>
      </c>
      <c r="H2750" s="19">
        <v>0.75048300000000001</v>
      </c>
      <c r="I2750" s="31">
        <v>0</v>
      </c>
      <c r="J2750">
        <v>5775</v>
      </c>
      <c r="K2750">
        <v>5775</v>
      </c>
      <c r="L2750">
        <v>2</v>
      </c>
      <c r="M2750">
        <v>0</v>
      </c>
      <c r="N2750">
        <v>0</v>
      </c>
      <c r="O2750">
        <v>0</v>
      </c>
    </row>
    <row r="2751" spans="1:15" ht="14.5" hidden="1" x14ac:dyDescent="0.35">
      <c r="A2751" s="6" t="s">
        <v>2755</v>
      </c>
      <c r="B2751" t="s">
        <v>9924</v>
      </c>
      <c r="C2751" s="8">
        <v>38251</v>
      </c>
      <c r="D2751" s="19">
        <v>1</v>
      </c>
      <c r="E2751" s="4">
        <v>0</v>
      </c>
      <c r="F2751" s="26">
        <v>1.5999999999999999E-5</v>
      </c>
      <c r="G2751" s="26">
        <v>5.0000000000000004E-6</v>
      </c>
      <c r="H2751" s="19">
        <v>0.376967</v>
      </c>
      <c r="I2751" s="31">
        <v>0</v>
      </c>
      <c r="J2751">
        <v>303532</v>
      </c>
      <c r="K2751">
        <v>303532</v>
      </c>
      <c r="L2751">
        <v>1</v>
      </c>
      <c r="M2751">
        <v>0</v>
      </c>
      <c r="N2751">
        <v>0</v>
      </c>
      <c r="O2751">
        <v>0</v>
      </c>
    </row>
    <row r="2752" spans="1:15" ht="14.5" hidden="1" x14ac:dyDescent="0.35">
      <c r="A2752" s="6" t="s">
        <v>2756</v>
      </c>
      <c r="B2752" t="s">
        <v>9925</v>
      </c>
      <c r="C2752" s="8">
        <v>38790</v>
      </c>
      <c r="D2752" s="19">
        <v>1</v>
      </c>
      <c r="E2752" s="4">
        <v>0</v>
      </c>
      <c r="F2752" s="26">
        <v>1.5999999999999999E-5</v>
      </c>
      <c r="G2752" s="26">
        <v>5.0000000000000004E-6</v>
      </c>
      <c r="H2752" s="19">
        <v>0.376967</v>
      </c>
      <c r="I2752" s="31">
        <v>0</v>
      </c>
      <c r="J2752">
        <v>108149</v>
      </c>
      <c r="K2752">
        <v>108149</v>
      </c>
      <c r="L2752">
        <v>1</v>
      </c>
      <c r="M2752">
        <v>0</v>
      </c>
      <c r="N2752">
        <v>0</v>
      </c>
      <c r="O2752">
        <v>0</v>
      </c>
    </row>
    <row r="2753" spans="1:15" ht="14.5" hidden="1" x14ac:dyDescent="0.35">
      <c r="A2753" s="6" t="s">
        <v>2757</v>
      </c>
      <c r="B2753" t="s">
        <v>9926</v>
      </c>
      <c r="C2753" s="8">
        <v>38803</v>
      </c>
      <c r="D2753" s="19">
        <v>2</v>
      </c>
      <c r="E2753" s="4">
        <v>231.02063200000001</v>
      </c>
      <c r="F2753" s="26">
        <v>1.5E-5</v>
      </c>
      <c r="G2753" s="26">
        <v>5.0000000000000004E-6</v>
      </c>
      <c r="H2753" s="19">
        <v>0.50139999999999996</v>
      </c>
      <c r="I2753" s="31">
        <v>0</v>
      </c>
      <c r="J2753">
        <v>48350</v>
      </c>
      <c r="K2753">
        <v>46350</v>
      </c>
      <c r="L2753">
        <v>2</v>
      </c>
      <c r="M2753">
        <v>0</v>
      </c>
      <c r="N2753">
        <v>0</v>
      </c>
      <c r="O2753">
        <v>0</v>
      </c>
    </row>
    <row r="2754" spans="1:15" ht="14.5" hidden="1" x14ac:dyDescent="0.35">
      <c r="A2754" s="6" t="s">
        <v>2758</v>
      </c>
      <c r="B2754" t="s">
        <v>9927</v>
      </c>
      <c r="C2754" s="8">
        <v>38804</v>
      </c>
      <c r="D2754" s="19">
        <v>4</v>
      </c>
      <c r="E2754" s="4">
        <v>21349.820780999999</v>
      </c>
      <c r="F2754" s="26">
        <v>1.9000000000000001E-5</v>
      </c>
      <c r="G2754" s="26">
        <v>1.37E-4</v>
      </c>
      <c r="H2754" s="19">
        <v>0.85023599999999999</v>
      </c>
      <c r="I2754" s="31">
        <v>0</v>
      </c>
      <c r="J2754">
        <v>124985</v>
      </c>
      <c r="K2754">
        <v>0</v>
      </c>
      <c r="L2754">
        <v>4</v>
      </c>
      <c r="M2754">
        <v>0</v>
      </c>
      <c r="N2754">
        <v>0</v>
      </c>
      <c r="O2754">
        <v>0</v>
      </c>
    </row>
    <row r="2755" spans="1:15" ht="14.5" hidden="1" x14ac:dyDescent="0.35">
      <c r="A2755" s="6" t="s">
        <v>2759</v>
      </c>
      <c r="B2755" t="s">
        <v>9928</v>
      </c>
      <c r="C2755" s="8">
        <v>38806</v>
      </c>
      <c r="D2755" s="19">
        <v>1</v>
      </c>
      <c r="E2755" s="4">
        <v>0</v>
      </c>
      <c r="F2755" s="26">
        <v>1.2999999999999999E-5</v>
      </c>
      <c r="G2755" s="26">
        <v>0</v>
      </c>
      <c r="H2755" s="19">
        <v>0.42805700000000002</v>
      </c>
      <c r="I2755" s="31">
        <v>0</v>
      </c>
      <c r="J2755">
        <v>435018</v>
      </c>
      <c r="K2755">
        <v>0</v>
      </c>
      <c r="L2755">
        <v>1</v>
      </c>
      <c r="M2755">
        <v>0</v>
      </c>
      <c r="N2755">
        <v>0</v>
      </c>
      <c r="O2755">
        <v>0</v>
      </c>
    </row>
    <row r="2756" spans="1:15" ht="14.5" hidden="1" x14ac:dyDescent="0.35">
      <c r="A2756" s="6" t="s">
        <v>2760</v>
      </c>
      <c r="B2756" t="s">
        <v>9929</v>
      </c>
      <c r="C2756" s="8">
        <v>38805</v>
      </c>
      <c r="D2756" s="19">
        <v>1</v>
      </c>
      <c r="E2756" s="4">
        <v>0</v>
      </c>
      <c r="F2756" s="26">
        <v>1.7E-5</v>
      </c>
      <c r="G2756" s="26">
        <v>4.0000000000000003E-5</v>
      </c>
      <c r="H2756" s="19">
        <v>0.33817799999999998</v>
      </c>
      <c r="I2756" s="31">
        <v>0</v>
      </c>
      <c r="J2756">
        <v>23233</v>
      </c>
      <c r="K2756">
        <v>0</v>
      </c>
      <c r="L2756">
        <v>1</v>
      </c>
      <c r="M2756">
        <v>0</v>
      </c>
      <c r="N2756">
        <v>0</v>
      </c>
      <c r="O2756">
        <v>0</v>
      </c>
    </row>
    <row r="2757" spans="1:15" ht="14.5" hidden="1" x14ac:dyDescent="0.35">
      <c r="A2757" s="6" t="s">
        <v>2761</v>
      </c>
      <c r="B2757" t="s">
        <v>9930</v>
      </c>
      <c r="C2757" s="8">
        <v>38806</v>
      </c>
      <c r="D2757" s="19">
        <v>1</v>
      </c>
      <c r="E2757" s="4">
        <v>0</v>
      </c>
      <c r="F2757" s="26">
        <v>1.5E-5</v>
      </c>
      <c r="G2757" s="26">
        <v>6.0000000000000002E-6</v>
      </c>
      <c r="H2757" s="19">
        <v>0.40479900000000002</v>
      </c>
      <c r="I2757" s="31">
        <v>0</v>
      </c>
      <c r="J2757">
        <v>30000</v>
      </c>
      <c r="K2757">
        <v>0</v>
      </c>
      <c r="L2757">
        <v>1</v>
      </c>
      <c r="M2757">
        <v>0</v>
      </c>
      <c r="N2757">
        <v>0</v>
      </c>
      <c r="O2757">
        <v>0</v>
      </c>
    </row>
    <row r="2758" spans="1:15" ht="14.5" hidden="1" x14ac:dyDescent="0.35">
      <c r="A2758" s="6" t="s">
        <v>2762</v>
      </c>
      <c r="B2758" t="s">
        <v>9931</v>
      </c>
      <c r="C2758" s="8">
        <v>38807</v>
      </c>
      <c r="D2758" s="19">
        <v>2</v>
      </c>
      <c r="E2758" s="4">
        <v>5429.3117510000002</v>
      </c>
      <c r="F2758" s="26">
        <v>1.7E-5</v>
      </c>
      <c r="G2758" s="26">
        <v>3.6000000000000001E-5</v>
      </c>
      <c r="H2758" s="19">
        <v>0.55785600000000002</v>
      </c>
      <c r="I2758" s="31">
        <v>0</v>
      </c>
      <c r="J2758">
        <v>30000</v>
      </c>
      <c r="K2758">
        <v>0</v>
      </c>
      <c r="L2758">
        <v>2</v>
      </c>
      <c r="M2758">
        <v>0</v>
      </c>
      <c r="N2758">
        <v>0</v>
      </c>
      <c r="O2758">
        <v>0</v>
      </c>
    </row>
    <row r="2759" spans="1:15" ht="14.5" hidden="1" x14ac:dyDescent="0.35">
      <c r="A2759" s="6" t="s">
        <v>2763</v>
      </c>
      <c r="B2759" t="s">
        <v>9932</v>
      </c>
      <c r="C2759" s="8">
        <v>38807</v>
      </c>
      <c r="D2759" s="19">
        <v>4</v>
      </c>
      <c r="E2759" s="4">
        <v>24164.157745</v>
      </c>
      <c r="F2759" s="26">
        <v>1.9000000000000001E-5</v>
      </c>
      <c r="G2759" s="26">
        <v>2.7599999999999999E-4</v>
      </c>
      <c r="H2759" s="19">
        <v>0.87390400000000001</v>
      </c>
      <c r="I2759" s="31">
        <v>0</v>
      </c>
      <c r="J2759">
        <v>849457</v>
      </c>
      <c r="K2759">
        <v>0</v>
      </c>
      <c r="L2759">
        <v>4</v>
      </c>
      <c r="M2759">
        <v>0</v>
      </c>
      <c r="N2759">
        <v>0</v>
      </c>
      <c r="O2759">
        <v>0</v>
      </c>
    </row>
    <row r="2760" spans="1:15" ht="14.5" hidden="1" x14ac:dyDescent="0.35">
      <c r="A2760" s="6" t="s">
        <v>2764</v>
      </c>
      <c r="B2760" t="s">
        <v>9933</v>
      </c>
      <c r="C2760" s="8">
        <v>38800</v>
      </c>
      <c r="D2760" s="19">
        <v>2</v>
      </c>
      <c r="E2760" s="4">
        <v>10421</v>
      </c>
      <c r="F2760" s="26">
        <v>1.4E-5</v>
      </c>
      <c r="G2760" s="26">
        <v>0</v>
      </c>
      <c r="H2760" s="19">
        <v>0.89567399999999997</v>
      </c>
      <c r="I2760" s="31">
        <v>0</v>
      </c>
      <c r="J2760">
        <v>1820833</v>
      </c>
      <c r="K2760">
        <v>0</v>
      </c>
      <c r="L2760">
        <v>2</v>
      </c>
      <c r="M2760">
        <v>0</v>
      </c>
      <c r="N2760">
        <v>1</v>
      </c>
      <c r="O2760">
        <v>0</v>
      </c>
    </row>
    <row r="2761" spans="1:15" ht="14.5" hidden="1" x14ac:dyDescent="0.35">
      <c r="A2761" s="6" t="s">
        <v>2765</v>
      </c>
      <c r="B2761" t="s">
        <v>9934</v>
      </c>
      <c r="C2761" s="8">
        <v>38807</v>
      </c>
      <c r="D2761" s="19">
        <v>2</v>
      </c>
      <c r="E2761" s="4">
        <v>1022.722481</v>
      </c>
      <c r="F2761" s="26">
        <v>1.5E-5</v>
      </c>
      <c r="G2761" s="26">
        <v>9.0000000000000002E-6</v>
      </c>
      <c r="H2761" s="19">
        <v>0.56801299999999999</v>
      </c>
      <c r="I2761" s="31">
        <v>0</v>
      </c>
      <c r="J2761">
        <v>24849</v>
      </c>
      <c r="K2761">
        <v>24849</v>
      </c>
      <c r="L2761">
        <v>2</v>
      </c>
      <c r="M2761">
        <v>0</v>
      </c>
      <c r="N2761">
        <v>0</v>
      </c>
      <c r="O2761">
        <v>0</v>
      </c>
    </row>
    <row r="2762" spans="1:15" ht="14.5" hidden="1" x14ac:dyDescent="0.35">
      <c r="A2762" s="6" t="s">
        <v>2766</v>
      </c>
      <c r="B2762" t="s">
        <v>9935</v>
      </c>
      <c r="C2762" s="8">
        <v>38810</v>
      </c>
      <c r="D2762" s="19">
        <v>2</v>
      </c>
      <c r="E2762" s="4">
        <v>2604.5</v>
      </c>
      <c r="F2762" s="26">
        <v>1.8E-5</v>
      </c>
      <c r="G2762" s="26">
        <v>9.2E-5</v>
      </c>
      <c r="H2762" s="19">
        <v>0.54295000000000004</v>
      </c>
      <c r="I2762" s="31">
        <v>0</v>
      </c>
      <c r="J2762">
        <v>211694</v>
      </c>
      <c r="K2762">
        <v>0</v>
      </c>
      <c r="L2762">
        <v>2</v>
      </c>
      <c r="M2762">
        <v>0</v>
      </c>
      <c r="N2762">
        <v>1</v>
      </c>
      <c r="O2762">
        <v>0</v>
      </c>
    </row>
    <row r="2763" spans="1:15" ht="14.5" hidden="1" x14ac:dyDescent="0.35">
      <c r="A2763" s="6" t="s">
        <v>2767</v>
      </c>
      <c r="B2763" t="s">
        <v>9936</v>
      </c>
      <c r="C2763" s="8">
        <v>38810</v>
      </c>
      <c r="D2763" s="19">
        <v>1</v>
      </c>
      <c r="E2763" s="4">
        <v>0</v>
      </c>
      <c r="F2763" s="26">
        <v>1.7E-5</v>
      </c>
      <c r="G2763" s="26">
        <v>4.6999999999999997E-5</v>
      </c>
      <c r="H2763" s="19">
        <v>0.299182</v>
      </c>
      <c r="I2763" s="31">
        <v>0</v>
      </c>
      <c r="J2763">
        <v>143700</v>
      </c>
      <c r="K2763">
        <v>0</v>
      </c>
      <c r="L2763">
        <v>1</v>
      </c>
      <c r="M2763">
        <v>0</v>
      </c>
      <c r="N2763">
        <v>1</v>
      </c>
      <c r="O2763">
        <v>0</v>
      </c>
    </row>
    <row r="2764" spans="1:15" ht="14.5" hidden="1" x14ac:dyDescent="0.35">
      <c r="A2764" s="6" t="s">
        <v>2768</v>
      </c>
      <c r="B2764" t="s">
        <v>9937</v>
      </c>
      <c r="C2764" s="8">
        <v>38810</v>
      </c>
      <c r="D2764" s="19">
        <v>2</v>
      </c>
      <c r="E2764" s="4">
        <v>824.85558500000002</v>
      </c>
      <c r="F2764" s="26">
        <v>1.5999999999999999E-5</v>
      </c>
      <c r="G2764" s="26">
        <v>1.5E-5</v>
      </c>
      <c r="H2764" s="19">
        <v>0.55002899999999999</v>
      </c>
      <c r="I2764" s="31">
        <v>0</v>
      </c>
      <c r="J2764">
        <v>89465</v>
      </c>
      <c r="K2764">
        <v>0</v>
      </c>
      <c r="L2764">
        <v>2</v>
      </c>
      <c r="M2764">
        <v>0</v>
      </c>
      <c r="N2764">
        <v>1</v>
      </c>
      <c r="O2764">
        <v>0</v>
      </c>
    </row>
    <row r="2765" spans="1:15" ht="14.5" hidden="1" x14ac:dyDescent="0.35">
      <c r="A2765" s="6" t="s">
        <v>2769</v>
      </c>
      <c r="B2765" t="s">
        <v>9938</v>
      </c>
      <c r="C2765" s="8">
        <v>38811</v>
      </c>
      <c r="D2765" s="19">
        <v>2</v>
      </c>
      <c r="E2765" s="4">
        <v>1096.3371970000001</v>
      </c>
      <c r="F2765" s="26">
        <v>1.7E-5</v>
      </c>
      <c r="G2765" s="26">
        <v>2.9E-5</v>
      </c>
      <c r="H2765" s="19">
        <v>0.461144</v>
      </c>
      <c r="I2765" s="31">
        <v>0</v>
      </c>
      <c r="J2765">
        <v>82103</v>
      </c>
      <c r="K2765">
        <v>0</v>
      </c>
      <c r="L2765">
        <v>2</v>
      </c>
      <c r="M2765">
        <v>0</v>
      </c>
      <c r="N2765">
        <v>1</v>
      </c>
      <c r="O2765">
        <v>0</v>
      </c>
    </row>
    <row r="2766" spans="1:15" ht="14.5" hidden="1" x14ac:dyDescent="0.35">
      <c r="A2766" s="6" t="s">
        <v>2770</v>
      </c>
      <c r="B2766" t="s">
        <v>9939</v>
      </c>
      <c r="C2766" s="8">
        <v>38811</v>
      </c>
      <c r="D2766" s="19">
        <v>1</v>
      </c>
      <c r="E2766" s="4">
        <v>0</v>
      </c>
      <c r="F2766" s="26">
        <v>1</v>
      </c>
      <c r="G2766" s="26">
        <v>0</v>
      </c>
      <c r="H2766" s="19">
        <v>1</v>
      </c>
      <c r="I2766" s="31">
        <v>0</v>
      </c>
      <c r="J2766">
        <v>898614</v>
      </c>
      <c r="K2766">
        <v>0</v>
      </c>
      <c r="L2766">
        <v>1</v>
      </c>
      <c r="M2766">
        <v>0</v>
      </c>
      <c r="N2766">
        <v>1</v>
      </c>
      <c r="O2766">
        <v>0</v>
      </c>
    </row>
    <row r="2767" spans="1:15" ht="14.5" hidden="1" x14ac:dyDescent="0.35">
      <c r="A2767" s="6" t="s">
        <v>2771</v>
      </c>
      <c r="B2767" t="s">
        <v>9940</v>
      </c>
      <c r="C2767" s="8">
        <v>38811</v>
      </c>
      <c r="D2767" s="19">
        <v>8</v>
      </c>
      <c r="E2767" s="4">
        <v>20250.895288</v>
      </c>
      <c r="F2767" s="26">
        <v>1.7E-5</v>
      </c>
      <c r="G2767" s="26">
        <v>2.1999999999999999E-5</v>
      </c>
      <c r="H2767" s="19">
        <v>1.541099</v>
      </c>
      <c r="I2767" s="31">
        <v>0</v>
      </c>
      <c r="J2767">
        <v>3149546</v>
      </c>
      <c r="K2767">
        <v>2353013</v>
      </c>
      <c r="L2767">
        <v>9</v>
      </c>
      <c r="M2767">
        <v>1</v>
      </c>
      <c r="N2767">
        <v>1</v>
      </c>
      <c r="O2767">
        <v>1</v>
      </c>
    </row>
    <row r="2768" spans="1:15" ht="14.5" hidden="1" x14ac:dyDescent="0.35">
      <c r="A2768" s="6" t="s">
        <v>2772</v>
      </c>
      <c r="B2768" t="s">
        <v>9941</v>
      </c>
      <c r="C2768" s="8">
        <v>38811</v>
      </c>
      <c r="D2768" s="19">
        <v>2</v>
      </c>
      <c r="E2768" s="4">
        <v>1031.820332</v>
      </c>
      <c r="F2768" s="26">
        <v>1.8E-5</v>
      </c>
      <c r="G2768" s="26">
        <v>4.1999999999999998E-5</v>
      </c>
      <c r="H2768" s="19">
        <v>0.48006399999999999</v>
      </c>
      <c r="I2768" s="31">
        <v>0</v>
      </c>
      <c r="J2768">
        <v>69643</v>
      </c>
      <c r="K2768">
        <v>0</v>
      </c>
      <c r="L2768">
        <v>2</v>
      </c>
      <c r="M2768">
        <v>0</v>
      </c>
      <c r="N2768">
        <v>1</v>
      </c>
      <c r="O2768">
        <v>0</v>
      </c>
    </row>
    <row r="2769" spans="1:15" ht="14.5" hidden="1" x14ac:dyDescent="0.35">
      <c r="A2769" s="6" t="s">
        <v>2773</v>
      </c>
      <c r="B2769" t="s">
        <v>9942</v>
      </c>
      <c r="C2769" s="8">
        <v>38804</v>
      </c>
      <c r="D2769" s="19">
        <v>2</v>
      </c>
      <c r="E2769" s="4">
        <v>22310.746812000001</v>
      </c>
      <c r="F2769" s="26">
        <v>1.7E-5</v>
      </c>
      <c r="G2769" s="26">
        <v>5.1999999999999997E-5</v>
      </c>
      <c r="H2769" s="19">
        <v>0.55924600000000002</v>
      </c>
      <c r="I2769" s="31">
        <v>0</v>
      </c>
      <c r="J2769">
        <v>1664693</v>
      </c>
      <c r="K2769">
        <v>0</v>
      </c>
      <c r="L2769">
        <v>2</v>
      </c>
      <c r="M2769">
        <v>0</v>
      </c>
      <c r="N2769">
        <v>0</v>
      </c>
      <c r="O2769">
        <v>0</v>
      </c>
    </row>
    <row r="2770" spans="1:15" ht="14.5" hidden="1" x14ac:dyDescent="0.35">
      <c r="A2770" s="6" t="s">
        <v>2774</v>
      </c>
      <c r="B2770" t="s">
        <v>9943</v>
      </c>
      <c r="C2770" s="8">
        <v>38800</v>
      </c>
      <c r="D2770" s="19">
        <v>1</v>
      </c>
      <c r="E2770" s="4">
        <v>0</v>
      </c>
      <c r="F2770" s="26">
        <v>1.1E-5</v>
      </c>
      <c r="G2770" s="26">
        <v>0</v>
      </c>
      <c r="H2770" s="19">
        <v>0.51580700000000002</v>
      </c>
      <c r="I2770" s="31">
        <v>0</v>
      </c>
      <c r="J2770">
        <v>63961</v>
      </c>
      <c r="K2770">
        <v>12000</v>
      </c>
      <c r="L2770">
        <v>1</v>
      </c>
      <c r="M2770">
        <v>0</v>
      </c>
      <c r="N2770">
        <v>0</v>
      </c>
      <c r="O2770">
        <v>0</v>
      </c>
    </row>
    <row r="2771" spans="1:15" ht="14.5" hidden="1" x14ac:dyDescent="0.35">
      <c r="A2771" s="6" t="s">
        <v>2775</v>
      </c>
      <c r="B2771" t="s">
        <v>9944</v>
      </c>
      <c r="C2771" s="8">
        <v>38812</v>
      </c>
      <c r="D2771" s="19">
        <v>1</v>
      </c>
      <c r="E2771" s="4">
        <v>0</v>
      </c>
      <c r="F2771" s="26">
        <v>1.7E-5</v>
      </c>
      <c r="G2771" s="26">
        <v>4.3000000000000002E-5</v>
      </c>
      <c r="H2771" s="19">
        <v>0.320606</v>
      </c>
      <c r="I2771" s="31">
        <v>0</v>
      </c>
      <c r="J2771">
        <v>17000</v>
      </c>
      <c r="K2771">
        <v>10000</v>
      </c>
      <c r="L2771">
        <v>1</v>
      </c>
      <c r="M2771">
        <v>0</v>
      </c>
      <c r="N2771">
        <v>1</v>
      </c>
      <c r="O2771">
        <v>0</v>
      </c>
    </row>
    <row r="2772" spans="1:15" ht="14.5" hidden="1" x14ac:dyDescent="0.35">
      <c r="A2772" s="6" t="s">
        <v>2776</v>
      </c>
      <c r="B2772" t="s">
        <v>9945</v>
      </c>
      <c r="C2772" s="8">
        <v>38813</v>
      </c>
      <c r="D2772" s="19">
        <v>1</v>
      </c>
      <c r="E2772" s="4">
        <v>0</v>
      </c>
      <c r="F2772" s="26">
        <v>1.2999999999999999E-5</v>
      </c>
      <c r="G2772" s="26">
        <v>9.9999999999999995E-7</v>
      </c>
      <c r="H2772" s="19">
        <v>0.386328</v>
      </c>
      <c r="I2772" s="31">
        <v>0</v>
      </c>
      <c r="J2772">
        <v>335250</v>
      </c>
      <c r="K2772">
        <v>0</v>
      </c>
      <c r="L2772">
        <v>1</v>
      </c>
      <c r="M2772">
        <v>0</v>
      </c>
      <c r="N2772">
        <v>0</v>
      </c>
      <c r="O2772">
        <v>0</v>
      </c>
    </row>
    <row r="2773" spans="1:15" ht="14.5" hidden="1" x14ac:dyDescent="0.35">
      <c r="A2773" s="6" t="s">
        <v>2777</v>
      </c>
      <c r="B2773" t="s">
        <v>9946</v>
      </c>
      <c r="C2773" s="8">
        <v>38804</v>
      </c>
      <c r="D2773" s="19">
        <v>2</v>
      </c>
      <c r="E2773" s="4">
        <v>810.37542199999996</v>
      </c>
      <c r="F2773" s="26">
        <v>1.5999999999999999E-5</v>
      </c>
      <c r="G2773" s="26">
        <v>7.9999999999999996E-6</v>
      </c>
      <c r="H2773" s="19">
        <v>0.56696299999999999</v>
      </c>
      <c r="I2773" s="31">
        <v>0</v>
      </c>
      <c r="J2773">
        <v>30000</v>
      </c>
      <c r="K2773">
        <v>30000</v>
      </c>
      <c r="L2773">
        <v>2</v>
      </c>
      <c r="M2773">
        <v>0</v>
      </c>
      <c r="N2773">
        <v>0</v>
      </c>
      <c r="O2773">
        <v>0</v>
      </c>
    </row>
    <row r="2774" spans="1:15" ht="14.5" hidden="1" x14ac:dyDescent="0.35">
      <c r="A2774" s="6" t="s">
        <v>2778</v>
      </c>
      <c r="B2774" t="s">
        <v>9947</v>
      </c>
      <c r="C2774" s="8">
        <v>38806</v>
      </c>
      <c r="D2774" s="19">
        <v>4</v>
      </c>
      <c r="E2774" s="4">
        <v>9609.2893120000008</v>
      </c>
      <c r="F2774" s="26">
        <v>1.9000000000000001E-5</v>
      </c>
      <c r="G2774" s="26">
        <v>6.9999999999999994E-5</v>
      </c>
      <c r="H2774" s="19">
        <v>0.87387099999999995</v>
      </c>
      <c r="I2774" s="31">
        <v>0</v>
      </c>
      <c r="J2774">
        <v>429584</v>
      </c>
      <c r="K2774">
        <v>0</v>
      </c>
      <c r="L2774">
        <v>4</v>
      </c>
      <c r="M2774">
        <v>0</v>
      </c>
      <c r="N2774">
        <v>0</v>
      </c>
      <c r="O2774">
        <v>0</v>
      </c>
    </row>
    <row r="2775" spans="1:15" ht="14.5" hidden="1" x14ac:dyDescent="0.35">
      <c r="A2775" s="6" t="s">
        <v>2779</v>
      </c>
      <c r="B2775" t="s">
        <v>9948</v>
      </c>
      <c r="C2775" s="8">
        <v>38817</v>
      </c>
      <c r="D2775" s="19">
        <v>2</v>
      </c>
      <c r="E2775" s="4">
        <v>334.595685</v>
      </c>
      <c r="F2775" s="26">
        <v>1.5E-5</v>
      </c>
      <c r="G2775" s="26">
        <v>6.0000000000000002E-6</v>
      </c>
      <c r="H2775" s="19">
        <v>0.53383499999999995</v>
      </c>
      <c r="I2775" s="31">
        <v>0</v>
      </c>
      <c r="J2775">
        <v>558750</v>
      </c>
      <c r="K2775">
        <v>0</v>
      </c>
      <c r="L2775">
        <v>2</v>
      </c>
      <c r="M2775">
        <v>0</v>
      </c>
      <c r="N2775">
        <v>0</v>
      </c>
      <c r="O2775">
        <v>0</v>
      </c>
    </row>
    <row r="2776" spans="1:15" ht="14.5" hidden="1" x14ac:dyDescent="0.35">
      <c r="A2776" s="6" t="s">
        <v>2780</v>
      </c>
      <c r="B2776" t="s">
        <v>9949</v>
      </c>
      <c r="C2776" s="8">
        <v>38819</v>
      </c>
      <c r="D2776" s="19">
        <v>2</v>
      </c>
      <c r="E2776" s="4">
        <v>3066.6571730000001</v>
      </c>
      <c r="F2776" s="26">
        <v>1.5999999999999999E-5</v>
      </c>
      <c r="G2776" s="26">
        <v>1.0000000000000001E-5</v>
      </c>
      <c r="H2776" s="19">
        <v>0.57876899999999998</v>
      </c>
      <c r="I2776" s="31">
        <v>0</v>
      </c>
      <c r="J2776">
        <v>558750</v>
      </c>
      <c r="K2776">
        <v>558750</v>
      </c>
      <c r="L2776">
        <v>2</v>
      </c>
      <c r="M2776">
        <v>1</v>
      </c>
      <c r="N2776">
        <v>0</v>
      </c>
      <c r="O2776">
        <v>0</v>
      </c>
    </row>
    <row r="2777" spans="1:15" ht="14.5" hidden="1" x14ac:dyDescent="0.35">
      <c r="A2777" s="6" t="s">
        <v>2781</v>
      </c>
      <c r="B2777" t="s">
        <v>9950</v>
      </c>
      <c r="C2777" s="8">
        <v>38821</v>
      </c>
      <c r="D2777" s="19">
        <v>1</v>
      </c>
      <c r="E2777" s="4">
        <v>0</v>
      </c>
      <c r="F2777" s="26">
        <v>1.8E-5</v>
      </c>
      <c r="G2777" s="26">
        <v>9.7E-5</v>
      </c>
      <c r="H2777" s="19">
        <v>0.31937300000000002</v>
      </c>
      <c r="I2777" s="31">
        <v>0</v>
      </c>
      <c r="J2777">
        <v>409750</v>
      </c>
      <c r="K2777">
        <v>0</v>
      </c>
      <c r="L2777">
        <v>1</v>
      </c>
      <c r="M2777">
        <v>0</v>
      </c>
      <c r="N2777">
        <v>1</v>
      </c>
      <c r="O2777">
        <v>0</v>
      </c>
    </row>
    <row r="2778" spans="1:15" ht="14.5" hidden="1" x14ac:dyDescent="0.35">
      <c r="A2778" s="6" t="s">
        <v>2782</v>
      </c>
      <c r="B2778" t="s">
        <v>9951</v>
      </c>
      <c r="C2778" s="8">
        <v>38824</v>
      </c>
      <c r="D2778" s="19">
        <v>4</v>
      </c>
      <c r="E2778" s="4">
        <v>26001.714390000001</v>
      </c>
      <c r="F2778" s="26">
        <v>1.8E-5</v>
      </c>
      <c r="G2778" s="26">
        <v>3.4999999999999997E-5</v>
      </c>
      <c r="H2778" s="19">
        <v>0.967889</v>
      </c>
      <c r="I2778" s="31">
        <v>0</v>
      </c>
      <c r="J2778">
        <v>0</v>
      </c>
      <c r="K2778">
        <v>0</v>
      </c>
      <c r="L2778">
        <v>4</v>
      </c>
      <c r="M2778">
        <v>0</v>
      </c>
      <c r="N2778">
        <v>0</v>
      </c>
      <c r="O2778">
        <v>0</v>
      </c>
    </row>
    <row r="2779" spans="1:15" ht="14.5" hidden="1" x14ac:dyDescent="0.35">
      <c r="A2779" s="6" t="s">
        <v>2783</v>
      </c>
      <c r="B2779" t="s">
        <v>9952</v>
      </c>
      <c r="C2779" s="8">
        <v>38824</v>
      </c>
      <c r="D2779" s="19">
        <v>3</v>
      </c>
      <c r="E2779" s="4">
        <v>1531.1102530000001</v>
      </c>
      <c r="F2779" s="26">
        <v>1.5999999999999999E-5</v>
      </c>
      <c r="G2779" s="26">
        <v>1.5E-5</v>
      </c>
      <c r="H2779" s="19">
        <v>0.67520100000000005</v>
      </c>
      <c r="I2779" s="31">
        <v>0</v>
      </c>
      <c r="J2779">
        <v>432922</v>
      </c>
      <c r="K2779">
        <v>0</v>
      </c>
      <c r="L2779">
        <v>3</v>
      </c>
      <c r="M2779">
        <v>0</v>
      </c>
      <c r="N2779">
        <v>0</v>
      </c>
      <c r="O2779">
        <v>0</v>
      </c>
    </row>
    <row r="2780" spans="1:15" ht="14.5" hidden="1" x14ac:dyDescent="0.35">
      <c r="A2780" s="6" t="s">
        <v>2784</v>
      </c>
      <c r="B2780" t="s">
        <v>9953</v>
      </c>
      <c r="C2780" s="8">
        <v>38825</v>
      </c>
      <c r="D2780" s="19">
        <v>1</v>
      </c>
      <c r="E2780" s="4">
        <v>0</v>
      </c>
      <c r="F2780" s="26">
        <v>1.5999999999999999E-5</v>
      </c>
      <c r="G2780" s="26">
        <v>9.0000000000000002E-6</v>
      </c>
      <c r="H2780" s="19">
        <v>0.36292099999999999</v>
      </c>
      <c r="I2780" s="31">
        <v>0</v>
      </c>
      <c r="J2780">
        <v>210000</v>
      </c>
      <c r="K2780">
        <v>210000</v>
      </c>
      <c r="L2780">
        <v>1</v>
      </c>
      <c r="M2780">
        <v>0</v>
      </c>
      <c r="N2780">
        <v>0</v>
      </c>
      <c r="O2780">
        <v>0</v>
      </c>
    </row>
    <row r="2781" spans="1:15" ht="14.5" hidden="1" x14ac:dyDescent="0.35">
      <c r="A2781" s="6" t="s">
        <v>2785</v>
      </c>
      <c r="B2781" t="s">
        <v>9954</v>
      </c>
      <c r="C2781" s="8">
        <v>38827</v>
      </c>
      <c r="D2781" s="19">
        <v>3</v>
      </c>
      <c r="E2781" s="4">
        <v>3617.7692630000001</v>
      </c>
      <c r="F2781" s="26">
        <v>1.7E-5</v>
      </c>
      <c r="G2781" s="26">
        <v>6.2000000000000003E-5</v>
      </c>
      <c r="H2781" s="19">
        <v>0.71609699999999998</v>
      </c>
      <c r="I2781" s="31">
        <v>0</v>
      </c>
      <c r="J2781">
        <v>149989</v>
      </c>
      <c r="K2781">
        <v>0</v>
      </c>
      <c r="L2781">
        <v>3</v>
      </c>
      <c r="M2781">
        <v>0</v>
      </c>
      <c r="N2781">
        <v>0</v>
      </c>
      <c r="O2781">
        <v>0</v>
      </c>
    </row>
    <row r="2782" spans="1:15" ht="14.5" hidden="1" x14ac:dyDescent="0.35">
      <c r="A2782" s="6" t="s">
        <v>2786</v>
      </c>
      <c r="B2782" t="s">
        <v>9955</v>
      </c>
      <c r="C2782" s="8">
        <v>38828</v>
      </c>
      <c r="D2782" s="19">
        <v>1</v>
      </c>
      <c r="E2782" s="4">
        <v>0</v>
      </c>
      <c r="F2782" s="26">
        <v>1.4E-5</v>
      </c>
      <c r="G2782" s="26">
        <v>1.9999999999999999E-6</v>
      </c>
      <c r="H2782" s="19">
        <v>0.36861699999999997</v>
      </c>
      <c r="I2782" s="31">
        <v>0</v>
      </c>
      <c r="J2782">
        <v>0</v>
      </c>
      <c r="K2782">
        <v>0</v>
      </c>
      <c r="L2782">
        <v>1</v>
      </c>
      <c r="M2782">
        <v>0</v>
      </c>
      <c r="N2782">
        <v>0</v>
      </c>
      <c r="O2782">
        <v>0</v>
      </c>
    </row>
    <row r="2783" spans="1:15" ht="14.5" hidden="1" x14ac:dyDescent="0.35">
      <c r="A2783" s="6" t="s">
        <v>2787</v>
      </c>
      <c r="B2783" t="s">
        <v>9956</v>
      </c>
      <c r="C2783" s="8">
        <v>38832</v>
      </c>
      <c r="D2783" s="19">
        <v>4</v>
      </c>
      <c r="E2783" s="4">
        <v>15784.067795000001</v>
      </c>
      <c r="F2783" s="26">
        <v>2.0000000000000002E-5</v>
      </c>
      <c r="G2783" s="26">
        <v>5.3700000000000004E-4</v>
      </c>
      <c r="H2783" s="19">
        <v>0.81285700000000005</v>
      </c>
      <c r="I2783" s="31">
        <v>0</v>
      </c>
      <c r="J2783">
        <v>281932</v>
      </c>
      <c r="K2783">
        <v>0</v>
      </c>
      <c r="L2783">
        <v>4</v>
      </c>
      <c r="M2783">
        <v>0</v>
      </c>
      <c r="N2783">
        <v>0</v>
      </c>
      <c r="O2783">
        <v>0</v>
      </c>
    </row>
    <row r="2784" spans="1:15" ht="14.5" hidden="1" x14ac:dyDescent="0.35">
      <c r="A2784" s="6" t="s">
        <v>2788</v>
      </c>
      <c r="B2784" t="s">
        <v>9957</v>
      </c>
      <c r="C2784" s="8">
        <v>38832</v>
      </c>
      <c r="D2784" s="19">
        <v>1</v>
      </c>
      <c r="E2784" s="4">
        <v>0</v>
      </c>
      <c r="F2784" s="26">
        <v>1.4E-5</v>
      </c>
      <c r="G2784" s="26">
        <v>0</v>
      </c>
      <c r="H2784" s="19">
        <v>0.403534</v>
      </c>
      <c r="I2784" s="31">
        <v>0</v>
      </c>
      <c r="J2784">
        <v>24851</v>
      </c>
      <c r="K2784">
        <v>0</v>
      </c>
      <c r="L2784">
        <v>1</v>
      </c>
      <c r="M2784">
        <v>0</v>
      </c>
      <c r="N2784">
        <v>0</v>
      </c>
      <c r="O2784">
        <v>0</v>
      </c>
    </row>
    <row r="2785" spans="1:15" ht="14.5" hidden="1" x14ac:dyDescent="0.35">
      <c r="A2785" s="6" t="s">
        <v>2789</v>
      </c>
      <c r="B2785" t="s">
        <v>9958</v>
      </c>
      <c r="C2785" s="8">
        <v>38834</v>
      </c>
      <c r="D2785" s="19">
        <v>1</v>
      </c>
      <c r="E2785" s="4">
        <v>0</v>
      </c>
      <c r="F2785" s="26">
        <v>1.4E-5</v>
      </c>
      <c r="G2785" s="26">
        <v>1.9999999999999999E-6</v>
      </c>
      <c r="H2785" s="19">
        <v>0.35005599999999998</v>
      </c>
      <c r="I2785" s="31">
        <v>0</v>
      </c>
      <c r="J2785">
        <v>74500</v>
      </c>
      <c r="K2785">
        <v>0</v>
      </c>
      <c r="L2785">
        <v>1</v>
      </c>
      <c r="M2785">
        <v>0</v>
      </c>
      <c r="N2785">
        <v>0</v>
      </c>
      <c r="O2785">
        <v>0</v>
      </c>
    </row>
    <row r="2786" spans="1:15" ht="14.5" hidden="1" x14ac:dyDescent="0.35">
      <c r="A2786" s="6" t="s">
        <v>2790</v>
      </c>
      <c r="B2786" t="s">
        <v>9959</v>
      </c>
      <c r="C2786" s="8">
        <v>38831</v>
      </c>
      <c r="D2786" s="19">
        <v>1</v>
      </c>
      <c r="E2786" s="4">
        <v>0</v>
      </c>
      <c r="F2786" s="26">
        <v>1.7E-5</v>
      </c>
      <c r="G2786" s="26">
        <v>5.3000000000000001E-5</v>
      </c>
      <c r="H2786" s="19">
        <v>0.32413500000000001</v>
      </c>
      <c r="I2786" s="31">
        <v>0</v>
      </c>
      <c r="J2786">
        <v>110000</v>
      </c>
      <c r="K2786">
        <v>107415</v>
      </c>
      <c r="L2786">
        <v>1</v>
      </c>
      <c r="M2786">
        <v>0</v>
      </c>
      <c r="N2786">
        <v>0</v>
      </c>
      <c r="O2786">
        <v>0</v>
      </c>
    </row>
    <row r="2787" spans="1:15" ht="14.5" hidden="1" x14ac:dyDescent="0.35">
      <c r="A2787" s="6" t="s">
        <v>2791</v>
      </c>
      <c r="B2787" t="s">
        <v>9960</v>
      </c>
      <c r="C2787" s="8">
        <v>38833</v>
      </c>
      <c r="D2787" s="19">
        <v>5</v>
      </c>
      <c r="E2787" s="4">
        <v>25397.205397999998</v>
      </c>
      <c r="F2787" s="26">
        <v>1.7E-5</v>
      </c>
      <c r="G2787" s="26">
        <v>6.9999999999999999E-6</v>
      </c>
      <c r="H2787" s="19">
        <v>1.313123</v>
      </c>
      <c r="I2787" s="31">
        <v>0</v>
      </c>
      <c r="J2787">
        <v>1817872</v>
      </c>
      <c r="K2787">
        <v>1416901</v>
      </c>
      <c r="L2787">
        <v>5</v>
      </c>
      <c r="M2787">
        <v>1</v>
      </c>
      <c r="N2787">
        <v>1</v>
      </c>
      <c r="O2787">
        <v>1</v>
      </c>
    </row>
    <row r="2788" spans="1:15" ht="14.5" hidden="1" x14ac:dyDescent="0.35">
      <c r="A2788" s="6" t="s">
        <v>2792</v>
      </c>
      <c r="B2788" t="s">
        <v>9961</v>
      </c>
      <c r="C2788" s="8">
        <v>38834</v>
      </c>
      <c r="D2788" s="19">
        <v>3</v>
      </c>
      <c r="E2788" s="4">
        <v>20841</v>
      </c>
      <c r="F2788" s="26">
        <v>1.9000000000000001E-5</v>
      </c>
      <c r="G2788" s="26">
        <v>6.9300000000000004E-4</v>
      </c>
      <c r="H2788" s="19">
        <v>1.071102</v>
      </c>
      <c r="I2788" s="31">
        <v>0</v>
      </c>
      <c r="J2788">
        <v>401580</v>
      </c>
      <c r="K2788">
        <v>0</v>
      </c>
      <c r="L2788">
        <v>3</v>
      </c>
      <c r="M2788">
        <v>0</v>
      </c>
      <c r="N2788">
        <v>1</v>
      </c>
      <c r="O2788">
        <v>0</v>
      </c>
    </row>
    <row r="2789" spans="1:15" ht="14.5" hidden="1" x14ac:dyDescent="0.35">
      <c r="A2789" s="6" t="s">
        <v>2793</v>
      </c>
      <c r="B2789" t="s">
        <v>9962</v>
      </c>
      <c r="C2789" s="8">
        <v>38834</v>
      </c>
      <c r="D2789" s="19">
        <v>1</v>
      </c>
      <c r="E2789" s="4">
        <v>0</v>
      </c>
      <c r="F2789" s="26">
        <v>1.5999999999999999E-5</v>
      </c>
      <c r="G2789" s="26">
        <v>5.0000000000000004E-6</v>
      </c>
      <c r="H2789" s="19">
        <v>0.34962700000000002</v>
      </c>
      <c r="I2789" s="31">
        <v>0</v>
      </c>
      <c r="J2789">
        <v>14623</v>
      </c>
      <c r="K2789">
        <v>14623</v>
      </c>
      <c r="L2789">
        <v>1</v>
      </c>
      <c r="M2789">
        <v>0</v>
      </c>
      <c r="N2789">
        <v>0</v>
      </c>
      <c r="O2789">
        <v>0</v>
      </c>
    </row>
    <row r="2790" spans="1:15" ht="14.5" hidden="1" x14ac:dyDescent="0.35">
      <c r="A2790" s="6" t="s">
        <v>2794</v>
      </c>
      <c r="B2790" t="s">
        <v>9963</v>
      </c>
      <c r="C2790" s="8">
        <v>38834</v>
      </c>
      <c r="D2790" s="19">
        <v>3</v>
      </c>
      <c r="E2790" s="4">
        <v>3233.8207929999999</v>
      </c>
      <c r="F2790" s="26">
        <v>1.5999999999999999E-5</v>
      </c>
      <c r="G2790" s="26">
        <v>9.0000000000000002E-6</v>
      </c>
      <c r="H2790" s="19">
        <v>0.75816799999999995</v>
      </c>
      <c r="I2790" s="31">
        <v>0</v>
      </c>
      <c r="J2790">
        <v>310757</v>
      </c>
      <c r="K2790">
        <v>0</v>
      </c>
      <c r="L2790">
        <v>3</v>
      </c>
      <c r="M2790">
        <v>0</v>
      </c>
      <c r="N2790">
        <v>1</v>
      </c>
      <c r="O2790">
        <v>0</v>
      </c>
    </row>
    <row r="2791" spans="1:15" ht="14.5" hidden="1" x14ac:dyDescent="0.35">
      <c r="A2791" s="6" t="s">
        <v>2795</v>
      </c>
      <c r="B2791" t="s">
        <v>9964</v>
      </c>
      <c r="C2791" s="8">
        <v>38835</v>
      </c>
      <c r="D2791" s="19">
        <v>1</v>
      </c>
      <c r="E2791" s="4">
        <v>0</v>
      </c>
      <c r="F2791" s="26">
        <v>0.16666700000000001</v>
      </c>
      <c r="G2791" s="26">
        <v>0</v>
      </c>
      <c r="H2791" s="19">
        <v>0.70175399999999999</v>
      </c>
      <c r="I2791" s="31">
        <v>0</v>
      </c>
      <c r="J2791">
        <v>7846</v>
      </c>
      <c r="K2791">
        <v>0</v>
      </c>
      <c r="L2791">
        <v>1</v>
      </c>
      <c r="M2791">
        <v>0</v>
      </c>
      <c r="N2791">
        <v>0</v>
      </c>
      <c r="O2791">
        <v>0</v>
      </c>
    </row>
    <row r="2792" spans="1:15" ht="14.5" hidden="1" x14ac:dyDescent="0.35">
      <c r="A2792" s="6" t="s">
        <v>2796</v>
      </c>
      <c r="B2792" t="s">
        <v>9965</v>
      </c>
      <c r="C2792" s="8">
        <v>38835</v>
      </c>
      <c r="D2792" s="19">
        <v>2</v>
      </c>
      <c r="E2792" s="4">
        <v>20840</v>
      </c>
      <c r="F2792" s="26">
        <v>1.4E-5</v>
      </c>
      <c r="G2792" s="26">
        <v>9.9999999999999995E-7</v>
      </c>
      <c r="H2792" s="19">
        <v>0.78837599999999997</v>
      </c>
      <c r="I2792" s="31">
        <v>0</v>
      </c>
      <c r="J2792">
        <v>27632</v>
      </c>
      <c r="K2792">
        <v>25000</v>
      </c>
      <c r="L2792">
        <v>2</v>
      </c>
      <c r="M2792">
        <v>0</v>
      </c>
      <c r="N2792">
        <v>0</v>
      </c>
      <c r="O2792">
        <v>0</v>
      </c>
    </row>
    <row r="2793" spans="1:15" ht="14.5" hidden="1" x14ac:dyDescent="0.35">
      <c r="A2793" s="6" t="s">
        <v>2797</v>
      </c>
      <c r="B2793" t="s">
        <v>9966</v>
      </c>
      <c r="C2793" s="8">
        <v>38838</v>
      </c>
      <c r="D2793" s="19">
        <v>3</v>
      </c>
      <c r="E2793" s="4">
        <v>12343.042890000001</v>
      </c>
      <c r="F2793" s="26">
        <v>1.9000000000000001E-5</v>
      </c>
      <c r="G2793" s="26">
        <v>1.4899999999999999E-4</v>
      </c>
      <c r="H2793" s="19">
        <v>0.64455499999999999</v>
      </c>
      <c r="I2793" s="31">
        <v>0</v>
      </c>
      <c r="J2793">
        <v>1676250</v>
      </c>
      <c r="K2793">
        <v>0</v>
      </c>
      <c r="L2793">
        <v>3</v>
      </c>
      <c r="M2793">
        <v>0</v>
      </c>
      <c r="N2793">
        <v>1</v>
      </c>
      <c r="O2793">
        <v>0</v>
      </c>
    </row>
    <row r="2794" spans="1:15" ht="14.5" hidden="1" x14ac:dyDescent="0.35">
      <c r="A2794" s="6" t="s">
        <v>2798</v>
      </c>
      <c r="B2794" t="s">
        <v>9967</v>
      </c>
      <c r="C2794" s="8">
        <v>38838</v>
      </c>
      <c r="D2794" s="19">
        <v>2</v>
      </c>
      <c r="E2794" s="4">
        <v>7616.3448010000002</v>
      </c>
      <c r="F2794" s="26">
        <v>2.0000000000000002E-5</v>
      </c>
      <c r="G2794" s="26">
        <v>1.8000000000000001E-4</v>
      </c>
      <c r="H2794" s="19">
        <v>0.50359500000000001</v>
      </c>
      <c r="I2794" s="31">
        <v>0</v>
      </c>
      <c r="J2794">
        <v>1450042</v>
      </c>
      <c r="K2794">
        <v>905296</v>
      </c>
      <c r="L2794">
        <v>2</v>
      </c>
      <c r="M2794">
        <v>1</v>
      </c>
      <c r="N2794">
        <v>1</v>
      </c>
      <c r="O2794">
        <v>1</v>
      </c>
    </row>
    <row r="2795" spans="1:15" ht="14.5" hidden="1" x14ac:dyDescent="0.35">
      <c r="A2795" s="6" t="s">
        <v>2799</v>
      </c>
      <c r="B2795" t="s">
        <v>9968</v>
      </c>
      <c r="C2795" s="8">
        <v>38838</v>
      </c>
      <c r="D2795" s="19">
        <v>3</v>
      </c>
      <c r="E2795" s="4">
        <v>3941.798542</v>
      </c>
      <c r="F2795" s="26">
        <v>1.5999999999999999E-5</v>
      </c>
      <c r="G2795" s="26">
        <v>1.9000000000000001E-5</v>
      </c>
      <c r="H2795" s="19">
        <v>0.67984800000000001</v>
      </c>
      <c r="I2795" s="31">
        <v>0</v>
      </c>
      <c r="J2795">
        <v>931250</v>
      </c>
      <c r="K2795">
        <v>0</v>
      </c>
      <c r="L2795">
        <v>3</v>
      </c>
      <c r="M2795">
        <v>0</v>
      </c>
      <c r="N2795">
        <v>0</v>
      </c>
      <c r="O2795">
        <v>0</v>
      </c>
    </row>
    <row r="2796" spans="1:15" ht="14.5" hidden="1" x14ac:dyDescent="0.35">
      <c r="A2796" s="6" t="s">
        <v>2800</v>
      </c>
      <c r="B2796" t="s">
        <v>9969</v>
      </c>
      <c r="C2796" s="8">
        <v>38840</v>
      </c>
      <c r="D2796" s="19">
        <v>2</v>
      </c>
      <c r="E2796" s="4">
        <v>7407.6889540000002</v>
      </c>
      <c r="F2796" s="26">
        <v>2.0000000000000002E-5</v>
      </c>
      <c r="G2796" s="26">
        <v>2.31E-4</v>
      </c>
      <c r="H2796" s="19">
        <v>0.469219</v>
      </c>
      <c r="I2796" s="31">
        <v>0</v>
      </c>
      <c r="J2796">
        <v>1451841</v>
      </c>
      <c r="K2796">
        <v>0</v>
      </c>
      <c r="L2796">
        <v>2</v>
      </c>
      <c r="M2796">
        <v>0</v>
      </c>
      <c r="N2796">
        <v>1</v>
      </c>
      <c r="O2796">
        <v>0</v>
      </c>
    </row>
    <row r="2797" spans="1:15" ht="14.5" hidden="1" x14ac:dyDescent="0.35">
      <c r="A2797" s="6" t="s">
        <v>2801</v>
      </c>
      <c r="B2797" t="s">
        <v>9970</v>
      </c>
      <c r="C2797" s="8">
        <v>38840</v>
      </c>
      <c r="D2797" s="19">
        <v>2</v>
      </c>
      <c r="E2797" s="4">
        <v>5156.3330109999997</v>
      </c>
      <c r="F2797" s="26">
        <v>1.7E-5</v>
      </c>
      <c r="G2797" s="26">
        <v>1.5999999999999999E-5</v>
      </c>
      <c r="H2797" s="19">
        <v>0.49654599999999999</v>
      </c>
      <c r="I2797" s="31">
        <v>0</v>
      </c>
      <c r="J2797">
        <v>868196</v>
      </c>
      <c r="K2797">
        <v>0</v>
      </c>
      <c r="L2797">
        <v>2</v>
      </c>
      <c r="M2797">
        <v>0</v>
      </c>
      <c r="N2797">
        <v>0</v>
      </c>
      <c r="O2797">
        <v>0</v>
      </c>
    </row>
    <row r="2798" spans="1:15" ht="14.5" hidden="1" x14ac:dyDescent="0.35">
      <c r="A2798" s="6" t="s">
        <v>2802</v>
      </c>
      <c r="B2798" t="s">
        <v>9971</v>
      </c>
      <c r="C2798" s="8">
        <v>38840</v>
      </c>
      <c r="D2798" s="19">
        <v>1</v>
      </c>
      <c r="E2798" s="4">
        <v>0</v>
      </c>
      <c r="F2798" s="26">
        <v>1.8E-5</v>
      </c>
      <c r="G2798" s="26">
        <v>8.7999999999999998E-5</v>
      </c>
      <c r="H2798" s="19">
        <v>0.32023200000000002</v>
      </c>
      <c r="I2798" s="31">
        <v>0</v>
      </c>
      <c r="J2798">
        <v>282126</v>
      </c>
      <c r="K2798">
        <v>0</v>
      </c>
      <c r="L2798">
        <v>1</v>
      </c>
      <c r="M2798">
        <v>0</v>
      </c>
      <c r="N2798">
        <v>0</v>
      </c>
      <c r="O2798">
        <v>0</v>
      </c>
    </row>
    <row r="2799" spans="1:15" ht="14.5" hidden="1" x14ac:dyDescent="0.35">
      <c r="A2799" s="6" t="s">
        <v>2803</v>
      </c>
      <c r="B2799" t="s">
        <v>9972</v>
      </c>
      <c r="C2799" s="8">
        <v>38840</v>
      </c>
      <c r="D2799" s="19">
        <v>1</v>
      </c>
      <c r="E2799" s="4">
        <v>0</v>
      </c>
      <c r="F2799" s="26">
        <v>1.8E-5</v>
      </c>
      <c r="G2799" s="26">
        <v>8.7999999999999998E-5</v>
      </c>
      <c r="H2799" s="19">
        <v>0.32023200000000002</v>
      </c>
      <c r="I2799" s="31">
        <v>0</v>
      </c>
      <c r="J2799">
        <v>282126</v>
      </c>
      <c r="K2799">
        <v>0</v>
      </c>
      <c r="L2799">
        <v>1</v>
      </c>
      <c r="M2799">
        <v>0</v>
      </c>
      <c r="N2799">
        <v>0</v>
      </c>
      <c r="O2799">
        <v>0</v>
      </c>
    </row>
    <row r="2800" spans="1:15" ht="14.5" hidden="1" x14ac:dyDescent="0.35">
      <c r="A2800" s="6" t="s">
        <v>2804</v>
      </c>
      <c r="B2800" t="s">
        <v>9973</v>
      </c>
      <c r="C2800" s="8">
        <v>38842</v>
      </c>
      <c r="D2800" s="19">
        <v>2</v>
      </c>
      <c r="E2800" s="4">
        <v>523.57740899999999</v>
      </c>
      <c r="F2800" s="26">
        <v>1.8E-5</v>
      </c>
      <c r="G2800" s="26">
        <v>5.1699999999999999E-4</v>
      </c>
      <c r="H2800" s="19">
        <v>0.46900599999999998</v>
      </c>
      <c r="I2800" s="31">
        <v>0</v>
      </c>
      <c r="J2800">
        <v>1702346</v>
      </c>
      <c r="K2800">
        <v>0</v>
      </c>
      <c r="L2800">
        <v>2</v>
      </c>
      <c r="M2800">
        <v>0</v>
      </c>
      <c r="N2800">
        <v>1</v>
      </c>
      <c r="O2800">
        <v>0</v>
      </c>
    </row>
    <row r="2801" spans="1:15" ht="14.5" hidden="1" x14ac:dyDescent="0.35">
      <c r="A2801" s="6" t="s">
        <v>2805</v>
      </c>
      <c r="B2801" t="s">
        <v>9974</v>
      </c>
      <c r="C2801" s="8">
        <v>38842</v>
      </c>
      <c r="D2801" s="19">
        <v>1</v>
      </c>
      <c r="E2801" s="4">
        <v>0</v>
      </c>
      <c r="F2801" s="26">
        <v>1.5999999999999999E-5</v>
      </c>
      <c r="G2801" s="26">
        <v>1.4E-5</v>
      </c>
      <c r="H2801" s="19">
        <v>0.33639400000000003</v>
      </c>
      <c r="I2801" s="31">
        <v>0</v>
      </c>
      <c r="J2801">
        <v>1767284</v>
      </c>
      <c r="K2801">
        <v>0</v>
      </c>
      <c r="L2801">
        <v>1</v>
      </c>
      <c r="M2801">
        <v>0</v>
      </c>
      <c r="N2801">
        <v>1</v>
      </c>
      <c r="O2801">
        <v>0</v>
      </c>
    </row>
    <row r="2802" spans="1:15" ht="14.5" hidden="1" x14ac:dyDescent="0.35">
      <c r="A2802" s="6" t="s">
        <v>2806</v>
      </c>
      <c r="B2802" t="s">
        <v>9975</v>
      </c>
      <c r="C2802" s="8">
        <v>38842</v>
      </c>
      <c r="D2802" s="19">
        <v>5</v>
      </c>
      <c r="E2802" s="4">
        <v>24931.716283999998</v>
      </c>
      <c r="F2802" s="26">
        <v>1.8E-5</v>
      </c>
      <c r="G2802" s="26">
        <v>1.64E-4</v>
      </c>
      <c r="H2802" s="19">
        <v>0.97842200000000001</v>
      </c>
      <c r="I2802" s="31">
        <v>0</v>
      </c>
      <c r="J2802">
        <v>9288297</v>
      </c>
      <c r="K2802">
        <v>0</v>
      </c>
      <c r="L2802">
        <v>5</v>
      </c>
      <c r="M2802">
        <v>0</v>
      </c>
      <c r="N2802">
        <v>1</v>
      </c>
      <c r="O2802">
        <v>0</v>
      </c>
    </row>
    <row r="2803" spans="1:15" ht="14.5" hidden="1" x14ac:dyDescent="0.35">
      <c r="A2803" s="6" t="s">
        <v>2807</v>
      </c>
      <c r="B2803" t="s">
        <v>9976</v>
      </c>
      <c r="C2803" s="8">
        <v>38841</v>
      </c>
      <c r="D2803" s="19">
        <v>1</v>
      </c>
      <c r="E2803" s="4">
        <v>0</v>
      </c>
      <c r="F2803" s="26">
        <v>1.7E-5</v>
      </c>
      <c r="G2803" s="26">
        <v>1.2999999999999999E-5</v>
      </c>
      <c r="H2803" s="19">
        <v>0.33316200000000001</v>
      </c>
      <c r="I2803" s="31">
        <v>0</v>
      </c>
      <c r="J2803">
        <v>1417849</v>
      </c>
      <c r="K2803">
        <v>663058</v>
      </c>
      <c r="L2803">
        <v>1</v>
      </c>
      <c r="M2803">
        <v>1</v>
      </c>
      <c r="N2803">
        <v>1</v>
      </c>
      <c r="O2803">
        <v>1</v>
      </c>
    </row>
    <row r="2804" spans="1:15" ht="14.5" hidden="1" x14ac:dyDescent="0.35">
      <c r="A2804" s="6" t="s">
        <v>2808</v>
      </c>
      <c r="B2804" t="s">
        <v>9977</v>
      </c>
      <c r="C2804" s="8">
        <v>38845</v>
      </c>
      <c r="D2804" s="19">
        <v>5</v>
      </c>
      <c r="E2804" s="4">
        <v>42870.129523000003</v>
      </c>
      <c r="F2804" s="26">
        <v>1.9000000000000001E-5</v>
      </c>
      <c r="G2804" s="26">
        <v>8.1000000000000004E-5</v>
      </c>
      <c r="H2804" s="19">
        <v>1.060473</v>
      </c>
      <c r="I2804" s="31">
        <v>0</v>
      </c>
      <c r="J2804">
        <v>49786</v>
      </c>
      <c r="K2804">
        <v>49317</v>
      </c>
      <c r="L2804">
        <v>5</v>
      </c>
      <c r="M2804">
        <v>0</v>
      </c>
      <c r="N2804">
        <v>0</v>
      </c>
      <c r="O2804">
        <v>0</v>
      </c>
    </row>
    <row r="2805" spans="1:15" ht="14.5" hidden="1" x14ac:dyDescent="0.35">
      <c r="A2805" s="6" t="s">
        <v>2809</v>
      </c>
      <c r="B2805" t="s">
        <v>9978</v>
      </c>
      <c r="C2805" s="8">
        <v>38847</v>
      </c>
      <c r="D2805" s="19">
        <v>2</v>
      </c>
      <c r="E2805" s="4">
        <v>166.96747300000001</v>
      </c>
      <c r="F2805" s="26">
        <v>1.5999999999999999E-5</v>
      </c>
      <c r="G2805" s="26">
        <v>1.5999999999999999E-5</v>
      </c>
      <c r="H2805" s="19">
        <v>0.49665700000000002</v>
      </c>
      <c r="I2805" s="31">
        <v>0</v>
      </c>
      <c r="J2805">
        <v>373063</v>
      </c>
      <c r="K2805">
        <v>0</v>
      </c>
      <c r="L2805">
        <v>2</v>
      </c>
      <c r="M2805">
        <v>0</v>
      </c>
      <c r="N2805">
        <v>0</v>
      </c>
      <c r="O2805">
        <v>0</v>
      </c>
    </row>
    <row r="2806" spans="1:15" ht="14.5" hidden="1" x14ac:dyDescent="0.35">
      <c r="A2806" s="6" t="s">
        <v>2810</v>
      </c>
      <c r="B2806" t="s">
        <v>9979</v>
      </c>
      <c r="C2806" s="8">
        <v>38847</v>
      </c>
      <c r="D2806" s="19">
        <v>1</v>
      </c>
      <c r="E2806" s="4">
        <v>0</v>
      </c>
      <c r="F2806" s="26">
        <v>1.8E-5</v>
      </c>
      <c r="G2806" s="26">
        <v>8.7999999999999998E-5</v>
      </c>
      <c r="H2806" s="19">
        <v>0.32023200000000002</v>
      </c>
      <c r="I2806" s="31">
        <v>0</v>
      </c>
      <c r="J2806">
        <v>0</v>
      </c>
      <c r="K2806">
        <v>0</v>
      </c>
      <c r="L2806">
        <v>1</v>
      </c>
      <c r="M2806">
        <v>0</v>
      </c>
      <c r="N2806">
        <v>0</v>
      </c>
      <c r="O2806">
        <v>0</v>
      </c>
    </row>
    <row r="2807" spans="1:15" ht="14.5" hidden="1" x14ac:dyDescent="0.35">
      <c r="A2807" s="6" t="s">
        <v>2811</v>
      </c>
      <c r="B2807" t="s">
        <v>9980</v>
      </c>
      <c r="C2807" s="8">
        <v>38847</v>
      </c>
      <c r="D2807" s="19">
        <v>5</v>
      </c>
      <c r="E2807" s="4">
        <v>13876.622701</v>
      </c>
      <c r="F2807" s="26">
        <v>1.8E-5</v>
      </c>
      <c r="G2807" s="26">
        <v>1.0399999999999999E-4</v>
      </c>
      <c r="H2807" s="19">
        <v>1.0491900000000001</v>
      </c>
      <c r="I2807" s="31">
        <v>0</v>
      </c>
      <c r="J2807">
        <v>1862500</v>
      </c>
      <c r="K2807">
        <v>0</v>
      </c>
      <c r="L2807">
        <v>5</v>
      </c>
      <c r="M2807">
        <v>0</v>
      </c>
      <c r="N2807">
        <v>1</v>
      </c>
      <c r="O2807">
        <v>0</v>
      </c>
    </row>
    <row r="2808" spans="1:15" ht="14.5" hidden="1" x14ac:dyDescent="0.35">
      <c r="A2808" s="6" t="s">
        <v>2812</v>
      </c>
      <c r="B2808" t="s">
        <v>9981</v>
      </c>
      <c r="C2808" s="8">
        <v>38847</v>
      </c>
      <c r="D2808" s="19">
        <v>1</v>
      </c>
      <c r="E2808" s="4">
        <v>0</v>
      </c>
      <c r="F2808" s="26">
        <v>1.5999999999999999E-5</v>
      </c>
      <c r="G2808" s="26">
        <v>1.7E-5</v>
      </c>
      <c r="H2808" s="19">
        <v>0.308726</v>
      </c>
      <c r="I2808" s="31">
        <v>0</v>
      </c>
      <c r="J2808">
        <v>1071250</v>
      </c>
      <c r="K2808">
        <v>0</v>
      </c>
      <c r="L2808">
        <v>1</v>
      </c>
      <c r="M2808">
        <v>0</v>
      </c>
      <c r="N2808">
        <v>1</v>
      </c>
      <c r="O2808">
        <v>0</v>
      </c>
    </row>
    <row r="2809" spans="1:15" ht="14.5" hidden="1" x14ac:dyDescent="0.35">
      <c r="A2809" s="6" t="s">
        <v>2813</v>
      </c>
      <c r="B2809" t="s">
        <v>9982</v>
      </c>
      <c r="C2809" s="8">
        <v>38849</v>
      </c>
      <c r="D2809" s="19">
        <v>3</v>
      </c>
      <c r="E2809" s="4">
        <v>2689.7566069999998</v>
      </c>
      <c r="F2809" s="26">
        <v>1.7E-5</v>
      </c>
      <c r="G2809" s="26">
        <v>4.6999999999999997E-5</v>
      </c>
      <c r="H2809" s="19">
        <v>0.62056599999999995</v>
      </c>
      <c r="I2809" s="31">
        <v>0</v>
      </c>
      <c r="J2809">
        <v>1490000</v>
      </c>
      <c r="K2809">
        <v>0</v>
      </c>
      <c r="L2809">
        <v>3</v>
      </c>
      <c r="M2809">
        <v>0</v>
      </c>
      <c r="N2809">
        <v>1</v>
      </c>
      <c r="O2809">
        <v>0</v>
      </c>
    </row>
    <row r="2810" spans="1:15" ht="14.5" hidden="1" x14ac:dyDescent="0.35">
      <c r="A2810" s="6" t="s">
        <v>2814</v>
      </c>
      <c r="B2810" t="s">
        <v>9983</v>
      </c>
      <c r="C2810" s="8">
        <v>38852</v>
      </c>
      <c r="D2810" s="19">
        <v>6</v>
      </c>
      <c r="E2810" s="4">
        <v>23164.686412999999</v>
      </c>
      <c r="F2810" s="26">
        <v>1.8E-5</v>
      </c>
      <c r="G2810" s="26">
        <v>5.4500000000000002E-4</v>
      </c>
      <c r="H2810" s="19">
        <v>1.4681979999999999</v>
      </c>
      <c r="I2810" s="31">
        <v>0</v>
      </c>
      <c r="J2810">
        <v>2381344</v>
      </c>
      <c r="K2810">
        <v>0</v>
      </c>
      <c r="L2810">
        <v>6</v>
      </c>
      <c r="M2810">
        <v>0</v>
      </c>
      <c r="N2810">
        <v>1</v>
      </c>
      <c r="O2810">
        <v>0</v>
      </c>
    </row>
    <row r="2811" spans="1:15" ht="14.5" hidden="1" x14ac:dyDescent="0.35">
      <c r="A2811" s="6" t="s">
        <v>2815</v>
      </c>
      <c r="B2811" t="s">
        <v>9984</v>
      </c>
      <c r="C2811" s="8">
        <v>38852</v>
      </c>
      <c r="D2811" s="19">
        <v>1</v>
      </c>
      <c r="E2811" s="4">
        <v>0</v>
      </c>
      <c r="F2811" s="26">
        <v>1.7E-5</v>
      </c>
      <c r="G2811" s="26">
        <v>2.0000000000000002E-5</v>
      </c>
      <c r="H2811" s="19">
        <v>0.31424400000000002</v>
      </c>
      <c r="I2811" s="31">
        <v>0</v>
      </c>
      <c r="J2811">
        <v>13000</v>
      </c>
      <c r="K2811">
        <v>0</v>
      </c>
      <c r="L2811">
        <v>1</v>
      </c>
      <c r="M2811">
        <v>0</v>
      </c>
      <c r="N2811">
        <v>0</v>
      </c>
      <c r="O2811">
        <v>0</v>
      </c>
    </row>
    <row r="2812" spans="1:15" ht="14.5" hidden="1" x14ac:dyDescent="0.35">
      <c r="A2812" s="6" t="s">
        <v>2816</v>
      </c>
      <c r="B2812" t="s">
        <v>9985</v>
      </c>
      <c r="C2812" s="8">
        <v>38852</v>
      </c>
      <c r="D2812" s="19">
        <v>1</v>
      </c>
      <c r="E2812" s="4">
        <v>0</v>
      </c>
      <c r="F2812" s="26">
        <v>1.5999999999999999E-5</v>
      </c>
      <c r="G2812" s="26">
        <v>3.0000000000000001E-6</v>
      </c>
      <c r="H2812" s="19">
        <v>0.415184</v>
      </c>
      <c r="I2812" s="31">
        <v>0</v>
      </c>
      <c r="J2812">
        <v>736318</v>
      </c>
      <c r="K2812">
        <v>0</v>
      </c>
      <c r="L2812">
        <v>1</v>
      </c>
      <c r="M2812">
        <v>0</v>
      </c>
      <c r="N2812">
        <v>1</v>
      </c>
      <c r="O2812">
        <v>0</v>
      </c>
    </row>
    <row r="2813" spans="1:15" ht="14.5" hidden="1" x14ac:dyDescent="0.35">
      <c r="A2813" s="6" t="s">
        <v>2817</v>
      </c>
      <c r="B2813" t="s">
        <v>9986</v>
      </c>
      <c r="C2813" s="8">
        <v>38853</v>
      </c>
      <c r="D2813" s="19">
        <v>2</v>
      </c>
      <c r="E2813" s="4">
        <v>2322.7421730000001</v>
      </c>
      <c r="F2813" s="26">
        <v>1.5E-5</v>
      </c>
      <c r="G2813" s="26">
        <v>1.9999999999999999E-6</v>
      </c>
      <c r="H2813" s="19">
        <v>0.59471700000000005</v>
      </c>
      <c r="I2813" s="31">
        <v>0</v>
      </c>
      <c r="J2813">
        <v>807931</v>
      </c>
      <c r="K2813">
        <v>0</v>
      </c>
      <c r="L2813">
        <v>2</v>
      </c>
      <c r="M2813">
        <v>0</v>
      </c>
      <c r="N2813">
        <v>0</v>
      </c>
      <c r="O2813">
        <v>0</v>
      </c>
    </row>
    <row r="2814" spans="1:15" ht="14.5" hidden="1" x14ac:dyDescent="0.35">
      <c r="A2814" s="6" t="s">
        <v>2818</v>
      </c>
      <c r="B2814" t="s">
        <v>9987</v>
      </c>
      <c r="C2814" s="8">
        <v>38854</v>
      </c>
      <c r="D2814" s="19">
        <v>3</v>
      </c>
      <c r="E2814" s="4">
        <v>13024.605556</v>
      </c>
      <c r="F2814" s="26">
        <v>1.4E-5</v>
      </c>
      <c r="G2814" s="26">
        <v>3.0000000000000001E-6</v>
      </c>
      <c r="H2814" s="19">
        <v>1.0417110000000001</v>
      </c>
      <c r="I2814" s="31">
        <v>0</v>
      </c>
      <c r="J2814">
        <v>1755102</v>
      </c>
      <c r="K2814">
        <v>0</v>
      </c>
      <c r="L2814">
        <v>3</v>
      </c>
      <c r="M2814">
        <v>0</v>
      </c>
      <c r="N2814">
        <v>1</v>
      </c>
      <c r="O2814">
        <v>0</v>
      </c>
    </row>
    <row r="2815" spans="1:15" ht="14.5" hidden="1" x14ac:dyDescent="0.35">
      <c r="A2815" s="6" t="s">
        <v>2819</v>
      </c>
      <c r="B2815" t="s">
        <v>9988</v>
      </c>
      <c r="C2815" s="8">
        <v>38855</v>
      </c>
      <c r="D2815" s="19">
        <v>2</v>
      </c>
      <c r="E2815" s="4">
        <v>10421</v>
      </c>
      <c r="F2815" s="26">
        <v>1.8E-5</v>
      </c>
      <c r="G2815" s="26">
        <v>3.8999999999999999E-5</v>
      </c>
      <c r="H2815" s="19">
        <v>0.74009800000000003</v>
      </c>
      <c r="I2815" s="31">
        <v>0</v>
      </c>
      <c r="J2815">
        <v>95734</v>
      </c>
      <c r="K2815">
        <v>0</v>
      </c>
      <c r="L2815">
        <v>2</v>
      </c>
      <c r="M2815">
        <v>0</v>
      </c>
      <c r="N2815">
        <v>0</v>
      </c>
      <c r="O2815">
        <v>0</v>
      </c>
    </row>
    <row r="2816" spans="1:15" ht="14.5" hidden="1" x14ac:dyDescent="0.35">
      <c r="A2816" s="6" t="s">
        <v>2820</v>
      </c>
      <c r="B2816" t="s">
        <v>9989</v>
      </c>
      <c r="C2816" s="8">
        <v>38855</v>
      </c>
      <c r="D2816" s="19">
        <v>2</v>
      </c>
      <c r="E2816" s="4">
        <v>12352.272292</v>
      </c>
      <c r="F2816" s="26">
        <v>1.9000000000000001E-5</v>
      </c>
      <c r="G2816" s="26">
        <v>5.8E-5</v>
      </c>
      <c r="H2816" s="19">
        <v>0.51971999999999996</v>
      </c>
      <c r="I2816" s="31">
        <v>0</v>
      </c>
      <c r="J2816">
        <v>95734</v>
      </c>
      <c r="K2816">
        <v>0</v>
      </c>
      <c r="L2816">
        <v>2</v>
      </c>
      <c r="M2816">
        <v>0</v>
      </c>
      <c r="N2816">
        <v>0</v>
      </c>
      <c r="O2816">
        <v>0</v>
      </c>
    </row>
    <row r="2817" spans="1:15" ht="14.5" hidden="1" x14ac:dyDescent="0.35">
      <c r="A2817" s="6" t="s">
        <v>2821</v>
      </c>
      <c r="B2817" t="s">
        <v>9990</v>
      </c>
      <c r="C2817" s="8">
        <v>38855</v>
      </c>
      <c r="D2817" s="19">
        <v>2</v>
      </c>
      <c r="E2817" s="4">
        <v>2298.3721959999998</v>
      </c>
      <c r="F2817" s="26">
        <v>1.8E-5</v>
      </c>
      <c r="G2817" s="26">
        <v>4.3000000000000002E-5</v>
      </c>
      <c r="H2817" s="19">
        <v>0.54335900000000004</v>
      </c>
      <c r="I2817" s="31">
        <v>0</v>
      </c>
      <c r="J2817">
        <v>703348</v>
      </c>
      <c r="K2817">
        <v>0</v>
      </c>
      <c r="L2817">
        <v>2</v>
      </c>
      <c r="M2817">
        <v>0</v>
      </c>
      <c r="N2817">
        <v>0</v>
      </c>
      <c r="O2817">
        <v>0</v>
      </c>
    </row>
    <row r="2818" spans="1:15" ht="14.5" hidden="1" x14ac:dyDescent="0.35">
      <c r="A2818" s="6" t="s">
        <v>2822</v>
      </c>
      <c r="B2818" t="s">
        <v>9991</v>
      </c>
      <c r="C2818" s="8">
        <v>38855</v>
      </c>
      <c r="D2818" s="19">
        <v>3</v>
      </c>
      <c r="E2818" s="4">
        <v>1917.53367</v>
      </c>
      <c r="F2818" s="26">
        <v>1.5999999999999999E-5</v>
      </c>
      <c r="G2818" s="26">
        <v>6.0000000000000002E-6</v>
      </c>
      <c r="H2818" s="19">
        <v>0.777138</v>
      </c>
      <c r="I2818" s="31">
        <v>0</v>
      </c>
      <c r="J2818">
        <v>409750</v>
      </c>
      <c r="K2818">
        <v>406025</v>
      </c>
      <c r="L2818">
        <v>3</v>
      </c>
      <c r="M2818">
        <v>1</v>
      </c>
      <c r="N2818">
        <v>1</v>
      </c>
      <c r="O2818">
        <v>1</v>
      </c>
    </row>
    <row r="2819" spans="1:15" ht="14.5" hidden="1" x14ac:dyDescent="0.35">
      <c r="A2819" s="6" t="s">
        <v>2823</v>
      </c>
      <c r="B2819" t="s">
        <v>9992</v>
      </c>
      <c r="C2819" s="8">
        <v>38855</v>
      </c>
      <c r="D2819" s="19">
        <v>4</v>
      </c>
      <c r="E2819" s="4">
        <v>23295.341971000002</v>
      </c>
      <c r="F2819" s="26">
        <v>1.9000000000000001E-5</v>
      </c>
      <c r="G2819" s="26">
        <v>2.2699999999999999E-4</v>
      </c>
      <c r="H2819" s="19">
        <v>0.85284800000000005</v>
      </c>
      <c r="I2819" s="31">
        <v>0</v>
      </c>
      <c r="J2819">
        <v>95640</v>
      </c>
      <c r="K2819">
        <v>0</v>
      </c>
      <c r="L2819">
        <v>4</v>
      </c>
      <c r="M2819">
        <v>0</v>
      </c>
      <c r="N2819">
        <v>0</v>
      </c>
      <c r="O2819">
        <v>0</v>
      </c>
    </row>
    <row r="2820" spans="1:15" ht="14.5" hidden="1" x14ac:dyDescent="0.35">
      <c r="A2820" s="6" t="s">
        <v>2824</v>
      </c>
      <c r="B2820" t="s">
        <v>9993</v>
      </c>
      <c r="C2820" s="8">
        <v>38855</v>
      </c>
      <c r="D2820" s="19">
        <v>2</v>
      </c>
      <c r="E2820" s="4">
        <v>45676.544736000003</v>
      </c>
      <c r="F2820" s="26">
        <v>1.7E-5</v>
      </c>
      <c r="G2820" s="26">
        <v>5.3000000000000001E-5</v>
      </c>
      <c r="H2820" s="19">
        <v>0.58865999999999996</v>
      </c>
      <c r="I2820" s="31">
        <v>0</v>
      </c>
      <c r="J2820">
        <v>258956</v>
      </c>
      <c r="K2820">
        <v>0</v>
      </c>
      <c r="L2820">
        <v>2</v>
      </c>
      <c r="M2820">
        <v>0</v>
      </c>
      <c r="N2820">
        <v>0</v>
      </c>
      <c r="O2820">
        <v>0</v>
      </c>
    </row>
    <row r="2821" spans="1:15" ht="14.5" hidden="1" x14ac:dyDescent="0.35">
      <c r="A2821" s="6" t="s">
        <v>2825</v>
      </c>
      <c r="B2821" t="s">
        <v>9994</v>
      </c>
      <c r="C2821" s="8">
        <v>38855</v>
      </c>
      <c r="D2821" s="19">
        <v>2</v>
      </c>
      <c r="E2821" s="4">
        <v>1475.4195030000001</v>
      </c>
      <c r="F2821" s="26">
        <v>1.8E-5</v>
      </c>
      <c r="G2821" s="26">
        <v>5.7000000000000003E-5</v>
      </c>
      <c r="H2821" s="19">
        <v>0.47489199999999998</v>
      </c>
      <c r="I2821" s="31">
        <v>0</v>
      </c>
      <c r="J2821">
        <v>95969</v>
      </c>
      <c r="K2821">
        <v>0</v>
      </c>
      <c r="L2821">
        <v>2</v>
      </c>
      <c r="M2821">
        <v>0</v>
      </c>
      <c r="N2821">
        <v>0</v>
      </c>
      <c r="O2821">
        <v>0</v>
      </c>
    </row>
    <row r="2822" spans="1:15" ht="14.5" hidden="1" x14ac:dyDescent="0.35">
      <c r="A2822" s="6" t="s">
        <v>2826</v>
      </c>
      <c r="B2822" t="s">
        <v>9995</v>
      </c>
      <c r="C2822" s="8">
        <v>38855</v>
      </c>
      <c r="D2822" s="19">
        <v>2</v>
      </c>
      <c r="E2822" s="4">
        <v>1548.7261470000001</v>
      </c>
      <c r="F2822" s="26">
        <v>1.8E-5</v>
      </c>
      <c r="G2822" s="26">
        <v>9.0000000000000006E-5</v>
      </c>
      <c r="H2822" s="19">
        <v>0.48162500000000003</v>
      </c>
      <c r="I2822" s="31">
        <v>0</v>
      </c>
      <c r="J2822">
        <v>447000</v>
      </c>
      <c r="K2822">
        <v>0</v>
      </c>
      <c r="L2822">
        <v>2</v>
      </c>
      <c r="M2822">
        <v>0</v>
      </c>
      <c r="N2822">
        <v>0</v>
      </c>
      <c r="O2822">
        <v>0</v>
      </c>
    </row>
    <row r="2823" spans="1:15" ht="14.5" hidden="1" x14ac:dyDescent="0.35">
      <c r="A2823" s="6" t="s">
        <v>2827</v>
      </c>
      <c r="B2823" t="s">
        <v>9996</v>
      </c>
      <c r="C2823" s="8">
        <v>38855</v>
      </c>
      <c r="D2823" s="19">
        <v>2</v>
      </c>
      <c r="E2823" s="4">
        <v>322.63770099999999</v>
      </c>
      <c r="F2823" s="26">
        <v>1.5E-5</v>
      </c>
      <c r="G2823" s="26">
        <v>6.0000000000000002E-6</v>
      </c>
      <c r="H2823" s="19">
        <v>0.56810499999999997</v>
      </c>
      <c r="I2823" s="31">
        <v>0</v>
      </c>
      <c r="J2823">
        <v>137000</v>
      </c>
      <c r="K2823">
        <v>0</v>
      </c>
      <c r="L2823">
        <v>2</v>
      </c>
      <c r="M2823">
        <v>0</v>
      </c>
      <c r="N2823">
        <v>0</v>
      </c>
      <c r="O2823">
        <v>0</v>
      </c>
    </row>
    <row r="2824" spans="1:15" ht="14.5" hidden="1" x14ac:dyDescent="0.35">
      <c r="A2824" s="6" t="s">
        <v>2828</v>
      </c>
      <c r="B2824" t="s">
        <v>9997</v>
      </c>
      <c r="C2824" s="8">
        <v>38855</v>
      </c>
      <c r="D2824" s="19">
        <v>1</v>
      </c>
      <c r="E2824" s="4">
        <v>0</v>
      </c>
      <c r="F2824" s="26">
        <v>1.5999999999999999E-5</v>
      </c>
      <c r="G2824" s="26">
        <v>3.0000000000000001E-6</v>
      </c>
      <c r="H2824" s="19">
        <v>0.415184</v>
      </c>
      <c r="I2824" s="31">
        <v>0</v>
      </c>
      <c r="J2824">
        <v>0</v>
      </c>
      <c r="K2824">
        <v>0</v>
      </c>
      <c r="L2824">
        <v>1</v>
      </c>
      <c r="M2824">
        <v>0</v>
      </c>
      <c r="N2824">
        <v>1</v>
      </c>
      <c r="O2824">
        <v>0</v>
      </c>
    </row>
    <row r="2825" spans="1:15" ht="14.5" hidden="1" x14ac:dyDescent="0.35">
      <c r="A2825" s="6" t="s">
        <v>2829</v>
      </c>
      <c r="B2825" t="s">
        <v>9998</v>
      </c>
      <c r="C2825" s="8">
        <v>38855</v>
      </c>
      <c r="D2825" s="19">
        <v>1</v>
      </c>
      <c r="E2825" s="4">
        <v>0</v>
      </c>
      <c r="F2825" s="26">
        <v>1.7E-5</v>
      </c>
      <c r="G2825" s="26">
        <v>1.0000000000000001E-5</v>
      </c>
      <c r="H2825" s="19">
        <v>0.32406800000000002</v>
      </c>
      <c r="I2825" s="31">
        <v>0</v>
      </c>
      <c r="J2825">
        <v>685293</v>
      </c>
      <c r="K2825">
        <v>129691</v>
      </c>
      <c r="L2825">
        <v>1</v>
      </c>
      <c r="M2825">
        <v>0</v>
      </c>
      <c r="N2825">
        <v>1</v>
      </c>
      <c r="O2825">
        <v>0</v>
      </c>
    </row>
    <row r="2826" spans="1:15" ht="14.5" hidden="1" x14ac:dyDescent="0.35">
      <c r="A2826" s="6" t="s">
        <v>2830</v>
      </c>
      <c r="B2826" t="s">
        <v>9999</v>
      </c>
      <c r="C2826" s="8">
        <v>38854</v>
      </c>
      <c r="D2826" s="19">
        <v>4</v>
      </c>
      <c r="E2826" s="4">
        <v>5012.7071619999997</v>
      </c>
      <c r="F2826" s="26">
        <v>1.8E-5</v>
      </c>
      <c r="G2826" s="26">
        <v>5.3000000000000001E-5</v>
      </c>
      <c r="H2826" s="19">
        <v>0.76621300000000003</v>
      </c>
      <c r="I2826" s="31">
        <v>0</v>
      </c>
      <c r="J2826">
        <v>1490000</v>
      </c>
      <c r="K2826">
        <v>244360</v>
      </c>
      <c r="L2826">
        <v>4</v>
      </c>
      <c r="M2826">
        <v>0</v>
      </c>
      <c r="N2826">
        <v>1</v>
      </c>
      <c r="O2826">
        <v>0</v>
      </c>
    </row>
    <row r="2827" spans="1:15" ht="14.5" hidden="1" x14ac:dyDescent="0.35">
      <c r="A2827" s="6" t="s">
        <v>2831</v>
      </c>
      <c r="B2827" t="s">
        <v>10000</v>
      </c>
      <c r="C2827" s="8">
        <v>38856</v>
      </c>
      <c r="D2827" s="19">
        <v>4</v>
      </c>
      <c r="E2827" s="4">
        <v>7609.0396170000004</v>
      </c>
      <c r="F2827" s="26">
        <v>1.5999999999999999E-5</v>
      </c>
      <c r="G2827" s="26">
        <v>2.1999999999999999E-5</v>
      </c>
      <c r="H2827" s="19">
        <v>0.85078500000000001</v>
      </c>
      <c r="I2827" s="31">
        <v>0</v>
      </c>
      <c r="J2827">
        <v>409750</v>
      </c>
      <c r="K2827">
        <v>0</v>
      </c>
      <c r="L2827">
        <v>4</v>
      </c>
      <c r="M2827">
        <v>0</v>
      </c>
      <c r="N2827">
        <v>1</v>
      </c>
      <c r="O2827">
        <v>0</v>
      </c>
    </row>
    <row r="2828" spans="1:15" ht="14.5" hidden="1" x14ac:dyDescent="0.35">
      <c r="A2828" s="6" t="s">
        <v>2832</v>
      </c>
      <c r="B2828" t="s">
        <v>10001</v>
      </c>
      <c r="C2828" s="8">
        <v>38856</v>
      </c>
      <c r="D2828" s="19">
        <v>2</v>
      </c>
      <c r="E2828" s="4">
        <v>2604.5</v>
      </c>
      <c r="F2828" s="26">
        <v>1.8E-5</v>
      </c>
      <c r="G2828" s="26">
        <v>9.2E-5</v>
      </c>
      <c r="H2828" s="19">
        <v>0.54295000000000004</v>
      </c>
      <c r="I2828" s="31">
        <v>0</v>
      </c>
      <c r="J2828">
        <v>96600</v>
      </c>
      <c r="K2828">
        <v>0</v>
      </c>
      <c r="L2828">
        <v>2</v>
      </c>
      <c r="M2828">
        <v>0</v>
      </c>
      <c r="N2828">
        <v>0</v>
      </c>
      <c r="O2828">
        <v>0</v>
      </c>
    </row>
    <row r="2829" spans="1:15" ht="14.5" hidden="1" x14ac:dyDescent="0.35">
      <c r="A2829" s="6" t="s">
        <v>2833</v>
      </c>
      <c r="B2829" t="s">
        <v>10002</v>
      </c>
      <c r="C2829" s="8">
        <v>38859</v>
      </c>
      <c r="D2829" s="19">
        <v>1</v>
      </c>
      <c r="E2829" s="4">
        <v>0</v>
      </c>
      <c r="F2829" s="26">
        <v>1.5999999999999999E-5</v>
      </c>
      <c r="G2829" s="26">
        <v>3.1000000000000001E-5</v>
      </c>
      <c r="H2829" s="19">
        <v>0.34243099999999999</v>
      </c>
      <c r="I2829" s="31">
        <v>0</v>
      </c>
      <c r="J2829">
        <v>431473</v>
      </c>
      <c r="K2829">
        <v>0</v>
      </c>
      <c r="L2829">
        <v>2</v>
      </c>
      <c r="M2829">
        <v>0</v>
      </c>
      <c r="N2829">
        <v>0</v>
      </c>
      <c r="O2829">
        <v>0</v>
      </c>
    </row>
    <row r="2830" spans="1:15" ht="14.5" hidden="1" x14ac:dyDescent="0.35">
      <c r="A2830" s="6" t="s">
        <v>2834</v>
      </c>
      <c r="B2830" t="s">
        <v>10003</v>
      </c>
      <c r="C2830" s="8">
        <v>38859</v>
      </c>
      <c r="D2830" s="19">
        <v>6</v>
      </c>
      <c r="E2830" s="4">
        <v>34503.508719999998</v>
      </c>
      <c r="F2830" s="26">
        <v>1.9000000000000001E-5</v>
      </c>
      <c r="G2830" s="26">
        <v>7.3999999999999996E-5</v>
      </c>
      <c r="H2830" s="19">
        <v>1.285293</v>
      </c>
      <c r="I2830" s="31">
        <v>0</v>
      </c>
      <c r="J2830">
        <v>596000</v>
      </c>
      <c r="K2830">
        <v>0</v>
      </c>
      <c r="L2830">
        <v>6</v>
      </c>
      <c r="M2830">
        <v>0</v>
      </c>
      <c r="N2830">
        <v>1</v>
      </c>
      <c r="O2830">
        <v>0</v>
      </c>
    </row>
    <row r="2831" spans="1:15" ht="14.5" hidden="1" x14ac:dyDescent="0.35">
      <c r="A2831" s="6" t="s">
        <v>2835</v>
      </c>
      <c r="B2831" t="s">
        <v>10004</v>
      </c>
      <c r="C2831" s="8">
        <v>38859</v>
      </c>
      <c r="D2831" s="19">
        <v>5</v>
      </c>
      <c r="E2831" s="4">
        <v>21247.340703999998</v>
      </c>
      <c r="F2831" s="26">
        <v>1.7E-5</v>
      </c>
      <c r="G2831" s="26">
        <v>6.4999999999999994E-5</v>
      </c>
      <c r="H2831" s="19">
        <v>1.1364019999999999</v>
      </c>
      <c r="I2831" s="31">
        <v>0</v>
      </c>
      <c r="J2831">
        <v>686031</v>
      </c>
      <c r="K2831">
        <v>0</v>
      </c>
      <c r="L2831">
        <v>5</v>
      </c>
      <c r="M2831">
        <v>0</v>
      </c>
      <c r="N2831">
        <v>0</v>
      </c>
      <c r="O2831">
        <v>0</v>
      </c>
    </row>
    <row r="2832" spans="1:15" ht="14.5" hidden="1" x14ac:dyDescent="0.35">
      <c r="A2832" s="6" t="s">
        <v>2836</v>
      </c>
      <c r="B2832" t="s">
        <v>10005</v>
      </c>
      <c r="C2832" s="8">
        <v>38859</v>
      </c>
      <c r="D2832" s="19">
        <v>2</v>
      </c>
      <c r="E2832" s="4">
        <v>5210</v>
      </c>
      <c r="F2832" s="26">
        <v>1.5E-5</v>
      </c>
      <c r="G2832" s="26">
        <v>6.9999999999999999E-6</v>
      </c>
      <c r="H2832" s="19">
        <v>0.62799199999999999</v>
      </c>
      <c r="I2832" s="31">
        <v>0</v>
      </c>
      <c r="J2832">
        <v>96624</v>
      </c>
      <c r="K2832">
        <v>0</v>
      </c>
      <c r="L2832">
        <v>2</v>
      </c>
      <c r="M2832">
        <v>0</v>
      </c>
      <c r="N2832">
        <v>0</v>
      </c>
      <c r="O2832">
        <v>0</v>
      </c>
    </row>
    <row r="2833" spans="1:15" ht="14.5" hidden="1" x14ac:dyDescent="0.35">
      <c r="A2833" s="6" t="s">
        <v>2837</v>
      </c>
      <c r="B2833" t="s">
        <v>10006</v>
      </c>
      <c r="C2833" s="8">
        <v>38859</v>
      </c>
      <c r="D2833" s="19">
        <v>2</v>
      </c>
      <c r="E2833" s="4">
        <v>5210</v>
      </c>
      <c r="F2833" s="26">
        <v>1.5E-5</v>
      </c>
      <c r="G2833" s="26">
        <v>6.9999999999999999E-6</v>
      </c>
      <c r="H2833" s="19">
        <v>0.62799199999999999</v>
      </c>
      <c r="I2833" s="31">
        <v>0</v>
      </c>
      <c r="J2833">
        <v>96624</v>
      </c>
      <c r="K2833">
        <v>0</v>
      </c>
      <c r="L2833">
        <v>2</v>
      </c>
      <c r="M2833">
        <v>0</v>
      </c>
      <c r="N2833">
        <v>0</v>
      </c>
      <c r="O2833">
        <v>0</v>
      </c>
    </row>
    <row r="2834" spans="1:15" ht="14.5" hidden="1" x14ac:dyDescent="0.35">
      <c r="A2834" s="6" t="s">
        <v>2838</v>
      </c>
      <c r="B2834" t="s">
        <v>10007</v>
      </c>
      <c r="C2834" s="8">
        <v>38859</v>
      </c>
      <c r="D2834" s="19">
        <v>6</v>
      </c>
      <c r="E2834" s="4">
        <v>35463.280280999999</v>
      </c>
      <c r="F2834" s="26">
        <v>2.0000000000000002E-5</v>
      </c>
      <c r="G2834" s="26">
        <v>2.63E-4</v>
      </c>
      <c r="H2834" s="19">
        <v>1.1876709999999999</v>
      </c>
      <c r="I2834" s="31">
        <v>0</v>
      </c>
      <c r="J2834">
        <v>409750</v>
      </c>
      <c r="K2834">
        <v>0</v>
      </c>
      <c r="L2834">
        <v>6</v>
      </c>
      <c r="M2834">
        <v>0</v>
      </c>
      <c r="N2834">
        <v>1</v>
      </c>
      <c r="O2834">
        <v>0</v>
      </c>
    </row>
    <row r="2835" spans="1:15" ht="14.5" hidden="1" x14ac:dyDescent="0.35">
      <c r="A2835" s="6" t="s">
        <v>2839</v>
      </c>
      <c r="B2835" t="s">
        <v>10008</v>
      </c>
      <c r="C2835" s="8">
        <v>38859</v>
      </c>
      <c r="D2835" s="19">
        <v>2</v>
      </c>
      <c r="E2835" s="4">
        <v>2435.6333180000001</v>
      </c>
      <c r="F2835" s="26">
        <v>1.4E-5</v>
      </c>
      <c r="G2835" s="26">
        <v>0</v>
      </c>
      <c r="H2835" s="19">
        <v>0.54249899999999995</v>
      </c>
      <c r="I2835" s="31">
        <v>0</v>
      </c>
      <c r="J2835">
        <v>30166</v>
      </c>
      <c r="K2835">
        <v>0</v>
      </c>
      <c r="L2835">
        <v>2</v>
      </c>
      <c r="M2835">
        <v>0</v>
      </c>
      <c r="N2835">
        <v>0</v>
      </c>
      <c r="O2835">
        <v>0</v>
      </c>
    </row>
    <row r="2836" spans="1:15" ht="14.5" hidden="1" x14ac:dyDescent="0.35">
      <c r="A2836" s="6" t="s">
        <v>2840</v>
      </c>
      <c r="B2836" t="s">
        <v>10009</v>
      </c>
      <c r="C2836" s="8">
        <v>38859</v>
      </c>
      <c r="D2836" s="19">
        <v>4</v>
      </c>
      <c r="E2836" s="4">
        <v>3927.439664</v>
      </c>
      <c r="F2836" s="26">
        <v>1.8E-5</v>
      </c>
      <c r="G2836" s="26">
        <v>2.1800000000000001E-4</v>
      </c>
      <c r="H2836" s="19">
        <v>0.81421399999999999</v>
      </c>
      <c r="I2836" s="31">
        <v>0</v>
      </c>
      <c r="J2836">
        <v>149000</v>
      </c>
      <c r="K2836">
        <v>0</v>
      </c>
      <c r="L2836">
        <v>4</v>
      </c>
      <c r="M2836">
        <v>0</v>
      </c>
      <c r="N2836">
        <v>0</v>
      </c>
      <c r="O2836">
        <v>0</v>
      </c>
    </row>
    <row r="2837" spans="1:15" ht="14.5" hidden="1" x14ac:dyDescent="0.35">
      <c r="A2837" s="6" t="s">
        <v>2841</v>
      </c>
      <c r="B2837" t="s">
        <v>10010</v>
      </c>
      <c r="C2837" s="8">
        <v>38860</v>
      </c>
      <c r="D2837" s="19">
        <v>5</v>
      </c>
      <c r="E2837" s="4">
        <v>20226.423511000001</v>
      </c>
      <c r="F2837" s="26">
        <v>1.9000000000000001E-5</v>
      </c>
      <c r="G2837" s="26">
        <v>9.3999999999999994E-5</v>
      </c>
      <c r="H2837" s="19">
        <v>1.0392589999999999</v>
      </c>
      <c r="I2837" s="31">
        <v>0</v>
      </c>
      <c r="J2837">
        <v>356591</v>
      </c>
      <c r="K2837">
        <v>266845</v>
      </c>
      <c r="L2837">
        <v>5</v>
      </c>
      <c r="M2837">
        <v>1</v>
      </c>
      <c r="N2837">
        <v>1</v>
      </c>
      <c r="O2837">
        <v>1</v>
      </c>
    </row>
    <row r="2838" spans="1:15" ht="14.5" hidden="1" x14ac:dyDescent="0.35">
      <c r="A2838" s="6" t="s">
        <v>2842</v>
      </c>
      <c r="B2838" t="s">
        <v>10011</v>
      </c>
      <c r="C2838" s="8">
        <v>38860</v>
      </c>
      <c r="D2838" s="19">
        <v>4</v>
      </c>
      <c r="E2838" s="4">
        <v>9609.2893120000008</v>
      </c>
      <c r="F2838" s="26">
        <v>1.9000000000000001E-5</v>
      </c>
      <c r="G2838" s="26">
        <v>6.9999999999999994E-5</v>
      </c>
      <c r="H2838" s="19">
        <v>0.87387099999999995</v>
      </c>
      <c r="I2838" s="31">
        <v>0</v>
      </c>
      <c r="J2838">
        <v>260750</v>
      </c>
      <c r="K2838">
        <v>0</v>
      </c>
      <c r="L2838">
        <v>4</v>
      </c>
      <c r="M2838">
        <v>0</v>
      </c>
      <c r="N2838">
        <v>1</v>
      </c>
      <c r="O2838">
        <v>0</v>
      </c>
    </row>
    <row r="2839" spans="1:15" ht="14.5" hidden="1" x14ac:dyDescent="0.35">
      <c r="A2839" s="6" t="s">
        <v>2843</v>
      </c>
      <c r="B2839" t="s">
        <v>10012</v>
      </c>
      <c r="C2839" s="8">
        <v>38860</v>
      </c>
      <c r="D2839" s="19">
        <v>1</v>
      </c>
      <c r="E2839" s="4">
        <v>0</v>
      </c>
      <c r="F2839" s="26">
        <v>1.7E-5</v>
      </c>
      <c r="G2839" s="26">
        <v>3.4999999999999997E-5</v>
      </c>
      <c r="H2839" s="19">
        <v>0.31894299999999998</v>
      </c>
      <c r="I2839" s="31">
        <v>0</v>
      </c>
      <c r="J2839">
        <v>402400</v>
      </c>
      <c r="K2839">
        <v>0</v>
      </c>
      <c r="L2839">
        <v>1</v>
      </c>
      <c r="M2839">
        <v>0</v>
      </c>
      <c r="N2839">
        <v>1</v>
      </c>
      <c r="O2839">
        <v>0</v>
      </c>
    </row>
    <row r="2840" spans="1:15" ht="14.5" hidden="1" x14ac:dyDescent="0.35">
      <c r="A2840" s="6" t="s">
        <v>2844</v>
      </c>
      <c r="B2840" t="s">
        <v>10013</v>
      </c>
      <c r="C2840" s="8">
        <v>38860</v>
      </c>
      <c r="D2840" s="19">
        <v>3</v>
      </c>
      <c r="E2840" s="4">
        <v>3501.2761719999999</v>
      </c>
      <c r="F2840" s="26">
        <v>1.7E-5</v>
      </c>
      <c r="G2840" s="26">
        <v>2.5999999999999998E-5</v>
      </c>
      <c r="H2840" s="19">
        <v>0.69479199999999997</v>
      </c>
      <c r="I2840" s="31">
        <v>0</v>
      </c>
      <c r="J2840">
        <v>1068000</v>
      </c>
      <c r="K2840">
        <v>0</v>
      </c>
      <c r="L2840">
        <v>3</v>
      </c>
      <c r="M2840">
        <v>0</v>
      </c>
      <c r="N2840">
        <v>1</v>
      </c>
      <c r="O2840">
        <v>0</v>
      </c>
    </row>
    <row r="2841" spans="1:15" ht="14.5" hidden="1" x14ac:dyDescent="0.35">
      <c r="A2841" s="6" t="s">
        <v>2845</v>
      </c>
      <c r="B2841" t="s">
        <v>10014</v>
      </c>
      <c r="C2841" s="8">
        <v>38860</v>
      </c>
      <c r="D2841" s="19">
        <v>1</v>
      </c>
      <c r="E2841" s="4">
        <v>0</v>
      </c>
      <c r="F2841" s="26">
        <v>1.4E-5</v>
      </c>
      <c r="G2841" s="26">
        <v>0</v>
      </c>
      <c r="H2841" s="19">
        <v>0.37609999999999999</v>
      </c>
      <c r="I2841" s="31">
        <v>0</v>
      </c>
      <c r="J2841">
        <v>14666</v>
      </c>
      <c r="K2841">
        <v>0</v>
      </c>
      <c r="L2841">
        <v>1</v>
      </c>
      <c r="M2841">
        <v>0</v>
      </c>
      <c r="N2841">
        <v>0</v>
      </c>
      <c r="O2841">
        <v>0</v>
      </c>
    </row>
    <row r="2842" spans="1:15" ht="14.5" hidden="1" x14ac:dyDescent="0.35">
      <c r="A2842" s="6" t="s">
        <v>2846</v>
      </c>
      <c r="B2842" t="s">
        <v>10015</v>
      </c>
      <c r="C2842" s="8">
        <v>38860</v>
      </c>
      <c r="D2842" s="19">
        <v>2</v>
      </c>
      <c r="E2842" s="4">
        <v>3499.020814</v>
      </c>
      <c r="F2842" s="26">
        <v>1.7E-5</v>
      </c>
      <c r="G2842" s="26">
        <v>1.2999999999999999E-5</v>
      </c>
      <c r="H2842" s="19">
        <v>0.54938799999999999</v>
      </c>
      <c r="I2842" s="31">
        <v>0</v>
      </c>
      <c r="J2842">
        <v>653968</v>
      </c>
      <c r="K2842">
        <v>0</v>
      </c>
      <c r="L2842">
        <v>2</v>
      </c>
      <c r="M2842">
        <v>0</v>
      </c>
      <c r="N2842">
        <v>1</v>
      </c>
      <c r="O2842">
        <v>0</v>
      </c>
    </row>
    <row r="2843" spans="1:15" ht="14.5" hidden="1" x14ac:dyDescent="0.35">
      <c r="A2843" s="6" t="s">
        <v>2847</v>
      </c>
      <c r="B2843" t="s">
        <v>10016</v>
      </c>
      <c r="C2843" s="8">
        <v>38860</v>
      </c>
      <c r="D2843" s="19">
        <v>4</v>
      </c>
      <c r="E2843" s="4">
        <v>21471.724767</v>
      </c>
      <c r="F2843" s="26">
        <v>2.0000000000000002E-5</v>
      </c>
      <c r="G2843" s="26">
        <v>2.31E-4</v>
      </c>
      <c r="H2843" s="19">
        <v>0.85073500000000002</v>
      </c>
      <c r="I2843" s="31">
        <v>0</v>
      </c>
      <c r="J2843">
        <v>894000</v>
      </c>
      <c r="K2843">
        <v>0</v>
      </c>
      <c r="L2843">
        <v>4</v>
      </c>
      <c r="M2843">
        <v>0</v>
      </c>
      <c r="N2843">
        <v>1</v>
      </c>
      <c r="O2843">
        <v>0</v>
      </c>
    </row>
    <row r="2844" spans="1:15" ht="14.5" hidden="1" x14ac:dyDescent="0.35">
      <c r="A2844" s="6" t="s">
        <v>2848</v>
      </c>
      <c r="B2844" t="s">
        <v>10017</v>
      </c>
      <c r="C2844" s="8">
        <v>38860</v>
      </c>
      <c r="D2844" s="19">
        <v>1</v>
      </c>
      <c r="E2844" s="4">
        <v>0</v>
      </c>
      <c r="F2844" s="26">
        <v>1.5E-5</v>
      </c>
      <c r="G2844" s="26">
        <v>6.9999999999999999E-6</v>
      </c>
      <c r="H2844" s="19">
        <v>0.36743500000000001</v>
      </c>
      <c r="I2844" s="31">
        <v>0</v>
      </c>
      <c r="J2844">
        <v>143708</v>
      </c>
      <c r="K2844">
        <v>0</v>
      </c>
      <c r="L2844">
        <v>1</v>
      </c>
      <c r="M2844">
        <v>0</v>
      </c>
      <c r="N2844">
        <v>0</v>
      </c>
      <c r="O2844">
        <v>0</v>
      </c>
    </row>
    <row r="2845" spans="1:15" ht="14.5" hidden="1" x14ac:dyDescent="0.35">
      <c r="A2845" s="6" t="s">
        <v>2849</v>
      </c>
      <c r="B2845" t="s">
        <v>10018</v>
      </c>
      <c r="C2845" s="8">
        <v>38861</v>
      </c>
      <c r="D2845" s="19">
        <v>2</v>
      </c>
      <c r="E2845" s="4">
        <v>2772.8783210000001</v>
      </c>
      <c r="F2845" s="26">
        <v>1.5999999999999999E-5</v>
      </c>
      <c r="G2845" s="26">
        <v>1.5999999999999999E-5</v>
      </c>
      <c r="H2845" s="19">
        <v>0.54006699999999996</v>
      </c>
      <c r="I2845" s="31">
        <v>0</v>
      </c>
      <c r="J2845">
        <v>900980</v>
      </c>
      <c r="K2845">
        <v>0</v>
      </c>
      <c r="L2845">
        <v>2</v>
      </c>
      <c r="M2845">
        <v>0</v>
      </c>
      <c r="N2845">
        <v>1</v>
      </c>
      <c r="O2845">
        <v>0</v>
      </c>
    </row>
    <row r="2846" spans="1:15" ht="14.5" hidden="1" x14ac:dyDescent="0.35">
      <c r="A2846" s="6" t="s">
        <v>2850</v>
      </c>
      <c r="B2846" t="s">
        <v>10019</v>
      </c>
      <c r="C2846" s="8">
        <v>38861</v>
      </c>
      <c r="D2846" s="19">
        <v>1</v>
      </c>
      <c r="E2846" s="4">
        <v>0</v>
      </c>
      <c r="F2846" s="26">
        <v>1.8E-5</v>
      </c>
      <c r="G2846" s="26">
        <v>8.7999999999999998E-5</v>
      </c>
      <c r="H2846" s="19">
        <v>0.32023200000000002</v>
      </c>
      <c r="I2846" s="31">
        <v>0</v>
      </c>
      <c r="J2846">
        <v>140031</v>
      </c>
      <c r="K2846">
        <v>0</v>
      </c>
      <c r="L2846">
        <v>1</v>
      </c>
      <c r="M2846">
        <v>0</v>
      </c>
      <c r="N2846">
        <v>0</v>
      </c>
      <c r="O2846">
        <v>0</v>
      </c>
    </row>
    <row r="2847" spans="1:15" ht="14.5" hidden="1" x14ac:dyDescent="0.35">
      <c r="A2847" s="6" t="s">
        <v>2851</v>
      </c>
      <c r="B2847" t="s">
        <v>10020</v>
      </c>
      <c r="C2847" s="8">
        <v>38862</v>
      </c>
      <c r="D2847" s="19">
        <v>2</v>
      </c>
      <c r="E2847" s="4">
        <v>10421</v>
      </c>
      <c r="F2847" s="26">
        <v>1.5999999999999999E-5</v>
      </c>
      <c r="G2847" s="26">
        <v>3.9999999999999998E-6</v>
      </c>
      <c r="H2847" s="19">
        <v>0.69892699999999996</v>
      </c>
      <c r="I2847" s="31">
        <v>0</v>
      </c>
      <c r="J2847">
        <v>889730</v>
      </c>
      <c r="K2847">
        <v>0</v>
      </c>
      <c r="L2847">
        <v>2</v>
      </c>
      <c r="M2847">
        <v>0</v>
      </c>
      <c r="N2847">
        <v>0</v>
      </c>
      <c r="O2847">
        <v>0</v>
      </c>
    </row>
    <row r="2848" spans="1:15" ht="14.5" hidden="1" x14ac:dyDescent="0.35">
      <c r="A2848" s="6" t="s">
        <v>2852</v>
      </c>
      <c r="B2848" t="s">
        <v>10021</v>
      </c>
      <c r="C2848" s="8">
        <v>38862</v>
      </c>
      <c r="D2848" s="19">
        <v>3</v>
      </c>
      <c r="E2848" s="4">
        <v>12734.198522000001</v>
      </c>
      <c r="F2848" s="26">
        <v>2.0000000000000002E-5</v>
      </c>
      <c r="G2848" s="26">
        <v>7.9100000000000004E-4</v>
      </c>
      <c r="H2848" s="19">
        <v>0.62769900000000001</v>
      </c>
      <c r="I2848" s="31">
        <v>0</v>
      </c>
      <c r="J2848">
        <v>331231</v>
      </c>
      <c r="K2848">
        <v>307278</v>
      </c>
      <c r="L2848">
        <v>3</v>
      </c>
      <c r="M2848">
        <v>1</v>
      </c>
      <c r="N2848">
        <v>0</v>
      </c>
      <c r="O2848">
        <v>0</v>
      </c>
    </row>
    <row r="2849" spans="1:15" ht="14.5" hidden="1" x14ac:dyDescent="0.35">
      <c r="A2849" s="6" t="s">
        <v>2853</v>
      </c>
      <c r="B2849" t="s">
        <v>10022</v>
      </c>
      <c r="C2849" s="8">
        <v>38862</v>
      </c>
      <c r="D2849" s="19">
        <v>2</v>
      </c>
      <c r="E2849" s="4">
        <v>5156.3330109999997</v>
      </c>
      <c r="F2849" s="26">
        <v>1.7E-5</v>
      </c>
      <c r="G2849" s="26">
        <v>1.5999999999999999E-5</v>
      </c>
      <c r="H2849" s="19">
        <v>0.49654599999999999</v>
      </c>
      <c r="I2849" s="31">
        <v>0</v>
      </c>
      <c r="J2849">
        <v>1155250</v>
      </c>
      <c r="K2849">
        <v>0</v>
      </c>
      <c r="L2849">
        <v>2</v>
      </c>
      <c r="M2849">
        <v>0</v>
      </c>
      <c r="N2849">
        <v>1</v>
      </c>
      <c r="O2849">
        <v>0</v>
      </c>
    </row>
    <row r="2850" spans="1:15" ht="14.5" hidden="1" x14ac:dyDescent="0.35">
      <c r="A2850" s="6" t="s">
        <v>2854</v>
      </c>
      <c r="B2850" t="s">
        <v>10023</v>
      </c>
      <c r="C2850" s="8">
        <v>38862</v>
      </c>
      <c r="D2850" s="19">
        <v>2</v>
      </c>
      <c r="E2850" s="4">
        <v>0.60571399999999997</v>
      </c>
      <c r="F2850" s="26">
        <v>1.5999999999999999E-5</v>
      </c>
      <c r="G2850" s="26">
        <v>7.3999999999999996E-5</v>
      </c>
      <c r="H2850" s="19">
        <v>0.486952</v>
      </c>
      <c r="I2850" s="31">
        <v>0</v>
      </c>
      <c r="J2850">
        <v>1647055</v>
      </c>
      <c r="K2850">
        <v>1435610</v>
      </c>
      <c r="L2850">
        <v>2</v>
      </c>
      <c r="M2850">
        <v>1</v>
      </c>
      <c r="N2850">
        <v>1</v>
      </c>
      <c r="O2850">
        <v>1</v>
      </c>
    </row>
    <row r="2851" spans="1:15" ht="14.5" hidden="1" x14ac:dyDescent="0.35">
      <c r="A2851" s="6" t="s">
        <v>2855</v>
      </c>
      <c r="B2851" t="s">
        <v>10024</v>
      </c>
      <c r="C2851" s="8">
        <v>38862</v>
      </c>
      <c r="D2851" s="19">
        <v>2</v>
      </c>
      <c r="E2851" s="4">
        <v>0.60571399999999997</v>
      </c>
      <c r="F2851" s="26">
        <v>1.5999999999999999E-5</v>
      </c>
      <c r="G2851" s="26">
        <v>7.3999999999999996E-5</v>
      </c>
      <c r="H2851" s="19">
        <v>0.486952</v>
      </c>
      <c r="I2851" s="31">
        <v>0</v>
      </c>
      <c r="J2851">
        <v>1647055</v>
      </c>
      <c r="K2851">
        <v>0</v>
      </c>
      <c r="L2851">
        <v>2</v>
      </c>
      <c r="M2851">
        <v>0</v>
      </c>
      <c r="N2851">
        <v>1</v>
      </c>
      <c r="O2851">
        <v>0</v>
      </c>
    </row>
    <row r="2852" spans="1:15" ht="14.5" hidden="1" x14ac:dyDescent="0.35">
      <c r="A2852" s="6" t="s">
        <v>2856</v>
      </c>
      <c r="B2852" t="s">
        <v>10025</v>
      </c>
      <c r="C2852" s="8">
        <v>38862</v>
      </c>
      <c r="D2852" s="19">
        <v>2</v>
      </c>
      <c r="E2852" s="4">
        <v>10455.861795999999</v>
      </c>
      <c r="F2852" s="26">
        <v>1.7E-5</v>
      </c>
      <c r="G2852" s="26">
        <v>4.3999999999999999E-5</v>
      </c>
      <c r="H2852" s="19">
        <v>0.574403</v>
      </c>
      <c r="I2852" s="31">
        <v>0</v>
      </c>
      <c r="J2852">
        <v>1647055</v>
      </c>
      <c r="K2852">
        <v>0</v>
      </c>
      <c r="L2852">
        <v>2</v>
      </c>
      <c r="M2852">
        <v>0</v>
      </c>
      <c r="N2852">
        <v>1</v>
      </c>
      <c r="O2852">
        <v>0</v>
      </c>
    </row>
    <row r="2853" spans="1:15" ht="14.5" hidden="1" x14ac:dyDescent="0.35">
      <c r="A2853" s="6" t="s">
        <v>2857</v>
      </c>
      <c r="B2853" t="s">
        <v>10026</v>
      </c>
      <c r="C2853" s="8">
        <v>38862</v>
      </c>
      <c r="D2853" s="19">
        <v>7</v>
      </c>
      <c r="E2853" s="4">
        <v>27553.955428000001</v>
      </c>
      <c r="F2853" s="26">
        <v>1.7E-5</v>
      </c>
      <c r="G2853" s="26">
        <v>1.5999999999999999E-5</v>
      </c>
      <c r="H2853" s="19">
        <v>1.6504799999999999</v>
      </c>
      <c r="I2853" s="31">
        <v>0</v>
      </c>
      <c r="J2853">
        <v>255000</v>
      </c>
      <c r="K2853">
        <v>255000</v>
      </c>
      <c r="L2853">
        <v>7</v>
      </c>
      <c r="M2853">
        <v>1</v>
      </c>
      <c r="N2853">
        <v>0</v>
      </c>
      <c r="O2853">
        <v>0</v>
      </c>
    </row>
    <row r="2854" spans="1:15" ht="14.5" hidden="1" x14ac:dyDescent="0.35">
      <c r="A2854" s="6" t="s">
        <v>2858</v>
      </c>
      <c r="B2854" t="s">
        <v>10027</v>
      </c>
      <c r="C2854" s="8">
        <v>38862</v>
      </c>
      <c r="D2854" s="19">
        <v>1</v>
      </c>
      <c r="E2854" s="4">
        <v>0</v>
      </c>
      <c r="F2854" s="26">
        <v>1.4E-5</v>
      </c>
      <c r="G2854" s="26">
        <v>1.9999999999999999E-6</v>
      </c>
      <c r="H2854" s="19">
        <v>0.38300200000000001</v>
      </c>
      <c r="I2854" s="31">
        <v>0</v>
      </c>
      <c r="J2854">
        <v>1676250</v>
      </c>
      <c r="K2854">
        <v>0</v>
      </c>
      <c r="L2854">
        <v>1</v>
      </c>
      <c r="M2854">
        <v>0</v>
      </c>
      <c r="N2854">
        <v>1</v>
      </c>
      <c r="O2854">
        <v>0</v>
      </c>
    </row>
    <row r="2855" spans="1:15" ht="14.5" hidden="1" x14ac:dyDescent="0.35">
      <c r="A2855" s="6" t="s">
        <v>2859</v>
      </c>
      <c r="B2855" t="s">
        <v>10028</v>
      </c>
      <c r="C2855" s="8">
        <v>38863</v>
      </c>
      <c r="D2855" s="19">
        <v>1</v>
      </c>
      <c r="E2855" s="4">
        <v>0</v>
      </c>
      <c r="F2855" s="26">
        <v>1.5E-5</v>
      </c>
      <c r="G2855" s="26">
        <v>1.9999999999999999E-6</v>
      </c>
      <c r="H2855" s="19">
        <v>0.38564500000000002</v>
      </c>
      <c r="I2855" s="31">
        <v>0</v>
      </c>
      <c r="J2855">
        <v>449249</v>
      </c>
      <c r="K2855">
        <v>0</v>
      </c>
      <c r="L2855">
        <v>1</v>
      </c>
      <c r="M2855">
        <v>0</v>
      </c>
      <c r="N2855">
        <v>0</v>
      </c>
      <c r="O2855">
        <v>0</v>
      </c>
    </row>
    <row r="2856" spans="1:15" ht="14.5" hidden="1" x14ac:dyDescent="0.35">
      <c r="A2856" s="6" t="s">
        <v>2860</v>
      </c>
      <c r="B2856" t="s">
        <v>10029</v>
      </c>
      <c r="C2856" s="8">
        <v>38863</v>
      </c>
      <c r="D2856" s="19">
        <v>4</v>
      </c>
      <c r="E2856" s="4">
        <v>23390.079123</v>
      </c>
      <c r="F2856" s="26">
        <v>1.9000000000000001E-5</v>
      </c>
      <c r="G2856" s="26">
        <v>1.8000000000000001E-4</v>
      </c>
      <c r="H2856" s="19">
        <v>0.89029400000000003</v>
      </c>
      <c r="I2856" s="31">
        <v>0</v>
      </c>
      <c r="J2856">
        <v>1490000</v>
      </c>
      <c r="K2856">
        <v>0</v>
      </c>
      <c r="L2856">
        <v>4</v>
      </c>
      <c r="M2856">
        <v>0</v>
      </c>
      <c r="N2856">
        <v>1</v>
      </c>
      <c r="O2856">
        <v>0</v>
      </c>
    </row>
    <row r="2857" spans="1:15" ht="14.5" hidden="1" x14ac:dyDescent="0.35">
      <c r="A2857" s="6" t="s">
        <v>2861</v>
      </c>
      <c r="B2857" t="s">
        <v>10030</v>
      </c>
      <c r="C2857" s="8">
        <v>38863</v>
      </c>
      <c r="D2857" s="19">
        <v>2</v>
      </c>
      <c r="E2857" s="4">
        <v>1719.883368</v>
      </c>
      <c r="F2857" s="26">
        <v>1.7E-5</v>
      </c>
      <c r="G2857" s="26">
        <v>4.0000000000000003E-5</v>
      </c>
      <c r="H2857" s="19">
        <v>0.52817499999999995</v>
      </c>
      <c r="I2857" s="31">
        <v>0</v>
      </c>
      <c r="J2857">
        <v>1821105</v>
      </c>
      <c r="K2857">
        <v>0</v>
      </c>
      <c r="L2857">
        <v>2</v>
      </c>
      <c r="M2857">
        <v>0</v>
      </c>
      <c r="N2857">
        <v>1</v>
      </c>
      <c r="O2857">
        <v>0</v>
      </c>
    </row>
    <row r="2858" spans="1:15" ht="14.5" hidden="1" x14ac:dyDescent="0.35">
      <c r="A2858" s="6" t="s">
        <v>2862</v>
      </c>
      <c r="B2858" t="s">
        <v>10031</v>
      </c>
      <c r="C2858" s="8">
        <v>38863</v>
      </c>
      <c r="D2858" s="19">
        <v>1</v>
      </c>
      <c r="E2858" s="4">
        <v>0</v>
      </c>
      <c r="F2858" s="26">
        <v>1.4E-5</v>
      </c>
      <c r="G2858" s="26">
        <v>9.9999999999999995E-7</v>
      </c>
      <c r="H2858" s="19">
        <v>0.38891300000000001</v>
      </c>
      <c r="I2858" s="31">
        <v>0</v>
      </c>
      <c r="J2858">
        <v>931250</v>
      </c>
      <c r="K2858">
        <v>0</v>
      </c>
      <c r="L2858">
        <v>1</v>
      </c>
      <c r="M2858">
        <v>0</v>
      </c>
      <c r="N2858">
        <v>1</v>
      </c>
      <c r="O2858">
        <v>0</v>
      </c>
    </row>
    <row r="2859" spans="1:15" ht="14.5" hidden="1" x14ac:dyDescent="0.35">
      <c r="A2859" s="6" t="s">
        <v>2863</v>
      </c>
      <c r="B2859" t="s">
        <v>10032</v>
      </c>
      <c r="C2859" s="8">
        <v>38863</v>
      </c>
      <c r="D2859" s="19">
        <v>1</v>
      </c>
      <c r="E2859" s="4">
        <v>0</v>
      </c>
      <c r="F2859" s="26">
        <v>1.7E-5</v>
      </c>
      <c r="G2859" s="26">
        <v>4.3000000000000002E-5</v>
      </c>
      <c r="H2859" s="19">
        <v>0.320606</v>
      </c>
      <c r="I2859" s="31">
        <v>0</v>
      </c>
      <c r="J2859">
        <v>99362</v>
      </c>
      <c r="K2859">
        <v>0</v>
      </c>
      <c r="L2859">
        <v>1</v>
      </c>
      <c r="M2859">
        <v>0</v>
      </c>
      <c r="N2859">
        <v>0</v>
      </c>
      <c r="O2859">
        <v>0</v>
      </c>
    </row>
    <row r="2860" spans="1:15" ht="14.5" hidden="1" x14ac:dyDescent="0.35">
      <c r="A2860" s="6" t="s">
        <v>2864</v>
      </c>
      <c r="B2860" t="s">
        <v>10033</v>
      </c>
      <c r="C2860" s="8">
        <v>38498</v>
      </c>
      <c r="D2860" s="19">
        <v>5</v>
      </c>
      <c r="E2860" s="4">
        <v>75721.308447000003</v>
      </c>
      <c r="F2860" s="26">
        <v>1.9000000000000001E-5</v>
      </c>
      <c r="G2860" s="26">
        <v>4.3000000000000002E-5</v>
      </c>
      <c r="H2860" s="19">
        <v>1.0544640000000001</v>
      </c>
      <c r="I2860" s="31">
        <v>0</v>
      </c>
      <c r="J2860">
        <v>1848780</v>
      </c>
      <c r="K2860">
        <v>0</v>
      </c>
      <c r="L2860">
        <v>5</v>
      </c>
      <c r="M2860">
        <v>0</v>
      </c>
      <c r="N2860">
        <v>1</v>
      </c>
      <c r="O2860">
        <v>0</v>
      </c>
    </row>
    <row r="2861" spans="1:15" ht="14.5" hidden="1" x14ac:dyDescent="0.35">
      <c r="A2861" s="6" t="s">
        <v>2865</v>
      </c>
      <c r="B2861" t="s">
        <v>10034</v>
      </c>
      <c r="C2861" s="8">
        <v>38869</v>
      </c>
      <c r="D2861" s="19">
        <v>1</v>
      </c>
      <c r="E2861" s="4">
        <v>0</v>
      </c>
      <c r="F2861" s="26">
        <v>1.4E-5</v>
      </c>
      <c r="G2861" s="26">
        <v>9.9999999999999995E-7</v>
      </c>
      <c r="H2861" s="19">
        <v>0.471638</v>
      </c>
      <c r="I2861" s="31">
        <v>0</v>
      </c>
      <c r="J2861">
        <v>409750</v>
      </c>
      <c r="K2861">
        <v>0</v>
      </c>
      <c r="L2861">
        <v>1</v>
      </c>
      <c r="M2861">
        <v>0</v>
      </c>
      <c r="N2861">
        <v>1</v>
      </c>
      <c r="O2861">
        <v>0</v>
      </c>
    </row>
    <row r="2862" spans="1:15" ht="14.5" hidden="1" x14ac:dyDescent="0.35">
      <c r="A2862" s="6" t="s">
        <v>2866</v>
      </c>
      <c r="B2862" t="s">
        <v>10035</v>
      </c>
      <c r="C2862" s="8">
        <v>38868</v>
      </c>
      <c r="D2862" s="19">
        <v>3</v>
      </c>
      <c r="E2862" s="4">
        <v>3106.673256</v>
      </c>
      <c r="F2862" s="26">
        <v>1.7E-5</v>
      </c>
      <c r="G2862" s="26">
        <v>1.2999999999999999E-5</v>
      </c>
      <c r="H2862" s="19">
        <v>0.76094600000000001</v>
      </c>
      <c r="I2862" s="31">
        <v>0</v>
      </c>
      <c r="J2862">
        <v>153825</v>
      </c>
      <c r="K2862">
        <v>0</v>
      </c>
      <c r="L2862">
        <v>3</v>
      </c>
      <c r="M2862">
        <v>0</v>
      </c>
      <c r="N2862">
        <v>1</v>
      </c>
      <c r="O2862">
        <v>0</v>
      </c>
    </row>
    <row r="2863" spans="1:15" ht="14.5" hidden="1" x14ac:dyDescent="0.35">
      <c r="A2863" s="6" t="s">
        <v>2867</v>
      </c>
      <c r="B2863" t="s">
        <v>10036</v>
      </c>
      <c r="C2863" s="8">
        <v>38868</v>
      </c>
      <c r="D2863" s="19">
        <v>2</v>
      </c>
      <c r="E2863" s="4">
        <v>1403.5430309999999</v>
      </c>
      <c r="F2863" s="26">
        <v>1.5999999999999999E-5</v>
      </c>
      <c r="G2863" s="26">
        <v>6.0000000000000002E-6</v>
      </c>
      <c r="H2863" s="19">
        <v>0.56422300000000003</v>
      </c>
      <c r="I2863" s="31">
        <v>0</v>
      </c>
      <c r="J2863">
        <v>1829743</v>
      </c>
      <c r="K2863">
        <v>0</v>
      </c>
      <c r="L2863">
        <v>2</v>
      </c>
      <c r="M2863">
        <v>0</v>
      </c>
      <c r="N2863">
        <v>1</v>
      </c>
      <c r="O2863">
        <v>0</v>
      </c>
    </row>
    <row r="2864" spans="1:15" ht="14.5" hidden="1" x14ac:dyDescent="0.35">
      <c r="A2864" s="6" t="s">
        <v>2868</v>
      </c>
      <c r="B2864" t="s">
        <v>10037</v>
      </c>
      <c r="C2864" s="8">
        <v>38867</v>
      </c>
      <c r="D2864" s="19">
        <v>4</v>
      </c>
      <c r="E2864" s="4">
        <v>17334.833204999999</v>
      </c>
      <c r="F2864" s="26">
        <v>1.8E-5</v>
      </c>
      <c r="G2864" s="26">
        <v>2.3E-5</v>
      </c>
      <c r="H2864" s="19">
        <v>0.96119200000000005</v>
      </c>
      <c r="I2864" s="31">
        <v>0</v>
      </c>
      <c r="J2864">
        <v>1818710</v>
      </c>
      <c r="K2864">
        <v>0</v>
      </c>
      <c r="L2864">
        <v>4</v>
      </c>
      <c r="M2864">
        <v>0</v>
      </c>
      <c r="N2864">
        <v>1</v>
      </c>
      <c r="O2864">
        <v>0</v>
      </c>
    </row>
    <row r="2865" spans="1:15" ht="14.5" hidden="1" x14ac:dyDescent="0.35">
      <c r="A2865" s="6" t="s">
        <v>2869</v>
      </c>
      <c r="B2865" t="s">
        <v>10038</v>
      </c>
      <c r="C2865" s="8">
        <v>38867</v>
      </c>
      <c r="D2865" s="19">
        <v>6</v>
      </c>
      <c r="E2865" s="4">
        <v>60704.711589999999</v>
      </c>
      <c r="F2865" s="26">
        <v>2.0000000000000002E-5</v>
      </c>
      <c r="G2865" s="26">
        <v>2.99E-4</v>
      </c>
      <c r="H2865" s="19">
        <v>1.223671</v>
      </c>
      <c r="I2865" s="31">
        <v>0</v>
      </c>
      <c r="J2865">
        <v>1702345</v>
      </c>
      <c r="K2865">
        <v>0</v>
      </c>
      <c r="L2865">
        <v>6</v>
      </c>
      <c r="M2865">
        <v>0</v>
      </c>
      <c r="N2865">
        <v>1</v>
      </c>
      <c r="O2865">
        <v>0</v>
      </c>
    </row>
    <row r="2866" spans="1:15" ht="14.5" hidden="1" x14ac:dyDescent="0.35">
      <c r="A2866" s="6" t="s">
        <v>2870</v>
      </c>
      <c r="B2866" t="s">
        <v>10039</v>
      </c>
      <c r="C2866" s="8">
        <v>38869</v>
      </c>
      <c r="D2866" s="19">
        <v>6</v>
      </c>
      <c r="E2866" s="4">
        <v>33281.230245999999</v>
      </c>
      <c r="F2866" s="26">
        <v>1.9000000000000001E-5</v>
      </c>
      <c r="G2866" s="26">
        <v>1.05E-4</v>
      </c>
      <c r="H2866" s="19">
        <v>1.4683010000000001</v>
      </c>
      <c r="I2866" s="31">
        <v>0</v>
      </c>
      <c r="J2866">
        <v>600000</v>
      </c>
      <c r="K2866">
        <v>0</v>
      </c>
      <c r="L2866">
        <v>6</v>
      </c>
      <c r="M2866">
        <v>0</v>
      </c>
      <c r="N2866">
        <v>0</v>
      </c>
      <c r="O2866">
        <v>0</v>
      </c>
    </row>
    <row r="2867" spans="1:15" ht="14.5" hidden="1" x14ac:dyDescent="0.35">
      <c r="A2867" s="6" t="s">
        <v>2871</v>
      </c>
      <c r="B2867" t="s">
        <v>10040</v>
      </c>
      <c r="C2867" s="8">
        <v>38869</v>
      </c>
      <c r="D2867" s="19">
        <v>1</v>
      </c>
      <c r="E2867" s="4">
        <v>0</v>
      </c>
      <c r="F2867" s="26">
        <v>1.5999999999999999E-5</v>
      </c>
      <c r="G2867" s="26">
        <v>9.0000000000000002E-6</v>
      </c>
      <c r="H2867" s="19">
        <v>0.36292099999999999</v>
      </c>
      <c r="I2867" s="31">
        <v>0</v>
      </c>
      <c r="J2867">
        <v>1090489</v>
      </c>
      <c r="K2867">
        <v>1090489</v>
      </c>
      <c r="L2867">
        <v>1</v>
      </c>
      <c r="M2867">
        <v>0</v>
      </c>
      <c r="N2867">
        <v>0</v>
      </c>
      <c r="O2867">
        <v>0</v>
      </c>
    </row>
    <row r="2868" spans="1:15" ht="14.5" hidden="1" x14ac:dyDescent="0.35">
      <c r="A2868" s="6" t="s">
        <v>2872</v>
      </c>
      <c r="B2868" t="s">
        <v>10041</v>
      </c>
      <c r="C2868" s="8">
        <v>38870</v>
      </c>
      <c r="D2868" s="19">
        <v>4</v>
      </c>
      <c r="E2868" s="4">
        <v>21708.275754999999</v>
      </c>
      <c r="F2868" s="26">
        <v>1.7E-5</v>
      </c>
      <c r="G2868" s="26">
        <v>4.8999999999999998E-5</v>
      </c>
      <c r="H2868" s="19">
        <v>1.128951</v>
      </c>
      <c r="I2868" s="31">
        <v>0</v>
      </c>
      <c r="J2868">
        <v>1805591</v>
      </c>
      <c r="K2868">
        <v>0</v>
      </c>
      <c r="L2868">
        <v>4</v>
      </c>
      <c r="M2868">
        <v>0</v>
      </c>
      <c r="N2868">
        <v>1</v>
      </c>
      <c r="O2868">
        <v>0</v>
      </c>
    </row>
    <row r="2869" spans="1:15" ht="14.5" hidden="1" x14ac:dyDescent="0.35">
      <c r="A2869" s="6" t="s">
        <v>2873</v>
      </c>
      <c r="B2869" t="s">
        <v>10042</v>
      </c>
      <c r="C2869" s="8">
        <v>38873</v>
      </c>
      <c r="D2869" s="19">
        <v>2</v>
      </c>
      <c r="E2869" s="4">
        <v>2387.1472880000001</v>
      </c>
      <c r="F2869" s="26">
        <v>1.8E-5</v>
      </c>
      <c r="G2869" s="26">
        <v>6.2000000000000003E-5</v>
      </c>
      <c r="H2869" s="19">
        <v>0.48075899999999999</v>
      </c>
      <c r="I2869" s="31">
        <v>0</v>
      </c>
      <c r="J2869">
        <v>148998</v>
      </c>
      <c r="K2869">
        <v>0</v>
      </c>
      <c r="L2869">
        <v>2</v>
      </c>
      <c r="M2869">
        <v>0</v>
      </c>
      <c r="N2869">
        <v>0</v>
      </c>
      <c r="O2869">
        <v>0</v>
      </c>
    </row>
    <row r="2870" spans="1:15" ht="14.5" hidden="1" x14ac:dyDescent="0.35">
      <c r="A2870" s="6" t="s">
        <v>2874</v>
      </c>
      <c r="B2870" t="s">
        <v>10043</v>
      </c>
      <c r="C2870" s="8">
        <v>38867</v>
      </c>
      <c r="D2870" s="19">
        <v>12</v>
      </c>
      <c r="E2870" s="4">
        <v>128965.893196</v>
      </c>
      <c r="F2870" s="26">
        <v>1.9000000000000001E-5</v>
      </c>
      <c r="G2870" s="26">
        <v>7.8999999999999996E-5</v>
      </c>
      <c r="H2870" s="19">
        <v>2.5712769999999998</v>
      </c>
      <c r="I2870" s="31">
        <v>0</v>
      </c>
      <c r="J2870">
        <v>477275</v>
      </c>
      <c r="K2870">
        <v>426949</v>
      </c>
      <c r="L2870">
        <v>12</v>
      </c>
      <c r="M2870">
        <v>0</v>
      </c>
      <c r="N2870">
        <v>0</v>
      </c>
      <c r="O2870">
        <v>0</v>
      </c>
    </row>
    <row r="2871" spans="1:15" ht="14.5" hidden="1" x14ac:dyDescent="0.35">
      <c r="A2871" s="6" t="s">
        <v>2875</v>
      </c>
      <c r="B2871" t="s">
        <v>10044</v>
      </c>
      <c r="C2871" s="8">
        <v>38867</v>
      </c>
      <c r="D2871" s="19">
        <v>1</v>
      </c>
      <c r="E2871" s="4">
        <v>0</v>
      </c>
      <c r="F2871" s="26">
        <v>1.5E-5</v>
      </c>
      <c r="G2871" s="26">
        <v>3.0000000000000001E-6</v>
      </c>
      <c r="H2871" s="19">
        <v>0.32479200000000003</v>
      </c>
      <c r="I2871" s="31">
        <v>0</v>
      </c>
      <c r="J2871">
        <v>450000</v>
      </c>
      <c r="K2871">
        <v>0</v>
      </c>
      <c r="L2871">
        <v>1</v>
      </c>
      <c r="M2871">
        <v>0</v>
      </c>
      <c r="N2871">
        <v>0</v>
      </c>
      <c r="O2871">
        <v>0</v>
      </c>
    </row>
    <row r="2872" spans="1:15" ht="14.5" hidden="1" x14ac:dyDescent="0.35">
      <c r="A2872" s="6" t="s">
        <v>2876</v>
      </c>
      <c r="B2872" t="s">
        <v>10045</v>
      </c>
      <c r="C2872" s="8">
        <v>38876</v>
      </c>
      <c r="D2872" s="19">
        <v>2</v>
      </c>
      <c r="E2872" s="4">
        <v>11930.906817999999</v>
      </c>
      <c r="F2872" s="26">
        <v>1.8E-5</v>
      </c>
      <c r="G2872" s="26">
        <v>2.9E-5</v>
      </c>
      <c r="H2872" s="19">
        <v>0.520625</v>
      </c>
      <c r="I2872" s="31">
        <v>0</v>
      </c>
      <c r="J2872">
        <v>80698</v>
      </c>
      <c r="K2872">
        <v>0</v>
      </c>
      <c r="L2872">
        <v>2</v>
      </c>
      <c r="M2872">
        <v>0</v>
      </c>
      <c r="N2872">
        <v>0</v>
      </c>
      <c r="O2872">
        <v>0</v>
      </c>
    </row>
    <row r="2873" spans="1:15" ht="14.5" hidden="1" x14ac:dyDescent="0.35">
      <c r="A2873" s="6" t="s">
        <v>2877</v>
      </c>
      <c r="B2873" t="s">
        <v>10046</v>
      </c>
      <c r="C2873" s="8">
        <v>38876</v>
      </c>
      <c r="D2873" s="19">
        <v>3</v>
      </c>
      <c r="E2873" s="4">
        <v>14312.179349</v>
      </c>
      <c r="F2873" s="26">
        <v>1.7E-5</v>
      </c>
      <c r="G2873" s="26">
        <v>7.9999999999999996E-6</v>
      </c>
      <c r="H2873" s="19">
        <v>0.72357800000000005</v>
      </c>
      <c r="I2873" s="31">
        <v>0</v>
      </c>
      <c r="J2873">
        <v>181848</v>
      </c>
      <c r="K2873">
        <v>181848</v>
      </c>
      <c r="L2873">
        <v>3</v>
      </c>
      <c r="M2873">
        <v>1</v>
      </c>
      <c r="N2873">
        <v>0</v>
      </c>
      <c r="O2873">
        <v>0</v>
      </c>
    </row>
    <row r="2874" spans="1:15" ht="14.5" hidden="1" x14ac:dyDescent="0.35">
      <c r="A2874" s="6" t="s">
        <v>2878</v>
      </c>
      <c r="B2874" t="s">
        <v>10047</v>
      </c>
      <c r="C2874" s="8">
        <v>38875</v>
      </c>
      <c r="D2874" s="19">
        <v>5</v>
      </c>
      <c r="E2874" s="4">
        <v>28327.558557</v>
      </c>
      <c r="F2874" s="26">
        <v>1.8E-5</v>
      </c>
      <c r="G2874" s="26">
        <v>3.4E-5</v>
      </c>
      <c r="H2874" s="19">
        <v>1.4018839999999999</v>
      </c>
      <c r="I2874" s="31">
        <v>0</v>
      </c>
      <c r="J2874">
        <v>3140904</v>
      </c>
      <c r="K2874">
        <v>2338145</v>
      </c>
      <c r="L2874">
        <v>5</v>
      </c>
      <c r="M2874">
        <v>1</v>
      </c>
      <c r="N2874">
        <v>1</v>
      </c>
      <c r="O2874">
        <v>1</v>
      </c>
    </row>
    <row r="2875" spans="1:15" ht="14.5" hidden="1" x14ac:dyDescent="0.35">
      <c r="A2875" s="6" t="s">
        <v>2879</v>
      </c>
      <c r="B2875" t="s">
        <v>10048</v>
      </c>
      <c r="C2875" s="8">
        <v>38880</v>
      </c>
      <c r="D2875" s="19">
        <v>1</v>
      </c>
      <c r="E2875" s="4">
        <v>0</v>
      </c>
      <c r="F2875" s="26">
        <v>1.5999999999999999E-5</v>
      </c>
      <c r="G2875" s="26">
        <v>5.0000000000000004E-6</v>
      </c>
      <c r="H2875" s="19">
        <v>0.37193700000000002</v>
      </c>
      <c r="I2875" s="31">
        <v>0</v>
      </c>
      <c r="J2875">
        <v>40000</v>
      </c>
      <c r="K2875">
        <v>0</v>
      </c>
      <c r="L2875">
        <v>1</v>
      </c>
      <c r="M2875">
        <v>0</v>
      </c>
      <c r="N2875">
        <v>0</v>
      </c>
      <c r="O2875">
        <v>0</v>
      </c>
    </row>
    <row r="2876" spans="1:15" ht="14.5" hidden="1" x14ac:dyDescent="0.35">
      <c r="A2876" s="6" t="s">
        <v>2880</v>
      </c>
      <c r="B2876" t="s">
        <v>10049</v>
      </c>
      <c r="C2876" s="8">
        <v>38880</v>
      </c>
      <c r="D2876" s="19">
        <v>1</v>
      </c>
      <c r="E2876" s="4">
        <v>0</v>
      </c>
      <c r="F2876" s="26">
        <v>1.5E-5</v>
      </c>
      <c r="G2876" s="26">
        <v>3.0000000000000001E-6</v>
      </c>
      <c r="H2876" s="19">
        <v>0.34562199999999998</v>
      </c>
      <c r="I2876" s="31">
        <v>0</v>
      </c>
      <c r="J2876">
        <v>40000</v>
      </c>
      <c r="K2876">
        <v>0</v>
      </c>
      <c r="L2876">
        <v>1</v>
      </c>
      <c r="M2876">
        <v>0</v>
      </c>
      <c r="N2876">
        <v>0</v>
      </c>
      <c r="O2876">
        <v>0</v>
      </c>
    </row>
    <row r="2877" spans="1:15" ht="14.5" hidden="1" x14ac:dyDescent="0.35">
      <c r="A2877" s="6" t="s">
        <v>2881</v>
      </c>
      <c r="B2877" t="s">
        <v>10050</v>
      </c>
      <c r="C2877" s="8">
        <v>38881</v>
      </c>
      <c r="D2877" s="19">
        <v>2</v>
      </c>
      <c r="E2877" s="4">
        <v>3997.8800649999998</v>
      </c>
      <c r="F2877" s="26">
        <v>1.8E-5</v>
      </c>
      <c r="G2877" s="26">
        <v>1.3899999999999999E-4</v>
      </c>
      <c r="H2877" s="19">
        <v>0.471335</v>
      </c>
      <c r="I2877" s="31">
        <v>0</v>
      </c>
      <c r="J2877">
        <v>1648170</v>
      </c>
      <c r="K2877">
        <v>0</v>
      </c>
      <c r="L2877">
        <v>2</v>
      </c>
      <c r="M2877">
        <v>0</v>
      </c>
      <c r="N2877">
        <v>1</v>
      </c>
      <c r="O2877">
        <v>0</v>
      </c>
    </row>
    <row r="2878" spans="1:15" ht="14.5" hidden="1" x14ac:dyDescent="0.35">
      <c r="A2878" s="6" t="s">
        <v>2882</v>
      </c>
      <c r="B2878" t="s">
        <v>10051</v>
      </c>
      <c r="C2878" s="8">
        <v>38880</v>
      </c>
      <c r="D2878" s="19">
        <v>3</v>
      </c>
      <c r="E2878" s="4">
        <v>3810.7382259999999</v>
      </c>
      <c r="F2878" s="26">
        <v>1.8E-5</v>
      </c>
      <c r="G2878" s="26">
        <v>2.0699999999999999E-4</v>
      </c>
      <c r="H2878" s="19">
        <v>0.63996600000000003</v>
      </c>
      <c r="I2878" s="31">
        <v>0</v>
      </c>
      <c r="J2878">
        <v>1117500</v>
      </c>
      <c r="K2878">
        <v>0</v>
      </c>
      <c r="L2878">
        <v>3</v>
      </c>
      <c r="M2878">
        <v>0</v>
      </c>
      <c r="N2878">
        <v>1</v>
      </c>
      <c r="O2878">
        <v>0</v>
      </c>
    </row>
    <row r="2879" spans="1:15" ht="14.5" hidden="1" x14ac:dyDescent="0.35">
      <c r="A2879" s="6" t="s">
        <v>2883</v>
      </c>
      <c r="B2879" t="s">
        <v>10052</v>
      </c>
      <c r="C2879" s="8">
        <v>38887</v>
      </c>
      <c r="D2879" s="19">
        <v>3</v>
      </c>
      <c r="E2879" s="4">
        <v>5431.3074409999999</v>
      </c>
      <c r="F2879" s="26">
        <v>1.9000000000000001E-5</v>
      </c>
      <c r="G2879" s="26">
        <v>1.3899999999999999E-4</v>
      </c>
      <c r="H2879" s="19">
        <v>0.67376999999999998</v>
      </c>
      <c r="I2879" s="31">
        <v>0</v>
      </c>
      <c r="J2879">
        <v>1662980</v>
      </c>
      <c r="K2879">
        <v>0</v>
      </c>
      <c r="L2879">
        <v>3</v>
      </c>
      <c r="M2879">
        <v>0</v>
      </c>
      <c r="N2879">
        <v>1</v>
      </c>
      <c r="O2879">
        <v>0</v>
      </c>
    </row>
    <row r="2880" spans="1:15" ht="14.5" hidden="1" x14ac:dyDescent="0.35">
      <c r="A2880" s="6" t="s">
        <v>2884</v>
      </c>
      <c r="B2880" t="s">
        <v>10053</v>
      </c>
      <c r="C2880" s="8">
        <v>38883</v>
      </c>
      <c r="D2880" s="19">
        <v>3</v>
      </c>
      <c r="E2880" s="4">
        <v>2953.8374439999998</v>
      </c>
      <c r="F2880" s="26">
        <v>1.8E-5</v>
      </c>
      <c r="G2880" s="26">
        <v>1.84E-4</v>
      </c>
      <c r="H2880" s="19">
        <v>0.64667699999999995</v>
      </c>
      <c r="I2880" s="31">
        <v>0</v>
      </c>
      <c r="J2880">
        <v>1862500</v>
      </c>
      <c r="K2880">
        <v>0</v>
      </c>
      <c r="L2880">
        <v>3</v>
      </c>
      <c r="M2880">
        <v>0</v>
      </c>
      <c r="N2880">
        <v>1</v>
      </c>
      <c r="O2880">
        <v>0</v>
      </c>
    </row>
    <row r="2881" spans="1:15" ht="14.5" hidden="1" x14ac:dyDescent="0.35">
      <c r="A2881" s="6" t="s">
        <v>2885</v>
      </c>
      <c r="B2881" t="s">
        <v>10054</v>
      </c>
      <c r="C2881" s="8">
        <v>38887</v>
      </c>
      <c r="D2881" s="19">
        <v>4</v>
      </c>
      <c r="E2881" s="4">
        <v>13934.775518</v>
      </c>
      <c r="F2881" s="26">
        <v>1.8E-5</v>
      </c>
      <c r="G2881" s="26">
        <v>6.9999999999999994E-5</v>
      </c>
      <c r="H2881" s="19">
        <v>0.92756300000000003</v>
      </c>
      <c r="I2881" s="31">
        <v>0</v>
      </c>
      <c r="J2881">
        <v>409750</v>
      </c>
      <c r="K2881">
        <v>0</v>
      </c>
      <c r="L2881">
        <v>4</v>
      </c>
      <c r="M2881">
        <v>0</v>
      </c>
      <c r="N2881">
        <v>1</v>
      </c>
      <c r="O2881">
        <v>0</v>
      </c>
    </row>
    <row r="2882" spans="1:15" ht="14.5" hidden="1" x14ac:dyDescent="0.35">
      <c r="A2882" s="6" t="s">
        <v>2886</v>
      </c>
      <c r="B2882" t="s">
        <v>10055</v>
      </c>
      <c r="C2882" s="8">
        <v>38888</v>
      </c>
      <c r="D2882" s="19">
        <v>1</v>
      </c>
      <c r="E2882" s="4">
        <v>0</v>
      </c>
      <c r="F2882" s="26">
        <v>1</v>
      </c>
      <c r="G2882" s="26">
        <v>0</v>
      </c>
      <c r="H2882" s="19">
        <v>1</v>
      </c>
      <c r="I2882" s="31">
        <v>0</v>
      </c>
      <c r="J2882">
        <v>20000</v>
      </c>
      <c r="K2882">
        <v>20000</v>
      </c>
      <c r="L2882">
        <v>1</v>
      </c>
      <c r="M2882">
        <v>0</v>
      </c>
      <c r="N2882">
        <v>0</v>
      </c>
      <c r="O2882">
        <v>0</v>
      </c>
    </row>
    <row r="2883" spans="1:15" ht="14.5" hidden="1" x14ac:dyDescent="0.35">
      <c r="A2883" s="6" t="s">
        <v>2887</v>
      </c>
      <c r="B2883" t="s">
        <v>10056</v>
      </c>
      <c r="C2883" s="8">
        <v>38889</v>
      </c>
      <c r="D2883" s="19">
        <v>1</v>
      </c>
      <c r="E2883" s="4">
        <v>0</v>
      </c>
      <c r="F2883" s="26">
        <v>1.4E-5</v>
      </c>
      <c r="G2883" s="26">
        <v>0</v>
      </c>
      <c r="H2883" s="19">
        <v>0.46453299999999997</v>
      </c>
      <c r="I2883" s="31">
        <v>0</v>
      </c>
      <c r="J2883">
        <v>171300</v>
      </c>
      <c r="K2883">
        <v>0</v>
      </c>
      <c r="L2883">
        <v>1</v>
      </c>
      <c r="M2883">
        <v>1</v>
      </c>
      <c r="N2883">
        <v>0</v>
      </c>
      <c r="O2883">
        <v>0</v>
      </c>
    </row>
    <row r="2884" spans="1:15" ht="14.5" hidden="1" x14ac:dyDescent="0.35">
      <c r="A2884" s="6" t="s">
        <v>2888</v>
      </c>
      <c r="B2884" t="s">
        <v>10057</v>
      </c>
      <c r="C2884" s="8">
        <v>38889</v>
      </c>
      <c r="D2884" s="19">
        <v>1</v>
      </c>
      <c r="E2884" s="4">
        <v>0</v>
      </c>
      <c r="F2884" s="26">
        <v>1.5E-5</v>
      </c>
      <c r="G2884" s="26">
        <v>9.0000000000000002E-6</v>
      </c>
      <c r="H2884" s="19">
        <v>0.37006699999999998</v>
      </c>
      <c r="I2884" s="31">
        <v>0</v>
      </c>
      <c r="J2884">
        <v>1291500</v>
      </c>
      <c r="K2884">
        <v>0</v>
      </c>
      <c r="L2884">
        <v>1</v>
      </c>
      <c r="M2884">
        <v>0</v>
      </c>
      <c r="N2884">
        <v>1</v>
      </c>
      <c r="O2884">
        <v>0</v>
      </c>
    </row>
    <row r="2885" spans="1:15" ht="14.5" hidden="1" x14ac:dyDescent="0.35">
      <c r="A2885" s="6" t="s">
        <v>2889</v>
      </c>
      <c r="B2885" t="s">
        <v>10058</v>
      </c>
      <c r="C2885" s="8">
        <v>38890</v>
      </c>
      <c r="D2885" s="19">
        <v>4</v>
      </c>
      <c r="E2885" s="4">
        <v>69338.412070000006</v>
      </c>
      <c r="F2885" s="26">
        <v>1.9000000000000001E-5</v>
      </c>
      <c r="G2885" s="26">
        <v>6.8999999999999997E-5</v>
      </c>
      <c r="H2885" s="19">
        <v>1.0402070000000001</v>
      </c>
      <c r="I2885" s="31">
        <v>0</v>
      </c>
      <c r="J2885">
        <v>147530</v>
      </c>
      <c r="K2885">
        <v>146055</v>
      </c>
      <c r="L2885">
        <v>4</v>
      </c>
      <c r="M2885">
        <v>1</v>
      </c>
      <c r="N2885">
        <v>1</v>
      </c>
      <c r="O2885">
        <v>1</v>
      </c>
    </row>
    <row r="2886" spans="1:15" ht="14.5" hidden="1" x14ac:dyDescent="0.35">
      <c r="A2886" s="6" t="s">
        <v>2890</v>
      </c>
      <c r="B2886" t="s">
        <v>10059</v>
      </c>
      <c r="C2886" s="8">
        <v>38890</v>
      </c>
      <c r="D2886" s="19">
        <v>4</v>
      </c>
      <c r="E2886" s="4">
        <v>19675.510119999999</v>
      </c>
      <c r="F2886" s="26">
        <v>1.9000000000000001E-5</v>
      </c>
      <c r="G2886" s="26">
        <v>6.6000000000000005E-5</v>
      </c>
      <c r="H2886" s="19">
        <v>0.95957899999999996</v>
      </c>
      <c r="I2886" s="31">
        <v>0</v>
      </c>
      <c r="J2886">
        <v>1862500</v>
      </c>
      <c r="K2886">
        <v>0</v>
      </c>
      <c r="L2886">
        <v>4</v>
      </c>
      <c r="M2886">
        <v>0</v>
      </c>
      <c r="N2886">
        <v>1</v>
      </c>
      <c r="O2886">
        <v>0</v>
      </c>
    </row>
    <row r="2887" spans="1:15" ht="14.5" hidden="1" x14ac:dyDescent="0.35">
      <c r="A2887" s="6" t="s">
        <v>2891</v>
      </c>
      <c r="B2887" t="s">
        <v>10060</v>
      </c>
      <c r="C2887" s="8">
        <v>38890</v>
      </c>
      <c r="D2887" s="19">
        <v>12</v>
      </c>
      <c r="E2887" s="4">
        <v>89907.290051000004</v>
      </c>
      <c r="F2887" s="26">
        <v>1.8E-5</v>
      </c>
      <c r="G2887" s="26">
        <v>2.8E-5</v>
      </c>
      <c r="H2887" s="19">
        <v>2.2385980000000001</v>
      </c>
      <c r="I2887" s="31">
        <v>0</v>
      </c>
      <c r="J2887">
        <v>1499767</v>
      </c>
      <c r="K2887">
        <v>1689767</v>
      </c>
      <c r="L2887">
        <v>13</v>
      </c>
      <c r="M2887">
        <v>1</v>
      </c>
      <c r="N2887">
        <v>0</v>
      </c>
      <c r="O2887">
        <v>0</v>
      </c>
    </row>
    <row r="2888" spans="1:15" ht="14.5" hidden="1" x14ac:dyDescent="0.35">
      <c r="A2888" s="6" t="s">
        <v>2892</v>
      </c>
      <c r="B2888" t="s">
        <v>10061</v>
      </c>
      <c r="C2888" s="8">
        <v>38890</v>
      </c>
      <c r="D2888" s="19">
        <v>3</v>
      </c>
      <c r="E2888" s="4">
        <v>3761.0003360000001</v>
      </c>
      <c r="F2888" s="26">
        <v>1.5999999999999999E-5</v>
      </c>
      <c r="G2888" s="26">
        <v>6.0000000000000002E-6</v>
      </c>
      <c r="H2888" s="19">
        <v>0.76897199999999999</v>
      </c>
      <c r="I2888" s="31">
        <v>0</v>
      </c>
      <c r="J2888">
        <v>404103</v>
      </c>
      <c r="K2888">
        <v>62591</v>
      </c>
      <c r="L2888">
        <v>3</v>
      </c>
      <c r="M2888">
        <v>0</v>
      </c>
      <c r="N2888">
        <v>0</v>
      </c>
      <c r="O2888">
        <v>0</v>
      </c>
    </row>
    <row r="2889" spans="1:15" ht="14.5" hidden="1" x14ac:dyDescent="0.35">
      <c r="A2889" s="6" t="s">
        <v>2893</v>
      </c>
      <c r="B2889" t="s">
        <v>10062</v>
      </c>
      <c r="C2889" s="8">
        <v>38890</v>
      </c>
      <c r="D2889" s="19">
        <v>2</v>
      </c>
      <c r="E2889" s="4">
        <v>12957.475195000001</v>
      </c>
      <c r="F2889" s="26">
        <v>1.8E-5</v>
      </c>
      <c r="G2889" s="26">
        <v>4.5000000000000003E-5</v>
      </c>
      <c r="H2889" s="19">
        <v>0.53648700000000005</v>
      </c>
      <c r="I2889" s="31">
        <v>0</v>
      </c>
      <c r="J2889">
        <v>579900</v>
      </c>
      <c r="K2889">
        <v>0</v>
      </c>
      <c r="L2889">
        <v>2</v>
      </c>
      <c r="M2889">
        <v>0</v>
      </c>
      <c r="N2889">
        <v>1</v>
      </c>
      <c r="O2889">
        <v>0</v>
      </c>
    </row>
    <row r="2890" spans="1:15" ht="14.5" hidden="1" x14ac:dyDescent="0.35">
      <c r="A2890" s="6" t="s">
        <v>2894</v>
      </c>
      <c r="B2890" t="s">
        <v>10063</v>
      </c>
      <c r="C2890" s="8">
        <v>38890</v>
      </c>
      <c r="D2890" s="19">
        <v>5</v>
      </c>
      <c r="E2890" s="4">
        <v>39097.868012999999</v>
      </c>
      <c r="F2890" s="26">
        <v>1.8E-5</v>
      </c>
      <c r="G2890" s="26">
        <v>4.5000000000000003E-5</v>
      </c>
      <c r="H2890" s="19">
        <v>1.0509170000000001</v>
      </c>
      <c r="I2890" s="31">
        <v>0</v>
      </c>
      <c r="J2890">
        <v>2105743</v>
      </c>
      <c r="K2890">
        <v>1211666</v>
      </c>
      <c r="L2890">
        <v>5</v>
      </c>
      <c r="M2890">
        <v>1</v>
      </c>
      <c r="N2890">
        <v>1</v>
      </c>
      <c r="O2890">
        <v>1</v>
      </c>
    </row>
    <row r="2891" spans="1:15" ht="14.5" hidden="1" x14ac:dyDescent="0.35">
      <c r="A2891" s="6" t="s">
        <v>2895</v>
      </c>
      <c r="B2891" t="s">
        <v>10064</v>
      </c>
      <c r="C2891" s="8">
        <v>38890</v>
      </c>
      <c r="D2891" s="19">
        <v>2</v>
      </c>
      <c r="E2891" s="4">
        <v>3786.136266</v>
      </c>
      <c r="F2891" s="26">
        <v>1.5E-5</v>
      </c>
      <c r="G2891" s="26">
        <v>1.9999999999999999E-6</v>
      </c>
      <c r="H2891" s="19">
        <v>0.58956299999999995</v>
      </c>
      <c r="I2891" s="31">
        <v>0</v>
      </c>
      <c r="J2891">
        <v>113778</v>
      </c>
      <c r="K2891">
        <v>0</v>
      </c>
      <c r="L2891">
        <v>2</v>
      </c>
      <c r="M2891">
        <v>0</v>
      </c>
      <c r="N2891">
        <v>0</v>
      </c>
      <c r="O2891">
        <v>0</v>
      </c>
    </row>
    <row r="2892" spans="1:15" ht="14.5" hidden="1" x14ac:dyDescent="0.35">
      <c r="A2892" s="6" t="s">
        <v>2896</v>
      </c>
      <c r="B2892" t="s">
        <v>10065</v>
      </c>
      <c r="C2892" s="8">
        <v>38890</v>
      </c>
      <c r="D2892" s="19">
        <v>9</v>
      </c>
      <c r="E2892" s="4">
        <v>65910.966264000002</v>
      </c>
      <c r="F2892" s="26">
        <v>1.8E-5</v>
      </c>
      <c r="G2892" s="26">
        <v>6.2100000000000002E-4</v>
      </c>
      <c r="H2892" s="19">
        <v>1.7682279999999999</v>
      </c>
      <c r="I2892" s="31">
        <v>0</v>
      </c>
      <c r="J2892">
        <v>2722156</v>
      </c>
      <c r="K2892">
        <v>0</v>
      </c>
      <c r="L2892">
        <v>9</v>
      </c>
      <c r="M2892">
        <v>0</v>
      </c>
      <c r="N2892">
        <v>1</v>
      </c>
      <c r="O2892">
        <v>0</v>
      </c>
    </row>
    <row r="2893" spans="1:15" ht="14.5" hidden="1" x14ac:dyDescent="0.35">
      <c r="A2893" s="6" t="s">
        <v>2897</v>
      </c>
      <c r="B2893" t="s">
        <v>10066</v>
      </c>
      <c r="C2893" s="8">
        <v>38891</v>
      </c>
      <c r="D2893" s="19">
        <v>2</v>
      </c>
      <c r="E2893" s="4">
        <v>4543.4113930000003</v>
      </c>
      <c r="F2893" s="26">
        <v>1.5999999999999999E-5</v>
      </c>
      <c r="G2893" s="26">
        <v>7.9999999999999996E-6</v>
      </c>
      <c r="H2893" s="19">
        <v>0.53520299999999998</v>
      </c>
      <c r="I2893" s="31">
        <v>0</v>
      </c>
      <c r="J2893">
        <v>14880</v>
      </c>
      <c r="K2893">
        <v>783475</v>
      </c>
      <c r="L2893">
        <v>2</v>
      </c>
      <c r="M2893">
        <v>0</v>
      </c>
      <c r="N2893">
        <v>0</v>
      </c>
      <c r="O2893">
        <v>0</v>
      </c>
    </row>
    <row r="2894" spans="1:15" ht="14.5" hidden="1" x14ac:dyDescent="0.35">
      <c r="A2894" s="6" t="s">
        <v>2898</v>
      </c>
      <c r="B2894" t="s">
        <v>10067</v>
      </c>
      <c r="C2894" s="8">
        <v>38891</v>
      </c>
      <c r="D2894" s="19">
        <v>2</v>
      </c>
      <c r="E2894" s="4">
        <v>658.81882299999995</v>
      </c>
      <c r="F2894" s="26">
        <v>1.8E-5</v>
      </c>
      <c r="G2894" s="26">
        <v>4.6200000000000001E-4</v>
      </c>
      <c r="H2894" s="19">
        <v>0.47199099999999999</v>
      </c>
      <c r="I2894" s="31">
        <v>0</v>
      </c>
      <c r="J2894">
        <v>214585</v>
      </c>
      <c r="K2894">
        <v>0</v>
      </c>
      <c r="L2894">
        <v>2</v>
      </c>
      <c r="M2894">
        <v>0</v>
      </c>
      <c r="N2894">
        <v>0</v>
      </c>
      <c r="O2894">
        <v>0</v>
      </c>
    </row>
    <row r="2895" spans="1:15" ht="14.5" hidden="1" x14ac:dyDescent="0.35">
      <c r="A2895" s="6" t="s">
        <v>2899</v>
      </c>
      <c r="B2895" t="s">
        <v>10068</v>
      </c>
      <c r="C2895" s="8">
        <v>38891</v>
      </c>
      <c r="D2895" s="19">
        <v>3</v>
      </c>
      <c r="E2895" s="4">
        <v>10704.697108</v>
      </c>
      <c r="F2895" s="26">
        <v>1.9000000000000001E-5</v>
      </c>
      <c r="G2895" s="26">
        <v>6.6000000000000005E-5</v>
      </c>
      <c r="H2895" s="19">
        <v>0.64729099999999995</v>
      </c>
      <c r="I2895" s="31">
        <v>0</v>
      </c>
      <c r="J2895">
        <v>243362</v>
      </c>
      <c r="K2895">
        <v>0</v>
      </c>
      <c r="L2895">
        <v>3</v>
      </c>
      <c r="M2895">
        <v>0</v>
      </c>
      <c r="N2895">
        <v>0</v>
      </c>
      <c r="O2895">
        <v>0</v>
      </c>
    </row>
    <row r="2896" spans="1:15" ht="14.5" hidden="1" x14ac:dyDescent="0.35">
      <c r="A2896" s="6" t="s">
        <v>2900</v>
      </c>
      <c r="B2896" t="s">
        <v>10069</v>
      </c>
      <c r="C2896" s="8">
        <v>38894</v>
      </c>
      <c r="D2896" s="19">
        <v>6</v>
      </c>
      <c r="E2896" s="4">
        <v>27556.308148</v>
      </c>
      <c r="F2896" s="26">
        <v>1.7E-5</v>
      </c>
      <c r="G2896" s="26">
        <v>1.5999999999999999E-5</v>
      </c>
      <c r="H2896" s="19">
        <v>1.575529</v>
      </c>
      <c r="I2896" s="31">
        <v>0</v>
      </c>
      <c r="J2896">
        <v>200298</v>
      </c>
      <c r="K2896">
        <v>0</v>
      </c>
      <c r="L2896">
        <v>6</v>
      </c>
      <c r="M2896">
        <v>0</v>
      </c>
      <c r="N2896">
        <v>0</v>
      </c>
      <c r="O2896">
        <v>0</v>
      </c>
    </row>
    <row r="2897" spans="1:15" ht="14.5" hidden="1" x14ac:dyDescent="0.35">
      <c r="A2897" s="6" t="s">
        <v>2901</v>
      </c>
      <c r="B2897" t="s">
        <v>10070</v>
      </c>
      <c r="C2897" s="8">
        <v>38894</v>
      </c>
      <c r="D2897" s="19">
        <v>2</v>
      </c>
      <c r="E2897" s="4">
        <v>14703.774292</v>
      </c>
      <c r="F2897" s="26">
        <v>1.9000000000000001E-5</v>
      </c>
      <c r="G2897" s="26">
        <v>7.6000000000000004E-5</v>
      </c>
      <c r="H2897" s="19">
        <v>0.48629499999999998</v>
      </c>
      <c r="I2897" s="31">
        <v>0</v>
      </c>
      <c r="J2897">
        <v>1809421</v>
      </c>
      <c r="K2897">
        <v>0</v>
      </c>
      <c r="L2897">
        <v>2</v>
      </c>
      <c r="M2897">
        <v>0</v>
      </c>
      <c r="N2897">
        <v>1</v>
      </c>
      <c r="O2897">
        <v>0</v>
      </c>
    </row>
    <row r="2898" spans="1:15" ht="14.5" hidden="1" x14ac:dyDescent="0.35">
      <c r="A2898" s="6" t="s">
        <v>2902</v>
      </c>
      <c r="B2898" t="s">
        <v>10071</v>
      </c>
      <c r="C2898" s="8">
        <v>38895</v>
      </c>
      <c r="D2898" s="19">
        <v>4</v>
      </c>
      <c r="E2898" s="4">
        <v>13463.100982</v>
      </c>
      <c r="F2898" s="26">
        <v>1.9000000000000001E-5</v>
      </c>
      <c r="G2898" s="26">
        <v>1.9100000000000001E-4</v>
      </c>
      <c r="H2898" s="19">
        <v>0.77591100000000002</v>
      </c>
      <c r="I2898" s="31">
        <v>0</v>
      </c>
      <c r="J2898">
        <v>1862500</v>
      </c>
      <c r="K2898">
        <v>0</v>
      </c>
      <c r="L2898">
        <v>4</v>
      </c>
      <c r="M2898">
        <v>0</v>
      </c>
      <c r="N2898">
        <v>1</v>
      </c>
      <c r="O2898">
        <v>0</v>
      </c>
    </row>
    <row r="2899" spans="1:15" ht="14.5" hidden="1" x14ac:dyDescent="0.35">
      <c r="A2899" s="6" t="s">
        <v>2903</v>
      </c>
      <c r="B2899" t="s">
        <v>10072</v>
      </c>
      <c r="C2899" s="8">
        <v>38895</v>
      </c>
      <c r="D2899" s="19">
        <v>1</v>
      </c>
      <c r="E2899" s="4">
        <v>0</v>
      </c>
      <c r="F2899" s="26">
        <v>1.5999999999999999E-5</v>
      </c>
      <c r="G2899" s="26">
        <v>6.0000000000000002E-6</v>
      </c>
      <c r="H2899" s="19">
        <v>0.37607099999999999</v>
      </c>
      <c r="I2899" s="31">
        <v>0</v>
      </c>
      <c r="J2899">
        <v>1820700</v>
      </c>
      <c r="K2899">
        <v>0</v>
      </c>
      <c r="L2899">
        <v>1</v>
      </c>
      <c r="M2899">
        <v>0</v>
      </c>
      <c r="N2899">
        <v>1</v>
      </c>
      <c r="O2899">
        <v>0</v>
      </c>
    </row>
    <row r="2900" spans="1:15" ht="14.5" hidden="1" x14ac:dyDescent="0.35">
      <c r="A2900" s="6" t="s">
        <v>2904</v>
      </c>
      <c r="B2900" t="s">
        <v>10073</v>
      </c>
      <c r="C2900" s="8">
        <v>38895</v>
      </c>
      <c r="D2900" s="19">
        <v>3</v>
      </c>
      <c r="E2900" s="4">
        <v>7055.6654600000002</v>
      </c>
      <c r="F2900" s="26">
        <v>1.7E-5</v>
      </c>
      <c r="G2900" s="26">
        <v>7.4999999999999993E-5</v>
      </c>
      <c r="H2900" s="19">
        <v>0.67527199999999998</v>
      </c>
      <c r="I2900" s="31">
        <v>0</v>
      </c>
      <c r="J2900">
        <v>3399887</v>
      </c>
      <c r="K2900">
        <v>0</v>
      </c>
      <c r="L2900">
        <v>3</v>
      </c>
      <c r="M2900">
        <v>0</v>
      </c>
      <c r="N2900">
        <v>1</v>
      </c>
      <c r="O2900">
        <v>0</v>
      </c>
    </row>
    <row r="2901" spans="1:15" ht="14.5" hidden="1" x14ac:dyDescent="0.35">
      <c r="A2901" s="6" t="s">
        <v>2905</v>
      </c>
      <c r="B2901" t="s">
        <v>10074</v>
      </c>
      <c r="C2901" s="8">
        <v>38895</v>
      </c>
      <c r="D2901" s="19">
        <v>6</v>
      </c>
      <c r="E2901" s="4">
        <v>40283.747358000001</v>
      </c>
      <c r="F2901" s="26">
        <v>1.7E-5</v>
      </c>
      <c r="G2901" s="26">
        <v>3.0000000000000001E-5</v>
      </c>
      <c r="H2901" s="19">
        <v>1.524759</v>
      </c>
      <c r="I2901" s="31">
        <v>0</v>
      </c>
      <c r="J2901">
        <v>1833341</v>
      </c>
      <c r="K2901">
        <v>1474936</v>
      </c>
      <c r="L2901">
        <v>7</v>
      </c>
      <c r="M2901">
        <v>1</v>
      </c>
      <c r="N2901">
        <v>1</v>
      </c>
      <c r="O2901">
        <v>1</v>
      </c>
    </row>
    <row r="2902" spans="1:15" ht="14.5" hidden="1" x14ac:dyDescent="0.35">
      <c r="A2902" s="6" t="s">
        <v>2906</v>
      </c>
      <c r="B2902" t="s">
        <v>10075</v>
      </c>
      <c r="C2902" s="8">
        <v>38895</v>
      </c>
      <c r="D2902" s="19">
        <v>4</v>
      </c>
      <c r="E2902" s="4">
        <v>9280.2612669999999</v>
      </c>
      <c r="F2902" s="26">
        <v>1.8E-5</v>
      </c>
      <c r="G2902" s="26">
        <v>2.4000000000000001E-5</v>
      </c>
      <c r="H2902" s="19">
        <v>1.0251600000000001</v>
      </c>
      <c r="I2902" s="31">
        <v>0</v>
      </c>
      <c r="J2902">
        <v>1804112</v>
      </c>
      <c r="K2902">
        <v>0</v>
      </c>
      <c r="L2902">
        <v>4</v>
      </c>
      <c r="M2902">
        <v>0</v>
      </c>
      <c r="N2902">
        <v>1</v>
      </c>
      <c r="O2902">
        <v>0</v>
      </c>
    </row>
    <row r="2903" spans="1:15" ht="14.5" hidden="1" x14ac:dyDescent="0.35">
      <c r="A2903" s="6" t="s">
        <v>2907</v>
      </c>
      <c r="B2903" t="s">
        <v>10076</v>
      </c>
      <c r="C2903" s="8">
        <v>38895</v>
      </c>
      <c r="D2903" s="19">
        <v>1</v>
      </c>
      <c r="E2903" s="4">
        <v>0</v>
      </c>
      <c r="F2903" s="26">
        <v>1.5E-5</v>
      </c>
      <c r="G2903" s="26">
        <v>1.9999999999999999E-6</v>
      </c>
      <c r="H2903" s="19">
        <v>0.36309399999999997</v>
      </c>
      <c r="I2903" s="31">
        <v>0</v>
      </c>
      <c r="J2903">
        <v>1520400</v>
      </c>
      <c r="K2903">
        <v>0</v>
      </c>
      <c r="L2903">
        <v>1</v>
      </c>
      <c r="M2903">
        <v>0</v>
      </c>
      <c r="N2903">
        <v>1</v>
      </c>
      <c r="O2903">
        <v>0</v>
      </c>
    </row>
    <row r="2904" spans="1:15" ht="14.5" hidden="1" x14ac:dyDescent="0.35">
      <c r="A2904" s="6" t="s">
        <v>2908</v>
      </c>
      <c r="B2904" t="s">
        <v>10077</v>
      </c>
      <c r="C2904" s="8">
        <v>38896</v>
      </c>
      <c r="D2904" s="19">
        <v>4</v>
      </c>
      <c r="E2904" s="4">
        <v>26967.389906</v>
      </c>
      <c r="F2904" s="26">
        <v>1.7E-5</v>
      </c>
      <c r="G2904" s="26">
        <v>2.0999999999999999E-5</v>
      </c>
      <c r="H2904" s="19">
        <v>1.000902</v>
      </c>
      <c r="I2904" s="31">
        <v>0</v>
      </c>
      <c r="J2904">
        <v>1242000</v>
      </c>
      <c r="K2904">
        <v>0</v>
      </c>
      <c r="L2904">
        <v>4</v>
      </c>
      <c r="M2904">
        <v>0</v>
      </c>
      <c r="N2904">
        <v>1</v>
      </c>
      <c r="O2904">
        <v>0</v>
      </c>
    </row>
    <row r="2905" spans="1:15" ht="14.5" hidden="1" x14ac:dyDescent="0.35">
      <c r="A2905" s="6" t="s">
        <v>2909</v>
      </c>
      <c r="B2905" t="s">
        <v>10078</v>
      </c>
      <c r="C2905" s="8">
        <v>38896</v>
      </c>
      <c r="D2905" s="19">
        <v>4</v>
      </c>
      <c r="E2905" s="4">
        <v>18978.917345999998</v>
      </c>
      <c r="F2905" s="26">
        <v>1.7E-5</v>
      </c>
      <c r="G2905" s="26">
        <v>5.8999999999999998E-5</v>
      </c>
      <c r="H2905" s="19">
        <v>1.1019019999999999</v>
      </c>
      <c r="I2905" s="31">
        <v>0</v>
      </c>
      <c r="J2905">
        <v>1794901</v>
      </c>
      <c r="K2905">
        <v>0</v>
      </c>
      <c r="L2905">
        <v>4</v>
      </c>
      <c r="M2905">
        <v>0</v>
      </c>
      <c r="N2905">
        <v>1</v>
      </c>
      <c r="O2905">
        <v>0</v>
      </c>
    </row>
    <row r="2906" spans="1:15" ht="14.5" hidden="1" x14ac:dyDescent="0.35">
      <c r="A2906" s="6" t="s">
        <v>2910</v>
      </c>
      <c r="B2906" t="s">
        <v>10079</v>
      </c>
      <c r="C2906" s="8">
        <v>38896</v>
      </c>
      <c r="D2906" s="19">
        <v>2</v>
      </c>
      <c r="E2906" s="4">
        <v>3915.8612280000002</v>
      </c>
      <c r="F2906" s="26">
        <v>1.5E-5</v>
      </c>
      <c r="G2906" s="26">
        <v>3.0000000000000001E-6</v>
      </c>
      <c r="H2906" s="19">
        <v>0.50822400000000001</v>
      </c>
      <c r="I2906" s="31">
        <v>0</v>
      </c>
      <c r="J2906">
        <v>39520</v>
      </c>
      <c r="K2906">
        <v>49987</v>
      </c>
      <c r="L2906">
        <v>2</v>
      </c>
      <c r="M2906">
        <v>1</v>
      </c>
      <c r="N2906">
        <v>0</v>
      </c>
      <c r="O2906">
        <v>0</v>
      </c>
    </row>
    <row r="2907" spans="1:15" ht="14.5" hidden="1" x14ac:dyDescent="0.35">
      <c r="A2907" s="6" t="s">
        <v>2911</v>
      </c>
      <c r="B2907" t="s">
        <v>10080</v>
      </c>
      <c r="C2907" s="8">
        <v>38897</v>
      </c>
      <c r="D2907" s="19">
        <v>4</v>
      </c>
      <c r="E2907" s="4">
        <v>16076.371621</v>
      </c>
      <c r="F2907" s="26">
        <v>1.9000000000000001E-5</v>
      </c>
      <c r="G2907" s="26">
        <v>4.6E-5</v>
      </c>
      <c r="H2907" s="19">
        <v>0.93322300000000002</v>
      </c>
      <c r="I2907" s="31">
        <v>0</v>
      </c>
      <c r="J2907">
        <v>324000</v>
      </c>
      <c r="K2907">
        <v>0</v>
      </c>
      <c r="L2907">
        <v>4</v>
      </c>
      <c r="M2907">
        <v>0</v>
      </c>
      <c r="N2907">
        <v>1</v>
      </c>
      <c r="O2907">
        <v>0</v>
      </c>
    </row>
    <row r="2908" spans="1:15" ht="14.5" hidden="1" x14ac:dyDescent="0.35">
      <c r="A2908" s="6" t="s">
        <v>2912</v>
      </c>
      <c r="B2908" t="s">
        <v>10081</v>
      </c>
      <c r="C2908" s="8">
        <v>38897</v>
      </c>
      <c r="D2908" s="19">
        <v>3</v>
      </c>
      <c r="E2908" s="4">
        <v>5553.7474350000002</v>
      </c>
      <c r="F2908" s="26">
        <v>1.7E-5</v>
      </c>
      <c r="G2908" s="26">
        <v>2.5700000000000001E-4</v>
      </c>
      <c r="H2908" s="19">
        <v>0.64529700000000001</v>
      </c>
      <c r="I2908" s="31">
        <v>0</v>
      </c>
      <c r="J2908">
        <v>2288912</v>
      </c>
      <c r="K2908">
        <v>0</v>
      </c>
      <c r="L2908">
        <v>3</v>
      </c>
      <c r="M2908">
        <v>0</v>
      </c>
      <c r="N2908">
        <v>1</v>
      </c>
      <c r="O2908">
        <v>0</v>
      </c>
    </row>
    <row r="2909" spans="1:15" ht="14.5" hidden="1" x14ac:dyDescent="0.35">
      <c r="A2909" s="6" t="s">
        <v>2913</v>
      </c>
      <c r="B2909" t="s">
        <v>10082</v>
      </c>
      <c r="C2909" s="8">
        <v>38897</v>
      </c>
      <c r="D2909" s="19">
        <v>4</v>
      </c>
      <c r="E2909" s="4">
        <v>9231.2768479999995</v>
      </c>
      <c r="F2909" s="26">
        <v>1.5999999999999999E-5</v>
      </c>
      <c r="G2909" s="26">
        <v>1.4E-5</v>
      </c>
      <c r="H2909" s="19">
        <v>0.94297600000000004</v>
      </c>
      <c r="I2909" s="31">
        <v>0</v>
      </c>
      <c r="J2909">
        <v>1623169</v>
      </c>
      <c r="K2909">
        <v>0</v>
      </c>
      <c r="L2909">
        <v>4</v>
      </c>
      <c r="M2909">
        <v>0</v>
      </c>
      <c r="N2909">
        <v>1</v>
      </c>
      <c r="O2909">
        <v>0</v>
      </c>
    </row>
    <row r="2910" spans="1:15" ht="14.5" hidden="1" x14ac:dyDescent="0.35">
      <c r="A2910" s="6" t="s">
        <v>2914</v>
      </c>
      <c r="B2910" t="s">
        <v>10083</v>
      </c>
      <c r="C2910" s="8">
        <v>38903</v>
      </c>
      <c r="D2910" s="19">
        <v>2</v>
      </c>
      <c r="E2910" s="4">
        <v>34360.249017000002</v>
      </c>
      <c r="F2910" s="26">
        <v>1.7E-5</v>
      </c>
      <c r="G2910" s="26">
        <v>3.8999999999999999E-5</v>
      </c>
      <c r="H2910" s="19">
        <v>0.52944999999999998</v>
      </c>
      <c r="I2910" s="31">
        <v>0</v>
      </c>
      <c r="J2910">
        <v>260000</v>
      </c>
      <c r="K2910">
        <v>0</v>
      </c>
      <c r="L2910">
        <v>2</v>
      </c>
      <c r="M2910">
        <v>0</v>
      </c>
      <c r="N2910">
        <v>0</v>
      </c>
      <c r="O2910">
        <v>0</v>
      </c>
    </row>
    <row r="2911" spans="1:15" ht="14.5" hidden="1" x14ac:dyDescent="0.35">
      <c r="A2911" s="6" t="s">
        <v>2915</v>
      </c>
      <c r="B2911" t="s">
        <v>10084</v>
      </c>
      <c r="C2911" s="8">
        <v>38904</v>
      </c>
      <c r="D2911" s="19">
        <v>5</v>
      </c>
      <c r="E2911" s="4">
        <v>7228.4729459999999</v>
      </c>
      <c r="F2911" s="26">
        <v>1.8E-5</v>
      </c>
      <c r="G2911" s="26">
        <v>5.5999999999999999E-5</v>
      </c>
      <c r="H2911" s="19">
        <v>0.951878</v>
      </c>
      <c r="I2911" s="31">
        <v>0</v>
      </c>
      <c r="J2911">
        <v>1838000</v>
      </c>
      <c r="K2911">
        <v>1619912</v>
      </c>
      <c r="L2911">
        <v>5</v>
      </c>
      <c r="M2911">
        <v>1</v>
      </c>
      <c r="N2911">
        <v>1</v>
      </c>
      <c r="O2911">
        <v>1</v>
      </c>
    </row>
    <row r="2912" spans="1:15" ht="14.5" hidden="1" x14ac:dyDescent="0.35">
      <c r="A2912" s="6" t="s">
        <v>2916</v>
      </c>
      <c r="B2912" t="s">
        <v>10085</v>
      </c>
      <c r="C2912" s="8">
        <v>38478</v>
      </c>
      <c r="D2912" s="19">
        <v>2</v>
      </c>
      <c r="E2912" s="4">
        <v>12552.096809000001</v>
      </c>
      <c r="F2912" s="26">
        <v>1.7E-5</v>
      </c>
      <c r="G2912" s="26">
        <v>1.9000000000000001E-5</v>
      </c>
      <c r="H2912" s="19">
        <v>0.54453300000000004</v>
      </c>
      <c r="I2912" s="31">
        <v>0</v>
      </c>
      <c r="J2912">
        <v>23643</v>
      </c>
      <c r="K2912">
        <v>23643</v>
      </c>
      <c r="L2912">
        <v>2</v>
      </c>
      <c r="M2912">
        <v>0</v>
      </c>
      <c r="N2912">
        <v>0</v>
      </c>
      <c r="O2912">
        <v>0</v>
      </c>
    </row>
    <row r="2913" spans="1:15" ht="14.5" hidden="1" x14ac:dyDescent="0.35">
      <c r="A2913" s="6" t="s">
        <v>2917</v>
      </c>
      <c r="B2913" t="s">
        <v>10086</v>
      </c>
      <c r="C2913" s="8">
        <v>38905</v>
      </c>
      <c r="D2913" s="19">
        <v>1</v>
      </c>
      <c r="E2913" s="4">
        <v>0</v>
      </c>
      <c r="F2913" s="26">
        <v>1.8E-5</v>
      </c>
      <c r="G2913" s="26">
        <v>9.6000000000000002E-5</v>
      </c>
      <c r="H2913" s="19">
        <v>0.31462099999999998</v>
      </c>
      <c r="I2913" s="31">
        <v>0</v>
      </c>
      <c r="J2913">
        <v>260000</v>
      </c>
      <c r="K2913">
        <v>0</v>
      </c>
      <c r="L2913">
        <v>1</v>
      </c>
      <c r="M2913">
        <v>0</v>
      </c>
      <c r="N2913">
        <v>0</v>
      </c>
      <c r="O2913">
        <v>0</v>
      </c>
    </row>
    <row r="2914" spans="1:15" ht="14.5" hidden="1" x14ac:dyDescent="0.35">
      <c r="A2914" s="6" t="s">
        <v>2918</v>
      </c>
      <c r="B2914" t="s">
        <v>10087</v>
      </c>
      <c r="C2914" s="8">
        <v>38905</v>
      </c>
      <c r="D2914" s="19">
        <v>1</v>
      </c>
      <c r="E2914" s="4">
        <v>0</v>
      </c>
      <c r="F2914" s="26">
        <v>1.9000000000000001E-5</v>
      </c>
      <c r="G2914" s="26">
        <v>4.4299999999999998E-4</v>
      </c>
      <c r="H2914" s="19">
        <v>0.30734800000000001</v>
      </c>
      <c r="I2914" s="31">
        <v>0</v>
      </c>
      <c r="J2914">
        <v>1862500</v>
      </c>
      <c r="K2914">
        <v>0</v>
      </c>
      <c r="L2914">
        <v>1</v>
      </c>
      <c r="M2914">
        <v>0</v>
      </c>
      <c r="N2914">
        <v>1</v>
      </c>
      <c r="O2914">
        <v>0</v>
      </c>
    </row>
    <row r="2915" spans="1:15" ht="14.5" hidden="1" x14ac:dyDescent="0.35">
      <c r="A2915" s="6" t="s">
        <v>2919</v>
      </c>
      <c r="B2915" t="s">
        <v>10088</v>
      </c>
      <c r="C2915" s="8">
        <v>38905</v>
      </c>
      <c r="D2915" s="19">
        <v>5</v>
      </c>
      <c r="E2915" s="4">
        <v>17698.565535000002</v>
      </c>
      <c r="F2915" s="26">
        <v>2.0000000000000002E-5</v>
      </c>
      <c r="G2915" s="26">
        <v>6.8900000000000005E-4</v>
      </c>
      <c r="H2915" s="19">
        <v>0.99071900000000002</v>
      </c>
      <c r="I2915" s="31">
        <v>0</v>
      </c>
      <c r="J2915">
        <v>100000</v>
      </c>
      <c r="K2915">
        <v>0</v>
      </c>
      <c r="L2915">
        <v>5</v>
      </c>
      <c r="M2915">
        <v>0</v>
      </c>
      <c r="N2915">
        <v>0</v>
      </c>
      <c r="O2915">
        <v>0</v>
      </c>
    </row>
    <row r="2916" spans="1:15" ht="14.5" hidden="1" x14ac:dyDescent="0.35">
      <c r="A2916" s="6" t="s">
        <v>2920</v>
      </c>
      <c r="B2916" t="s">
        <v>10089</v>
      </c>
      <c r="C2916" s="8">
        <v>38908</v>
      </c>
      <c r="D2916" s="19">
        <v>1</v>
      </c>
      <c r="E2916" s="4">
        <v>0</v>
      </c>
      <c r="F2916" s="26">
        <v>1.4E-5</v>
      </c>
      <c r="G2916" s="26">
        <v>9.9999999999999995E-7</v>
      </c>
      <c r="H2916" s="19">
        <v>0.42583799999999999</v>
      </c>
      <c r="I2916" s="31">
        <v>0</v>
      </c>
      <c r="J2916">
        <v>20000</v>
      </c>
      <c r="K2916">
        <v>0</v>
      </c>
      <c r="L2916">
        <v>1</v>
      </c>
      <c r="M2916">
        <v>0</v>
      </c>
      <c r="N2916">
        <v>0</v>
      </c>
      <c r="O2916">
        <v>0</v>
      </c>
    </row>
    <row r="2917" spans="1:15" ht="14.5" hidden="1" x14ac:dyDescent="0.35">
      <c r="A2917" s="6" t="s">
        <v>2921</v>
      </c>
      <c r="B2917" t="s">
        <v>10090</v>
      </c>
      <c r="C2917" s="8">
        <v>38909</v>
      </c>
      <c r="D2917" s="19">
        <v>4</v>
      </c>
      <c r="E2917" s="4">
        <v>2613.2173509999998</v>
      </c>
      <c r="F2917" s="26">
        <v>1.5999999999999999E-5</v>
      </c>
      <c r="G2917" s="26">
        <v>1.7E-5</v>
      </c>
      <c r="H2917" s="19">
        <v>0.85377599999999998</v>
      </c>
      <c r="I2917" s="31">
        <v>0</v>
      </c>
      <c r="J2917">
        <v>457148</v>
      </c>
      <c r="K2917">
        <v>0</v>
      </c>
      <c r="L2917">
        <v>4</v>
      </c>
      <c r="M2917">
        <v>0</v>
      </c>
      <c r="N2917">
        <v>1</v>
      </c>
      <c r="O2917">
        <v>0</v>
      </c>
    </row>
    <row r="2918" spans="1:15" ht="14.5" hidden="1" x14ac:dyDescent="0.35">
      <c r="A2918" s="6" t="s">
        <v>2922</v>
      </c>
      <c r="B2918" t="s">
        <v>10091</v>
      </c>
      <c r="C2918" s="8">
        <v>38909</v>
      </c>
      <c r="D2918" s="19">
        <v>1</v>
      </c>
      <c r="E2918" s="4">
        <v>0</v>
      </c>
      <c r="F2918" s="26">
        <v>1.5999999999999999E-5</v>
      </c>
      <c r="G2918" s="26">
        <v>3.1000000000000001E-5</v>
      </c>
      <c r="H2918" s="19">
        <v>0.34243099999999999</v>
      </c>
      <c r="I2918" s="31">
        <v>0</v>
      </c>
      <c r="J2918">
        <v>799919</v>
      </c>
      <c r="K2918">
        <v>0</v>
      </c>
      <c r="L2918">
        <v>1</v>
      </c>
      <c r="M2918">
        <v>0</v>
      </c>
      <c r="N2918">
        <v>0</v>
      </c>
      <c r="O2918">
        <v>0</v>
      </c>
    </row>
    <row r="2919" spans="1:15" ht="14.5" hidden="1" x14ac:dyDescent="0.35">
      <c r="A2919" s="6" t="s">
        <v>2923</v>
      </c>
      <c r="B2919" t="s">
        <v>10092</v>
      </c>
      <c r="C2919" s="8">
        <v>38909</v>
      </c>
      <c r="D2919" s="19">
        <v>5</v>
      </c>
      <c r="E2919" s="4">
        <v>30717.728792000002</v>
      </c>
      <c r="F2919" s="26">
        <v>1.9000000000000001E-5</v>
      </c>
      <c r="G2919" s="26">
        <v>1.93E-4</v>
      </c>
      <c r="H2919" s="19">
        <v>1.357369</v>
      </c>
      <c r="I2919" s="31">
        <v>0</v>
      </c>
      <c r="J2919">
        <v>694421</v>
      </c>
      <c r="K2919">
        <v>357244</v>
      </c>
      <c r="L2919">
        <v>5</v>
      </c>
      <c r="M2919">
        <v>1</v>
      </c>
      <c r="N2919">
        <v>0</v>
      </c>
      <c r="O2919">
        <v>0</v>
      </c>
    </row>
    <row r="2920" spans="1:15" ht="14.5" hidden="1" x14ac:dyDescent="0.35">
      <c r="A2920" s="6" t="s">
        <v>2924</v>
      </c>
      <c r="B2920" t="s">
        <v>10093</v>
      </c>
      <c r="C2920" s="8">
        <v>38908</v>
      </c>
      <c r="D2920" s="19">
        <v>1</v>
      </c>
      <c r="E2920" s="4">
        <v>0</v>
      </c>
      <c r="F2920" s="26">
        <v>1.5999999999999999E-5</v>
      </c>
      <c r="G2920" s="26">
        <v>1.7E-5</v>
      </c>
      <c r="H2920" s="19">
        <v>0.343447</v>
      </c>
      <c r="I2920" s="31">
        <v>0</v>
      </c>
      <c r="J2920">
        <v>92231</v>
      </c>
      <c r="K2920">
        <v>92231</v>
      </c>
      <c r="L2920">
        <v>1</v>
      </c>
      <c r="M2920">
        <v>0</v>
      </c>
      <c r="N2920">
        <v>0</v>
      </c>
      <c r="O2920">
        <v>0</v>
      </c>
    </row>
    <row r="2921" spans="1:15" ht="14.5" hidden="1" x14ac:dyDescent="0.35">
      <c r="A2921" s="6" t="s">
        <v>2925</v>
      </c>
      <c r="B2921" t="s">
        <v>10094</v>
      </c>
      <c r="C2921" s="8">
        <v>38910</v>
      </c>
      <c r="D2921" s="19">
        <v>2</v>
      </c>
      <c r="E2921" s="4">
        <v>2483.8891549999998</v>
      </c>
      <c r="F2921" s="26">
        <v>1.7E-5</v>
      </c>
      <c r="G2921" s="26">
        <v>1.2999999999999999E-5</v>
      </c>
      <c r="H2921" s="19">
        <v>0.54229400000000005</v>
      </c>
      <c r="I2921" s="31">
        <v>0</v>
      </c>
      <c r="J2921">
        <v>132857</v>
      </c>
      <c r="K2921">
        <v>132857</v>
      </c>
      <c r="L2921">
        <v>2</v>
      </c>
      <c r="M2921">
        <v>1</v>
      </c>
      <c r="N2921">
        <v>0</v>
      </c>
      <c r="O2921">
        <v>0</v>
      </c>
    </row>
    <row r="2922" spans="1:15" ht="14.5" hidden="1" x14ac:dyDescent="0.35">
      <c r="A2922" s="6" t="s">
        <v>2926</v>
      </c>
      <c r="B2922" t="s">
        <v>10095</v>
      </c>
      <c r="C2922" s="8">
        <v>38912</v>
      </c>
      <c r="D2922" s="19">
        <v>1</v>
      </c>
      <c r="E2922" s="4">
        <v>0</v>
      </c>
      <c r="F2922" s="26">
        <v>1.2E-5</v>
      </c>
      <c r="G2922" s="26">
        <v>0</v>
      </c>
      <c r="H2922" s="19">
        <v>0.50202800000000003</v>
      </c>
      <c r="I2922" s="31">
        <v>0</v>
      </c>
      <c r="J2922">
        <v>132864</v>
      </c>
      <c r="K2922">
        <v>102825</v>
      </c>
      <c r="L2922">
        <v>1</v>
      </c>
      <c r="M2922">
        <v>0</v>
      </c>
      <c r="N2922">
        <v>0</v>
      </c>
      <c r="O2922">
        <v>0</v>
      </c>
    </row>
    <row r="2923" spans="1:15" ht="14.5" hidden="1" x14ac:dyDescent="0.35">
      <c r="A2923" s="6" t="s">
        <v>2927</v>
      </c>
      <c r="B2923" t="s">
        <v>10096</v>
      </c>
      <c r="C2923" s="8">
        <v>38912</v>
      </c>
      <c r="D2923" s="19">
        <v>2</v>
      </c>
      <c r="E2923" s="4">
        <v>1049.848086</v>
      </c>
      <c r="F2923" s="26">
        <v>1.7E-5</v>
      </c>
      <c r="G2923" s="26">
        <v>5.7000000000000003E-5</v>
      </c>
      <c r="H2923" s="19">
        <v>0.52582700000000004</v>
      </c>
      <c r="I2923" s="31">
        <v>0</v>
      </c>
      <c r="J2923">
        <v>13566</v>
      </c>
      <c r="K2923">
        <v>0</v>
      </c>
      <c r="L2923">
        <v>2</v>
      </c>
      <c r="M2923">
        <v>0</v>
      </c>
      <c r="N2923">
        <v>0</v>
      </c>
      <c r="O2923">
        <v>0</v>
      </c>
    </row>
    <row r="2924" spans="1:15" ht="14.5" hidden="1" x14ac:dyDescent="0.35">
      <c r="A2924" s="6" t="s">
        <v>2928</v>
      </c>
      <c r="B2924" t="s">
        <v>10097</v>
      </c>
      <c r="C2924" s="8">
        <v>38899</v>
      </c>
      <c r="D2924" s="19">
        <v>1</v>
      </c>
      <c r="E2924" s="4">
        <v>0</v>
      </c>
      <c r="F2924" s="26">
        <v>1.4E-5</v>
      </c>
      <c r="G2924" s="26">
        <v>5.0000000000000004E-6</v>
      </c>
      <c r="H2924" s="19">
        <v>0.37009500000000001</v>
      </c>
      <c r="I2924" s="31">
        <v>0</v>
      </c>
      <c r="J2924">
        <v>1676250</v>
      </c>
      <c r="K2924">
        <v>0</v>
      </c>
      <c r="L2924">
        <v>1</v>
      </c>
      <c r="M2924">
        <v>0</v>
      </c>
      <c r="N2924">
        <v>1</v>
      </c>
      <c r="O2924">
        <v>0</v>
      </c>
    </row>
    <row r="2925" spans="1:15" ht="14.5" hidden="1" x14ac:dyDescent="0.35">
      <c r="A2925" s="6" t="s">
        <v>2929</v>
      </c>
      <c r="B2925" t="s">
        <v>10098</v>
      </c>
      <c r="C2925" s="8">
        <v>38915</v>
      </c>
      <c r="D2925" s="19">
        <v>2</v>
      </c>
      <c r="E2925" s="4">
        <v>1927.3031570000001</v>
      </c>
      <c r="F2925" s="26">
        <v>1.5999999999999999E-5</v>
      </c>
      <c r="G2925" s="26">
        <v>5.0000000000000004E-6</v>
      </c>
      <c r="H2925" s="19">
        <v>0.50683599999999995</v>
      </c>
      <c r="I2925" s="31">
        <v>0</v>
      </c>
      <c r="J2925">
        <v>2997610</v>
      </c>
      <c r="K2925">
        <v>0</v>
      </c>
      <c r="L2925">
        <v>2</v>
      </c>
      <c r="M2925">
        <v>0</v>
      </c>
      <c r="N2925">
        <v>0</v>
      </c>
      <c r="O2925">
        <v>0</v>
      </c>
    </row>
    <row r="2926" spans="1:15" ht="14.5" hidden="1" x14ac:dyDescent="0.35">
      <c r="A2926" s="6" t="s">
        <v>2930</v>
      </c>
      <c r="B2926" t="s">
        <v>10099</v>
      </c>
      <c r="C2926" s="8">
        <v>38917</v>
      </c>
      <c r="D2926" s="19">
        <v>1</v>
      </c>
      <c r="E2926" s="4">
        <v>0</v>
      </c>
      <c r="F2926" s="26">
        <v>1.5999999999999999E-5</v>
      </c>
      <c r="G2926" s="26">
        <v>1.0000000000000001E-5</v>
      </c>
      <c r="H2926" s="19">
        <v>0.354541</v>
      </c>
      <c r="I2926" s="31">
        <v>0</v>
      </c>
      <c r="J2926">
        <v>896964</v>
      </c>
      <c r="K2926">
        <v>943292</v>
      </c>
      <c r="L2926">
        <v>1</v>
      </c>
      <c r="M2926">
        <v>1</v>
      </c>
      <c r="N2926">
        <v>1</v>
      </c>
      <c r="O2926">
        <v>1</v>
      </c>
    </row>
    <row r="2927" spans="1:15" ht="14.5" hidden="1" x14ac:dyDescent="0.35">
      <c r="A2927" s="6" t="s">
        <v>2931</v>
      </c>
      <c r="B2927" t="s">
        <v>10100</v>
      </c>
      <c r="C2927" s="8">
        <v>38918</v>
      </c>
      <c r="D2927" s="19">
        <v>1</v>
      </c>
      <c r="E2927" s="4">
        <v>0</v>
      </c>
      <c r="F2927" s="26">
        <v>1.5999999999999999E-5</v>
      </c>
      <c r="G2927" s="26">
        <v>3.0000000000000001E-6</v>
      </c>
      <c r="H2927" s="19">
        <v>0.36572100000000002</v>
      </c>
      <c r="I2927" s="31">
        <v>0</v>
      </c>
      <c r="J2927">
        <v>421796</v>
      </c>
      <c r="K2927">
        <v>0</v>
      </c>
      <c r="L2927">
        <v>1</v>
      </c>
      <c r="M2927">
        <v>0</v>
      </c>
      <c r="N2927">
        <v>0</v>
      </c>
      <c r="O2927">
        <v>0</v>
      </c>
    </row>
    <row r="2928" spans="1:15" ht="14.5" hidden="1" x14ac:dyDescent="0.35">
      <c r="A2928" s="6" t="s">
        <v>2932</v>
      </c>
      <c r="B2928" t="s">
        <v>10101</v>
      </c>
      <c r="C2928" s="8">
        <v>38918</v>
      </c>
      <c r="D2928" s="19">
        <v>1</v>
      </c>
      <c r="E2928" s="4">
        <v>0</v>
      </c>
      <c r="F2928" s="26">
        <v>1.4E-5</v>
      </c>
      <c r="G2928" s="26">
        <v>0</v>
      </c>
      <c r="H2928" s="19">
        <v>0.41443000000000002</v>
      </c>
      <c r="I2928" s="31">
        <v>0</v>
      </c>
      <c r="J2928">
        <v>59462</v>
      </c>
      <c r="K2928">
        <v>0</v>
      </c>
      <c r="L2928">
        <v>1</v>
      </c>
      <c r="M2928">
        <v>0</v>
      </c>
      <c r="N2928">
        <v>0</v>
      </c>
      <c r="O2928">
        <v>0</v>
      </c>
    </row>
    <row r="2929" spans="1:15" ht="14.5" hidden="1" x14ac:dyDescent="0.35">
      <c r="A2929" s="6" t="s">
        <v>2933</v>
      </c>
      <c r="B2929" t="s">
        <v>10102</v>
      </c>
      <c r="C2929" s="8">
        <v>38918</v>
      </c>
      <c r="D2929" s="19">
        <v>1</v>
      </c>
      <c r="E2929" s="4">
        <v>0</v>
      </c>
      <c r="F2929" s="26">
        <v>1.8E-5</v>
      </c>
      <c r="G2929" s="26">
        <v>1.0900000000000001E-4</v>
      </c>
      <c r="H2929" s="19">
        <v>0.32887100000000002</v>
      </c>
      <c r="I2929" s="31">
        <v>0</v>
      </c>
      <c r="J2929">
        <v>22000</v>
      </c>
      <c r="K2929">
        <v>22000</v>
      </c>
      <c r="L2929">
        <v>1</v>
      </c>
      <c r="M2929">
        <v>0</v>
      </c>
      <c r="N2929">
        <v>0</v>
      </c>
      <c r="O2929">
        <v>0</v>
      </c>
    </row>
    <row r="2930" spans="1:15" ht="14.5" hidden="1" x14ac:dyDescent="0.35">
      <c r="A2930" s="6" t="s">
        <v>2934</v>
      </c>
      <c r="B2930" t="s">
        <v>10103</v>
      </c>
      <c r="C2930" s="8">
        <v>38922</v>
      </c>
      <c r="D2930" s="19">
        <v>2</v>
      </c>
      <c r="E2930" s="4">
        <v>10421</v>
      </c>
      <c r="F2930" s="26">
        <v>1.7E-5</v>
      </c>
      <c r="G2930" s="26">
        <v>1.2E-5</v>
      </c>
      <c r="H2930" s="19">
        <v>0.73185800000000001</v>
      </c>
      <c r="I2930" s="31">
        <v>0</v>
      </c>
      <c r="J2930">
        <v>26500</v>
      </c>
      <c r="K2930">
        <v>25000</v>
      </c>
      <c r="L2930">
        <v>2</v>
      </c>
      <c r="M2930">
        <v>0</v>
      </c>
      <c r="N2930">
        <v>0</v>
      </c>
      <c r="O2930">
        <v>0</v>
      </c>
    </row>
    <row r="2931" spans="1:15" ht="14.5" hidden="1" x14ac:dyDescent="0.35">
      <c r="A2931" s="6" t="s">
        <v>2935</v>
      </c>
      <c r="B2931" t="s">
        <v>10104</v>
      </c>
      <c r="C2931" s="8">
        <v>38925</v>
      </c>
      <c r="D2931" s="19">
        <v>2</v>
      </c>
      <c r="E2931" s="4">
        <v>1852.0553540000001</v>
      </c>
      <c r="F2931" s="26">
        <v>1.8E-5</v>
      </c>
      <c r="G2931" s="26">
        <v>1.11E-4</v>
      </c>
      <c r="H2931" s="19">
        <v>0.54805400000000004</v>
      </c>
      <c r="I2931" s="31">
        <v>0</v>
      </c>
      <c r="J2931">
        <v>98658</v>
      </c>
      <c r="K2931">
        <v>72703</v>
      </c>
      <c r="L2931">
        <v>2</v>
      </c>
      <c r="M2931">
        <v>0</v>
      </c>
      <c r="N2931">
        <v>1</v>
      </c>
      <c r="O2931">
        <v>0</v>
      </c>
    </row>
    <row r="2932" spans="1:15" ht="14.5" hidden="1" x14ac:dyDescent="0.35">
      <c r="A2932" s="6" t="s">
        <v>2936</v>
      </c>
      <c r="B2932" t="s">
        <v>10105</v>
      </c>
      <c r="C2932" s="8">
        <v>38930</v>
      </c>
      <c r="D2932" s="19">
        <v>2</v>
      </c>
      <c r="E2932" s="4">
        <v>1464.800659</v>
      </c>
      <c r="F2932" s="26">
        <v>1.8E-5</v>
      </c>
      <c r="G2932" s="26">
        <v>2.3E-5</v>
      </c>
      <c r="H2932" s="19">
        <v>0.55003100000000005</v>
      </c>
      <c r="I2932" s="31">
        <v>0</v>
      </c>
      <c r="J2932">
        <v>110604</v>
      </c>
      <c r="K2932">
        <v>0</v>
      </c>
      <c r="L2932">
        <v>2</v>
      </c>
      <c r="M2932">
        <v>0</v>
      </c>
      <c r="N2932">
        <v>1</v>
      </c>
      <c r="O2932">
        <v>0</v>
      </c>
    </row>
    <row r="2933" spans="1:15" ht="14.5" hidden="1" x14ac:dyDescent="0.35">
      <c r="A2933" s="6" t="s">
        <v>2937</v>
      </c>
      <c r="B2933" t="s">
        <v>10106</v>
      </c>
      <c r="C2933" s="8">
        <v>38930</v>
      </c>
      <c r="D2933" s="19">
        <v>1</v>
      </c>
      <c r="E2933" s="4">
        <v>0</v>
      </c>
      <c r="F2933" s="26">
        <v>1.5E-5</v>
      </c>
      <c r="G2933" s="26">
        <v>9.9999999999999995E-7</v>
      </c>
      <c r="H2933" s="19">
        <v>0.34284500000000001</v>
      </c>
      <c r="I2933" s="31">
        <v>0</v>
      </c>
      <c r="J2933">
        <v>8907</v>
      </c>
      <c r="K2933">
        <v>8940</v>
      </c>
      <c r="L2933">
        <v>1</v>
      </c>
      <c r="M2933">
        <v>0</v>
      </c>
      <c r="N2933">
        <v>0</v>
      </c>
      <c r="O2933">
        <v>0</v>
      </c>
    </row>
    <row r="2934" spans="1:15" ht="14.5" hidden="1" x14ac:dyDescent="0.35">
      <c r="A2934" s="6" t="s">
        <v>2938</v>
      </c>
      <c r="B2934" t="s">
        <v>10107</v>
      </c>
      <c r="C2934" s="8">
        <v>38930</v>
      </c>
      <c r="D2934" s="19">
        <v>2</v>
      </c>
      <c r="E2934" s="4">
        <v>161.283759</v>
      </c>
      <c r="F2934" s="26">
        <v>1.7E-5</v>
      </c>
      <c r="G2934" s="26">
        <v>5.8999999999999998E-5</v>
      </c>
      <c r="H2934" s="19">
        <v>0.47645199999999999</v>
      </c>
      <c r="I2934" s="31">
        <v>0</v>
      </c>
      <c r="J2934">
        <v>72774</v>
      </c>
      <c r="K2934">
        <v>0</v>
      </c>
      <c r="L2934">
        <v>2</v>
      </c>
      <c r="M2934">
        <v>0</v>
      </c>
      <c r="N2934">
        <v>1</v>
      </c>
      <c r="O2934">
        <v>0</v>
      </c>
    </row>
    <row r="2935" spans="1:15" ht="14.5" hidden="1" x14ac:dyDescent="0.35">
      <c r="A2935" s="6" t="s">
        <v>2939</v>
      </c>
      <c r="B2935" t="s">
        <v>10108</v>
      </c>
      <c r="C2935" s="8">
        <v>38931</v>
      </c>
      <c r="D2935" s="19">
        <v>2</v>
      </c>
      <c r="E2935" s="4">
        <v>2140.6876809999999</v>
      </c>
      <c r="F2935" s="26">
        <v>1.5E-5</v>
      </c>
      <c r="G2935" s="26">
        <v>1.9999999999999999E-6</v>
      </c>
      <c r="H2935" s="19">
        <v>0.56059700000000001</v>
      </c>
      <c r="I2935" s="31">
        <v>0</v>
      </c>
      <c r="J2935">
        <v>94674</v>
      </c>
      <c r="K2935">
        <v>0</v>
      </c>
      <c r="L2935">
        <v>2</v>
      </c>
      <c r="M2935">
        <v>0</v>
      </c>
      <c r="N2935">
        <v>1</v>
      </c>
      <c r="O2935">
        <v>0</v>
      </c>
    </row>
    <row r="2936" spans="1:15" ht="14.5" hidden="1" x14ac:dyDescent="0.35">
      <c r="A2936" s="6" t="s">
        <v>2940</v>
      </c>
      <c r="B2936" t="s">
        <v>10109</v>
      </c>
      <c r="C2936" s="8">
        <v>38931</v>
      </c>
      <c r="D2936" s="19">
        <v>2</v>
      </c>
      <c r="E2936" s="4">
        <v>10421</v>
      </c>
      <c r="F2936" s="26">
        <v>1.4E-5</v>
      </c>
      <c r="G2936" s="26">
        <v>9.9999999999999995E-7</v>
      </c>
      <c r="H2936" s="19">
        <v>0.90535600000000005</v>
      </c>
      <c r="I2936" s="31">
        <v>0</v>
      </c>
      <c r="J2936">
        <v>94674</v>
      </c>
      <c r="K2936">
        <v>0</v>
      </c>
      <c r="L2936">
        <v>2</v>
      </c>
      <c r="M2936">
        <v>0</v>
      </c>
      <c r="N2936">
        <v>1</v>
      </c>
      <c r="O2936">
        <v>0</v>
      </c>
    </row>
    <row r="2937" spans="1:15" ht="14.5" hidden="1" x14ac:dyDescent="0.35">
      <c r="A2937" s="6" t="s">
        <v>2941</v>
      </c>
      <c r="B2937" t="s">
        <v>10110</v>
      </c>
      <c r="C2937" s="8">
        <v>38931</v>
      </c>
      <c r="D2937" s="19">
        <v>2</v>
      </c>
      <c r="E2937" s="4">
        <v>1790.415606</v>
      </c>
      <c r="F2937" s="26">
        <v>1.5999999999999999E-5</v>
      </c>
      <c r="G2937" s="26">
        <v>1.7E-5</v>
      </c>
      <c r="H2937" s="19">
        <v>0.57291099999999995</v>
      </c>
      <c r="I2937" s="31">
        <v>0</v>
      </c>
      <c r="J2937">
        <v>90975</v>
      </c>
      <c r="K2937">
        <v>0</v>
      </c>
      <c r="L2937">
        <v>2</v>
      </c>
      <c r="M2937">
        <v>0</v>
      </c>
      <c r="N2937">
        <v>1</v>
      </c>
      <c r="O2937">
        <v>0</v>
      </c>
    </row>
    <row r="2938" spans="1:15" ht="14.5" hidden="1" x14ac:dyDescent="0.35">
      <c r="A2938" s="6" t="s">
        <v>2942</v>
      </c>
      <c r="B2938" t="s">
        <v>10111</v>
      </c>
      <c r="C2938" s="8">
        <v>38932</v>
      </c>
      <c r="D2938" s="19">
        <v>2</v>
      </c>
      <c r="E2938" s="4">
        <v>4743.0956230000002</v>
      </c>
      <c r="F2938" s="26">
        <v>1.8E-5</v>
      </c>
      <c r="G2938" s="26">
        <v>2.5999999999999998E-5</v>
      </c>
      <c r="H2938" s="19">
        <v>0.498832</v>
      </c>
      <c r="I2938" s="31">
        <v>0</v>
      </c>
      <c r="J2938">
        <v>94674</v>
      </c>
      <c r="K2938">
        <v>0</v>
      </c>
      <c r="L2938">
        <v>2</v>
      </c>
      <c r="M2938">
        <v>0</v>
      </c>
      <c r="N2938">
        <v>1</v>
      </c>
      <c r="O2938">
        <v>0</v>
      </c>
    </row>
    <row r="2939" spans="1:15" ht="14.5" hidden="1" x14ac:dyDescent="0.35">
      <c r="A2939" s="6" t="s">
        <v>2943</v>
      </c>
      <c r="B2939" t="s">
        <v>10112</v>
      </c>
      <c r="C2939" s="8">
        <v>38932</v>
      </c>
      <c r="D2939" s="19">
        <v>5</v>
      </c>
      <c r="E2939" s="4">
        <v>7753.8171869999996</v>
      </c>
      <c r="F2939" s="26">
        <v>1.5999999999999999E-5</v>
      </c>
      <c r="G2939" s="26">
        <v>1.1E-5</v>
      </c>
      <c r="H2939" s="19">
        <v>1.0232920000000001</v>
      </c>
      <c r="I2939" s="31">
        <v>0</v>
      </c>
      <c r="J2939">
        <v>5525000</v>
      </c>
      <c r="K2939">
        <v>0</v>
      </c>
      <c r="L2939">
        <v>5</v>
      </c>
      <c r="M2939">
        <v>0</v>
      </c>
      <c r="N2939">
        <v>0</v>
      </c>
      <c r="O2939">
        <v>0</v>
      </c>
    </row>
    <row r="2940" spans="1:15" ht="14.5" hidden="1" x14ac:dyDescent="0.35">
      <c r="A2940" s="6" t="s">
        <v>2944</v>
      </c>
      <c r="B2940" t="s">
        <v>10113</v>
      </c>
      <c r="C2940" s="8">
        <v>38932</v>
      </c>
      <c r="D2940" s="19">
        <v>1</v>
      </c>
      <c r="E2940" s="4">
        <v>0</v>
      </c>
      <c r="F2940" s="26">
        <v>1.4E-5</v>
      </c>
      <c r="G2940" s="26">
        <v>0</v>
      </c>
      <c r="H2940" s="19">
        <v>0.42627300000000001</v>
      </c>
      <c r="I2940" s="31">
        <v>0</v>
      </c>
      <c r="J2940">
        <v>75000</v>
      </c>
      <c r="K2940">
        <v>0</v>
      </c>
      <c r="L2940">
        <v>1</v>
      </c>
      <c r="M2940">
        <v>0</v>
      </c>
      <c r="N2940">
        <v>0</v>
      </c>
      <c r="O2940">
        <v>0</v>
      </c>
    </row>
    <row r="2941" spans="1:15" ht="14.5" hidden="1" x14ac:dyDescent="0.35">
      <c r="A2941" s="6" t="s">
        <v>2945</v>
      </c>
      <c r="B2941" t="s">
        <v>10114</v>
      </c>
      <c r="C2941" s="8">
        <v>38933</v>
      </c>
      <c r="D2941" s="19">
        <v>1</v>
      </c>
      <c r="E2941" s="4">
        <v>0</v>
      </c>
      <c r="F2941" s="26">
        <v>1.7E-5</v>
      </c>
      <c r="G2941" s="26">
        <v>1.2E-5</v>
      </c>
      <c r="H2941" s="19">
        <v>0.34258699999999997</v>
      </c>
      <c r="I2941" s="31">
        <v>0</v>
      </c>
      <c r="J2941">
        <v>1872783</v>
      </c>
      <c r="K2941">
        <v>882648</v>
      </c>
      <c r="L2941">
        <v>1</v>
      </c>
      <c r="M2941">
        <v>0</v>
      </c>
      <c r="N2941">
        <v>0</v>
      </c>
      <c r="O2941">
        <v>0</v>
      </c>
    </row>
    <row r="2942" spans="1:15" ht="14.5" hidden="1" x14ac:dyDescent="0.35">
      <c r="A2942" s="6" t="s">
        <v>2946</v>
      </c>
      <c r="B2942" t="s">
        <v>10115</v>
      </c>
      <c r="C2942" s="8">
        <v>38933</v>
      </c>
      <c r="D2942" s="19">
        <v>1</v>
      </c>
      <c r="E2942" s="4">
        <v>0</v>
      </c>
      <c r="F2942" s="26">
        <v>1.5999999999999999E-5</v>
      </c>
      <c r="G2942" s="26">
        <v>3.0000000000000001E-6</v>
      </c>
      <c r="H2942" s="19">
        <v>0.359815</v>
      </c>
      <c r="I2942" s="31">
        <v>0</v>
      </c>
      <c r="J2942">
        <v>34368</v>
      </c>
      <c r="K2942">
        <v>0</v>
      </c>
      <c r="L2942">
        <v>1</v>
      </c>
      <c r="M2942">
        <v>0</v>
      </c>
      <c r="N2942">
        <v>0</v>
      </c>
      <c r="O2942">
        <v>0</v>
      </c>
    </row>
    <row r="2943" spans="1:15" ht="14.5" hidden="1" x14ac:dyDescent="0.35">
      <c r="A2943" s="6" t="s">
        <v>2947</v>
      </c>
      <c r="B2943" t="s">
        <v>10116</v>
      </c>
      <c r="C2943" s="8">
        <v>38937</v>
      </c>
      <c r="D2943" s="19">
        <v>3</v>
      </c>
      <c r="E2943" s="4">
        <v>5421.8142159999998</v>
      </c>
      <c r="F2943" s="26">
        <v>1.9000000000000001E-5</v>
      </c>
      <c r="G2943" s="26">
        <v>1.21E-4</v>
      </c>
      <c r="H2943" s="19">
        <v>0.66168899999999997</v>
      </c>
      <c r="I2943" s="31">
        <v>0</v>
      </c>
      <c r="J2943">
        <v>100000</v>
      </c>
      <c r="K2943">
        <v>0</v>
      </c>
      <c r="L2943">
        <v>3</v>
      </c>
      <c r="M2943">
        <v>0</v>
      </c>
      <c r="N2943">
        <v>0</v>
      </c>
      <c r="O2943">
        <v>0</v>
      </c>
    </row>
    <row r="2944" spans="1:15" ht="14.5" hidden="1" x14ac:dyDescent="0.35">
      <c r="A2944" s="6" t="s">
        <v>2948</v>
      </c>
      <c r="B2944" t="s">
        <v>10117</v>
      </c>
      <c r="C2944" s="8">
        <v>38937</v>
      </c>
      <c r="D2944" s="19">
        <v>4</v>
      </c>
      <c r="E2944" s="4">
        <v>14114.494246</v>
      </c>
      <c r="F2944" s="26">
        <v>1.9000000000000001E-5</v>
      </c>
      <c r="G2944" s="26">
        <v>4.1E-5</v>
      </c>
      <c r="H2944" s="19">
        <v>0.97516099999999994</v>
      </c>
      <c r="I2944" s="31">
        <v>0</v>
      </c>
      <c r="J2944">
        <v>8850009</v>
      </c>
      <c r="K2944">
        <v>0</v>
      </c>
      <c r="L2944">
        <v>4</v>
      </c>
      <c r="M2944">
        <v>0</v>
      </c>
      <c r="N2944">
        <v>1</v>
      </c>
      <c r="O2944">
        <v>0</v>
      </c>
    </row>
    <row r="2945" spans="1:15" ht="14.5" hidden="1" x14ac:dyDescent="0.35">
      <c r="A2945" s="6" t="s">
        <v>2949</v>
      </c>
      <c r="B2945" t="s">
        <v>10118</v>
      </c>
      <c r="C2945" s="8">
        <v>38938</v>
      </c>
      <c r="D2945" s="19">
        <v>2</v>
      </c>
      <c r="E2945" s="4">
        <v>10602.462217</v>
      </c>
      <c r="F2945" s="26">
        <v>1.9000000000000001E-5</v>
      </c>
      <c r="G2945" s="26">
        <v>1E-4</v>
      </c>
      <c r="H2945" s="19">
        <v>0.51947500000000002</v>
      </c>
      <c r="I2945" s="31">
        <v>0</v>
      </c>
      <c r="J2945">
        <v>380585</v>
      </c>
      <c r="K2945">
        <v>0</v>
      </c>
      <c r="L2945">
        <v>2</v>
      </c>
      <c r="M2945">
        <v>0</v>
      </c>
      <c r="N2945">
        <v>0</v>
      </c>
      <c r="O2945">
        <v>0</v>
      </c>
    </row>
    <row r="2946" spans="1:15" ht="14.5" hidden="1" x14ac:dyDescent="0.35">
      <c r="A2946" s="6" t="s">
        <v>2950</v>
      </c>
      <c r="B2946" t="s">
        <v>10119</v>
      </c>
      <c r="C2946" s="8">
        <v>38939</v>
      </c>
      <c r="D2946" s="19">
        <v>49</v>
      </c>
      <c r="E2946" s="4">
        <v>1512028.1512589999</v>
      </c>
      <c r="F2946" s="26">
        <v>2.3E-5</v>
      </c>
      <c r="G2946" s="26">
        <v>6.9700000000000003E-4</v>
      </c>
      <c r="H2946" s="19">
        <v>11.784046</v>
      </c>
      <c r="I2946" s="31">
        <v>0</v>
      </c>
      <c r="J2946">
        <v>12382188</v>
      </c>
      <c r="K2946">
        <v>6421719</v>
      </c>
      <c r="L2946">
        <v>50</v>
      </c>
      <c r="M2946">
        <v>1</v>
      </c>
      <c r="N2946">
        <v>1</v>
      </c>
      <c r="O2946">
        <v>1</v>
      </c>
    </row>
    <row r="2947" spans="1:15" ht="14.5" hidden="1" x14ac:dyDescent="0.35">
      <c r="A2947" s="6" t="s">
        <v>2951</v>
      </c>
      <c r="B2947" t="s">
        <v>10120</v>
      </c>
      <c r="C2947" s="8">
        <v>38939</v>
      </c>
      <c r="D2947" s="19">
        <v>1</v>
      </c>
      <c r="E2947" s="4">
        <v>0</v>
      </c>
      <c r="F2947" s="26">
        <v>1.8E-5</v>
      </c>
      <c r="G2947" s="26">
        <v>3.3000000000000003E-5</v>
      </c>
      <c r="H2947" s="19">
        <v>0.33105099999999998</v>
      </c>
      <c r="I2947" s="31">
        <v>0</v>
      </c>
      <c r="J2947">
        <v>324000</v>
      </c>
      <c r="K2947">
        <v>0</v>
      </c>
      <c r="L2947">
        <v>1</v>
      </c>
      <c r="M2947">
        <v>0</v>
      </c>
      <c r="N2947">
        <v>0</v>
      </c>
      <c r="O2947">
        <v>0</v>
      </c>
    </row>
    <row r="2948" spans="1:15" ht="14.5" hidden="1" x14ac:dyDescent="0.35">
      <c r="A2948" s="6" t="s">
        <v>2952</v>
      </c>
      <c r="B2948" t="s">
        <v>10121</v>
      </c>
      <c r="C2948" s="8">
        <v>38943</v>
      </c>
      <c r="D2948" s="19">
        <v>2</v>
      </c>
      <c r="E2948" s="4">
        <v>70.931336999999999</v>
      </c>
      <c r="F2948" s="26">
        <v>1.5E-5</v>
      </c>
      <c r="G2948" s="26">
        <v>3.9999999999999998E-6</v>
      </c>
      <c r="H2948" s="19">
        <v>0.58524399999999999</v>
      </c>
      <c r="I2948" s="31">
        <v>0</v>
      </c>
      <c r="J2948">
        <v>558750</v>
      </c>
      <c r="K2948">
        <v>0</v>
      </c>
      <c r="L2948">
        <v>2</v>
      </c>
      <c r="M2948">
        <v>0</v>
      </c>
      <c r="N2948">
        <v>1</v>
      </c>
      <c r="O2948">
        <v>0</v>
      </c>
    </row>
    <row r="2949" spans="1:15" ht="14.5" hidden="1" x14ac:dyDescent="0.35">
      <c r="A2949" s="6" t="s">
        <v>2953</v>
      </c>
      <c r="B2949" t="s">
        <v>10122</v>
      </c>
      <c r="C2949" s="8">
        <v>38943</v>
      </c>
      <c r="D2949" s="19">
        <v>1</v>
      </c>
      <c r="E2949" s="4">
        <v>0</v>
      </c>
      <c r="F2949" s="26">
        <v>1.5E-5</v>
      </c>
      <c r="G2949" s="26">
        <v>3.0000000000000001E-6</v>
      </c>
      <c r="H2949" s="19">
        <v>0.39670499999999997</v>
      </c>
      <c r="I2949" s="31">
        <v>0</v>
      </c>
      <c r="J2949">
        <v>8000</v>
      </c>
      <c r="K2949">
        <v>8000</v>
      </c>
      <c r="L2949">
        <v>1</v>
      </c>
      <c r="M2949">
        <v>0</v>
      </c>
      <c r="N2949">
        <v>0</v>
      </c>
      <c r="O2949">
        <v>0</v>
      </c>
    </row>
    <row r="2950" spans="1:15" ht="14.5" hidden="1" x14ac:dyDescent="0.35">
      <c r="A2950" s="6" t="s">
        <v>2954</v>
      </c>
      <c r="B2950" t="s">
        <v>10123</v>
      </c>
      <c r="C2950" s="8">
        <v>38943</v>
      </c>
      <c r="D2950" s="19">
        <v>1</v>
      </c>
      <c r="E2950" s="4">
        <v>0</v>
      </c>
      <c r="F2950" s="26">
        <v>1.4E-5</v>
      </c>
      <c r="G2950" s="26">
        <v>0</v>
      </c>
      <c r="H2950" s="19">
        <v>0.38437900000000003</v>
      </c>
      <c r="I2950" s="31">
        <v>0</v>
      </c>
      <c r="J2950">
        <v>50614</v>
      </c>
      <c r="K2950">
        <v>50614</v>
      </c>
      <c r="L2950">
        <v>1</v>
      </c>
      <c r="M2950">
        <v>0</v>
      </c>
      <c r="N2950">
        <v>0</v>
      </c>
      <c r="O2950">
        <v>0</v>
      </c>
    </row>
    <row r="2951" spans="1:15" ht="14.5" hidden="1" x14ac:dyDescent="0.35">
      <c r="A2951" s="6" t="s">
        <v>2955</v>
      </c>
      <c r="B2951" t="s">
        <v>10124</v>
      </c>
      <c r="C2951" s="8">
        <v>38944</v>
      </c>
      <c r="D2951" s="19">
        <v>1</v>
      </c>
      <c r="E2951" s="4">
        <v>0</v>
      </c>
      <c r="F2951" s="26">
        <v>1.2999999999999999E-5</v>
      </c>
      <c r="G2951" s="26">
        <v>0</v>
      </c>
      <c r="H2951" s="19">
        <v>0.517011</v>
      </c>
      <c r="I2951" s="31">
        <v>0</v>
      </c>
      <c r="J2951">
        <v>19098</v>
      </c>
      <c r="K2951">
        <v>19098</v>
      </c>
      <c r="L2951">
        <v>1</v>
      </c>
      <c r="M2951">
        <v>0</v>
      </c>
      <c r="N2951">
        <v>0</v>
      </c>
      <c r="O2951">
        <v>0</v>
      </c>
    </row>
    <row r="2952" spans="1:15" ht="14.5" hidden="1" x14ac:dyDescent="0.35">
      <c r="A2952" s="6" t="s">
        <v>2956</v>
      </c>
      <c r="B2952" t="s">
        <v>10125</v>
      </c>
      <c r="C2952" s="8">
        <v>38945</v>
      </c>
      <c r="D2952" s="19">
        <v>4</v>
      </c>
      <c r="E2952" s="4">
        <v>11642.486305</v>
      </c>
      <c r="F2952" s="26">
        <v>1.7E-5</v>
      </c>
      <c r="G2952" s="26">
        <v>2.4000000000000001E-5</v>
      </c>
      <c r="H2952" s="19">
        <v>1.019253</v>
      </c>
      <c r="I2952" s="31">
        <v>0</v>
      </c>
      <c r="J2952">
        <v>160501</v>
      </c>
      <c r="K2952">
        <v>160501</v>
      </c>
      <c r="L2952">
        <v>5</v>
      </c>
      <c r="M2952">
        <v>1</v>
      </c>
      <c r="N2952">
        <v>0</v>
      </c>
      <c r="O2952">
        <v>0</v>
      </c>
    </row>
    <row r="2953" spans="1:15" ht="14.5" hidden="1" x14ac:dyDescent="0.35">
      <c r="A2953" s="6" t="s">
        <v>2957</v>
      </c>
      <c r="B2953" t="s">
        <v>10126</v>
      </c>
      <c r="C2953" s="8">
        <v>38945</v>
      </c>
      <c r="D2953" s="19">
        <v>1</v>
      </c>
      <c r="E2953" s="4">
        <v>0</v>
      </c>
      <c r="F2953" s="26">
        <v>1.4E-5</v>
      </c>
      <c r="G2953" s="26">
        <v>5.0000000000000004E-6</v>
      </c>
      <c r="H2953" s="19">
        <v>0.37009500000000001</v>
      </c>
      <c r="I2953" s="31">
        <v>0</v>
      </c>
      <c r="J2953">
        <v>30000</v>
      </c>
      <c r="K2953">
        <v>0</v>
      </c>
      <c r="L2953">
        <v>1</v>
      </c>
      <c r="M2953">
        <v>0</v>
      </c>
      <c r="N2953">
        <v>0</v>
      </c>
      <c r="O2953">
        <v>0</v>
      </c>
    </row>
    <row r="2954" spans="1:15" ht="14.5" hidden="1" x14ac:dyDescent="0.35">
      <c r="A2954" s="6" t="s">
        <v>2958</v>
      </c>
      <c r="B2954" t="s">
        <v>10127</v>
      </c>
      <c r="C2954" s="8">
        <v>38946</v>
      </c>
      <c r="D2954" s="19">
        <v>4</v>
      </c>
      <c r="E2954" s="4">
        <v>12929.077418999999</v>
      </c>
      <c r="F2954" s="26">
        <v>1.5999999999999999E-5</v>
      </c>
      <c r="G2954" s="26">
        <v>1.5999999999999999E-5</v>
      </c>
      <c r="H2954" s="19">
        <v>1.0012589999999999</v>
      </c>
      <c r="I2954" s="31">
        <v>0</v>
      </c>
      <c r="J2954">
        <v>90290</v>
      </c>
      <c r="K2954">
        <v>90290</v>
      </c>
      <c r="L2954">
        <v>4</v>
      </c>
      <c r="M2954">
        <v>0</v>
      </c>
      <c r="N2954">
        <v>1</v>
      </c>
      <c r="O2954">
        <v>0</v>
      </c>
    </row>
    <row r="2955" spans="1:15" ht="14.5" hidden="1" x14ac:dyDescent="0.35">
      <c r="A2955" s="6" t="s">
        <v>2959</v>
      </c>
      <c r="B2955" t="s">
        <v>10128</v>
      </c>
      <c r="C2955" s="8">
        <v>38950</v>
      </c>
      <c r="D2955" s="19">
        <v>2</v>
      </c>
      <c r="E2955" s="4">
        <v>573.84324000000004</v>
      </c>
      <c r="F2955" s="26">
        <v>1.8E-5</v>
      </c>
      <c r="G2955" s="26">
        <v>5.3000000000000001E-5</v>
      </c>
      <c r="H2955" s="19">
        <v>0.47891299999999998</v>
      </c>
      <c r="I2955" s="31">
        <v>0</v>
      </c>
      <c r="J2955">
        <v>66050</v>
      </c>
      <c r="K2955">
        <v>21100</v>
      </c>
      <c r="L2955">
        <v>2</v>
      </c>
      <c r="M2955">
        <v>0</v>
      </c>
      <c r="N2955">
        <v>0</v>
      </c>
      <c r="O2955">
        <v>0</v>
      </c>
    </row>
    <row r="2956" spans="1:15" ht="14.5" hidden="1" x14ac:dyDescent="0.35">
      <c r="A2956" s="6" t="s">
        <v>2960</v>
      </c>
      <c r="B2956" t="s">
        <v>10129</v>
      </c>
      <c r="C2956" s="8">
        <v>38950</v>
      </c>
      <c r="D2956" s="19">
        <v>8</v>
      </c>
      <c r="E2956" s="4">
        <v>117619.837334</v>
      </c>
      <c r="F2956" s="26">
        <v>2.0999999999999999E-5</v>
      </c>
      <c r="G2956" s="26">
        <v>1.024E-3</v>
      </c>
      <c r="H2956" s="19">
        <v>1.4629160000000001</v>
      </c>
      <c r="I2956" s="31">
        <v>0</v>
      </c>
      <c r="J2956">
        <v>1454861</v>
      </c>
      <c r="K2956">
        <v>1429269</v>
      </c>
      <c r="L2956">
        <v>8</v>
      </c>
      <c r="M2956">
        <v>1</v>
      </c>
      <c r="N2956">
        <v>1</v>
      </c>
      <c r="O2956">
        <v>1</v>
      </c>
    </row>
    <row r="2957" spans="1:15" ht="14.5" hidden="1" x14ac:dyDescent="0.35">
      <c r="A2957" s="6" t="s">
        <v>2961</v>
      </c>
      <c r="B2957" t="s">
        <v>10130</v>
      </c>
      <c r="C2957" s="8">
        <v>38950</v>
      </c>
      <c r="D2957" s="19">
        <v>2</v>
      </c>
      <c r="E2957" s="4">
        <v>1704.6431829999999</v>
      </c>
      <c r="F2957" s="26">
        <v>1.5999999999999999E-5</v>
      </c>
      <c r="G2957" s="26">
        <v>7.9999999999999996E-6</v>
      </c>
      <c r="H2957" s="19">
        <v>0.496672</v>
      </c>
      <c r="I2957" s="31">
        <v>0</v>
      </c>
      <c r="J2957">
        <v>40000</v>
      </c>
      <c r="K2957">
        <v>0</v>
      </c>
      <c r="L2957">
        <v>2</v>
      </c>
      <c r="M2957">
        <v>0</v>
      </c>
      <c r="N2957">
        <v>0</v>
      </c>
      <c r="O2957">
        <v>0</v>
      </c>
    </row>
    <row r="2958" spans="1:15" ht="14.5" hidden="1" x14ac:dyDescent="0.35">
      <c r="A2958" s="6" t="s">
        <v>2962</v>
      </c>
      <c r="B2958" t="s">
        <v>10131</v>
      </c>
      <c r="C2958" s="8">
        <v>38951</v>
      </c>
      <c r="D2958" s="19">
        <v>3</v>
      </c>
      <c r="E2958" s="4">
        <v>2915.8578670000002</v>
      </c>
      <c r="F2958" s="26">
        <v>1.5999999999999999E-5</v>
      </c>
      <c r="G2958" s="26">
        <v>1.5999999999999999E-5</v>
      </c>
      <c r="H2958" s="19">
        <v>0.70156700000000005</v>
      </c>
      <c r="I2958" s="31">
        <v>0</v>
      </c>
      <c r="J2958">
        <v>49995</v>
      </c>
      <c r="K2958">
        <v>0</v>
      </c>
      <c r="L2958">
        <v>3</v>
      </c>
      <c r="M2958">
        <v>0</v>
      </c>
      <c r="N2958">
        <v>0</v>
      </c>
      <c r="O2958">
        <v>0</v>
      </c>
    </row>
    <row r="2959" spans="1:15" ht="14.5" hidden="1" x14ac:dyDescent="0.35">
      <c r="A2959" s="6" t="s">
        <v>2963</v>
      </c>
      <c r="B2959" t="s">
        <v>10132</v>
      </c>
      <c r="C2959" s="8">
        <v>38951</v>
      </c>
      <c r="D2959" s="19">
        <v>2</v>
      </c>
      <c r="E2959" s="4">
        <v>11214.247656</v>
      </c>
      <c r="F2959" s="26">
        <v>1.8E-5</v>
      </c>
      <c r="G2959" s="26">
        <v>9.0000000000000006E-5</v>
      </c>
      <c r="H2959" s="19">
        <v>0.553234</v>
      </c>
      <c r="I2959" s="31">
        <v>0</v>
      </c>
      <c r="J2959">
        <v>300000</v>
      </c>
      <c r="K2959">
        <v>0</v>
      </c>
      <c r="L2959">
        <v>2</v>
      </c>
      <c r="M2959">
        <v>0</v>
      </c>
      <c r="N2959">
        <v>0</v>
      </c>
      <c r="O2959">
        <v>0</v>
      </c>
    </row>
    <row r="2960" spans="1:15" ht="14.5" hidden="1" x14ac:dyDescent="0.35">
      <c r="A2960" s="6" t="s">
        <v>2964</v>
      </c>
      <c r="B2960" t="s">
        <v>10133</v>
      </c>
      <c r="C2960" s="8">
        <v>38951</v>
      </c>
      <c r="D2960" s="19">
        <v>3</v>
      </c>
      <c r="E2960" s="4">
        <v>11222.741943000001</v>
      </c>
      <c r="F2960" s="26">
        <v>1.8E-5</v>
      </c>
      <c r="G2960" s="26">
        <v>1.5E-5</v>
      </c>
      <c r="H2960" s="19">
        <v>0.78803299999999998</v>
      </c>
      <c r="I2960" s="31">
        <v>0</v>
      </c>
      <c r="J2960">
        <v>361348</v>
      </c>
      <c r="K2960">
        <v>130385</v>
      </c>
      <c r="L2960">
        <v>3</v>
      </c>
      <c r="M2960">
        <v>0</v>
      </c>
      <c r="N2960">
        <v>0</v>
      </c>
      <c r="O2960">
        <v>0</v>
      </c>
    </row>
    <row r="2961" spans="1:15" ht="14.5" hidden="1" x14ac:dyDescent="0.35">
      <c r="A2961" s="6" t="s">
        <v>2965</v>
      </c>
      <c r="B2961" t="s">
        <v>10134</v>
      </c>
      <c r="C2961" s="8">
        <v>38953</v>
      </c>
      <c r="D2961" s="19">
        <v>3</v>
      </c>
      <c r="E2961" s="4">
        <v>6234.4378059999999</v>
      </c>
      <c r="F2961" s="26">
        <v>1.7E-5</v>
      </c>
      <c r="G2961" s="26">
        <v>6.2000000000000003E-5</v>
      </c>
      <c r="H2961" s="19">
        <v>0.682203</v>
      </c>
      <c r="I2961" s="31">
        <v>0</v>
      </c>
      <c r="J2961">
        <v>297911</v>
      </c>
      <c r="K2961">
        <v>0</v>
      </c>
      <c r="L2961">
        <v>3</v>
      </c>
      <c r="M2961">
        <v>0</v>
      </c>
      <c r="N2961">
        <v>0</v>
      </c>
      <c r="O2961">
        <v>0</v>
      </c>
    </row>
    <row r="2962" spans="1:15" ht="14.5" hidden="1" x14ac:dyDescent="0.35">
      <c r="A2962" s="6" t="s">
        <v>2966</v>
      </c>
      <c r="B2962" t="s">
        <v>10135</v>
      </c>
      <c r="C2962" s="8">
        <v>38953</v>
      </c>
      <c r="D2962" s="19">
        <v>2</v>
      </c>
      <c r="E2962" s="4">
        <v>378.15406999999999</v>
      </c>
      <c r="F2962" s="26">
        <v>1.8E-5</v>
      </c>
      <c r="G2962" s="26">
        <v>1.9799999999999999E-4</v>
      </c>
      <c r="H2962" s="19">
        <v>0.46690700000000002</v>
      </c>
      <c r="I2962" s="31">
        <v>0</v>
      </c>
      <c r="J2962">
        <v>300000</v>
      </c>
      <c r="K2962">
        <v>0</v>
      </c>
      <c r="L2962">
        <v>2</v>
      </c>
      <c r="M2962">
        <v>0</v>
      </c>
      <c r="N2962">
        <v>0</v>
      </c>
      <c r="O2962">
        <v>0</v>
      </c>
    </row>
    <row r="2963" spans="1:15" ht="14.5" hidden="1" x14ac:dyDescent="0.35">
      <c r="A2963" s="6" t="s">
        <v>2967</v>
      </c>
      <c r="B2963" t="s">
        <v>10136</v>
      </c>
      <c r="C2963" s="8">
        <v>38953</v>
      </c>
      <c r="D2963" s="19">
        <v>2</v>
      </c>
      <c r="E2963" s="4">
        <v>1592.726406</v>
      </c>
      <c r="F2963" s="26">
        <v>1.8E-5</v>
      </c>
      <c r="G2963" s="26">
        <v>1.03E-4</v>
      </c>
      <c r="H2963" s="19">
        <v>0.487238</v>
      </c>
      <c r="I2963" s="31">
        <v>0</v>
      </c>
      <c r="J2963">
        <v>1490000</v>
      </c>
      <c r="K2963">
        <v>0</v>
      </c>
      <c r="L2963">
        <v>2</v>
      </c>
      <c r="M2963">
        <v>0</v>
      </c>
      <c r="N2963">
        <v>1</v>
      </c>
      <c r="O2963">
        <v>0</v>
      </c>
    </row>
    <row r="2964" spans="1:15" ht="14.5" hidden="1" x14ac:dyDescent="0.35">
      <c r="A2964" s="6" t="s">
        <v>2968</v>
      </c>
      <c r="B2964" t="s">
        <v>10137</v>
      </c>
      <c r="C2964" s="8">
        <v>38953</v>
      </c>
      <c r="D2964" s="19">
        <v>2</v>
      </c>
      <c r="E2964" s="4">
        <v>7937.3696520000003</v>
      </c>
      <c r="F2964" s="26">
        <v>1.8E-5</v>
      </c>
      <c r="G2964" s="26">
        <v>9.1000000000000003E-5</v>
      </c>
      <c r="H2964" s="19">
        <v>0.55126200000000003</v>
      </c>
      <c r="I2964" s="31">
        <v>0</v>
      </c>
      <c r="J2964">
        <v>300000</v>
      </c>
      <c r="K2964">
        <v>0</v>
      </c>
      <c r="L2964">
        <v>2</v>
      </c>
      <c r="M2964">
        <v>0</v>
      </c>
      <c r="N2964">
        <v>0</v>
      </c>
      <c r="O2964">
        <v>0</v>
      </c>
    </row>
    <row r="2965" spans="1:15" ht="14.5" hidden="1" x14ac:dyDescent="0.35">
      <c r="A2965" s="6" t="s">
        <v>2969</v>
      </c>
      <c r="B2965" t="s">
        <v>10138</v>
      </c>
      <c r="C2965" s="8">
        <v>38953</v>
      </c>
      <c r="D2965" s="19">
        <v>4</v>
      </c>
      <c r="E2965" s="4">
        <v>33953.254906000002</v>
      </c>
      <c r="F2965" s="26">
        <v>1.7E-5</v>
      </c>
      <c r="G2965" s="26">
        <v>4.6E-5</v>
      </c>
      <c r="H2965" s="19">
        <v>1.0665830000000001</v>
      </c>
      <c r="I2965" s="31">
        <v>0</v>
      </c>
      <c r="J2965">
        <v>1027988</v>
      </c>
      <c r="K2965">
        <v>1080535</v>
      </c>
      <c r="L2965">
        <v>4</v>
      </c>
      <c r="M2965">
        <v>1</v>
      </c>
      <c r="N2965">
        <v>0</v>
      </c>
      <c r="O2965">
        <v>0</v>
      </c>
    </row>
    <row r="2966" spans="1:15" ht="14.5" hidden="1" x14ac:dyDescent="0.35">
      <c r="A2966" s="6" t="s">
        <v>2970</v>
      </c>
      <c r="B2966" t="s">
        <v>10139</v>
      </c>
      <c r="C2966" s="8">
        <v>38953</v>
      </c>
      <c r="D2966" s="19">
        <v>3</v>
      </c>
      <c r="E2966" s="4">
        <v>11029.718183999999</v>
      </c>
      <c r="F2966" s="26">
        <v>1.5E-5</v>
      </c>
      <c r="G2966" s="26">
        <v>9.9999999999999995E-7</v>
      </c>
      <c r="H2966" s="19">
        <v>0.88911399999999996</v>
      </c>
      <c r="I2966" s="31">
        <v>0</v>
      </c>
      <c r="J2966">
        <v>809153</v>
      </c>
      <c r="K2966">
        <v>0</v>
      </c>
      <c r="L2966">
        <v>3</v>
      </c>
      <c r="M2966">
        <v>0</v>
      </c>
      <c r="N2966">
        <v>1</v>
      </c>
      <c r="O2966">
        <v>0</v>
      </c>
    </row>
    <row r="2967" spans="1:15" ht="14.5" hidden="1" x14ac:dyDescent="0.35">
      <c r="A2967" s="6" t="s">
        <v>2971</v>
      </c>
      <c r="B2967" t="s">
        <v>10140</v>
      </c>
      <c r="C2967" s="8">
        <v>38954</v>
      </c>
      <c r="D2967" s="19">
        <v>3</v>
      </c>
      <c r="E2967" s="4">
        <v>23709.167866</v>
      </c>
      <c r="F2967" s="26">
        <v>1.7E-5</v>
      </c>
      <c r="G2967" s="26">
        <v>1.1E-5</v>
      </c>
      <c r="H2967" s="19">
        <v>0.72646200000000005</v>
      </c>
      <c r="I2967" s="31">
        <v>0</v>
      </c>
      <c r="J2967">
        <v>1784242</v>
      </c>
      <c r="K2967">
        <v>0</v>
      </c>
      <c r="L2967">
        <v>3</v>
      </c>
      <c r="M2967">
        <v>0</v>
      </c>
      <c r="N2967">
        <v>1</v>
      </c>
      <c r="O2967">
        <v>0</v>
      </c>
    </row>
    <row r="2968" spans="1:15" ht="14.5" hidden="1" x14ac:dyDescent="0.35">
      <c r="A2968" s="6" t="s">
        <v>2972</v>
      </c>
      <c r="B2968" t="s">
        <v>10141</v>
      </c>
      <c r="C2968" s="8">
        <v>38954</v>
      </c>
      <c r="D2968" s="19">
        <v>2</v>
      </c>
      <c r="E2968" s="4">
        <v>1799.692274</v>
      </c>
      <c r="F2968" s="26">
        <v>1.7E-5</v>
      </c>
      <c r="G2968" s="26">
        <v>2.8E-5</v>
      </c>
      <c r="H2968" s="19">
        <v>0.51016899999999998</v>
      </c>
      <c r="I2968" s="31">
        <v>0</v>
      </c>
      <c r="J2968">
        <v>374968</v>
      </c>
      <c r="K2968">
        <v>278094</v>
      </c>
      <c r="L2968">
        <v>2</v>
      </c>
      <c r="M2968">
        <v>0</v>
      </c>
      <c r="N2968">
        <v>0</v>
      </c>
      <c r="O2968">
        <v>0</v>
      </c>
    </row>
    <row r="2969" spans="1:15" ht="14.5" hidden="1" x14ac:dyDescent="0.35">
      <c r="A2969" s="6" t="s">
        <v>2973</v>
      </c>
      <c r="B2969" t="s">
        <v>10142</v>
      </c>
      <c r="C2969" s="8">
        <v>38954</v>
      </c>
      <c r="D2969" s="19">
        <v>2</v>
      </c>
      <c r="E2969" s="4">
        <v>251.815922</v>
      </c>
      <c r="F2969" s="26">
        <v>1.5999999999999999E-5</v>
      </c>
      <c r="G2969" s="26">
        <v>1.4E-5</v>
      </c>
      <c r="H2969" s="19">
        <v>0.49524200000000002</v>
      </c>
      <c r="I2969" s="31">
        <v>0</v>
      </c>
      <c r="J2969">
        <v>11000</v>
      </c>
      <c r="K2969">
        <v>11000</v>
      </c>
      <c r="L2969">
        <v>2</v>
      </c>
      <c r="M2969">
        <v>0</v>
      </c>
      <c r="N2969">
        <v>0</v>
      </c>
      <c r="O2969">
        <v>0</v>
      </c>
    </row>
    <row r="2970" spans="1:15" ht="14.5" hidden="1" x14ac:dyDescent="0.35">
      <c r="A2970" s="6" t="s">
        <v>2974</v>
      </c>
      <c r="B2970" t="s">
        <v>10143</v>
      </c>
      <c r="C2970" s="8">
        <v>38954</v>
      </c>
      <c r="D2970" s="19">
        <v>2</v>
      </c>
      <c r="E2970" s="4">
        <v>289.43506200000002</v>
      </c>
      <c r="F2970" s="26">
        <v>1.5999999999999999E-5</v>
      </c>
      <c r="G2970" s="26">
        <v>1.8E-5</v>
      </c>
      <c r="H2970" s="19">
        <v>0.55382200000000004</v>
      </c>
      <c r="I2970" s="31">
        <v>0</v>
      </c>
      <c r="J2970">
        <v>30000</v>
      </c>
      <c r="K2970">
        <v>0</v>
      </c>
      <c r="L2970">
        <v>2</v>
      </c>
      <c r="M2970">
        <v>0</v>
      </c>
      <c r="N2970">
        <v>0</v>
      </c>
      <c r="O2970">
        <v>0</v>
      </c>
    </row>
    <row r="2971" spans="1:15" ht="14.5" hidden="1" x14ac:dyDescent="0.35">
      <c r="A2971" s="6" t="s">
        <v>2975</v>
      </c>
      <c r="B2971" t="s">
        <v>10144</v>
      </c>
      <c r="C2971" s="8">
        <v>38954</v>
      </c>
      <c r="D2971" s="19">
        <v>3</v>
      </c>
      <c r="E2971" s="4">
        <v>11486.617920999999</v>
      </c>
      <c r="F2971" s="26">
        <v>1.8E-5</v>
      </c>
      <c r="G2971" s="26">
        <v>5.3000000000000001E-5</v>
      </c>
      <c r="H2971" s="19">
        <v>0.82429399999999997</v>
      </c>
      <c r="I2971" s="31">
        <v>0</v>
      </c>
      <c r="J2971">
        <v>298000</v>
      </c>
      <c r="K2971">
        <v>0</v>
      </c>
      <c r="L2971">
        <v>3</v>
      </c>
      <c r="M2971">
        <v>0</v>
      </c>
      <c r="N2971">
        <v>0</v>
      </c>
      <c r="O2971">
        <v>0</v>
      </c>
    </row>
    <row r="2972" spans="1:15" ht="14.5" hidden="1" x14ac:dyDescent="0.35">
      <c r="A2972" s="6" t="s">
        <v>2976</v>
      </c>
      <c r="B2972" t="s">
        <v>10145</v>
      </c>
      <c r="C2972" s="8">
        <v>38954</v>
      </c>
      <c r="D2972" s="19">
        <v>1</v>
      </c>
      <c r="E2972" s="4">
        <v>0</v>
      </c>
      <c r="F2972" s="26">
        <v>1.5999999999999999E-5</v>
      </c>
      <c r="G2972" s="26">
        <v>3.8000000000000002E-5</v>
      </c>
      <c r="H2972" s="19">
        <v>0.32119999999999999</v>
      </c>
      <c r="I2972" s="31">
        <v>0</v>
      </c>
      <c r="J2972">
        <v>40000</v>
      </c>
      <c r="K2972">
        <v>30000</v>
      </c>
      <c r="L2972">
        <v>1</v>
      </c>
      <c r="M2972">
        <v>0</v>
      </c>
      <c r="N2972">
        <v>0</v>
      </c>
      <c r="O2972">
        <v>0</v>
      </c>
    </row>
    <row r="2973" spans="1:15" ht="14.5" hidden="1" x14ac:dyDescent="0.35">
      <c r="A2973" s="6" t="s">
        <v>2977</v>
      </c>
      <c r="B2973" t="s">
        <v>10146</v>
      </c>
      <c r="C2973" s="8">
        <v>38954</v>
      </c>
      <c r="D2973" s="19">
        <v>2</v>
      </c>
      <c r="E2973" s="4">
        <v>1799.692274</v>
      </c>
      <c r="F2973" s="26">
        <v>1.7E-5</v>
      </c>
      <c r="G2973" s="26">
        <v>2.8E-5</v>
      </c>
      <c r="H2973" s="19">
        <v>0.51016899999999998</v>
      </c>
      <c r="I2973" s="31">
        <v>0</v>
      </c>
      <c r="J2973">
        <v>487465</v>
      </c>
      <c r="K2973">
        <v>686268</v>
      </c>
      <c r="L2973">
        <v>2</v>
      </c>
      <c r="M2973">
        <v>0</v>
      </c>
      <c r="N2973">
        <v>0</v>
      </c>
      <c r="O2973">
        <v>0</v>
      </c>
    </row>
    <row r="2974" spans="1:15" ht="14.5" hidden="1" x14ac:dyDescent="0.35">
      <c r="A2974" s="6" t="s">
        <v>2978</v>
      </c>
      <c r="B2974" t="s">
        <v>10147</v>
      </c>
      <c r="C2974" s="8">
        <v>38954</v>
      </c>
      <c r="D2974" s="19">
        <v>2</v>
      </c>
      <c r="E2974" s="4">
        <v>189.52612199999999</v>
      </c>
      <c r="F2974" s="26">
        <v>1.5E-5</v>
      </c>
      <c r="G2974" s="26">
        <v>3.9999999999999998E-6</v>
      </c>
      <c r="H2974" s="19">
        <v>0.66723100000000002</v>
      </c>
      <c r="I2974" s="31">
        <v>0</v>
      </c>
      <c r="J2974">
        <v>290505</v>
      </c>
      <c r="K2974">
        <v>0</v>
      </c>
      <c r="L2974">
        <v>2</v>
      </c>
      <c r="M2974">
        <v>0</v>
      </c>
      <c r="N2974">
        <v>0</v>
      </c>
      <c r="O2974">
        <v>0</v>
      </c>
    </row>
    <row r="2975" spans="1:15" ht="14.5" hidden="1" x14ac:dyDescent="0.35">
      <c r="A2975" s="6" t="s">
        <v>2979</v>
      </c>
      <c r="B2975" t="s">
        <v>10148</v>
      </c>
      <c r="C2975" s="8">
        <v>38954</v>
      </c>
      <c r="D2975" s="19">
        <v>2</v>
      </c>
      <c r="E2975" s="4">
        <v>1548.7261470000001</v>
      </c>
      <c r="F2975" s="26">
        <v>1.8E-5</v>
      </c>
      <c r="G2975" s="26">
        <v>9.0000000000000006E-5</v>
      </c>
      <c r="H2975" s="19">
        <v>0.48162500000000003</v>
      </c>
      <c r="I2975" s="31">
        <v>0</v>
      </c>
      <c r="J2975">
        <v>300000</v>
      </c>
      <c r="K2975">
        <v>0</v>
      </c>
      <c r="L2975">
        <v>2</v>
      </c>
      <c r="M2975">
        <v>0</v>
      </c>
      <c r="N2975">
        <v>0</v>
      </c>
      <c r="O2975">
        <v>0</v>
      </c>
    </row>
    <row r="2976" spans="1:15" ht="14.5" hidden="1" x14ac:dyDescent="0.35">
      <c r="A2976" s="6" t="s">
        <v>2980</v>
      </c>
      <c r="B2976" t="s">
        <v>10149</v>
      </c>
      <c r="C2976" s="8">
        <v>38958</v>
      </c>
      <c r="D2976" s="19">
        <v>3</v>
      </c>
      <c r="E2976" s="4">
        <v>4013.6606259999999</v>
      </c>
      <c r="F2976" s="26">
        <v>1.8E-5</v>
      </c>
      <c r="G2976" s="26">
        <v>8.2000000000000001E-5</v>
      </c>
      <c r="H2976" s="19">
        <v>0.65942299999999998</v>
      </c>
      <c r="I2976" s="31">
        <v>0</v>
      </c>
      <c r="J2976">
        <v>299908</v>
      </c>
      <c r="K2976">
        <v>0</v>
      </c>
      <c r="L2976">
        <v>3</v>
      </c>
      <c r="M2976">
        <v>0</v>
      </c>
      <c r="N2976">
        <v>0</v>
      </c>
      <c r="O2976">
        <v>0</v>
      </c>
    </row>
    <row r="2977" spans="1:15" ht="14.5" hidden="1" x14ac:dyDescent="0.35">
      <c r="A2977" s="6" t="s">
        <v>2981</v>
      </c>
      <c r="B2977" t="s">
        <v>10150</v>
      </c>
      <c r="C2977" s="8">
        <v>38958</v>
      </c>
      <c r="D2977" s="19">
        <v>1</v>
      </c>
      <c r="E2977" s="4">
        <v>0</v>
      </c>
      <c r="F2977" s="26">
        <v>1.5999999999999999E-5</v>
      </c>
      <c r="G2977" s="26">
        <v>3.1000000000000001E-5</v>
      </c>
      <c r="H2977" s="19">
        <v>0.34243099999999999</v>
      </c>
      <c r="I2977" s="31">
        <v>0</v>
      </c>
      <c r="J2977">
        <v>299980</v>
      </c>
      <c r="K2977">
        <v>0</v>
      </c>
      <c r="L2977">
        <v>1</v>
      </c>
      <c r="M2977">
        <v>0</v>
      </c>
      <c r="N2977">
        <v>0</v>
      </c>
      <c r="O2977">
        <v>0</v>
      </c>
    </row>
    <row r="2978" spans="1:15" ht="14.5" hidden="1" x14ac:dyDescent="0.35">
      <c r="A2978" s="6" t="s">
        <v>2982</v>
      </c>
      <c r="B2978" t="s">
        <v>10151</v>
      </c>
      <c r="C2978" s="8">
        <v>38959</v>
      </c>
      <c r="D2978" s="19">
        <v>1</v>
      </c>
      <c r="E2978" s="4">
        <v>0</v>
      </c>
      <c r="F2978" s="26">
        <v>1.5999999999999999E-5</v>
      </c>
      <c r="G2978" s="26">
        <v>3.1000000000000001E-5</v>
      </c>
      <c r="H2978" s="19">
        <v>0.34243099999999999</v>
      </c>
      <c r="I2978" s="31">
        <v>0</v>
      </c>
      <c r="J2978">
        <v>299729</v>
      </c>
      <c r="K2978">
        <v>0</v>
      </c>
      <c r="L2978">
        <v>1</v>
      </c>
      <c r="M2978">
        <v>0</v>
      </c>
      <c r="N2978">
        <v>0</v>
      </c>
      <c r="O2978">
        <v>0</v>
      </c>
    </row>
    <row r="2979" spans="1:15" ht="14.5" hidden="1" x14ac:dyDescent="0.35">
      <c r="A2979" s="6" t="s">
        <v>2983</v>
      </c>
      <c r="B2979" t="s">
        <v>10152</v>
      </c>
      <c r="C2979" s="8">
        <v>38959</v>
      </c>
      <c r="D2979" s="19">
        <v>11</v>
      </c>
      <c r="E2979" s="4">
        <v>96980.443633000003</v>
      </c>
      <c r="F2979" s="26">
        <v>2.0000000000000002E-5</v>
      </c>
      <c r="G2979" s="26">
        <v>2.7500000000000002E-4</v>
      </c>
      <c r="H2979" s="19">
        <v>2.3504429999999998</v>
      </c>
      <c r="I2979" s="31">
        <v>0</v>
      </c>
      <c r="J2979">
        <v>363425</v>
      </c>
      <c r="K2979">
        <v>0</v>
      </c>
      <c r="L2979">
        <v>11</v>
      </c>
      <c r="M2979">
        <v>0</v>
      </c>
      <c r="N2979">
        <v>0</v>
      </c>
      <c r="O2979">
        <v>0</v>
      </c>
    </row>
    <row r="2980" spans="1:15" ht="14.5" hidden="1" x14ac:dyDescent="0.35">
      <c r="A2980" s="6" t="s">
        <v>2984</v>
      </c>
      <c r="B2980" t="s">
        <v>10153</v>
      </c>
      <c r="C2980" s="8">
        <v>38959</v>
      </c>
      <c r="D2980" s="19">
        <v>2</v>
      </c>
      <c r="E2980" s="4">
        <v>4802.2826510000004</v>
      </c>
      <c r="F2980" s="26">
        <v>1.2999999999999999E-5</v>
      </c>
      <c r="G2980" s="26">
        <v>0</v>
      </c>
      <c r="H2980" s="19">
        <v>0.75241999999999998</v>
      </c>
      <c r="I2980" s="31">
        <v>0</v>
      </c>
      <c r="J2980">
        <v>114809</v>
      </c>
      <c r="K2980">
        <v>0</v>
      </c>
      <c r="L2980">
        <v>2</v>
      </c>
      <c r="M2980">
        <v>0</v>
      </c>
      <c r="N2980">
        <v>0</v>
      </c>
      <c r="O2980">
        <v>0</v>
      </c>
    </row>
    <row r="2981" spans="1:15" ht="14.5" hidden="1" x14ac:dyDescent="0.35">
      <c r="A2981" s="6" t="s">
        <v>2985</v>
      </c>
      <c r="B2981" t="s">
        <v>10154</v>
      </c>
      <c r="C2981" s="8">
        <v>38959</v>
      </c>
      <c r="D2981" s="19">
        <v>1</v>
      </c>
      <c r="E2981" s="4">
        <v>0</v>
      </c>
      <c r="F2981" s="26">
        <v>1.5999999999999999E-5</v>
      </c>
      <c r="G2981" s="26">
        <v>6.9999999999999999E-6</v>
      </c>
      <c r="H2981" s="19">
        <v>0.35376099999999999</v>
      </c>
      <c r="I2981" s="31">
        <v>0</v>
      </c>
      <c r="J2981">
        <v>40000</v>
      </c>
      <c r="K2981">
        <v>35000</v>
      </c>
      <c r="L2981">
        <v>1</v>
      </c>
      <c r="M2981">
        <v>1</v>
      </c>
      <c r="N2981">
        <v>0</v>
      </c>
      <c r="O2981">
        <v>0</v>
      </c>
    </row>
    <row r="2982" spans="1:15" ht="14.5" hidden="1" x14ac:dyDescent="0.35">
      <c r="A2982" s="6" t="s">
        <v>2986</v>
      </c>
      <c r="B2982" t="s">
        <v>10155</v>
      </c>
      <c r="C2982" s="8">
        <v>38960</v>
      </c>
      <c r="D2982" s="19">
        <v>2</v>
      </c>
      <c r="E2982" s="4">
        <v>2301.0118040000002</v>
      </c>
      <c r="F2982" s="26">
        <v>1.5999999999999999E-5</v>
      </c>
      <c r="G2982" s="26">
        <v>1.2999999999999999E-5</v>
      </c>
      <c r="H2982" s="19">
        <v>0.52459599999999995</v>
      </c>
      <c r="I2982" s="31">
        <v>0</v>
      </c>
      <c r="J2982">
        <v>30000</v>
      </c>
      <c r="K2982">
        <v>0</v>
      </c>
      <c r="L2982">
        <v>2</v>
      </c>
      <c r="M2982">
        <v>0</v>
      </c>
      <c r="N2982">
        <v>0</v>
      </c>
      <c r="O2982">
        <v>0</v>
      </c>
    </row>
    <row r="2983" spans="1:15" ht="14.5" hidden="1" x14ac:dyDescent="0.35">
      <c r="A2983" s="6" t="s">
        <v>2987</v>
      </c>
      <c r="B2983" t="s">
        <v>10156</v>
      </c>
      <c r="C2983" s="8">
        <v>38960</v>
      </c>
      <c r="D2983" s="19">
        <v>1</v>
      </c>
      <c r="E2983" s="4">
        <v>0</v>
      </c>
      <c r="F2983" s="26">
        <v>1.4E-5</v>
      </c>
      <c r="G2983" s="26">
        <v>9.9999999999999995E-7</v>
      </c>
      <c r="H2983" s="19">
        <v>0.35997099999999999</v>
      </c>
      <c r="I2983" s="31">
        <v>0</v>
      </c>
      <c r="J2983">
        <v>30000</v>
      </c>
      <c r="K2983">
        <v>20000</v>
      </c>
      <c r="L2983">
        <v>1</v>
      </c>
      <c r="M2983">
        <v>0</v>
      </c>
      <c r="N2983">
        <v>0</v>
      </c>
      <c r="O2983">
        <v>0</v>
      </c>
    </row>
    <row r="2984" spans="1:15" ht="14.5" hidden="1" x14ac:dyDescent="0.35">
      <c r="A2984" s="6" t="s">
        <v>2988</v>
      </c>
      <c r="B2984" t="s">
        <v>10157</v>
      </c>
      <c r="C2984" s="8">
        <v>38966</v>
      </c>
      <c r="D2984" s="19">
        <v>1</v>
      </c>
      <c r="E2984" s="4">
        <v>0</v>
      </c>
      <c r="F2984" s="26">
        <v>1.7E-5</v>
      </c>
      <c r="G2984" s="26">
        <v>1.2E-5</v>
      </c>
      <c r="H2984" s="19">
        <v>0.34258699999999997</v>
      </c>
      <c r="I2984" s="31">
        <v>0</v>
      </c>
      <c r="J2984">
        <v>851116</v>
      </c>
      <c r="K2984">
        <v>0</v>
      </c>
      <c r="L2984">
        <v>1</v>
      </c>
      <c r="M2984">
        <v>0</v>
      </c>
      <c r="N2984">
        <v>0</v>
      </c>
      <c r="O2984">
        <v>0</v>
      </c>
    </row>
    <row r="2985" spans="1:15" ht="14.5" hidden="1" x14ac:dyDescent="0.35">
      <c r="A2985" s="6" t="s">
        <v>2989</v>
      </c>
      <c r="B2985" t="s">
        <v>10158</v>
      </c>
      <c r="C2985" s="8">
        <v>38966</v>
      </c>
      <c r="D2985" s="19">
        <v>1</v>
      </c>
      <c r="E2985" s="4">
        <v>0</v>
      </c>
      <c r="F2985" s="26">
        <v>1.8E-5</v>
      </c>
      <c r="G2985" s="26">
        <v>2.3E-5</v>
      </c>
      <c r="H2985" s="19">
        <v>0.33711099999999999</v>
      </c>
      <c r="I2985" s="31">
        <v>0</v>
      </c>
      <c r="J2985">
        <v>975015</v>
      </c>
      <c r="K2985">
        <v>0</v>
      </c>
      <c r="L2985">
        <v>1</v>
      </c>
      <c r="M2985">
        <v>0</v>
      </c>
      <c r="N2985">
        <v>1</v>
      </c>
      <c r="O2985">
        <v>0</v>
      </c>
    </row>
    <row r="2986" spans="1:15" ht="14.5" hidden="1" x14ac:dyDescent="0.35">
      <c r="A2986" s="6" t="s">
        <v>2990</v>
      </c>
      <c r="B2986" t="s">
        <v>10159</v>
      </c>
      <c r="C2986" s="8">
        <v>38967</v>
      </c>
      <c r="D2986" s="19">
        <v>1</v>
      </c>
      <c r="E2986" s="4">
        <v>0</v>
      </c>
      <c r="F2986" s="26">
        <v>1.8E-5</v>
      </c>
      <c r="G2986" s="26">
        <v>7.6000000000000004E-5</v>
      </c>
      <c r="H2986" s="19">
        <v>0.30903799999999998</v>
      </c>
      <c r="I2986" s="31">
        <v>0</v>
      </c>
      <c r="J2986">
        <v>1191505</v>
      </c>
      <c r="K2986">
        <v>996898</v>
      </c>
      <c r="L2986">
        <v>1</v>
      </c>
      <c r="M2986">
        <v>1</v>
      </c>
      <c r="N2986">
        <v>1</v>
      </c>
      <c r="O2986">
        <v>1</v>
      </c>
    </row>
    <row r="2987" spans="1:15" ht="14.5" hidden="1" x14ac:dyDescent="0.35">
      <c r="A2987" s="6" t="s">
        <v>2991</v>
      </c>
      <c r="B2987" t="s">
        <v>10160</v>
      </c>
      <c r="C2987" s="8">
        <v>38967</v>
      </c>
      <c r="D2987" s="19">
        <v>1</v>
      </c>
      <c r="E2987" s="4">
        <v>0</v>
      </c>
      <c r="F2987" s="26">
        <v>1.5999999999999999E-5</v>
      </c>
      <c r="G2987" s="26">
        <v>9.0000000000000002E-6</v>
      </c>
      <c r="H2987" s="19">
        <v>0.32912400000000003</v>
      </c>
      <c r="I2987" s="31">
        <v>0</v>
      </c>
      <c r="J2987">
        <v>7291</v>
      </c>
      <c r="K2987">
        <v>7291</v>
      </c>
      <c r="L2987">
        <v>1</v>
      </c>
      <c r="M2987">
        <v>0</v>
      </c>
      <c r="N2987">
        <v>0</v>
      </c>
      <c r="O2987">
        <v>0</v>
      </c>
    </row>
    <row r="2988" spans="1:15" ht="14.5" hidden="1" x14ac:dyDescent="0.35">
      <c r="A2988" s="6" t="s">
        <v>2992</v>
      </c>
      <c r="B2988" t="s">
        <v>10161</v>
      </c>
      <c r="C2988" s="8">
        <v>38968</v>
      </c>
      <c r="D2988" s="19">
        <v>2</v>
      </c>
      <c r="E2988" s="4">
        <v>10421</v>
      </c>
      <c r="F2988" s="26">
        <v>1.5999999999999999E-5</v>
      </c>
      <c r="G2988" s="26">
        <v>6.0000000000000002E-6</v>
      </c>
      <c r="H2988" s="19">
        <v>0.75813799999999998</v>
      </c>
      <c r="I2988" s="31">
        <v>0</v>
      </c>
      <c r="J2988">
        <v>140000</v>
      </c>
      <c r="K2988">
        <v>176796</v>
      </c>
      <c r="L2988">
        <v>2</v>
      </c>
      <c r="M2988">
        <v>0</v>
      </c>
      <c r="N2988">
        <v>0</v>
      </c>
      <c r="O2988">
        <v>0</v>
      </c>
    </row>
    <row r="2989" spans="1:15" ht="14.5" hidden="1" x14ac:dyDescent="0.35">
      <c r="A2989" s="6" t="s">
        <v>2993</v>
      </c>
      <c r="B2989" t="s">
        <v>10162</v>
      </c>
      <c r="C2989" s="8">
        <v>38289</v>
      </c>
      <c r="D2989" s="19">
        <v>1</v>
      </c>
      <c r="E2989" s="4">
        <v>0</v>
      </c>
      <c r="F2989" s="26">
        <v>1.5999999999999999E-5</v>
      </c>
      <c r="G2989" s="26">
        <v>1.4E-5</v>
      </c>
      <c r="H2989" s="19">
        <v>0.33639400000000003</v>
      </c>
      <c r="I2989" s="31">
        <v>0</v>
      </c>
      <c r="J2989">
        <v>932175</v>
      </c>
      <c r="K2989">
        <v>402085</v>
      </c>
      <c r="L2989">
        <v>1</v>
      </c>
      <c r="M2989">
        <v>1</v>
      </c>
      <c r="N2989">
        <v>1</v>
      </c>
      <c r="O2989">
        <v>1</v>
      </c>
    </row>
    <row r="2990" spans="1:15" ht="14.5" hidden="1" x14ac:dyDescent="0.35">
      <c r="A2990" s="6" t="s">
        <v>2994</v>
      </c>
      <c r="B2990" t="s">
        <v>10163</v>
      </c>
      <c r="C2990" s="8">
        <v>38972</v>
      </c>
      <c r="D2990" s="19">
        <v>1</v>
      </c>
      <c r="E2990" s="4">
        <v>0</v>
      </c>
      <c r="F2990" s="26">
        <v>1.8E-5</v>
      </c>
      <c r="G2990" s="26">
        <v>8.7999999999999998E-5</v>
      </c>
      <c r="H2990" s="19">
        <v>0.32023200000000002</v>
      </c>
      <c r="I2990" s="31">
        <v>0</v>
      </c>
      <c r="J2990">
        <v>283337</v>
      </c>
      <c r="K2990">
        <v>0</v>
      </c>
      <c r="L2990">
        <v>1</v>
      </c>
      <c r="M2990">
        <v>0</v>
      </c>
      <c r="N2990">
        <v>0</v>
      </c>
      <c r="O2990">
        <v>0</v>
      </c>
    </row>
    <row r="2991" spans="1:15" ht="14.5" hidden="1" x14ac:dyDescent="0.35">
      <c r="A2991" s="6" t="s">
        <v>2995</v>
      </c>
      <c r="B2991" t="s">
        <v>10164</v>
      </c>
      <c r="C2991" s="8">
        <v>38973</v>
      </c>
      <c r="D2991" s="19">
        <v>10</v>
      </c>
      <c r="E2991" s="4">
        <v>229220.06976400001</v>
      </c>
      <c r="F2991" s="26">
        <v>2.0999999999999999E-5</v>
      </c>
      <c r="G2991" s="26">
        <v>1.94E-4</v>
      </c>
      <c r="H2991" s="19">
        <v>2.2946740000000001</v>
      </c>
      <c r="I2991" s="31">
        <v>0</v>
      </c>
      <c r="J2991">
        <v>2684001</v>
      </c>
      <c r="K2991">
        <v>2484005</v>
      </c>
      <c r="L2991">
        <v>11</v>
      </c>
      <c r="M2991">
        <v>1</v>
      </c>
      <c r="N2991">
        <v>1</v>
      </c>
      <c r="O2991">
        <v>1</v>
      </c>
    </row>
    <row r="2992" spans="1:15" ht="14.5" hidden="1" x14ac:dyDescent="0.35">
      <c r="A2992" s="6" t="s">
        <v>2996</v>
      </c>
      <c r="B2992" t="s">
        <v>10165</v>
      </c>
      <c r="C2992" s="8">
        <v>38973</v>
      </c>
      <c r="D2992" s="19">
        <v>5</v>
      </c>
      <c r="E2992" s="4">
        <v>3028.5170309999999</v>
      </c>
      <c r="F2992" s="26">
        <v>1.5999999999999999E-5</v>
      </c>
      <c r="G2992" s="26">
        <v>2.0999999999999999E-5</v>
      </c>
      <c r="H2992" s="19">
        <v>1.0230669999999999</v>
      </c>
      <c r="I2992" s="31">
        <v>0</v>
      </c>
      <c r="J2992">
        <v>427272</v>
      </c>
      <c r="K2992">
        <v>0</v>
      </c>
      <c r="L2992">
        <v>5</v>
      </c>
      <c r="M2992">
        <v>0</v>
      </c>
      <c r="N2992">
        <v>1</v>
      </c>
      <c r="O2992">
        <v>0</v>
      </c>
    </row>
    <row r="2993" spans="1:15" ht="14.5" hidden="1" x14ac:dyDescent="0.35">
      <c r="A2993" s="6" t="s">
        <v>2997</v>
      </c>
      <c r="B2993" t="s">
        <v>10166</v>
      </c>
      <c r="C2993" s="8">
        <v>38974</v>
      </c>
      <c r="D2993" s="19">
        <v>1</v>
      </c>
      <c r="E2993" s="4">
        <v>0</v>
      </c>
      <c r="F2993" s="26">
        <v>1.7E-5</v>
      </c>
      <c r="G2993" s="26">
        <v>4.3000000000000002E-5</v>
      </c>
      <c r="H2993" s="19">
        <v>0.320606</v>
      </c>
      <c r="I2993" s="31">
        <v>0</v>
      </c>
      <c r="J2993">
        <v>1192000</v>
      </c>
      <c r="K2993">
        <v>0</v>
      </c>
      <c r="L2993">
        <v>1</v>
      </c>
      <c r="M2993">
        <v>0</v>
      </c>
      <c r="N2993">
        <v>1</v>
      </c>
      <c r="O2993">
        <v>0</v>
      </c>
    </row>
    <row r="2994" spans="1:15" ht="14.5" hidden="1" x14ac:dyDescent="0.35">
      <c r="A2994" s="6" t="s">
        <v>2998</v>
      </c>
      <c r="B2994" t="s">
        <v>10167</v>
      </c>
      <c r="C2994" s="8">
        <v>38974</v>
      </c>
      <c r="D2994" s="19">
        <v>2</v>
      </c>
      <c r="E2994" s="4">
        <v>13.056801999999999</v>
      </c>
      <c r="F2994" s="26">
        <v>1.5E-5</v>
      </c>
      <c r="G2994" s="26">
        <v>3.3000000000000003E-5</v>
      </c>
      <c r="H2994" s="19">
        <v>0.48513200000000001</v>
      </c>
      <c r="I2994" s="31">
        <v>0</v>
      </c>
      <c r="J2994">
        <v>271474</v>
      </c>
      <c r="K2994">
        <v>0</v>
      </c>
      <c r="L2994">
        <v>2</v>
      </c>
      <c r="M2994">
        <v>0</v>
      </c>
      <c r="N2994">
        <v>0</v>
      </c>
      <c r="O2994">
        <v>0</v>
      </c>
    </row>
    <row r="2995" spans="1:15" ht="14.5" hidden="1" x14ac:dyDescent="0.35">
      <c r="A2995" s="6" t="s">
        <v>2999</v>
      </c>
      <c r="B2995" t="s">
        <v>10168</v>
      </c>
      <c r="C2995" s="8">
        <v>38974</v>
      </c>
      <c r="D2995" s="19">
        <v>4</v>
      </c>
      <c r="E2995" s="4">
        <v>9423.4972259999995</v>
      </c>
      <c r="F2995" s="26">
        <v>1.5999999999999999E-5</v>
      </c>
      <c r="G2995" s="26">
        <v>6.9999999999999999E-6</v>
      </c>
      <c r="H2995" s="19">
        <v>1.1847970000000001</v>
      </c>
      <c r="I2995" s="31">
        <v>0</v>
      </c>
      <c r="J2995">
        <v>275396</v>
      </c>
      <c r="K2995">
        <v>0</v>
      </c>
      <c r="L2995">
        <v>4</v>
      </c>
      <c r="M2995">
        <v>0</v>
      </c>
      <c r="N2995">
        <v>0</v>
      </c>
      <c r="O2995">
        <v>0</v>
      </c>
    </row>
    <row r="2996" spans="1:15" ht="14.5" hidden="1" x14ac:dyDescent="0.35">
      <c r="A2996" s="6" t="s">
        <v>3000</v>
      </c>
      <c r="B2996" t="s">
        <v>10169</v>
      </c>
      <c r="C2996" s="8">
        <v>38974</v>
      </c>
      <c r="D2996" s="19">
        <v>2</v>
      </c>
      <c r="E2996" s="4">
        <v>3472.666667</v>
      </c>
      <c r="F2996" s="26">
        <v>1.5E-5</v>
      </c>
      <c r="G2996" s="26">
        <v>3.0000000000000001E-6</v>
      </c>
      <c r="H2996" s="19">
        <v>0.60111999999999999</v>
      </c>
      <c r="I2996" s="31">
        <v>0</v>
      </c>
      <c r="J2996">
        <v>123416</v>
      </c>
      <c r="K2996">
        <v>0</v>
      </c>
      <c r="L2996">
        <v>2</v>
      </c>
      <c r="M2996">
        <v>0</v>
      </c>
      <c r="N2996">
        <v>1</v>
      </c>
      <c r="O2996">
        <v>0</v>
      </c>
    </row>
    <row r="2997" spans="1:15" ht="14.5" hidden="1" x14ac:dyDescent="0.35">
      <c r="A2997" s="6" t="s">
        <v>3001</v>
      </c>
      <c r="B2997" t="s">
        <v>10170</v>
      </c>
      <c r="C2997" s="8">
        <v>38974</v>
      </c>
      <c r="D2997" s="19">
        <v>1</v>
      </c>
      <c r="E2997" s="4">
        <v>0</v>
      </c>
      <c r="F2997" s="26">
        <v>1.5E-5</v>
      </c>
      <c r="G2997" s="26">
        <v>2.0999999999999999E-5</v>
      </c>
      <c r="H2997" s="19">
        <v>0.32795400000000002</v>
      </c>
      <c r="I2997" s="31">
        <v>0</v>
      </c>
      <c r="J2997">
        <v>231703</v>
      </c>
      <c r="K2997">
        <v>0</v>
      </c>
      <c r="L2997">
        <v>1</v>
      </c>
      <c r="M2997">
        <v>0</v>
      </c>
      <c r="N2997">
        <v>0</v>
      </c>
      <c r="O2997">
        <v>0</v>
      </c>
    </row>
    <row r="2998" spans="1:15" ht="14.5" hidden="1" x14ac:dyDescent="0.35">
      <c r="A2998" s="6" t="s">
        <v>3002</v>
      </c>
      <c r="B2998" t="s">
        <v>10171</v>
      </c>
      <c r="C2998" s="8">
        <v>38975</v>
      </c>
      <c r="D2998" s="19">
        <v>1</v>
      </c>
      <c r="E2998" s="4">
        <v>0</v>
      </c>
      <c r="F2998" s="26">
        <v>1.5999999999999999E-5</v>
      </c>
      <c r="G2998" s="26">
        <v>1.9000000000000001E-5</v>
      </c>
      <c r="H2998" s="19">
        <v>0.31415399999999999</v>
      </c>
      <c r="I2998" s="31">
        <v>0</v>
      </c>
      <c r="J2998">
        <v>1862500</v>
      </c>
      <c r="K2998">
        <v>0</v>
      </c>
      <c r="L2998">
        <v>1</v>
      </c>
      <c r="M2998">
        <v>0</v>
      </c>
      <c r="N2998">
        <v>1</v>
      </c>
      <c r="O2998">
        <v>0</v>
      </c>
    </row>
    <row r="2999" spans="1:15" ht="14.5" hidden="1" x14ac:dyDescent="0.35">
      <c r="A2999" s="6" t="s">
        <v>3003</v>
      </c>
      <c r="B2999" t="s">
        <v>10172</v>
      </c>
      <c r="C2999" s="8">
        <v>38979</v>
      </c>
      <c r="D2999" s="19">
        <v>3</v>
      </c>
      <c r="E2999" s="4">
        <v>7396.1242300000004</v>
      </c>
      <c r="F2999" s="26">
        <v>1.5999999999999999E-5</v>
      </c>
      <c r="G2999" s="26">
        <v>9.0000000000000002E-6</v>
      </c>
      <c r="H2999" s="19">
        <v>0.75631300000000001</v>
      </c>
      <c r="I2999" s="31">
        <v>0</v>
      </c>
      <c r="J2999">
        <v>409750</v>
      </c>
      <c r="K2999">
        <v>0</v>
      </c>
      <c r="L2999">
        <v>3</v>
      </c>
      <c r="M2999">
        <v>0</v>
      </c>
      <c r="N2999">
        <v>1</v>
      </c>
      <c r="O2999">
        <v>0</v>
      </c>
    </row>
    <row r="3000" spans="1:15" ht="14.5" hidden="1" x14ac:dyDescent="0.35">
      <c r="A3000" s="6" t="s">
        <v>3004</v>
      </c>
      <c r="B3000" t="s">
        <v>10173</v>
      </c>
      <c r="C3000" s="8">
        <v>38979</v>
      </c>
      <c r="D3000" s="19">
        <v>1</v>
      </c>
      <c r="E3000" s="4">
        <v>0</v>
      </c>
      <c r="F3000" s="26">
        <v>1.5999999999999999E-5</v>
      </c>
      <c r="G3000" s="26">
        <v>6.0000000000000002E-6</v>
      </c>
      <c r="H3000" s="19">
        <v>0.37607099999999999</v>
      </c>
      <c r="I3000" s="31">
        <v>0</v>
      </c>
      <c r="J3000">
        <v>44832</v>
      </c>
      <c r="K3000">
        <v>41744</v>
      </c>
      <c r="L3000">
        <v>1</v>
      </c>
      <c r="M3000">
        <v>0</v>
      </c>
      <c r="N3000">
        <v>0</v>
      </c>
      <c r="O3000">
        <v>0</v>
      </c>
    </row>
    <row r="3001" spans="1:15" ht="14.5" hidden="1" x14ac:dyDescent="0.35">
      <c r="A3001" s="6" t="s">
        <v>3005</v>
      </c>
      <c r="B3001" t="s">
        <v>10174</v>
      </c>
      <c r="C3001" s="8">
        <v>38980</v>
      </c>
      <c r="D3001" s="19">
        <v>3</v>
      </c>
      <c r="E3001" s="4">
        <v>882.49295700000005</v>
      </c>
      <c r="F3001" s="26">
        <v>1.8E-5</v>
      </c>
      <c r="G3001" s="26">
        <v>2.43E-4</v>
      </c>
      <c r="H3001" s="19">
        <v>0.62095100000000003</v>
      </c>
      <c r="I3001" s="31">
        <v>0</v>
      </c>
      <c r="J3001">
        <v>100000</v>
      </c>
      <c r="K3001">
        <v>0</v>
      </c>
      <c r="L3001">
        <v>3</v>
      </c>
      <c r="M3001">
        <v>0</v>
      </c>
      <c r="N3001">
        <v>0</v>
      </c>
      <c r="O3001">
        <v>0</v>
      </c>
    </row>
    <row r="3002" spans="1:15" ht="14.5" hidden="1" x14ac:dyDescent="0.35">
      <c r="A3002" s="6" t="s">
        <v>3006</v>
      </c>
      <c r="B3002" t="s">
        <v>10175</v>
      </c>
      <c r="C3002" s="8">
        <v>38980</v>
      </c>
      <c r="D3002" s="19">
        <v>1</v>
      </c>
      <c r="E3002" s="4">
        <v>0</v>
      </c>
      <c r="F3002" s="26">
        <v>1.5E-5</v>
      </c>
      <c r="G3002" s="26">
        <v>3.1999999999999999E-5</v>
      </c>
      <c r="H3002" s="19">
        <v>0.35980299999999998</v>
      </c>
      <c r="I3002" s="31">
        <v>0</v>
      </c>
      <c r="J3002">
        <v>1786500</v>
      </c>
      <c r="K3002">
        <v>0</v>
      </c>
      <c r="L3002">
        <v>1</v>
      </c>
      <c r="M3002">
        <v>0</v>
      </c>
      <c r="N3002">
        <v>1</v>
      </c>
      <c r="O3002">
        <v>0</v>
      </c>
    </row>
    <row r="3003" spans="1:15" ht="14.5" hidden="1" x14ac:dyDescent="0.35">
      <c r="A3003" s="6" t="s">
        <v>3007</v>
      </c>
      <c r="B3003" t="s">
        <v>10176</v>
      </c>
      <c r="C3003" s="8">
        <v>38981</v>
      </c>
      <c r="D3003" s="19">
        <v>5</v>
      </c>
      <c r="E3003" s="4">
        <v>27898.460013</v>
      </c>
      <c r="F3003" s="26">
        <v>1.7E-5</v>
      </c>
      <c r="G3003" s="26">
        <v>1.5999999999999999E-5</v>
      </c>
      <c r="H3003" s="19">
        <v>1.066254</v>
      </c>
      <c r="I3003" s="31">
        <v>0</v>
      </c>
      <c r="J3003">
        <v>3935425</v>
      </c>
      <c r="K3003">
        <v>4632418</v>
      </c>
      <c r="L3003">
        <v>5</v>
      </c>
      <c r="M3003">
        <v>1</v>
      </c>
      <c r="N3003">
        <v>1</v>
      </c>
      <c r="O3003">
        <v>1</v>
      </c>
    </row>
    <row r="3004" spans="1:15" ht="14.5" hidden="1" x14ac:dyDescent="0.35">
      <c r="A3004" s="6" t="s">
        <v>3008</v>
      </c>
      <c r="B3004" t="s">
        <v>10177</v>
      </c>
      <c r="C3004" s="8">
        <v>38981</v>
      </c>
      <c r="D3004" s="19">
        <v>1</v>
      </c>
      <c r="E3004" s="4">
        <v>0</v>
      </c>
      <c r="F3004" s="26">
        <v>1.4E-5</v>
      </c>
      <c r="G3004" s="26">
        <v>0</v>
      </c>
      <c r="H3004" s="19">
        <v>0.37609999999999999</v>
      </c>
      <c r="I3004" s="31">
        <v>0</v>
      </c>
      <c r="J3004">
        <v>721608</v>
      </c>
      <c r="K3004">
        <v>0</v>
      </c>
      <c r="L3004">
        <v>1</v>
      </c>
      <c r="M3004">
        <v>0</v>
      </c>
      <c r="N3004">
        <v>1</v>
      </c>
      <c r="O3004">
        <v>0</v>
      </c>
    </row>
    <row r="3005" spans="1:15" ht="14.5" hidden="1" x14ac:dyDescent="0.35">
      <c r="A3005" s="6" t="s">
        <v>3009</v>
      </c>
      <c r="B3005" t="s">
        <v>10178</v>
      </c>
      <c r="C3005" s="8">
        <v>38981</v>
      </c>
      <c r="D3005" s="19">
        <v>1</v>
      </c>
      <c r="E3005" s="4">
        <v>0</v>
      </c>
      <c r="F3005" s="26">
        <v>1.5E-5</v>
      </c>
      <c r="G3005" s="26">
        <v>3.0000000000000001E-6</v>
      </c>
      <c r="H3005" s="19">
        <v>0.35652699999999998</v>
      </c>
      <c r="I3005" s="31">
        <v>0</v>
      </c>
      <c r="J3005">
        <v>447000</v>
      </c>
      <c r="K3005">
        <v>0</v>
      </c>
      <c r="L3005">
        <v>1</v>
      </c>
      <c r="M3005">
        <v>0</v>
      </c>
      <c r="N3005">
        <v>0</v>
      </c>
      <c r="O3005">
        <v>0</v>
      </c>
    </row>
    <row r="3006" spans="1:15" ht="14.5" hidden="1" x14ac:dyDescent="0.35">
      <c r="A3006" s="6" t="s">
        <v>3010</v>
      </c>
      <c r="B3006" t="s">
        <v>10179</v>
      </c>
      <c r="C3006" s="8">
        <v>38981</v>
      </c>
      <c r="D3006" s="19">
        <v>2</v>
      </c>
      <c r="E3006" s="4">
        <v>10424.984109000001</v>
      </c>
      <c r="F3006" s="26">
        <v>2.0000000000000002E-5</v>
      </c>
      <c r="G3006" s="26">
        <v>8.6000000000000003E-5</v>
      </c>
      <c r="H3006" s="19">
        <v>0.490564</v>
      </c>
      <c r="I3006" s="31">
        <v>0</v>
      </c>
      <c r="J3006">
        <v>150000</v>
      </c>
      <c r="K3006">
        <v>0</v>
      </c>
      <c r="L3006">
        <v>2</v>
      </c>
      <c r="M3006">
        <v>0</v>
      </c>
      <c r="N3006">
        <v>0</v>
      </c>
      <c r="O3006">
        <v>0</v>
      </c>
    </row>
    <row r="3007" spans="1:15" ht="14.5" hidden="1" x14ac:dyDescent="0.35">
      <c r="A3007" s="6" t="s">
        <v>3011</v>
      </c>
      <c r="B3007" t="s">
        <v>10180</v>
      </c>
      <c r="C3007" s="8">
        <v>38981</v>
      </c>
      <c r="D3007" s="19">
        <v>1</v>
      </c>
      <c r="E3007" s="4">
        <v>0</v>
      </c>
      <c r="F3007" s="26">
        <v>1.4E-5</v>
      </c>
      <c r="G3007" s="26">
        <v>3.0000000000000001E-6</v>
      </c>
      <c r="H3007" s="19">
        <v>0.39150499999999999</v>
      </c>
      <c r="I3007" s="31">
        <v>0</v>
      </c>
      <c r="J3007">
        <v>264000</v>
      </c>
      <c r="K3007">
        <v>0</v>
      </c>
      <c r="L3007">
        <v>1</v>
      </c>
      <c r="M3007">
        <v>0</v>
      </c>
      <c r="N3007">
        <v>0</v>
      </c>
      <c r="O3007">
        <v>0</v>
      </c>
    </row>
    <row r="3008" spans="1:15" ht="14.5" hidden="1" x14ac:dyDescent="0.35">
      <c r="A3008" s="6" t="s">
        <v>3012</v>
      </c>
      <c r="B3008" t="s">
        <v>10181</v>
      </c>
      <c r="C3008" s="8">
        <v>38982</v>
      </c>
      <c r="D3008" s="19">
        <v>1</v>
      </c>
      <c r="E3008" s="4">
        <v>0</v>
      </c>
      <c r="F3008" s="26">
        <v>1.4E-5</v>
      </c>
      <c r="G3008" s="26">
        <v>9.9999999999999995E-7</v>
      </c>
      <c r="H3008" s="19">
        <v>0.35997099999999999</v>
      </c>
      <c r="I3008" s="31">
        <v>0</v>
      </c>
      <c r="J3008">
        <v>50000</v>
      </c>
      <c r="K3008">
        <v>0</v>
      </c>
      <c r="L3008">
        <v>1</v>
      </c>
      <c r="M3008">
        <v>0</v>
      </c>
      <c r="N3008">
        <v>0</v>
      </c>
      <c r="O3008">
        <v>0</v>
      </c>
    </row>
    <row r="3009" spans="1:15" ht="14.5" hidden="1" x14ac:dyDescent="0.35">
      <c r="A3009" s="6" t="s">
        <v>3013</v>
      </c>
      <c r="B3009" t="s">
        <v>10182</v>
      </c>
      <c r="C3009" s="8">
        <v>38982</v>
      </c>
      <c r="D3009" s="19">
        <v>1</v>
      </c>
      <c r="E3009" s="4">
        <v>0</v>
      </c>
      <c r="F3009" s="26">
        <v>1.4E-5</v>
      </c>
      <c r="G3009" s="26">
        <v>9.9999999999999995E-7</v>
      </c>
      <c r="H3009" s="19">
        <v>0.35997099999999999</v>
      </c>
      <c r="I3009" s="31">
        <v>0</v>
      </c>
      <c r="J3009">
        <v>31000</v>
      </c>
      <c r="K3009">
        <v>0</v>
      </c>
      <c r="L3009">
        <v>1</v>
      </c>
      <c r="M3009">
        <v>0</v>
      </c>
      <c r="N3009">
        <v>0</v>
      </c>
      <c r="O3009">
        <v>0</v>
      </c>
    </row>
    <row r="3010" spans="1:15" ht="14.5" hidden="1" x14ac:dyDescent="0.35">
      <c r="A3010" s="6" t="s">
        <v>3014</v>
      </c>
      <c r="B3010" t="s">
        <v>10183</v>
      </c>
      <c r="C3010" s="8">
        <v>38982</v>
      </c>
      <c r="D3010" s="19">
        <v>1</v>
      </c>
      <c r="E3010" s="4">
        <v>0</v>
      </c>
      <c r="F3010" s="26">
        <v>1.7E-5</v>
      </c>
      <c r="G3010" s="26">
        <v>1.36E-4</v>
      </c>
      <c r="H3010" s="19">
        <v>0.31148900000000002</v>
      </c>
      <c r="I3010" s="31">
        <v>0</v>
      </c>
      <c r="J3010">
        <v>149000</v>
      </c>
      <c r="K3010">
        <v>0</v>
      </c>
      <c r="L3010">
        <v>1</v>
      </c>
      <c r="M3010">
        <v>0</v>
      </c>
      <c r="N3010">
        <v>1</v>
      </c>
      <c r="O3010">
        <v>0</v>
      </c>
    </row>
    <row r="3011" spans="1:15" ht="14.5" hidden="1" x14ac:dyDescent="0.35">
      <c r="A3011" s="6" t="s">
        <v>3015</v>
      </c>
      <c r="B3011" t="s">
        <v>10184</v>
      </c>
      <c r="C3011" s="8">
        <v>38985</v>
      </c>
      <c r="D3011" s="19">
        <v>3</v>
      </c>
      <c r="E3011" s="4">
        <v>3528.043181</v>
      </c>
      <c r="F3011" s="26">
        <v>1.7E-5</v>
      </c>
      <c r="G3011" s="26">
        <v>2.1999999999999999E-5</v>
      </c>
      <c r="H3011" s="19">
        <v>0.68839700000000004</v>
      </c>
      <c r="I3011" s="31">
        <v>0</v>
      </c>
      <c r="J3011">
        <v>200000</v>
      </c>
      <c r="K3011">
        <v>0</v>
      </c>
      <c r="L3011">
        <v>3</v>
      </c>
      <c r="M3011">
        <v>0</v>
      </c>
      <c r="N3011">
        <v>0</v>
      </c>
      <c r="O3011">
        <v>0</v>
      </c>
    </row>
    <row r="3012" spans="1:15" ht="14.5" hidden="1" x14ac:dyDescent="0.35">
      <c r="A3012" s="6" t="s">
        <v>3016</v>
      </c>
      <c r="B3012" t="s">
        <v>10185</v>
      </c>
      <c r="C3012" s="8">
        <v>38985</v>
      </c>
      <c r="D3012" s="19">
        <v>1</v>
      </c>
      <c r="E3012" s="4">
        <v>0</v>
      </c>
      <c r="F3012" s="26">
        <v>1.5E-5</v>
      </c>
      <c r="G3012" s="26">
        <v>6.9999999999999999E-6</v>
      </c>
      <c r="H3012" s="19">
        <v>0.38076100000000002</v>
      </c>
      <c r="I3012" s="31">
        <v>0</v>
      </c>
      <c r="J3012">
        <v>240000</v>
      </c>
      <c r="K3012">
        <v>0</v>
      </c>
      <c r="L3012">
        <v>1</v>
      </c>
      <c r="M3012">
        <v>0</v>
      </c>
      <c r="N3012">
        <v>0</v>
      </c>
      <c r="O3012">
        <v>0</v>
      </c>
    </row>
    <row r="3013" spans="1:15" ht="14.5" hidden="1" x14ac:dyDescent="0.35">
      <c r="A3013" s="6" t="s">
        <v>3017</v>
      </c>
      <c r="B3013" t="s">
        <v>10186</v>
      </c>
      <c r="C3013" s="8">
        <v>38985</v>
      </c>
      <c r="D3013" s="19">
        <v>5</v>
      </c>
      <c r="E3013" s="4">
        <v>9531.6989720000001</v>
      </c>
      <c r="F3013" s="26">
        <v>1.9000000000000001E-5</v>
      </c>
      <c r="G3013" s="26">
        <v>1.02E-4</v>
      </c>
      <c r="H3013" s="19">
        <v>0.92712899999999998</v>
      </c>
      <c r="I3013" s="31">
        <v>0</v>
      </c>
      <c r="J3013">
        <v>148000</v>
      </c>
      <c r="K3013">
        <v>0</v>
      </c>
      <c r="L3013">
        <v>5</v>
      </c>
      <c r="M3013">
        <v>0</v>
      </c>
      <c r="N3013">
        <v>1</v>
      </c>
      <c r="O3013">
        <v>0</v>
      </c>
    </row>
    <row r="3014" spans="1:15" ht="14.5" hidden="1" x14ac:dyDescent="0.35">
      <c r="A3014" s="6" t="s">
        <v>3018</v>
      </c>
      <c r="B3014" t="s">
        <v>10187</v>
      </c>
      <c r="C3014" s="8">
        <v>38985</v>
      </c>
      <c r="D3014" s="19">
        <v>6</v>
      </c>
      <c r="E3014" s="4">
        <v>35807.837739000002</v>
      </c>
      <c r="F3014" s="26">
        <v>1.9000000000000001E-5</v>
      </c>
      <c r="G3014" s="26">
        <v>8.0000000000000007E-5</v>
      </c>
      <c r="H3014" s="19">
        <v>1.4060049999999999</v>
      </c>
      <c r="I3014" s="31">
        <v>0</v>
      </c>
      <c r="J3014">
        <v>425190</v>
      </c>
      <c r="K3014">
        <v>0</v>
      </c>
      <c r="L3014">
        <v>6</v>
      </c>
      <c r="M3014">
        <v>0</v>
      </c>
      <c r="N3014">
        <v>1</v>
      </c>
      <c r="O3014">
        <v>0</v>
      </c>
    </row>
    <row r="3015" spans="1:15" ht="14.5" hidden="1" x14ac:dyDescent="0.35">
      <c r="A3015" s="6" t="s">
        <v>3019</v>
      </c>
      <c r="B3015" t="s">
        <v>10188</v>
      </c>
      <c r="C3015" s="8">
        <v>38985</v>
      </c>
      <c r="D3015" s="19">
        <v>3</v>
      </c>
      <c r="E3015" s="4">
        <v>1531.1102530000001</v>
      </c>
      <c r="F3015" s="26">
        <v>1.5999999999999999E-5</v>
      </c>
      <c r="G3015" s="26">
        <v>1.5E-5</v>
      </c>
      <c r="H3015" s="19">
        <v>0.67520100000000005</v>
      </c>
      <c r="I3015" s="31">
        <v>0</v>
      </c>
      <c r="J3015">
        <v>200000</v>
      </c>
      <c r="K3015">
        <v>0</v>
      </c>
      <c r="L3015">
        <v>3</v>
      </c>
      <c r="M3015">
        <v>0</v>
      </c>
      <c r="N3015">
        <v>0</v>
      </c>
      <c r="O3015">
        <v>0</v>
      </c>
    </row>
    <row r="3016" spans="1:15" ht="14.5" hidden="1" x14ac:dyDescent="0.35">
      <c r="A3016" s="6" t="s">
        <v>3020</v>
      </c>
      <c r="B3016" t="s">
        <v>10189</v>
      </c>
      <c r="C3016" s="8">
        <v>38985</v>
      </c>
      <c r="D3016" s="19">
        <v>2</v>
      </c>
      <c r="E3016" s="4">
        <v>11214.247656</v>
      </c>
      <c r="F3016" s="26">
        <v>1.8E-5</v>
      </c>
      <c r="G3016" s="26">
        <v>9.0000000000000006E-5</v>
      </c>
      <c r="H3016" s="19">
        <v>0.553234</v>
      </c>
      <c r="I3016" s="31">
        <v>0</v>
      </c>
      <c r="J3016">
        <v>233000</v>
      </c>
      <c r="K3016">
        <v>0</v>
      </c>
      <c r="L3016">
        <v>2</v>
      </c>
      <c r="M3016">
        <v>0</v>
      </c>
      <c r="N3016">
        <v>0</v>
      </c>
      <c r="O3016">
        <v>0</v>
      </c>
    </row>
    <row r="3017" spans="1:15" ht="14.5" hidden="1" x14ac:dyDescent="0.35">
      <c r="A3017" s="6" t="s">
        <v>3021</v>
      </c>
      <c r="B3017" t="s">
        <v>10190</v>
      </c>
      <c r="C3017" s="8">
        <v>38986</v>
      </c>
      <c r="D3017" s="19">
        <v>2</v>
      </c>
      <c r="E3017" s="4">
        <v>4351.144886</v>
      </c>
      <c r="F3017" s="26">
        <v>1.9000000000000001E-5</v>
      </c>
      <c r="G3017" s="26">
        <v>1.2E-4</v>
      </c>
      <c r="H3017" s="19">
        <v>0.46727299999999999</v>
      </c>
      <c r="I3017" s="31">
        <v>0</v>
      </c>
      <c r="J3017">
        <v>1676250</v>
      </c>
      <c r="K3017">
        <v>1676250</v>
      </c>
      <c r="L3017">
        <v>3</v>
      </c>
      <c r="M3017">
        <v>1</v>
      </c>
      <c r="N3017">
        <v>1</v>
      </c>
      <c r="O3017">
        <v>1</v>
      </c>
    </row>
    <row r="3018" spans="1:15" ht="14.5" hidden="1" x14ac:dyDescent="0.35">
      <c r="A3018" s="6" t="s">
        <v>3022</v>
      </c>
      <c r="B3018" t="s">
        <v>10191</v>
      </c>
      <c r="C3018" s="8">
        <v>38986</v>
      </c>
      <c r="D3018" s="19">
        <v>2</v>
      </c>
      <c r="E3018" s="4">
        <v>87.795222999999993</v>
      </c>
      <c r="F3018" s="26">
        <v>1.5E-5</v>
      </c>
      <c r="G3018" s="26">
        <v>5.0000000000000004E-6</v>
      </c>
      <c r="H3018" s="19">
        <v>0.60079700000000003</v>
      </c>
      <c r="I3018" s="31">
        <v>0</v>
      </c>
      <c r="J3018">
        <v>1831979</v>
      </c>
      <c r="K3018">
        <v>0</v>
      </c>
      <c r="L3018">
        <v>3</v>
      </c>
      <c r="M3018">
        <v>0</v>
      </c>
      <c r="N3018">
        <v>1</v>
      </c>
      <c r="O3018">
        <v>0</v>
      </c>
    </row>
    <row r="3019" spans="1:15" ht="14.5" hidden="1" x14ac:dyDescent="0.35">
      <c r="A3019" s="6" t="s">
        <v>3023</v>
      </c>
      <c r="B3019" t="s">
        <v>10192</v>
      </c>
      <c r="C3019" s="8">
        <v>38986</v>
      </c>
      <c r="D3019" s="19">
        <v>5</v>
      </c>
      <c r="E3019" s="4">
        <v>22324.574428</v>
      </c>
      <c r="F3019" s="26">
        <v>1.8E-5</v>
      </c>
      <c r="G3019" s="26">
        <v>3.0000000000000001E-5</v>
      </c>
      <c r="H3019" s="19">
        <v>1.210154</v>
      </c>
      <c r="I3019" s="31">
        <v>0</v>
      </c>
      <c r="J3019">
        <v>476768</v>
      </c>
      <c r="K3019">
        <v>406211</v>
      </c>
      <c r="L3019">
        <v>5</v>
      </c>
      <c r="M3019">
        <v>1</v>
      </c>
      <c r="N3019">
        <v>1</v>
      </c>
      <c r="O3019">
        <v>1</v>
      </c>
    </row>
    <row r="3020" spans="1:15" ht="14.5" hidden="1" x14ac:dyDescent="0.35">
      <c r="A3020" s="6" t="s">
        <v>3024</v>
      </c>
      <c r="B3020" t="s">
        <v>10193</v>
      </c>
      <c r="C3020" s="8">
        <v>38986</v>
      </c>
      <c r="D3020" s="19">
        <v>2</v>
      </c>
      <c r="E3020" s="4">
        <v>10275.335174</v>
      </c>
      <c r="F3020" s="26">
        <v>1.5999999999999999E-5</v>
      </c>
      <c r="G3020" s="26">
        <v>7.9999999999999996E-6</v>
      </c>
      <c r="H3020" s="19">
        <v>0.65731700000000004</v>
      </c>
      <c r="I3020" s="31">
        <v>0</v>
      </c>
      <c r="J3020">
        <v>1507188</v>
      </c>
      <c r="K3020">
        <v>0</v>
      </c>
      <c r="L3020">
        <v>2</v>
      </c>
      <c r="M3020">
        <v>0</v>
      </c>
      <c r="N3020">
        <v>1</v>
      </c>
      <c r="O3020">
        <v>0</v>
      </c>
    </row>
    <row r="3021" spans="1:15" ht="14.5" hidden="1" x14ac:dyDescent="0.35">
      <c r="A3021" s="6" t="s">
        <v>3025</v>
      </c>
      <c r="B3021" t="s">
        <v>10194</v>
      </c>
      <c r="C3021" s="8">
        <v>38986</v>
      </c>
      <c r="D3021" s="19">
        <v>2</v>
      </c>
      <c r="E3021" s="4">
        <v>273.31537700000001</v>
      </c>
      <c r="F3021" s="26">
        <v>1.5999999999999999E-5</v>
      </c>
      <c r="G3021" s="26">
        <v>2.1999999999999999E-5</v>
      </c>
      <c r="H3021" s="19">
        <v>0.52995199999999998</v>
      </c>
      <c r="I3021" s="31">
        <v>0</v>
      </c>
      <c r="J3021">
        <v>200000</v>
      </c>
      <c r="K3021">
        <v>0</v>
      </c>
      <c r="L3021">
        <v>2</v>
      </c>
      <c r="M3021">
        <v>0</v>
      </c>
      <c r="N3021">
        <v>0</v>
      </c>
      <c r="O3021">
        <v>0</v>
      </c>
    </row>
    <row r="3022" spans="1:15" ht="14.5" hidden="1" x14ac:dyDescent="0.35">
      <c r="A3022" s="6" t="s">
        <v>3026</v>
      </c>
      <c r="B3022" t="s">
        <v>10195</v>
      </c>
      <c r="C3022" s="8">
        <v>38986</v>
      </c>
      <c r="D3022" s="19">
        <v>1</v>
      </c>
      <c r="E3022" s="4">
        <v>0</v>
      </c>
      <c r="F3022" s="26">
        <v>1.4E-5</v>
      </c>
      <c r="G3022" s="26">
        <v>0</v>
      </c>
      <c r="H3022" s="19">
        <v>0.43889499999999998</v>
      </c>
      <c r="I3022" s="31">
        <v>0</v>
      </c>
      <c r="J3022">
        <v>1465500</v>
      </c>
      <c r="K3022">
        <v>0</v>
      </c>
      <c r="L3022">
        <v>1</v>
      </c>
      <c r="M3022">
        <v>0</v>
      </c>
      <c r="N3022">
        <v>1</v>
      </c>
      <c r="O3022">
        <v>0</v>
      </c>
    </row>
    <row r="3023" spans="1:15" ht="14.5" hidden="1" x14ac:dyDescent="0.35">
      <c r="A3023" s="6" t="s">
        <v>3027</v>
      </c>
      <c r="B3023" t="s">
        <v>10196</v>
      </c>
      <c r="C3023" s="8">
        <v>38986</v>
      </c>
      <c r="D3023" s="19">
        <v>4</v>
      </c>
      <c r="E3023" s="4">
        <v>26383.666889</v>
      </c>
      <c r="F3023" s="26">
        <v>1.8E-5</v>
      </c>
      <c r="G3023" s="26">
        <v>6.4999999999999994E-5</v>
      </c>
      <c r="H3023" s="19">
        <v>0.92365399999999998</v>
      </c>
      <c r="I3023" s="31">
        <v>0</v>
      </c>
      <c r="J3023">
        <v>1242111</v>
      </c>
      <c r="K3023">
        <v>0</v>
      </c>
      <c r="L3023">
        <v>4</v>
      </c>
      <c r="M3023">
        <v>0</v>
      </c>
      <c r="N3023">
        <v>1</v>
      </c>
      <c r="O3023">
        <v>0</v>
      </c>
    </row>
    <row r="3024" spans="1:15" ht="14.5" hidden="1" x14ac:dyDescent="0.35">
      <c r="A3024" s="6" t="s">
        <v>3028</v>
      </c>
      <c r="B3024" t="s">
        <v>10197</v>
      </c>
      <c r="C3024" s="8">
        <v>38987</v>
      </c>
      <c r="D3024" s="19">
        <v>13</v>
      </c>
      <c r="E3024" s="4">
        <v>119470.61421499999</v>
      </c>
      <c r="F3024" s="26">
        <v>1.9000000000000001E-5</v>
      </c>
      <c r="G3024" s="26">
        <v>2.6600000000000001E-4</v>
      </c>
      <c r="H3024" s="19">
        <v>2.3825479999999999</v>
      </c>
      <c r="I3024" s="31">
        <v>0</v>
      </c>
      <c r="J3024">
        <v>6840118</v>
      </c>
      <c r="K3024">
        <v>3349720</v>
      </c>
      <c r="L3024">
        <v>14</v>
      </c>
      <c r="M3024">
        <v>1</v>
      </c>
      <c r="N3024">
        <v>1</v>
      </c>
      <c r="O3024">
        <v>1</v>
      </c>
    </row>
    <row r="3025" spans="1:15" ht="14.5" hidden="1" x14ac:dyDescent="0.35">
      <c r="A3025" s="6" t="s">
        <v>3029</v>
      </c>
      <c r="B3025" t="s">
        <v>10198</v>
      </c>
      <c r="C3025" s="8">
        <v>38988</v>
      </c>
      <c r="D3025" s="19">
        <v>1</v>
      </c>
      <c r="E3025" s="4">
        <v>0</v>
      </c>
      <c r="F3025" s="26">
        <v>1.5999999999999999E-5</v>
      </c>
      <c r="G3025" s="26">
        <v>3.1000000000000001E-5</v>
      </c>
      <c r="H3025" s="19">
        <v>0.34243099999999999</v>
      </c>
      <c r="I3025" s="31">
        <v>0</v>
      </c>
      <c r="J3025">
        <v>1804112</v>
      </c>
      <c r="K3025">
        <v>0</v>
      </c>
      <c r="L3025">
        <v>2</v>
      </c>
      <c r="M3025">
        <v>0</v>
      </c>
      <c r="N3025">
        <v>1</v>
      </c>
      <c r="O3025">
        <v>0</v>
      </c>
    </row>
    <row r="3026" spans="1:15" ht="14.5" hidden="1" x14ac:dyDescent="0.35">
      <c r="A3026" s="6" t="s">
        <v>3030</v>
      </c>
      <c r="B3026" t="s">
        <v>10199</v>
      </c>
      <c r="C3026" s="8">
        <v>38987</v>
      </c>
      <c r="D3026" s="19">
        <v>3</v>
      </c>
      <c r="E3026" s="4">
        <v>677.14274</v>
      </c>
      <c r="F3026" s="26">
        <v>1.7E-5</v>
      </c>
      <c r="G3026" s="26">
        <v>3.1999999999999999E-5</v>
      </c>
      <c r="H3026" s="19">
        <v>0.61882099999999995</v>
      </c>
      <c r="I3026" s="31">
        <v>0</v>
      </c>
      <c r="J3026">
        <v>200000</v>
      </c>
      <c r="K3026">
        <v>0</v>
      </c>
      <c r="L3026">
        <v>3</v>
      </c>
      <c r="M3026">
        <v>0</v>
      </c>
      <c r="N3026">
        <v>0</v>
      </c>
      <c r="O3026">
        <v>0</v>
      </c>
    </row>
    <row r="3027" spans="1:15" ht="14.5" hidden="1" x14ac:dyDescent="0.35">
      <c r="A3027" s="6" t="s">
        <v>3031</v>
      </c>
      <c r="B3027" t="s">
        <v>10200</v>
      </c>
      <c r="C3027" s="8">
        <v>38987</v>
      </c>
      <c r="D3027" s="19">
        <v>1</v>
      </c>
      <c r="E3027" s="4">
        <v>0</v>
      </c>
      <c r="F3027" s="26">
        <v>1.5E-5</v>
      </c>
      <c r="G3027" s="26">
        <v>4.3000000000000002E-5</v>
      </c>
      <c r="H3027" s="19">
        <v>0.322465</v>
      </c>
      <c r="I3027" s="31">
        <v>0</v>
      </c>
      <c r="J3027">
        <v>727838</v>
      </c>
      <c r="K3027">
        <v>0</v>
      </c>
      <c r="L3027">
        <v>1</v>
      </c>
      <c r="M3027">
        <v>0</v>
      </c>
      <c r="N3027">
        <v>1</v>
      </c>
      <c r="O3027">
        <v>0</v>
      </c>
    </row>
    <row r="3028" spans="1:15" ht="14.5" hidden="1" x14ac:dyDescent="0.35">
      <c r="A3028" s="6" t="s">
        <v>3032</v>
      </c>
      <c r="B3028" t="s">
        <v>10201</v>
      </c>
      <c r="C3028" s="8">
        <v>38987</v>
      </c>
      <c r="D3028" s="19">
        <v>3</v>
      </c>
      <c r="E3028" s="4">
        <v>1406.102351</v>
      </c>
      <c r="F3028" s="26">
        <v>1.8E-5</v>
      </c>
      <c r="G3028" s="26">
        <v>1.1900000000000001E-4</v>
      </c>
      <c r="H3028" s="19">
        <v>0.63632699999999998</v>
      </c>
      <c r="I3028" s="31">
        <v>0</v>
      </c>
      <c r="J3028">
        <v>200000</v>
      </c>
      <c r="K3028">
        <v>0</v>
      </c>
      <c r="L3028">
        <v>3</v>
      </c>
      <c r="M3028">
        <v>0</v>
      </c>
      <c r="N3028">
        <v>0</v>
      </c>
      <c r="O3028">
        <v>0</v>
      </c>
    </row>
    <row r="3029" spans="1:15" ht="14.5" hidden="1" x14ac:dyDescent="0.35">
      <c r="A3029" s="6" t="s">
        <v>3033</v>
      </c>
      <c r="B3029" t="s">
        <v>10202</v>
      </c>
      <c r="C3029" s="8">
        <v>38987</v>
      </c>
      <c r="D3029" s="19">
        <v>1</v>
      </c>
      <c r="E3029" s="4">
        <v>0</v>
      </c>
      <c r="F3029" s="26">
        <v>1.5999999999999999E-5</v>
      </c>
      <c r="G3029" s="26">
        <v>1.4E-5</v>
      </c>
      <c r="H3029" s="19">
        <v>0.31970399999999999</v>
      </c>
      <c r="I3029" s="31">
        <v>0</v>
      </c>
      <c r="J3029">
        <v>700000</v>
      </c>
      <c r="K3029">
        <v>0</v>
      </c>
      <c r="L3029">
        <v>1</v>
      </c>
      <c r="M3029">
        <v>0</v>
      </c>
      <c r="N3029">
        <v>0</v>
      </c>
      <c r="O3029">
        <v>0</v>
      </c>
    </row>
    <row r="3030" spans="1:15" ht="14.5" hidden="1" x14ac:dyDescent="0.35">
      <c r="A3030" s="6" t="s">
        <v>3034</v>
      </c>
      <c r="B3030" t="s">
        <v>10203</v>
      </c>
      <c r="C3030" s="8">
        <v>38987</v>
      </c>
      <c r="D3030" s="19">
        <v>6</v>
      </c>
      <c r="E3030" s="4">
        <v>27194.261629000001</v>
      </c>
      <c r="F3030" s="26">
        <v>2.0000000000000002E-5</v>
      </c>
      <c r="G3030" s="26">
        <v>1.35E-4</v>
      </c>
      <c r="H3030" s="19">
        <v>1.0928180000000001</v>
      </c>
      <c r="I3030" s="31">
        <v>0</v>
      </c>
      <c r="J3030">
        <v>200000</v>
      </c>
      <c r="K3030">
        <v>0</v>
      </c>
      <c r="L3030">
        <v>6</v>
      </c>
      <c r="M3030">
        <v>0</v>
      </c>
      <c r="N3030">
        <v>0</v>
      </c>
      <c r="O3030">
        <v>0</v>
      </c>
    </row>
    <row r="3031" spans="1:15" ht="14.5" hidden="1" x14ac:dyDescent="0.35">
      <c r="A3031" s="6" t="s">
        <v>3035</v>
      </c>
      <c r="B3031" t="s">
        <v>10204</v>
      </c>
      <c r="C3031" s="8">
        <v>38988</v>
      </c>
      <c r="D3031" s="19">
        <v>1</v>
      </c>
      <c r="E3031" s="4">
        <v>0</v>
      </c>
      <c r="F3031" s="26">
        <v>1.5999999999999999E-5</v>
      </c>
      <c r="G3031" s="26">
        <v>5.0000000000000004E-6</v>
      </c>
      <c r="H3031" s="19">
        <v>0.37193700000000002</v>
      </c>
      <c r="I3031" s="31">
        <v>0</v>
      </c>
      <c r="J3031">
        <v>118514</v>
      </c>
      <c r="K3031">
        <v>0</v>
      </c>
      <c r="L3031">
        <v>1</v>
      </c>
      <c r="M3031">
        <v>0</v>
      </c>
      <c r="N3031">
        <v>0</v>
      </c>
      <c r="O3031">
        <v>0</v>
      </c>
    </row>
    <row r="3032" spans="1:15" ht="14.5" hidden="1" x14ac:dyDescent="0.35">
      <c r="A3032" s="6" t="s">
        <v>3036</v>
      </c>
      <c r="B3032" t="s">
        <v>10205</v>
      </c>
      <c r="C3032" s="8">
        <v>38988</v>
      </c>
      <c r="D3032" s="19">
        <v>1</v>
      </c>
      <c r="E3032" s="4">
        <v>0</v>
      </c>
      <c r="F3032" s="26">
        <v>1.4E-5</v>
      </c>
      <c r="G3032" s="26">
        <v>9.9999999999999995E-7</v>
      </c>
      <c r="H3032" s="19">
        <v>0.471638</v>
      </c>
      <c r="I3032" s="31">
        <v>0</v>
      </c>
      <c r="J3032">
        <v>409750</v>
      </c>
      <c r="K3032">
        <v>0</v>
      </c>
      <c r="L3032">
        <v>1</v>
      </c>
      <c r="M3032">
        <v>0</v>
      </c>
      <c r="N3032">
        <v>1</v>
      </c>
      <c r="O3032">
        <v>0</v>
      </c>
    </row>
    <row r="3033" spans="1:15" ht="14.5" hidden="1" x14ac:dyDescent="0.35">
      <c r="A3033" s="6" t="s">
        <v>3037</v>
      </c>
      <c r="B3033" t="s">
        <v>10206</v>
      </c>
      <c r="C3033" s="8">
        <v>38988</v>
      </c>
      <c r="D3033" s="19">
        <v>1</v>
      </c>
      <c r="E3033" s="4">
        <v>0</v>
      </c>
      <c r="F3033" s="26">
        <v>8.3333000000000004E-2</v>
      </c>
      <c r="G3033" s="26">
        <v>0</v>
      </c>
      <c r="H3033" s="19">
        <v>0.61485500000000004</v>
      </c>
      <c r="I3033" s="31">
        <v>0</v>
      </c>
      <c r="J3033">
        <v>794393</v>
      </c>
      <c r="K3033">
        <v>0</v>
      </c>
      <c r="L3033">
        <v>1</v>
      </c>
      <c r="M3033">
        <v>0</v>
      </c>
      <c r="N3033">
        <v>1</v>
      </c>
      <c r="O3033">
        <v>0</v>
      </c>
    </row>
    <row r="3034" spans="1:15" ht="14.5" hidden="1" x14ac:dyDescent="0.35">
      <c r="A3034" s="6" t="s">
        <v>3038</v>
      </c>
      <c r="B3034" t="s">
        <v>10207</v>
      </c>
      <c r="C3034" s="8">
        <v>38988</v>
      </c>
      <c r="D3034" s="19">
        <v>2</v>
      </c>
      <c r="E3034" s="4">
        <v>10875.934965</v>
      </c>
      <c r="F3034" s="26">
        <v>1.5999999999999999E-5</v>
      </c>
      <c r="G3034" s="26">
        <v>7.9999999999999996E-6</v>
      </c>
      <c r="H3034" s="19">
        <v>0.57203099999999996</v>
      </c>
      <c r="I3034" s="31">
        <v>0</v>
      </c>
      <c r="J3034">
        <v>200000</v>
      </c>
      <c r="K3034">
        <v>0</v>
      </c>
      <c r="L3034">
        <v>2</v>
      </c>
      <c r="M3034">
        <v>0</v>
      </c>
      <c r="N3034">
        <v>0</v>
      </c>
      <c r="O3034">
        <v>0</v>
      </c>
    </row>
    <row r="3035" spans="1:15" ht="14.5" hidden="1" x14ac:dyDescent="0.35">
      <c r="A3035" s="6" t="s">
        <v>3039</v>
      </c>
      <c r="B3035" t="s">
        <v>10208</v>
      </c>
      <c r="C3035" s="8">
        <v>38988</v>
      </c>
      <c r="D3035" s="19">
        <v>3</v>
      </c>
      <c r="E3035" s="4">
        <v>7899.4116789999998</v>
      </c>
      <c r="F3035" s="26">
        <v>1.7E-5</v>
      </c>
      <c r="G3035" s="26">
        <v>6.0999999999999999E-5</v>
      </c>
      <c r="H3035" s="19">
        <v>0.67799799999999999</v>
      </c>
      <c r="I3035" s="31">
        <v>0</v>
      </c>
      <c r="J3035">
        <v>200000</v>
      </c>
      <c r="K3035">
        <v>0</v>
      </c>
      <c r="L3035">
        <v>3</v>
      </c>
      <c r="M3035">
        <v>0</v>
      </c>
      <c r="N3035">
        <v>0</v>
      </c>
      <c r="O3035">
        <v>0</v>
      </c>
    </row>
    <row r="3036" spans="1:15" ht="14.5" hidden="1" x14ac:dyDescent="0.35">
      <c r="A3036" s="6" t="s">
        <v>3040</v>
      </c>
      <c r="B3036" t="s">
        <v>10209</v>
      </c>
      <c r="C3036" s="8">
        <v>38988</v>
      </c>
      <c r="D3036" s="19">
        <v>2</v>
      </c>
      <c r="E3036" s="4">
        <v>1844.919404</v>
      </c>
      <c r="F3036" s="26">
        <v>1.7E-5</v>
      </c>
      <c r="G3036" s="26">
        <v>1.0000000000000001E-5</v>
      </c>
      <c r="H3036" s="19">
        <v>0.55215700000000001</v>
      </c>
      <c r="I3036" s="31">
        <v>0</v>
      </c>
      <c r="J3036">
        <v>150000</v>
      </c>
      <c r="K3036">
        <v>0</v>
      </c>
      <c r="L3036">
        <v>2</v>
      </c>
      <c r="M3036">
        <v>0</v>
      </c>
      <c r="N3036">
        <v>0</v>
      </c>
      <c r="O3036">
        <v>0</v>
      </c>
    </row>
    <row r="3037" spans="1:15" ht="14.5" hidden="1" x14ac:dyDescent="0.35">
      <c r="A3037" s="6" t="s">
        <v>3041</v>
      </c>
      <c r="B3037" t="s">
        <v>10210</v>
      </c>
      <c r="C3037" s="8">
        <v>38988</v>
      </c>
      <c r="D3037" s="19">
        <v>4</v>
      </c>
      <c r="E3037" s="4">
        <v>28219.006427</v>
      </c>
      <c r="F3037" s="26">
        <v>1.9000000000000001E-5</v>
      </c>
      <c r="G3037" s="26">
        <v>6.4999999999999994E-5</v>
      </c>
      <c r="H3037" s="19">
        <v>0.82931200000000005</v>
      </c>
      <c r="I3037" s="31">
        <v>0</v>
      </c>
      <c r="J3037">
        <v>200000</v>
      </c>
      <c r="K3037">
        <v>0</v>
      </c>
      <c r="L3037">
        <v>4</v>
      </c>
      <c r="M3037">
        <v>0</v>
      </c>
      <c r="N3037">
        <v>0</v>
      </c>
      <c r="O3037">
        <v>0</v>
      </c>
    </row>
    <row r="3038" spans="1:15" ht="14.5" hidden="1" x14ac:dyDescent="0.35">
      <c r="A3038" s="6" t="s">
        <v>3042</v>
      </c>
      <c r="B3038" t="s">
        <v>10211</v>
      </c>
      <c r="C3038" s="8">
        <v>38989</v>
      </c>
      <c r="D3038" s="19">
        <v>2</v>
      </c>
      <c r="E3038" s="4">
        <v>2278.02772</v>
      </c>
      <c r="F3038" s="26">
        <v>1.7E-5</v>
      </c>
      <c r="G3038" s="26">
        <v>1.2E-5</v>
      </c>
      <c r="H3038" s="19">
        <v>0.58057000000000003</v>
      </c>
      <c r="I3038" s="31">
        <v>0</v>
      </c>
      <c r="J3038">
        <v>50000</v>
      </c>
      <c r="K3038">
        <v>0</v>
      </c>
      <c r="L3038">
        <v>2</v>
      </c>
      <c r="M3038">
        <v>0</v>
      </c>
      <c r="N3038">
        <v>0</v>
      </c>
      <c r="O3038">
        <v>0</v>
      </c>
    </row>
    <row r="3039" spans="1:15" ht="14.5" hidden="1" x14ac:dyDescent="0.35">
      <c r="A3039" s="6" t="s">
        <v>3043</v>
      </c>
      <c r="B3039" t="s">
        <v>10212</v>
      </c>
      <c r="C3039" s="8">
        <v>38989</v>
      </c>
      <c r="D3039" s="19">
        <v>1</v>
      </c>
      <c r="E3039" s="4">
        <v>0</v>
      </c>
      <c r="F3039" s="26">
        <v>1.5999999999999999E-5</v>
      </c>
      <c r="G3039" s="26">
        <v>9.7999999999999997E-5</v>
      </c>
      <c r="H3039" s="19">
        <v>0.29187800000000003</v>
      </c>
      <c r="I3039" s="31">
        <v>0</v>
      </c>
      <c r="J3039">
        <v>889340</v>
      </c>
      <c r="K3039">
        <v>0</v>
      </c>
      <c r="L3039">
        <v>1</v>
      </c>
      <c r="M3039">
        <v>0</v>
      </c>
      <c r="N3039">
        <v>1</v>
      </c>
      <c r="O3039">
        <v>0</v>
      </c>
    </row>
    <row r="3040" spans="1:15" ht="14.5" hidden="1" x14ac:dyDescent="0.35">
      <c r="A3040" s="6" t="s">
        <v>3044</v>
      </c>
      <c r="B3040" t="s">
        <v>10213</v>
      </c>
      <c r="C3040" s="8">
        <v>38992</v>
      </c>
      <c r="D3040" s="19">
        <v>1</v>
      </c>
      <c r="E3040" s="4">
        <v>0</v>
      </c>
      <c r="F3040" s="26">
        <v>1.8E-5</v>
      </c>
      <c r="G3040" s="26">
        <v>9.2999999999999997E-5</v>
      </c>
      <c r="H3040" s="19">
        <v>0.313388</v>
      </c>
      <c r="I3040" s="31">
        <v>0</v>
      </c>
      <c r="J3040">
        <v>50000</v>
      </c>
      <c r="K3040">
        <v>0</v>
      </c>
      <c r="L3040">
        <v>1</v>
      </c>
      <c r="M3040">
        <v>0</v>
      </c>
      <c r="N3040">
        <v>0</v>
      </c>
      <c r="O3040">
        <v>0</v>
      </c>
    </row>
    <row r="3041" spans="1:15" ht="14.5" hidden="1" x14ac:dyDescent="0.35">
      <c r="A3041" s="6" t="s">
        <v>3045</v>
      </c>
      <c r="B3041" t="s">
        <v>10214</v>
      </c>
      <c r="C3041" s="8">
        <v>38992</v>
      </c>
      <c r="D3041" s="19">
        <v>1</v>
      </c>
      <c r="E3041" s="4">
        <v>0</v>
      </c>
      <c r="F3041" s="26">
        <v>1.5E-5</v>
      </c>
      <c r="G3041" s="26">
        <v>5.0000000000000004E-6</v>
      </c>
      <c r="H3041" s="19">
        <v>0.329598</v>
      </c>
      <c r="I3041" s="31">
        <v>0</v>
      </c>
      <c r="J3041">
        <v>0</v>
      </c>
      <c r="K3041">
        <v>0</v>
      </c>
      <c r="L3041">
        <v>1</v>
      </c>
      <c r="M3041">
        <v>0</v>
      </c>
      <c r="N3041">
        <v>0</v>
      </c>
      <c r="O3041">
        <v>0</v>
      </c>
    </row>
    <row r="3042" spans="1:15" ht="14.5" hidden="1" x14ac:dyDescent="0.35">
      <c r="A3042" s="6" t="s">
        <v>3046</v>
      </c>
      <c r="B3042" t="s">
        <v>10215</v>
      </c>
      <c r="C3042" s="8">
        <v>38993</v>
      </c>
      <c r="D3042" s="19">
        <v>6</v>
      </c>
      <c r="E3042" s="4">
        <v>14221.768994</v>
      </c>
      <c r="F3042" s="26">
        <v>1.8E-5</v>
      </c>
      <c r="G3042" s="26">
        <v>9.1000000000000003E-5</v>
      </c>
      <c r="H3042" s="19">
        <v>1.175673</v>
      </c>
      <c r="I3042" s="31">
        <v>0</v>
      </c>
      <c r="J3042">
        <v>1072624</v>
      </c>
      <c r="K3042">
        <v>0</v>
      </c>
      <c r="L3042">
        <v>6</v>
      </c>
      <c r="M3042">
        <v>0</v>
      </c>
      <c r="N3042">
        <v>0</v>
      </c>
      <c r="O3042">
        <v>0</v>
      </c>
    </row>
    <row r="3043" spans="1:15" ht="14.5" hidden="1" x14ac:dyDescent="0.35">
      <c r="A3043" s="6" t="s">
        <v>3047</v>
      </c>
      <c r="B3043" t="s">
        <v>10216</v>
      </c>
      <c r="C3043" s="8">
        <v>38993</v>
      </c>
      <c r="D3043" s="19">
        <v>2</v>
      </c>
      <c r="E3043" s="4">
        <v>3915.8612280000002</v>
      </c>
      <c r="F3043" s="26">
        <v>1.5E-5</v>
      </c>
      <c r="G3043" s="26">
        <v>3.0000000000000001E-6</v>
      </c>
      <c r="H3043" s="19">
        <v>0.50822400000000001</v>
      </c>
      <c r="I3043" s="31">
        <v>0</v>
      </c>
      <c r="J3043">
        <v>152000</v>
      </c>
      <c r="K3043">
        <v>152000</v>
      </c>
      <c r="L3043">
        <v>2</v>
      </c>
      <c r="M3043">
        <v>1</v>
      </c>
      <c r="N3043">
        <v>0</v>
      </c>
      <c r="O3043">
        <v>0</v>
      </c>
    </row>
    <row r="3044" spans="1:15" ht="14.5" hidden="1" x14ac:dyDescent="0.35">
      <c r="A3044" s="6" t="s">
        <v>3048</v>
      </c>
      <c r="B3044" t="s">
        <v>10217</v>
      </c>
      <c r="C3044" s="8">
        <v>38994</v>
      </c>
      <c r="D3044" s="19">
        <v>1</v>
      </c>
      <c r="E3044" s="4">
        <v>0</v>
      </c>
      <c r="F3044" s="26">
        <v>1.5E-5</v>
      </c>
      <c r="G3044" s="26">
        <v>3.0000000000000001E-6</v>
      </c>
      <c r="H3044" s="19">
        <v>0.35652699999999998</v>
      </c>
      <c r="I3044" s="31">
        <v>0</v>
      </c>
      <c r="J3044">
        <v>0</v>
      </c>
      <c r="K3044">
        <v>0</v>
      </c>
      <c r="L3044">
        <v>1</v>
      </c>
      <c r="M3044">
        <v>0</v>
      </c>
      <c r="N3044">
        <v>0</v>
      </c>
      <c r="O3044">
        <v>0</v>
      </c>
    </row>
    <row r="3045" spans="1:15" ht="14.5" hidden="1" x14ac:dyDescent="0.35">
      <c r="A3045" s="6" t="s">
        <v>3049</v>
      </c>
      <c r="B3045" t="s">
        <v>10218</v>
      </c>
      <c r="C3045" s="8">
        <v>38856</v>
      </c>
      <c r="D3045" s="19">
        <v>1</v>
      </c>
      <c r="E3045" s="4">
        <v>0</v>
      </c>
      <c r="F3045" s="26">
        <v>1.5E-5</v>
      </c>
      <c r="G3045" s="26">
        <v>1.9999999999999999E-6</v>
      </c>
      <c r="H3045" s="19">
        <v>0.36176700000000001</v>
      </c>
      <c r="I3045" s="31">
        <v>0</v>
      </c>
      <c r="J3045">
        <v>63943</v>
      </c>
      <c r="K3045">
        <v>62472</v>
      </c>
      <c r="L3045">
        <v>1</v>
      </c>
      <c r="M3045">
        <v>0</v>
      </c>
      <c r="N3045">
        <v>0</v>
      </c>
      <c r="O3045">
        <v>0</v>
      </c>
    </row>
    <row r="3046" spans="1:15" ht="14.5" hidden="1" x14ac:dyDescent="0.35">
      <c r="A3046" s="6" t="s">
        <v>3050</v>
      </c>
      <c r="B3046" t="s">
        <v>10219</v>
      </c>
      <c r="C3046" s="8">
        <v>38995</v>
      </c>
      <c r="D3046" s="19">
        <v>2</v>
      </c>
      <c r="E3046" s="4">
        <v>969.88879299999996</v>
      </c>
      <c r="F3046" s="26">
        <v>1.5999999999999999E-5</v>
      </c>
      <c r="G3046" s="26">
        <v>2.3E-5</v>
      </c>
      <c r="H3046" s="19">
        <v>0.54785799999999996</v>
      </c>
      <c r="I3046" s="31">
        <v>0</v>
      </c>
      <c r="J3046">
        <v>2935847</v>
      </c>
      <c r="K3046">
        <v>0</v>
      </c>
      <c r="L3046">
        <v>2</v>
      </c>
      <c r="M3046">
        <v>0</v>
      </c>
      <c r="N3046">
        <v>1</v>
      </c>
      <c r="O3046">
        <v>0</v>
      </c>
    </row>
    <row r="3047" spans="1:15" ht="14.5" hidden="1" x14ac:dyDescent="0.35">
      <c r="A3047" s="6" t="s">
        <v>3051</v>
      </c>
      <c r="B3047" t="s">
        <v>10220</v>
      </c>
      <c r="C3047" s="8">
        <v>38996</v>
      </c>
      <c r="D3047" s="19">
        <v>4</v>
      </c>
      <c r="E3047" s="4">
        <v>22310.587775</v>
      </c>
      <c r="F3047" s="26">
        <v>1.9000000000000001E-5</v>
      </c>
      <c r="G3047" s="26">
        <v>1.17E-4</v>
      </c>
      <c r="H3047" s="19">
        <v>0.85860000000000003</v>
      </c>
      <c r="I3047" s="31">
        <v>0</v>
      </c>
      <c r="J3047">
        <v>286415</v>
      </c>
      <c r="K3047">
        <v>0</v>
      </c>
      <c r="L3047">
        <v>4</v>
      </c>
      <c r="M3047">
        <v>0</v>
      </c>
      <c r="N3047">
        <v>0</v>
      </c>
      <c r="O3047">
        <v>0</v>
      </c>
    </row>
    <row r="3048" spans="1:15" ht="14.5" hidden="1" x14ac:dyDescent="0.35">
      <c r="A3048" s="6" t="s">
        <v>3052</v>
      </c>
      <c r="B3048" t="s">
        <v>10221</v>
      </c>
      <c r="C3048" s="8">
        <v>38996</v>
      </c>
      <c r="D3048" s="19">
        <v>1</v>
      </c>
      <c r="E3048" s="4">
        <v>0</v>
      </c>
      <c r="F3048" s="26">
        <v>1.2E-5</v>
      </c>
      <c r="G3048" s="26">
        <v>0</v>
      </c>
      <c r="H3048" s="19">
        <v>0.50202800000000003</v>
      </c>
      <c r="I3048" s="31">
        <v>0</v>
      </c>
      <c r="J3048">
        <v>41335</v>
      </c>
      <c r="K3048">
        <v>0</v>
      </c>
      <c r="L3048">
        <v>1</v>
      </c>
      <c r="M3048">
        <v>0</v>
      </c>
      <c r="N3048">
        <v>0</v>
      </c>
      <c r="O3048">
        <v>0</v>
      </c>
    </row>
    <row r="3049" spans="1:15" ht="14.5" hidden="1" x14ac:dyDescent="0.35">
      <c r="A3049" s="6" t="s">
        <v>3053</v>
      </c>
      <c r="B3049" t="s">
        <v>10222</v>
      </c>
      <c r="C3049" s="8">
        <v>38996</v>
      </c>
      <c r="D3049" s="19">
        <v>4</v>
      </c>
      <c r="E3049" s="4">
        <v>10109.966410999999</v>
      </c>
      <c r="F3049" s="26">
        <v>1.5999999999999999E-5</v>
      </c>
      <c r="G3049" s="26">
        <v>9.0000000000000002E-6</v>
      </c>
      <c r="H3049" s="19">
        <v>1.0256529999999999</v>
      </c>
      <c r="I3049" s="31">
        <v>0</v>
      </c>
      <c r="J3049">
        <v>23813</v>
      </c>
      <c r="K3049">
        <v>24997</v>
      </c>
      <c r="L3049">
        <v>4</v>
      </c>
      <c r="M3049">
        <v>0</v>
      </c>
      <c r="N3049">
        <v>0</v>
      </c>
      <c r="O3049">
        <v>0</v>
      </c>
    </row>
    <row r="3050" spans="1:15" ht="14.5" hidden="1" x14ac:dyDescent="0.35">
      <c r="A3050" s="6" t="s">
        <v>3054</v>
      </c>
      <c r="B3050" t="s">
        <v>10223</v>
      </c>
      <c r="C3050" s="8">
        <v>38996</v>
      </c>
      <c r="D3050" s="19">
        <v>6</v>
      </c>
      <c r="E3050" s="4">
        <v>26707.27562</v>
      </c>
      <c r="F3050" s="26">
        <v>2.0000000000000002E-5</v>
      </c>
      <c r="G3050" s="26">
        <v>1.2799999999999999E-4</v>
      </c>
      <c r="H3050" s="19">
        <v>1.1293139999999999</v>
      </c>
      <c r="I3050" s="31">
        <v>0</v>
      </c>
      <c r="J3050">
        <v>1485060</v>
      </c>
      <c r="K3050">
        <v>0</v>
      </c>
      <c r="L3050">
        <v>6</v>
      </c>
      <c r="M3050">
        <v>0</v>
      </c>
      <c r="N3050">
        <v>1</v>
      </c>
      <c r="O3050">
        <v>0</v>
      </c>
    </row>
    <row r="3051" spans="1:15" ht="14.5" hidden="1" x14ac:dyDescent="0.35">
      <c r="A3051" s="6" t="s">
        <v>3055</v>
      </c>
      <c r="B3051" t="s">
        <v>10224</v>
      </c>
      <c r="C3051" s="8">
        <v>39000</v>
      </c>
      <c r="D3051" s="19">
        <v>5</v>
      </c>
      <c r="E3051" s="4">
        <v>41732.708963999998</v>
      </c>
      <c r="F3051" s="26">
        <v>2.0000000000000002E-5</v>
      </c>
      <c r="G3051" s="26">
        <v>1.47E-4</v>
      </c>
      <c r="H3051" s="19">
        <v>0.99146400000000001</v>
      </c>
      <c r="I3051" s="31">
        <v>0</v>
      </c>
      <c r="J3051">
        <v>136819</v>
      </c>
      <c r="K3051">
        <v>0</v>
      </c>
      <c r="L3051">
        <v>5</v>
      </c>
      <c r="M3051">
        <v>0</v>
      </c>
      <c r="N3051">
        <v>0</v>
      </c>
      <c r="O3051">
        <v>0</v>
      </c>
    </row>
    <row r="3052" spans="1:15" ht="14.5" hidden="1" x14ac:dyDescent="0.35">
      <c r="A3052" s="6" t="s">
        <v>3056</v>
      </c>
      <c r="B3052" t="s">
        <v>10225</v>
      </c>
      <c r="C3052" s="8">
        <v>39001</v>
      </c>
      <c r="D3052" s="19">
        <v>2</v>
      </c>
      <c r="E3052" s="4">
        <v>10421</v>
      </c>
      <c r="F3052" s="26">
        <v>1.4E-5</v>
      </c>
      <c r="G3052" s="26">
        <v>0</v>
      </c>
      <c r="H3052" s="19">
        <v>0.80591500000000005</v>
      </c>
      <c r="I3052" s="31">
        <v>0</v>
      </c>
      <c r="J3052">
        <v>771977</v>
      </c>
      <c r="K3052">
        <v>0</v>
      </c>
      <c r="L3052">
        <v>2</v>
      </c>
      <c r="M3052">
        <v>0</v>
      </c>
      <c r="N3052">
        <v>1</v>
      </c>
      <c r="O3052">
        <v>0</v>
      </c>
    </row>
    <row r="3053" spans="1:15" ht="14.5" hidden="1" x14ac:dyDescent="0.35">
      <c r="A3053" s="6" t="s">
        <v>3057</v>
      </c>
      <c r="B3053" t="s">
        <v>10226</v>
      </c>
      <c r="C3053" s="8">
        <v>39001</v>
      </c>
      <c r="D3053" s="19">
        <v>1</v>
      </c>
      <c r="E3053" s="4">
        <v>0</v>
      </c>
      <c r="F3053" s="26">
        <v>1.5E-5</v>
      </c>
      <c r="G3053" s="26">
        <v>3.0000000000000001E-6</v>
      </c>
      <c r="H3053" s="19">
        <v>0.385243</v>
      </c>
      <c r="I3053" s="31">
        <v>0</v>
      </c>
      <c r="J3053">
        <v>60678</v>
      </c>
      <c r="K3053">
        <v>0</v>
      </c>
      <c r="L3053">
        <v>1</v>
      </c>
      <c r="M3053">
        <v>0</v>
      </c>
      <c r="N3053">
        <v>0</v>
      </c>
      <c r="O3053">
        <v>0</v>
      </c>
    </row>
    <row r="3054" spans="1:15" ht="14.5" hidden="1" x14ac:dyDescent="0.35">
      <c r="A3054" s="6" t="s">
        <v>3058</v>
      </c>
      <c r="B3054" t="s">
        <v>10227</v>
      </c>
      <c r="C3054" s="8">
        <v>39001</v>
      </c>
      <c r="D3054" s="19">
        <v>1</v>
      </c>
      <c r="E3054" s="4">
        <v>0</v>
      </c>
      <c r="F3054" s="26">
        <v>1.7E-5</v>
      </c>
      <c r="G3054" s="26">
        <v>1.1E-5</v>
      </c>
      <c r="H3054" s="19">
        <v>0.34534700000000002</v>
      </c>
      <c r="I3054" s="31">
        <v>0</v>
      </c>
      <c r="J3054">
        <v>388567</v>
      </c>
      <c r="K3054">
        <v>0</v>
      </c>
      <c r="L3054">
        <v>1</v>
      </c>
      <c r="M3054">
        <v>0</v>
      </c>
      <c r="N3054">
        <v>0</v>
      </c>
      <c r="O3054">
        <v>0</v>
      </c>
    </row>
    <row r="3055" spans="1:15" ht="14.5" hidden="1" x14ac:dyDescent="0.35">
      <c r="A3055" s="6" t="s">
        <v>3059</v>
      </c>
      <c r="B3055" t="s">
        <v>10228</v>
      </c>
      <c r="C3055" s="8">
        <v>39001</v>
      </c>
      <c r="D3055" s="19">
        <v>1</v>
      </c>
      <c r="E3055" s="4">
        <v>0</v>
      </c>
      <c r="F3055" s="26">
        <v>1.7E-5</v>
      </c>
      <c r="G3055" s="26">
        <v>2.0999999999999999E-5</v>
      </c>
      <c r="H3055" s="19">
        <v>0.32086900000000002</v>
      </c>
      <c r="I3055" s="31">
        <v>0</v>
      </c>
      <c r="J3055">
        <v>0</v>
      </c>
      <c r="K3055">
        <v>0</v>
      </c>
      <c r="L3055">
        <v>1</v>
      </c>
      <c r="M3055">
        <v>0</v>
      </c>
      <c r="N3055">
        <v>0</v>
      </c>
      <c r="O3055">
        <v>0</v>
      </c>
    </row>
    <row r="3056" spans="1:15" ht="14.5" hidden="1" x14ac:dyDescent="0.35">
      <c r="A3056" s="6" t="s">
        <v>3060</v>
      </c>
      <c r="B3056" t="s">
        <v>10229</v>
      </c>
      <c r="C3056" s="8">
        <v>39002</v>
      </c>
      <c r="D3056" s="19">
        <v>4</v>
      </c>
      <c r="E3056" s="4">
        <v>28560.970548000001</v>
      </c>
      <c r="F3056" s="26">
        <v>1.9000000000000001E-5</v>
      </c>
      <c r="G3056" s="26">
        <v>1.11E-4</v>
      </c>
      <c r="H3056" s="19">
        <v>0.84867099999999995</v>
      </c>
      <c r="I3056" s="31">
        <v>0</v>
      </c>
      <c r="J3056">
        <v>752160</v>
      </c>
      <c r="K3056">
        <v>0</v>
      </c>
      <c r="L3056">
        <v>4</v>
      </c>
      <c r="M3056">
        <v>0</v>
      </c>
      <c r="N3056">
        <v>0</v>
      </c>
      <c r="O3056">
        <v>0</v>
      </c>
    </row>
    <row r="3057" spans="1:15" ht="14.5" hidden="1" x14ac:dyDescent="0.35">
      <c r="A3057" s="6" t="s">
        <v>3061</v>
      </c>
      <c r="B3057" t="s">
        <v>10230</v>
      </c>
      <c r="C3057" s="8">
        <v>39003</v>
      </c>
      <c r="D3057" s="19">
        <v>2</v>
      </c>
      <c r="E3057" s="4">
        <v>739.17971999999997</v>
      </c>
      <c r="F3057" s="26">
        <v>1.7E-5</v>
      </c>
      <c r="G3057" s="26">
        <v>2.5000000000000001E-5</v>
      </c>
      <c r="H3057" s="19">
        <v>0.48442299999999999</v>
      </c>
      <c r="I3057" s="31">
        <v>0</v>
      </c>
      <c r="J3057">
        <v>804310</v>
      </c>
      <c r="K3057">
        <v>0</v>
      </c>
      <c r="L3057">
        <v>2</v>
      </c>
      <c r="M3057">
        <v>0</v>
      </c>
      <c r="N3057">
        <v>1</v>
      </c>
      <c r="O3057">
        <v>0</v>
      </c>
    </row>
    <row r="3058" spans="1:15" ht="14.5" hidden="1" x14ac:dyDescent="0.35">
      <c r="A3058" s="6" t="s">
        <v>3062</v>
      </c>
      <c r="B3058" t="s">
        <v>10231</v>
      </c>
      <c r="C3058" s="8">
        <v>39007</v>
      </c>
      <c r="D3058" s="19">
        <v>5</v>
      </c>
      <c r="E3058" s="4">
        <v>37834.320805000003</v>
      </c>
      <c r="F3058" s="26">
        <v>1.9000000000000001E-5</v>
      </c>
      <c r="G3058" s="26">
        <v>2.8400000000000002E-4</v>
      </c>
      <c r="H3058" s="19">
        <v>1.057947</v>
      </c>
      <c r="I3058" s="31">
        <v>0</v>
      </c>
      <c r="J3058">
        <v>1873564</v>
      </c>
      <c r="K3058">
        <v>1568212</v>
      </c>
      <c r="L3058">
        <v>5</v>
      </c>
      <c r="M3058">
        <v>1</v>
      </c>
      <c r="N3058">
        <v>1</v>
      </c>
      <c r="O3058">
        <v>1</v>
      </c>
    </row>
    <row r="3059" spans="1:15" ht="14.5" hidden="1" x14ac:dyDescent="0.35">
      <c r="A3059" s="6" t="s">
        <v>3063</v>
      </c>
      <c r="B3059" t="s">
        <v>10232</v>
      </c>
      <c r="C3059" s="8">
        <v>39008</v>
      </c>
      <c r="D3059" s="19">
        <v>7</v>
      </c>
      <c r="E3059" s="4">
        <v>39916.370557000002</v>
      </c>
      <c r="F3059" s="26">
        <v>1.8E-5</v>
      </c>
      <c r="G3059" s="26">
        <v>6.9999999999999994E-5</v>
      </c>
      <c r="H3059" s="19">
        <v>1.8963730000000001</v>
      </c>
      <c r="I3059" s="31">
        <v>0</v>
      </c>
      <c r="J3059">
        <v>1701250</v>
      </c>
      <c r="K3059">
        <v>1426593</v>
      </c>
      <c r="L3059">
        <v>7</v>
      </c>
      <c r="M3059">
        <v>1</v>
      </c>
      <c r="N3059">
        <v>1</v>
      </c>
      <c r="O3059">
        <v>1</v>
      </c>
    </row>
    <row r="3060" spans="1:15" ht="14.5" hidden="1" x14ac:dyDescent="0.35">
      <c r="A3060" s="6" t="s">
        <v>3064</v>
      </c>
      <c r="B3060" t="s">
        <v>10233</v>
      </c>
      <c r="C3060" s="8">
        <v>39008</v>
      </c>
      <c r="D3060" s="19">
        <v>2</v>
      </c>
      <c r="E3060" s="4">
        <v>1473.266646</v>
      </c>
      <c r="F3060" s="26">
        <v>1.7E-5</v>
      </c>
      <c r="G3060" s="26">
        <v>1.4E-5</v>
      </c>
      <c r="H3060" s="19">
        <v>0.53084299999999995</v>
      </c>
      <c r="I3060" s="31">
        <v>0</v>
      </c>
      <c r="J3060">
        <v>240000</v>
      </c>
      <c r="K3060">
        <v>0</v>
      </c>
      <c r="L3060">
        <v>2</v>
      </c>
      <c r="M3060">
        <v>0</v>
      </c>
      <c r="N3060">
        <v>0</v>
      </c>
      <c r="O3060">
        <v>0</v>
      </c>
    </row>
    <row r="3061" spans="1:15" ht="14.5" hidden="1" x14ac:dyDescent="0.35">
      <c r="A3061" s="6" t="s">
        <v>3065</v>
      </c>
      <c r="B3061" t="s">
        <v>10234</v>
      </c>
      <c r="C3061" s="8">
        <v>39008</v>
      </c>
      <c r="D3061" s="19">
        <v>1</v>
      </c>
      <c r="E3061" s="4">
        <v>0</v>
      </c>
      <c r="F3061" s="26">
        <v>1.7E-5</v>
      </c>
      <c r="G3061" s="26">
        <v>2.4000000000000001E-5</v>
      </c>
      <c r="H3061" s="19">
        <v>0.343414</v>
      </c>
      <c r="I3061" s="31">
        <v>0</v>
      </c>
      <c r="J3061">
        <v>447000</v>
      </c>
      <c r="K3061">
        <v>396936</v>
      </c>
      <c r="L3061">
        <v>1</v>
      </c>
      <c r="M3061">
        <v>1</v>
      </c>
      <c r="N3061">
        <v>1</v>
      </c>
      <c r="O3061">
        <v>1</v>
      </c>
    </row>
    <row r="3062" spans="1:15" ht="14.5" hidden="1" x14ac:dyDescent="0.35">
      <c r="A3062" s="6" t="s">
        <v>3066</v>
      </c>
      <c r="B3062" t="s">
        <v>10235</v>
      </c>
      <c r="C3062" s="8">
        <v>39009</v>
      </c>
      <c r="D3062" s="19">
        <v>5</v>
      </c>
      <c r="E3062" s="4">
        <v>20602.382398000002</v>
      </c>
      <c r="F3062" s="26">
        <v>1.9000000000000001E-5</v>
      </c>
      <c r="G3062" s="26">
        <v>9.0000000000000006E-5</v>
      </c>
      <c r="H3062" s="19">
        <v>1.0119229999999999</v>
      </c>
      <c r="I3062" s="31">
        <v>0</v>
      </c>
      <c r="J3062">
        <v>4937418</v>
      </c>
      <c r="K3062">
        <v>0</v>
      </c>
      <c r="L3062">
        <v>5</v>
      </c>
      <c r="M3062">
        <v>0</v>
      </c>
      <c r="N3062">
        <v>1</v>
      </c>
      <c r="O3062">
        <v>0</v>
      </c>
    </row>
    <row r="3063" spans="1:15" ht="14.5" hidden="1" x14ac:dyDescent="0.35">
      <c r="A3063" s="6" t="s">
        <v>3067</v>
      </c>
      <c r="B3063" t="s">
        <v>10236</v>
      </c>
      <c r="C3063" s="8">
        <v>39009</v>
      </c>
      <c r="D3063" s="19">
        <v>1</v>
      </c>
      <c r="E3063" s="4">
        <v>0</v>
      </c>
      <c r="F3063" s="26">
        <v>1</v>
      </c>
      <c r="G3063" s="26">
        <v>0</v>
      </c>
      <c r="H3063" s="19">
        <v>1</v>
      </c>
      <c r="I3063" s="31">
        <v>0</v>
      </c>
      <c r="J3063">
        <v>292734</v>
      </c>
      <c r="K3063">
        <v>2235</v>
      </c>
      <c r="L3063">
        <v>1</v>
      </c>
      <c r="M3063">
        <v>0</v>
      </c>
      <c r="N3063">
        <v>0</v>
      </c>
      <c r="O3063">
        <v>0</v>
      </c>
    </row>
    <row r="3064" spans="1:15" ht="14.5" hidden="1" x14ac:dyDescent="0.35">
      <c r="A3064" s="6" t="s">
        <v>3068</v>
      </c>
      <c r="B3064" t="s">
        <v>10237</v>
      </c>
      <c r="C3064" s="8">
        <v>39013</v>
      </c>
      <c r="D3064" s="19">
        <v>2</v>
      </c>
      <c r="E3064" s="4">
        <v>871.28244900000004</v>
      </c>
      <c r="F3064" s="26">
        <v>1.5999999999999999E-5</v>
      </c>
      <c r="G3064" s="26">
        <v>1.9999999999999999E-6</v>
      </c>
      <c r="H3064" s="19">
        <v>0.59647399999999995</v>
      </c>
      <c r="I3064" s="31">
        <v>0</v>
      </c>
      <c r="J3064">
        <v>312775</v>
      </c>
      <c r="K3064">
        <v>0</v>
      </c>
      <c r="L3064">
        <v>2</v>
      </c>
      <c r="M3064">
        <v>0</v>
      </c>
      <c r="N3064">
        <v>1</v>
      </c>
      <c r="O3064">
        <v>0</v>
      </c>
    </row>
    <row r="3065" spans="1:15" ht="14.5" hidden="1" x14ac:dyDescent="0.35">
      <c r="A3065" s="6" t="s">
        <v>3069</v>
      </c>
      <c r="B3065" t="s">
        <v>10238</v>
      </c>
      <c r="C3065" s="8">
        <v>39013</v>
      </c>
      <c r="D3065" s="19">
        <v>2</v>
      </c>
      <c r="E3065" s="4">
        <v>4617.6245049999998</v>
      </c>
      <c r="F3065" s="26">
        <v>1.5999999999999999E-5</v>
      </c>
      <c r="G3065" s="26">
        <v>1.7E-5</v>
      </c>
      <c r="H3065" s="19">
        <v>0.56229600000000002</v>
      </c>
      <c r="I3065" s="31">
        <v>0</v>
      </c>
      <c r="J3065">
        <v>1782068</v>
      </c>
      <c r="K3065">
        <v>0</v>
      </c>
      <c r="L3065">
        <v>2</v>
      </c>
      <c r="M3065">
        <v>0</v>
      </c>
      <c r="N3065">
        <v>1</v>
      </c>
      <c r="O3065">
        <v>0</v>
      </c>
    </row>
    <row r="3066" spans="1:15" ht="14.5" hidden="1" x14ac:dyDescent="0.35">
      <c r="A3066" s="6" t="s">
        <v>3070</v>
      </c>
      <c r="B3066" t="s">
        <v>10239</v>
      </c>
      <c r="C3066" s="8">
        <v>39013</v>
      </c>
      <c r="D3066" s="19">
        <v>5</v>
      </c>
      <c r="E3066" s="4">
        <v>30869.810202000001</v>
      </c>
      <c r="F3066" s="26">
        <v>1.7E-5</v>
      </c>
      <c r="G3066" s="26">
        <v>2.4000000000000001E-5</v>
      </c>
      <c r="H3066" s="19">
        <v>1.03891</v>
      </c>
      <c r="I3066" s="31">
        <v>0</v>
      </c>
      <c r="J3066">
        <v>1647055</v>
      </c>
      <c r="K3066">
        <v>0</v>
      </c>
      <c r="L3066">
        <v>5</v>
      </c>
      <c r="M3066">
        <v>0</v>
      </c>
      <c r="N3066">
        <v>1</v>
      </c>
      <c r="O3066">
        <v>0</v>
      </c>
    </row>
    <row r="3067" spans="1:15" ht="14.5" hidden="1" x14ac:dyDescent="0.35">
      <c r="A3067" s="6" t="s">
        <v>3071</v>
      </c>
      <c r="B3067" t="s">
        <v>10240</v>
      </c>
      <c r="C3067" s="8">
        <v>39015</v>
      </c>
      <c r="D3067" s="19">
        <v>1</v>
      </c>
      <c r="E3067" s="4">
        <v>0</v>
      </c>
      <c r="F3067" s="26">
        <v>1.5999999999999999E-5</v>
      </c>
      <c r="G3067" s="26">
        <v>2.0000000000000002E-5</v>
      </c>
      <c r="H3067" s="19">
        <v>0.311811</v>
      </c>
      <c r="I3067" s="31">
        <v>0</v>
      </c>
      <c r="J3067">
        <v>674715</v>
      </c>
      <c r="K3067">
        <v>0</v>
      </c>
      <c r="L3067">
        <v>1</v>
      </c>
      <c r="M3067">
        <v>0</v>
      </c>
      <c r="N3067">
        <v>1</v>
      </c>
      <c r="O3067">
        <v>0</v>
      </c>
    </row>
    <row r="3068" spans="1:15" ht="14.5" hidden="1" x14ac:dyDescent="0.35">
      <c r="A3068" s="6" t="s">
        <v>3072</v>
      </c>
      <c r="B3068" t="s">
        <v>10241</v>
      </c>
      <c r="C3068" s="8">
        <v>39015</v>
      </c>
      <c r="D3068" s="19">
        <v>3</v>
      </c>
      <c r="E3068" s="4">
        <v>10322.56214</v>
      </c>
      <c r="F3068" s="26">
        <v>1.9000000000000001E-5</v>
      </c>
      <c r="G3068" s="26">
        <v>1.7799999999999999E-4</v>
      </c>
      <c r="H3068" s="19">
        <v>0.67575700000000005</v>
      </c>
      <c r="I3068" s="31">
        <v>0</v>
      </c>
      <c r="J3068">
        <v>2437502</v>
      </c>
      <c r="K3068">
        <v>0</v>
      </c>
      <c r="L3068">
        <v>3</v>
      </c>
      <c r="M3068">
        <v>0</v>
      </c>
      <c r="N3068">
        <v>1</v>
      </c>
      <c r="O3068">
        <v>0</v>
      </c>
    </row>
    <row r="3069" spans="1:15" ht="14.5" hidden="1" x14ac:dyDescent="0.35">
      <c r="A3069" s="6" t="s">
        <v>3073</v>
      </c>
      <c r="B3069" t="s">
        <v>10242</v>
      </c>
      <c r="C3069" s="8">
        <v>39015</v>
      </c>
      <c r="D3069" s="19">
        <v>6</v>
      </c>
      <c r="E3069" s="4">
        <v>39155.782513999999</v>
      </c>
      <c r="F3069" s="26">
        <v>1.9000000000000001E-5</v>
      </c>
      <c r="G3069" s="26">
        <v>1.37E-4</v>
      </c>
      <c r="H3069" s="19">
        <v>1.302753</v>
      </c>
      <c r="I3069" s="31">
        <v>0</v>
      </c>
      <c r="J3069">
        <v>1662871</v>
      </c>
      <c r="K3069">
        <v>1372810</v>
      </c>
      <c r="L3069">
        <v>6</v>
      </c>
      <c r="M3069">
        <v>1</v>
      </c>
      <c r="N3069">
        <v>1</v>
      </c>
      <c r="O3069">
        <v>1</v>
      </c>
    </row>
    <row r="3070" spans="1:15" ht="14.5" hidden="1" x14ac:dyDescent="0.35">
      <c r="A3070" s="6" t="s">
        <v>3074</v>
      </c>
      <c r="B3070" t="s">
        <v>10243</v>
      </c>
      <c r="C3070" s="8">
        <v>39015</v>
      </c>
      <c r="D3070" s="19">
        <v>2</v>
      </c>
      <c r="E3070" s="4">
        <v>1901.237128</v>
      </c>
      <c r="F3070" s="26">
        <v>1.9000000000000001E-5</v>
      </c>
      <c r="G3070" s="26">
        <v>1.8699999999999999E-4</v>
      </c>
      <c r="H3070" s="19">
        <v>0.46617700000000001</v>
      </c>
      <c r="I3070" s="31">
        <v>0</v>
      </c>
      <c r="J3070">
        <v>189700</v>
      </c>
      <c r="K3070">
        <v>0</v>
      </c>
      <c r="L3070">
        <v>2</v>
      </c>
      <c r="M3070">
        <v>0</v>
      </c>
      <c r="N3070">
        <v>1</v>
      </c>
      <c r="O3070">
        <v>0</v>
      </c>
    </row>
    <row r="3071" spans="1:15" ht="14.5" hidden="1" x14ac:dyDescent="0.35">
      <c r="A3071" s="6" t="s">
        <v>3075</v>
      </c>
      <c r="B3071" t="s">
        <v>10244</v>
      </c>
      <c r="C3071" s="8">
        <v>39015</v>
      </c>
      <c r="D3071" s="19">
        <v>2</v>
      </c>
      <c r="E3071" s="4">
        <v>139.11014</v>
      </c>
      <c r="F3071" s="26">
        <v>1.5999999999999999E-5</v>
      </c>
      <c r="G3071" s="26">
        <v>1.2E-5</v>
      </c>
      <c r="H3071" s="19">
        <v>0.47008899999999998</v>
      </c>
      <c r="I3071" s="31">
        <v>0</v>
      </c>
      <c r="J3071">
        <v>400000</v>
      </c>
      <c r="K3071">
        <v>0</v>
      </c>
      <c r="L3071">
        <v>2</v>
      </c>
      <c r="M3071">
        <v>0</v>
      </c>
      <c r="N3071">
        <v>0</v>
      </c>
      <c r="O3071">
        <v>0</v>
      </c>
    </row>
    <row r="3072" spans="1:15" ht="14.5" hidden="1" x14ac:dyDescent="0.35">
      <c r="A3072" s="6" t="s">
        <v>3076</v>
      </c>
      <c r="B3072" t="s">
        <v>10245</v>
      </c>
      <c r="C3072" s="8">
        <v>39015</v>
      </c>
      <c r="D3072" s="19">
        <v>2</v>
      </c>
      <c r="E3072" s="4">
        <v>3087.373736</v>
      </c>
      <c r="F3072" s="26">
        <v>1.7E-5</v>
      </c>
      <c r="G3072" s="26">
        <v>1.4E-5</v>
      </c>
      <c r="H3072" s="19">
        <v>0.61822900000000003</v>
      </c>
      <c r="I3072" s="31">
        <v>0</v>
      </c>
      <c r="J3072">
        <v>1862500</v>
      </c>
      <c r="K3072">
        <v>0</v>
      </c>
      <c r="L3072">
        <v>2</v>
      </c>
      <c r="M3072">
        <v>0</v>
      </c>
      <c r="N3072">
        <v>1</v>
      </c>
      <c r="O3072">
        <v>0</v>
      </c>
    </row>
    <row r="3073" spans="1:15" ht="14.5" hidden="1" x14ac:dyDescent="0.35">
      <c r="A3073" s="6" t="s">
        <v>3077</v>
      </c>
      <c r="B3073" t="s">
        <v>10246</v>
      </c>
      <c r="C3073" s="8">
        <v>39016</v>
      </c>
      <c r="D3073" s="19">
        <v>4</v>
      </c>
      <c r="E3073" s="4">
        <v>14932.935557000001</v>
      </c>
      <c r="F3073" s="26">
        <v>1.7E-5</v>
      </c>
      <c r="G3073" s="26">
        <v>4.6E-5</v>
      </c>
      <c r="H3073" s="19">
        <v>0.83797699999999997</v>
      </c>
      <c r="I3073" s="31">
        <v>0</v>
      </c>
      <c r="J3073">
        <v>1847800</v>
      </c>
      <c r="K3073">
        <v>372500</v>
      </c>
      <c r="L3073">
        <v>4</v>
      </c>
      <c r="M3073">
        <v>0</v>
      </c>
      <c r="N3073">
        <v>1</v>
      </c>
      <c r="O3073">
        <v>0</v>
      </c>
    </row>
    <row r="3074" spans="1:15" ht="14.5" hidden="1" x14ac:dyDescent="0.35">
      <c r="A3074" s="6" t="s">
        <v>3078</v>
      </c>
      <c r="B3074" t="s">
        <v>10247</v>
      </c>
      <c r="C3074" s="8">
        <v>39016</v>
      </c>
      <c r="D3074" s="19">
        <v>4</v>
      </c>
      <c r="E3074" s="4">
        <v>55710.156297000001</v>
      </c>
      <c r="F3074" s="26">
        <v>1.9000000000000001E-5</v>
      </c>
      <c r="G3074" s="26">
        <v>6.6000000000000005E-5</v>
      </c>
      <c r="H3074" s="19">
        <v>0.89000599999999996</v>
      </c>
      <c r="I3074" s="31">
        <v>0</v>
      </c>
      <c r="J3074">
        <v>1840027</v>
      </c>
      <c r="K3074">
        <v>1467527</v>
      </c>
      <c r="L3074">
        <v>4</v>
      </c>
      <c r="M3074">
        <v>1</v>
      </c>
      <c r="N3074">
        <v>1</v>
      </c>
      <c r="O3074">
        <v>1</v>
      </c>
    </row>
    <row r="3075" spans="1:15" ht="14.5" hidden="1" x14ac:dyDescent="0.35">
      <c r="A3075" s="6" t="s">
        <v>3079</v>
      </c>
      <c r="B3075" t="s">
        <v>10248</v>
      </c>
      <c r="C3075" s="8">
        <v>39016</v>
      </c>
      <c r="D3075" s="19">
        <v>2</v>
      </c>
      <c r="E3075" s="4">
        <v>5630.5666810000002</v>
      </c>
      <c r="F3075" s="26">
        <v>1.8E-5</v>
      </c>
      <c r="G3075" s="26">
        <v>3.1999999999999999E-5</v>
      </c>
      <c r="H3075" s="19">
        <v>0.54674900000000004</v>
      </c>
      <c r="I3075" s="31">
        <v>0</v>
      </c>
      <c r="J3075">
        <v>1832667</v>
      </c>
      <c r="K3075">
        <v>0</v>
      </c>
      <c r="L3075">
        <v>2</v>
      </c>
      <c r="M3075">
        <v>0</v>
      </c>
      <c r="N3075">
        <v>1</v>
      </c>
      <c r="O3075">
        <v>0</v>
      </c>
    </row>
    <row r="3076" spans="1:15" ht="14.5" hidden="1" x14ac:dyDescent="0.35">
      <c r="A3076" s="6" t="s">
        <v>3080</v>
      </c>
      <c r="B3076" t="s">
        <v>10249</v>
      </c>
      <c r="C3076" s="8">
        <v>39017</v>
      </c>
      <c r="D3076" s="19">
        <v>1</v>
      </c>
      <c r="E3076" s="4">
        <v>0</v>
      </c>
      <c r="F3076" s="26">
        <v>1.5999999999999999E-5</v>
      </c>
      <c r="G3076" s="26">
        <v>8.8999999999999995E-5</v>
      </c>
      <c r="H3076" s="19">
        <v>0.30356100000000003</v>
      </c>
      <c r="I3076" s="31">
        <v>0</v>
      </c>
      <c r="J3076">
        <v>0</v>
      </c>
      <c r="K3076">
        <v>0</v>
      </c>
      <c r="L3076">
        <v>1</v>
      </c>
      <c r="M3076">
        <v>0</v>
      </c>
      <c r="N3076">
        <v>1</v>
      </c>
      <c r="O3076">
        <v>0</v>
      </c>
    </row>
    <row r="3077" spans="1:15" ht="14.5" hidden="1" x14ac:dyDescent="0.35">
      <c r="A3077" s="6" t="s">
        <v>3081</v>
      </c>
      <c r="B3077" t="s">
        <v>10250</v>
      </c>
      <c r="C3077" s="8">
        <v>39017</v>
      </c>
      <c r="D3077" s="19">
        <v>1</v>
      </c>
      <c r="E3077" s="4">
        <v>0</v>
      </c>
      <c r="F3077" s="26">
        <v>1.5999999999999999E-5</v>
      </c>
      <c r="G3077" s="26">
        <v>5.0000000000000004E-6</v>
      </c>
      <c r="H3077" s="19">
        <v>0.33760099999999998</v>
      </c>
      <c r="I3077" s="31">
        <v>0</v>
      </c>
      <c r="J3077">
        <v>149000</v>
      </c>
      <c r="K3077">
        <v>0</v>
      </c>
      <c r="L3077">
        <v>1</v>
      </c>
      <c r="M3077">
        <v>0</v>
      </c>
      <c r="N3077">
        <v>0</v>
      </c>
      <c r="O3077">
        <v>0</v>
      </c>
    </row>
    <row r="3078" spans="1:15" ht="14.5" hidden="1" x14ac:dyDescent="0.35">
      <c r="A3078" s="6" t="s">
        <v>3082</v>
      </c>
      <c r="B3078" t="s">
        <v>10251</v>
      </c>
      <c r="C3078" s="8">
        <v>39017</v>
      </c>
      <c r="D3078" s="19">
        <v>6</v>
      </c>
      <c r="E3078" s="4">
        <v>20248.897642</v>
      </c>
      <c r="F3078" s="26">
        <v>1.9000000000000001E-5</v>
      </c>
      <c r="G3078" s="26">
        <v>1.503E-3</v>
      </c>
      <c r="H3078" s="19">
        <v>1.098438</v>
      </c>
      <c r="I3078" s="31">
        <v>0</v>
      </c>
      <c r="J3078">
        <v>3392238</v>
      </c>
      <c r="K3078">
        <v>3138146</v>
      </c>
      <c r="L3078">
        <v>6</v>
      </c>
      <c r="M3078">
        <v>1</v>
      </c>
      <c r="N3078">
        <v>1</v>
      </c>
      <c r="O3078">
        <v>1</v>
      </c>
    </row>
    <row r="3079" spans="1:15" ht="14.5" hidden="1" x14ac:dyDescent="0.35">
      <c r="A3079" s="6" t="s">
        <v>3083</v>
      </c>
      <c r="B3079" t="s">
        <v>10252</v>
      </c>
      <c r="C3079" s="8">
        <v>39018</v>
      </c>
      <c r="D3079" s="19">
        <v>5</v>
      </c>
      <c r="E3079" s="4">
        <v>19011.196210999999</v>
      </c>
      <c r="F3079" s="26">
        <v>1.9000000000000001E-5</v>
      </c>
      <c r="G3079" s="26">
        <v>2.04E-4</v>
      </c>
      <c r="H3079" s="19">
        <v>0.94189900000000004</v>
      </c>
      <c r="I3079" s="31">
        <v>0</v>
      </c>
      <c r="J3079">
        <v>2287644</v>
      </c>
      <c r="K3079">
        <v>0</v>
      </c>
      <c r="L3079">
        <v>5</v>
      </c>
      <c r="M3079">
        <v>0</v>
      </c>
      <c r="N3079">
        <v>1</v>
      </c>
      <c r="O3079">
        <v>0</v>
      </c>
    </row>
    <row r="3080" spans="1:15" ht="14.5" hidden="1" x14ac:dyDescent="0.35">
      <c r="A3080" s="6" t="s">
        <v>3084</v>
      </c>
      <c r="B3080" t="s">
        <v>10253</v>
      </c>
      <c r="C3080" s="8">
        <v>39018</v>
      </c>
      <c r="D3080" s="19">
        <v>3</v>
      </c>
      <c r="E3080" s="4">
        <v>39520.397361000003</v>
      </c>
      <c r="F3080" s="26">
        <v>2.0000000000000002E-5</v>
      </c>
      <c r="G3080" s="26">
        <v>1.65E-4</v>
      </c>
      <c r="H3080" s="19">
        <v>0.67741200000000001</v>
      </c>
      <c r="I3080" s="31">
        <v>0</v>
      </c>
      <c r="J3080">
        <v>1862500</v>
      </c>
      <c r="K3080">
        <v>0</v>
      </c>
      <c r="L3080">
        <v>3</v>
      </c>
      <c r="M3080">
        <v>0</v>
      </c>
      <c r="N3080">
        <v>1</v>
      </c>
      <c r="O3080">
        <v>0</v>
      </c>
    </row>
    <row r="3081" spans="1:15" ht="14.5" hidden="1" x14ac:dyDescent="0.35">
      <c r="A3081" s="6" t="s">
        <v>3085</v>
      </c>
      <c r="B3081" t="s">
        <v>10254</v>
      </c>
      <c r="C3081" s="8">
        <v>39020</v>
      </c>
      <c r="D3081" s="19">
        <v>3</v>
      </c>
      <c r="E3081" s="4">
        <v>675.44078000000002</v>
      </c>
      <c r="F3081" s="26">
        <v>1.5E-5</v>
      </c>
      <c r="G3081" s="26">
        <v>6.9999999999999999E-6</v>
      </c>
      <c r="H3081" s="19">
        <v>0.72404900000000005</v>
      </c>
      <c r="I3081" s="31">
        <v>0</v>
      </c>
      <c r="J3081">
        <v>3176066</v>
      </c>
      <c r="K3081">
        <v>0</v>
      </c>
      <c r="L3081">
        <v>3</v>
      </c>
      <c r="M3081">
        <v>0</v>
      </c>
      <c r="N3081">
        <v>1</v>
      </c>
      <c r="O3081">
        <v>0</v>
      </c>
    </row>
    <row r="3082" spans="1:15" ht="14.5" hidden="1" x14ac:dyDescent="0.35">
      <c r="A3082" s="6" t="s">
        <v>3086</v>
      </c>
      <c r="B3082" t="s">
        <v>10255</v>
      </c>
      <c r="C3082" s="8">
        <v>39020</v>
      </c>
      <c r="D3082" s="19">
        <v>3</v>
      </c>
      <c r="E3082" s="4">
        <v>2521.3576880000001</v>
      </c>
      <c r="F3082" s="26">
        <v>1.7E-5</v>
      </c>
      <c r="G3082" s="26">
        <v>9.0000000000000006E-5</v>
      </c>
      <c r="H3082" s="19">
        <v>0.66171500000000005</v>
      </c>
      <c r="I3082" s="31">
        <v>0</v>
      </c>
      <c r="J3082">
        <v>2307691</v>
      </c>
      <c r="K3082">
        <v>0</v>
      </c>
      <c r="L3082">
        <v>4</v>
      </c>
      <c r="M3082">
        <v>0</v>
      </c>
      <c r="N3082">
        <v>1</v>
      </c>
      <c r="O3082">
        <v>0</v>
      </c>
    </row>
    <row r="3083" spans="1:15" ht="14.5" hidden="1" x14ac:dyDescent="0.35">
      <c r="A3083" s="6" t="s">
        <v>3087</v>
      </c>
      <c r="B3083" t="s">
        <v>10256</v>
      </c>
      <c r="C3083" s="8">
        <v>39021</v>
      </c>
      <c r="D3083" s="19">
        <v>2</v>
      </c>
      <c r="E3083" s="4">
        <v>2813.9958609999999</v>
      </c>
      <c r="F3083" s="26">
        <v>1.8E-5</v>
      </c>
      <c r="G3083" s="26">
        <v>5.3000000000000001E-5</v>
      </c>
      <c r="H3083" s="19">
        <v>0.502077</v>
      </c>
      <c r="I3083" s="31">
        <v>0</v>
      </c>
      <c r="J3083">
        <v>434678</v>
      </c>
      <c r="K3083">
        <v>426670</v>
      </c>
      <c r="L3083">
        <v>2</v>
      </c>
      <c r="M3083">
        <v>0</v>
      </c>
      <c r="N3083">
        <v>1</v>
      </c>
      <c r="O3083">
        <v>0</v>
      </c>
    </row>
    <row r="3084" spans="1:15" ht="14.5" hidden="1" x14ac:dyDescent="0.35">
      <c r="A3084" s="6" t="s">
        <v>3088</v>
      </c>
      <c r="B3084" t="s">
        <v>10257</v>
      </c>
      <c r="C3084" s="8">
        <v>38919</v>
      </c>
      <c r="D3084" s="19">
        <v>1</v>
      </c>
      <c r="E3084" s="4">
        <v>0</v>
      </c>
      <c r="F3084" s="26">
        <v>1.5999999999999999E-5</v>
      </c>
      <c r="G3084" s="26">
        <v>1.1E-5</v>
      </c>
      <c r="H3084" s="19">
        <v>0.31489099999999998</v>
      </c>
      <c r="I3084" s="31">
        <v>0</v>
      </c>
      <c r="J3084">
        <v>83479</v>
      </c>
      <c r="K3084">
        <v>83479</v>
      </c>
      <c r="L3084">
        <v>1</v>
      </c>
      <c r="M3084">
        <v>0</v>
      </c>
      <c r="N3084">
        <v>0</v>
      </c>
      <c r="O3084">
        <v>0</v>
      </c>
    </row>
    <row r="3085" spans="1:15" ht="14.5" hidden="1" x14ac:dyDescent="0.35">
      <c r="A3085" s="6" t="s">
        <v>3089</v>
      </c>
      <c r="B3085" t="s">
        <v>10258</v>
      </c>
      <c r="C3085" s="8">
        <v>39023</v>
      </c>
      <c r="D3085" s="19">
        <v>1</v>
      </c>
      <c r="E3085" s="4">
        <v>0</v>
      </c>
      <c r="F3085" s="26">
        <v>1.4E-5</v>
      </c>
      <c r="G3085" s="26">
        <v>0</v>
      </c>
      <c r="H3085" s="19">
        <v>0.421954</v>
      </c>
      <c r="I3085" s="31">
        <v>0</v>
      </c>
      <c r="J3085">
        <v>300000</v>
      </c>
      <c r="K3085">
        <v>0</v>
      </c>
      <c r="L3085">
        <v>1</v>
      </c>
      <c r="M3085">
        <v>0</v>
      </c>
      <c r="N3085">
        <v>0</v>
      </c>
      <c r="O3085">
        <v>0</v>
      </c>
    </row>
    <row r="3086" spans="1:15" ht="14.5" hidden="1" x14ac:dyDescent="0.35">
      <c r="A3086" s="6" t="s">
        <v>3090</v>
      </c>
      <c r="B3086" t="s">
        <v>10259</v>
      </c>
      <c r="C3086" s="8">
        <v>39023</v>
      </c>
      <c r="D3086" s="19">
        <v>2</v>
      </c>
      <c r="E3086" s="4">
        <v>5210</v>
      </c>
      <c r="F3086" s="26">
        <v>1.5999999999999999E-5</v>
      </c>
      <c r="G3086" s="26">
        <v>7.9999999999999996E-6</v>
      </c>
      <c r="H3086" s="19">
        <v>0.641123</v>
      </c>
      <c r="I3086" s="31">
        <v>0</v>
      </c>
      <c r="J3086">
        <v>125120</v>
      </c>
      <c r="K3086">
        <v>0</v>
      </c>
      <c r="L3086">
        <v>2</v>
      </c>
      <c r="M3086">
        <v>0</v>
      </c>
      <c r="N3086">
        <v>1</v>
      </c>
      <c r="O3086">
        <v>0</v>
      </c>
    </row>
    <row r="3087" spans="1:15" ht="14.5" hidden="1" x14ac:dyDescent="0.35">
      <c r="A3087" s="6" t="s">
        <v>3091</v>
      </c>
      <c r="B3087" t="s">
        <v>10260</v>
      </c>
      <c r="C3087" s="8">
        <v>39023</v>
      </c>
      <c r="D3087" s="19">
        <v>2</v>
      </c>
      <c r="E3087" s="4">
        <v>752.678</v>
      </c>
      <c r="F3087" s="26">
        <v>1.7E-5</v>
      </c>
      <c r="G3087" s="26">
        <v>2.5999999999999998E-5</v>
      </c>
      <c r="H3087" s="19">
        <v>0.491614</v>
      </c>
      <c r="I3087" s="31">
        <v>0</v>
      </c>
      <c r="J3087">
        <v>386844</v>
      </c>
      <c r="K3087">
        <v>386844</v>
      </c>
      <c r="L3087">
        <v>2</v>
      </c>
      <c r="M3087">
        <v>0</v>
      </c>
      <c r="N3087">
        <v>0</v>
      </c>
      <c r="O3087">
        <v>0</v>
      </c>
    </row>
    <row r="3088" spans="1:15" ht="14.5" hidden="1" x14ac:dyDescent="0.35">
      <c r="A3088" s="6" t="s">
        <v>3092</v>
      </c>
      <c r="B3088" t="s">
        <v>10261</v>
      </c>
      <c r="C3088" s="8">
        <v>39024</v>
      </c>
      <c r="D3088" s="19">
        <v>2</v>
      </c>
      <c r="E3088" s="4">
        <v>153.11311900000001</v>
      </c>
      <c r="F3088" s="26">
        <v>1.5999999999999999E-5</v>
      </c>
      <c r="G3088" s="26">
        <v>3.9999999999999998E-6</v>
      </c>
      <c r="H3088" s="19">
        <v>0.48959900000000001</v>
      </c>
      <c r="I3088" s="31">
        <v>0</v>
      </c>
      <c r="J3088">
        <v>39670</v>
      </c>
      <c r="K3088">
        <v>0</v>
      </c>
      <c r="L3088">
        <v>2</v>
      </c>
      <c r="M3088">
        <v>0</v>
      </c>
      <c r="N3088">
        <v>0</v>
      </c>
      <c r="O3088">
        <v>0</v>
      </c>
    </row>
    <row r="3089" spans="1:15" ht="14.5" hidden="1" x14ac:dyDescent="0.35">
      <c r="A3089" s="6" t="s">
        <v>3093</v>
      </c>
      <c r="B3089" t="s">
        <v>10262</v>
      </c>
      <c r="C3089" s="8">
        <v>39024</v>
      </c>
      <c r="D3089" s="19">
        <v>1</v>
      </c>
      <c r="E3089" s="4">
        <v>0</v>
      </c>
      <c r="F3089" s="26">
        <v>1.5E-5</v>
      </c>
      <c r="G3089" s="26">
        <v>3.9999999999999998E-6</v>
      </c>
      <c r="H3089" s="19">
        <v>0.40014699999999997</v>
      </c>
      <c r="I3089" s="31">
        <v>0</v>
      </c>
      <c r="J3089">
        <v>227310</v>
      </c>
      <c r="K3089">
        <v>106800</v>
      </c>
      <c r="L3089">
        <v>1</v>
      </c>
      <c r="M3089">
        <v>0</v>
      </c>
      <c r="N3089">
        <v>1</v>
      </c>
      <c r="O3089">
        <v>0</v>
      </c>
    </row>
    <row r="3090" spans="1:15" ht="14.5" x14ac:dyDescent="0.35">
      <c r="A3090" s="6" t="s">
        <v>3094</v>
      </c>
      <c r="B3090" t="s">
        <v>10263</v>
      </c>
      <c r="C3090" s="8">
        <v>40673</v>
      </c>
      <c r="D3090" s="4">
        <v>4</v>
      </c>
      <c r="E3090" s="5">
        <v>5338.2739199999996</v>
      </c>
      <c r="F3090" s="5">
        <v>1.5E-5</v>
      </c>
      <c r="G3090" s="5">
        <v>9.9999999999999995E-7</v>
      </c>
      <c r="H3090" s="5">
        <v>0.93451600000000001</v>
      </c>
      <c r="I3090" s="5">
        <v>0</v>
      </c>
      <c r="J3090">
        <v>171856</v>
      </c>
      <c r="K3090">
        <v>171856</v>
      </c>
      <c r="L3090">
        <v>5</v>
      </c>
      <c r="M3090">
        <v>1</v>
      </c>
      <c r="N3090">
        <v>0</v>
      </c>
      <c r="O3090">
        <v>0</v>
      </c>
    </row>
    <row r="3091" spans="1:15" ht="14.5" hidden="1" x14ac:dyDescent="0.35">
      <c r="A3091" s="6" t="s">
        <v>3095</v>
      </c>
      <c r="B3091" t="s">
        <v>10264</v>
      </c>
      <c r="C3091" s="8">
        <v>39027</v>
      </c>
      <c r="D3091" s="19">
        <v>1</v>
      </c>
      <c r="E3091" s="4">
        <v>0</v>
      </c>
      <c r="F3091" s="26">
        <v>1.8E-5</v>
      </c>
      <c r="G3091" s="26">
        <v>8.52E-4</v>
      </c>
      <c r="H3091" s="19">
        <v>0.293711</v>
      </c>
      <c r="I3091" s="31">
        <v>0</v>
      </c>
      <c r="J3091">
        <v>122803</v>
      </c>
      <c r="K3091">
        <v>0</v>
      </c>
      <c r="L3091">
        <v>1</v>
      </c>
      <c r="M3091">
        <v>0</v>
      </c>
      <c r="N3091">
        <v>0</v>
      </c>
      <c r="O3091">
        <v>0</v>
      </c>
    </row>
    <row r="3092" spans="1:15" ht="14.5" hidden="1" x14ac:dyDescent="0.35">
      <c r="A3092" s="6" t="s">
        <v>3096</v>
      </c>
      <c r="B3092" t="s">
        <v>10265</v>
      </c>
      <c r="C3092" s="8">
        <v>39030</v>
      </c>
      <c r="D3092" s="19">
        <v>2</v>
      </c>
      <c r="E3092" s="4">
        <v>12352.272292</v>
      </c>
      <c r="F3092" s="26">
        <v>1.9000000000000001E-5</v>
      </c>
      <c r="G3092" s="26">
        <v>5.8E-5</v>
      </c>
      <c r="H3092" s="19">
        <v>0.51971999999999996</v>
      </c>
      <c r="I3092" s="31">
        <v>0</v>
      </c>
      <c r="J3092">
        <v>165217</v>
      </c>
      <c r="K3092">
        <v>0</v>
      </c>
      <c r="L3092">
        <v>2</v>
      </c>
      <c r="M3092">
        <v>0</v>
      </c>
      <c r="N3092">
        <v>1</v>
      </c>
      <c r="O3092">
        <v>0</v>
      </c>
    </row>
    <row r="3093" spans="1:15" ht="14.5" hidden="1" x14ac:dyDescent="0.35">
      <c r="A3093" s="6" t="s">
        <v>3097</v>
      </c>
      <c r="B3093" t="s">
        <v>10266</v>
      </c>
      <c r="C3093" s="8">
        <v>39030</v>
      </c>
      <c r="D3093" s="19">
        <v>4</v>
      </c>
      <c r="E3093" s="4">
        <v>53312.962162000003</v>
      </c>
      <c r="F3093" s="26">
        <v>1.8E-5</v>
      </c>
      <c r="G3093" s="26">
        <v>3.4999999999999997E-5</v>
      </c>
      <c r="H3093" s="19">
        <v>0.97910900000000001</v>
      </c>
      <c r="I3093" s="31">
        <v>0</v>
      </c>
      <c r="J3093">
        <v>492473</v>
      </c>
      <c r="K3093">
        <v>0</v>
      </c>
      <c r="L3093">
        <v>4</v>
      </c>
      <c r="M3093">
        <v>0</v>
      </c>
      <c r="N3093">
        <v>0</v>
      </c>
      <c r="O3093">
        <v>0</v>
      </c>
    </row>
    <row r="3094" spans="1:15" ht="14.5" hidden="1" x14ac:dyDescent="0.35">
      <c r="A3094" s="6" t="s">
        <v>3098</v>
      </c>
      <c r="B3094" t="s">
        <v>10267</v>
      </c>
      <c r="C3094" s="8">
        <v>39030</v>
      </c>
      <c r="D3094" s="19">
        <v>3</v>
      </c>
      <c r="E3094" s="4">
        <v>13142.255563000001</v>
      </c>
      <c r="F3094" s="26">
        <v>1.9000000000000001E-5</v>
      </c>
      <c r="G3094" s="26">
        <v>5.13E-4</v>
      </c>
      <c r="H3094" s="19">
        <v>0.65993800000000002</v>
      </c>
      <c r="I3094" s="31">
        <v>0</v>
      </c>
      <c r="J3094">
        <v>48663</v>
      </c>
      <c r="K3094">
        <v>0</v>
      </c>
      <c r="L3094">
        <v>3</v>
      </c>
      <c r="M3094">
        <v>0</v>
      </c>
      <c r="N3094">
        <v>0</v>
      </c>
      <c r="O3094">
        <v>0</v>
      </c>
    </row>
    <row r="3095" spans="1:15" ht="14.5" hidden="1" x14ac:dyDescent="0.35">
      <c r="A3095" s="6" t="s">
        <v>3099</v>
      </c>
      <c r="B3095" t="s">
        <v>10268</v>
      </c>
      <c r="C3095" s="8">
        <v>39031</v>
      </c>
      <c r="D3095" s="19">
        <v>3</v>
      </c>
      <c r="E3095" s="4">
        <v>7756.9251560000002</v>
      </c>
      <c r="F3095" s="26">
        <v>1.8E-5</v>
      </c>
      <c r="G3095" s="26">
        <v>1.12E-4</v>
      </c>
      <c r="H3095" s="19">
        <v>0.68239000000000005</v>
      </c>
      <c r="I3095" s="31">
        <v>0</v>
      </c>
      <c r="J3095">
        <v>104519</v>
      </c>
      <c r="K3095">
        <v>50000</v>
      </c>
      <c r="L3095">
        <v>3</v>
      </c>
      <c r="M3095">
        <v>0</v>
      </c>
      <c r="N3095">
        <v>0</v>
      </c>
      <c r="O3095">
        <v>0</v>
      </c>
    </row>
    <row r="3096" spans="1:15" ht="14.5" hidden="1" x14ac:dyDescent="0.35">
      <c r="A3096" s="6" t="s">
        <v>3100</v>
      </c>
      <c r="B3096" t="s">
        <v>10269</v>
      </c>
      <c r="C3096" s="8">
        <v>39035</v>
      </c>
      <c r="D3096" s="19">
        <v>2</v>
      </c>
      <c r="E3096" s="4">
        <v>2129.1874819999998</v>
      </c>
      <c r="F3096" s="26">
        <v>1.5E-5</v>
      </c>
      <c r="G3096" s="26">
        <v>3.0000000000000001E-6</v>
      </c>
      <c r="H3096" s="19">
        <v>0.56384100000000004</v>
      </c>
      <c r="I3096" s="31">
        <v>0</v>
      </c>
      <c r="J3096">
        <v>800000</v>
      </c>
      <c r="K3096">
        <v>0</v>
      </c>
      <c r="L3096">
        <v>2</v>
      </c>
      <c r="M3096">
        <v>0</v>
      </c>
      <c r="N3096">
        <v>0</v>
      </c>
      <c r="O3096">
        <v>0</v>
      </c>
    </row>
    <row r="3097" spans="1:15" ht="14.5" hidden="1" x14ac:dyDescent="0.35">
      <c r="A3097" s="6" t="s">
        <v>3101</v>
      </c>
      <c r="B3097" t="s">
        <v>10270</v>
      </c>
      <c r="C3097" s="8">
        <v>39035</v>
      </c>
      <c r="D3097" s="19">
        <v>1</v>
      </c>
      <c r="E3097" s="4">
        <v>0</v>
      </c>
      <c r="F3097" s="26">
        <v>1.5E-5</v>
      </c>
      <c r="G3097" s="26">
        <v>3.0000000000000001E-6</v>
      </c>
      <c r="H3097" s="19">
        <v>0.33898800000000001</v>
      </c>
      <c r="I3097" s="31">
        <v>0</v>
      </c>
      <c r="J3097">
        <v>8616</v>
      </c>
      <c r="K3097">
        <v>0</v>
      </c>
      <c r="L3097">
        <v>1</v>
      </c>
      <c r="M3097">
        <v>0</v>
      </c>
      <c r="N3097">
        <v>0</v>
      </c>
      <c r="O3097">
        <v>0</v>
      </c>
    </row>
    <row r="3098" spans="1:15" ht="14.5" hidden="1" x14ac:dyDescent="0.35">
      <c r="A3098" s="6" t="s">
        <v>3102</v>
      </c>
      <c r="B3098" t="s">
        <v>10271</v>
      </c>
      <c r="C3098" s="8">
        <v>39035</v>
      </c>
      <c r="D3098" s="19">
        <v>1</v>
      </c>
      <c r="E3098" s="4">
        <v>0</v>
      </c>
      <c r="F3098" s="26">
        <v>1.4E-5</v>
      </c>
      <c r="G3098" s="26">
        <v>3.0000000000000001E-6</v>
      </c>
      <c r="H3098" s="19">
        <v>0.34430899999999998</v>
      </c>
      <c r="I3098" s="31">
        <v>0</v>
      </c>
      <c r="J3098">
        <v>40000</v>
      </c>
      <c r="K3098">
        <v>0</v>
      </c>
      <c r="L3098">
        <v>1</v>
      </c>
      <c r="M3098">
        <v>0</v>
      </c>
      <c r="N3098">
        <v>0</v>
      </c>
      <c r="O3098">
        <v>0</v>
      </c>
    </row>
    <row r="3099" spans="1:15" ht="14.5" hidden="1" x14ac:dyDescent="0.35">
      <c r="A3099" s="6" t="s">
        <v>3103</v>
      </c>
      <c r="B3099" t="s">
        <v>10272</v>
      </c>
      <c r="C3099" s="8">
        <v>39037</v>
      </c>
      <c r="D3099" s="19">
        <v>2</v>
      </c>
      <c r="E3099" s="4">
        <v>322.63770099999999</v>
      </c>
      <c r="F3099" s="26">
        <v>1.5E-5</v>
      </c>
      <c r="G3099" s="26">
        <v>6.0000000000000002E-6</v>
      </c>
      <c r="H3099" s="19">
        <v>0.56810499999999997</v>
      </c>
      <c r="I3099" s="31">
        <v>0</v>
      </c>
      <c r="J3099">
        <v>149086</v>
      </c>
      <c r="K3099">
        <v>146400</v>
      </c>
      <c r="L3099">
        <v>2</v>
      </c>
      <c r="M3099">
        <v>0</v>
      </c>
      <c r="N3099">
        <v>0</v>
      </c>
      <c r="O3099">
        <v>0</v>
      </c>
    </row>
    <row r="3100" spans="1:15" ht="14.5" hidden="1" x14ac:dyDescent="0.35">
      <c r="A3100" s="6" t="s">
        <v>3104</v>
      </c>
      <c r="B3100" t="s">
        <v>10273</v>
      </c>
      <c r="C3100" s="8">
        <v>39038</v>
      </c>
      <c r="D3100" s="19">
        <v>2</v>
      </c>
      <c r="E3100" s="4">
        <v>126.335314</v>
      </c>
      <c r="F3100" s="26">
        <v>1.5999999999999999E-5</v>
      </c>
      <c r="G3100" s="26">
        <v>1.2E-5</v>
      </c>
      <c r="H3100" s="19">
        <v>0.52812999999999999</v>
      </c>
      <c r="I3100" s="31">
        <v>0</v>
      </c>
      <c r="J3100">
        <v>100000</v>
      </c>
      <c r="K3100">
        <v>0</v>
      </c>
      <c r="L3100">
        <v>2</v>
      </c>
      <c r="M3100">
        <v>0</v>
      </c>
      <c r="N3100">
        <v>0</v>
      </c>
      <c r="O3100">
        <v>0</v>
      </c>
    </row>
    <row r="3101" spans="1:15" ht="14.5" hidden="1" x14ac:dyDescent="0.35">
      <c r="A3101" s="6" t="s">
        <v>3105</v>
      </c>
      <c r="B3101" t="s">
        <v>10274</v>
      </c>
      <c r="C3101" s="8">
        <v>39042</v>
      </c>
      <c r="D3101" s="19">
        <v>2</v>
      </c>
      <c r="E3101" s="4">
        <v>1844.919404</v>
      </c>
      <c r="F3101" s="26">
        <v>1.7E-5</v>
      </c>
      <c r="G3101" s="26">
        <v>1.0000000000000001E-5</v>
      </c>
      <c r="H3101" s="19">
        <v>0.55215700000000001</v>
      </c>
      <c r="I3101" s="31">
        <v>0</v>
      </c>
      <c r="J3101">
        <v>40000</v>
      </c>
      <c r="K3101">
        <v>0</v>
      </c>
      <c r="L3101">
        <v>2</v>
      </c>
      <c r="M3101">
        <v>0</v>
      </c>
      <c r="N3101">
        <v>0</v>
      </c>
      <c r="O3101">
        <v>0</v>
      </c>
    </row>
    <row r="3102" spans="1:15" ht="14.5" hidden="1" x14ac:dyDescent="0.35">
      <c r="A3102" s="6" t="s">
        <v>3106</v>
      </c>
      <c r="B3102" t="s">
        <v>10275</v>
      </c>
      <c r="C3102" s="8">
        <v>39042</v>
      </c>
      <c r="D3102" s="19">
        <v>2</v>
      </c>
      <c r="E3102" s="4">
        <v>2604.5</v>
      </c>
      <c r="F3102" s="26">
        <v>1.8E-5</v>
      </c>
      <c r="G3102" s="26">
        <v>9.2E-5</v>
      </c>
      <c r="H3102" s="19">
        <v>0.54295000000000004</v>
      </c>
      <c r="I3102" s="31">
        <v>0</v>
      </c>
      <c r="J3102">
        <v>248554</v>
      </c>
      <c r="K3102">
        <v>0</v>
      </c>
      <c r="L3102">
        <v>2</v>
      </c>
      <c r="M3102">
        <v>0</v>
      </c>
      <c r="N3102">
        <v>1</v>
      </c>
      <c r="O3102">
        <v>0</v>
      </c>
    </row>
    <row r="3103" spans="1:15" ht="14.5" hidden="1" x14ac:dyDescent="0.35">
      <c r="A3103" s="6" t="s">
        <v>3107</v>
      </c>
      <c r="B3103" t="s">
        <v>10276</v>
      </c>
      <c r="C3103" s="8">
        <v>39042</v>
      </c>
      <c r="D3103" s="19">
        <v>4</v>
      </c>
      <c r="E3103" s="4">
        <v>6040.9087820000004</v>
      </c>
      <c r="F3103" s="26">
        <v>1.8E-5</v>
      </c>
      <c r="G3103" s="26">
        <v>2.9E-5</v>
      </c>
      <c r="H3103" s="19">
        <v>0.920068</v>
      </c>
      <c r="I3103" s="31">
        <v>0</v>
      </c>
      <c r="J3103">
        <v>29995</v>
      </c>
      <c r="K3103">
        <v>0</v>
      </c>
      <c r="L3103">
        <v>4</v>
      </c>
      <c r="M3103">
        <v>0</v>
      </c>
      <c r="N3103">
        <v>0</v>
      </c>
      <c r="O3103">
        <v>0</v>
      </c>
    </row>
    <row r="3104" spans="1:15" ht="14.5" hidden="1" x14ac:dyDescent="0.35">
      <c r="A3104" s="6" t="s">
        <v>3108</v>
      </c>
      <c r="B3104" t="s">
        <v>10277</v>
      </c>
      <c r="C3104" s="8">
        <v>39048</v>
      </c>
      <c r="D3104" s="19">
        <v>2</v>
      </c>
      <c r="E3104" s="4">
        <v>836.96087399999999</v>
      </c>
      <c r="F3104" s="26">
        <v>1.5E-5</v>
      </c>
      <c r="G3104" s="26">
        <v>5.0000000000000004E-6</v>
      </c>
      <c r="H3104" s="19">
        <v>0.54936600000000002</v>
      </c>
      <c r="I3104" s="31">
        <v>0</v>
      </c>
      <c r="J3104">
        <v>116916</v>
      </c>
      <c r="K3104">
        <v>0</v>
      </c>
      <c r="L3104">
        <v>2</v>
      </c>
      <c r="M3104">
        <v>0</v>
      </c>
      <c r="N3104">
        <v>1</v>
      </c>
      <c r="O3104">
        <v>0</v>
      </c>
    </row>
    <row r="3105" spans="1:15" ht="14.5" hidden="1" x14ac:dyDescent="0.35">
      <c r="A3105" s="6" t="s">
        <v>3109</v>
      </c>
      <c r="B3105" t="s">
        <v>10278</v>
      </c>
      <c r="C3105" s="8">
        <v>39049</v>
      </c>
      <c r="D3105" s="19">
        <v>3</v>
      </c>
      <c r="E3105" s="4">
        <v>6436.0830459999997</v>
      </c>
      <c r="F3105" s="26">
        <v>1.5E-5</v>
      </c>
      <c r="G3105" s="26">
        <v>5.0000000000000004E-6</v>
      </c>
      <c r="H3105" s="19">
        <v>0.90522999999999998</v>
      </c>
      <c r="I3105" s="31">
        <v>0</v>
      </c>
      <c r="J3105">
        <v>72854</v>
      </c>
      <c r="K3105">
        <v>0</v>
      </c>
      <c r="L3105">
        <v>3</v>
      </c>
      <c r="M3105">
        <v>0</v>
      </c>
      <c r="N3105">
        <v>1</v>
      </c>
      <c r="O3105">
        <v>0</v>
      </c>
    </row>
    <row r="3106" spans="1:15" ht="14.5" hidden="1" x14ac:dyDescent="0.35">
      <c r="A3106" s="6" t="s">
        <v>3110</v>
      </c>
      <c r="B3106" t="s">
        <v>10279</v>
      </c>
      <c r="C3106" s="8">
        <v>39049</v>
      </c>
      <c r="D3106" s="19">
        <v>4</v>
      </c>
      <c r="E3106" s="4">
        <v>3905.2266370000002</v>
      </c>
      <c r="F3106" s="26">
        <v>1.8E-5</v>
      </c>
      <c r="G3106" s="26">
        <v>1.1900000000000001E-4</v>
      </c>
      <c r="H3106" s="19">
        <v>0.82449600000000001</v>
      </c>
      <c r="I3106" s="31">
        <v>0</v>
      </c>
      <c r="J3106">
        <v>198170</v>
      </c>
      <c r="K3106">
        <v>0</v>
      </c>
      <c r="L3106">
        <v>4</v>
      </c>
      <c r="M3106">
        <v>0</v>
      </c>
      <c r="N3106">
        <v>0</v>
      </c>
      <c r="O3106">
        <v>0</v>
      </c>
    </row>
    <row r="3107" spans="1:15" ht="14.5" hidden="1" x14ac:dyDescent="0.35">
      <c r="A3107" s="6" t="s">
        <v>3111</v>
      </c>
      <c r="B3107" t="s">
        <v>10280</v>
      </c>
      <c r="C3107" s="8">
        <v>39050</v>
      </c>
      <c r="D3107" s="19">
        <v>2</v>
      </c>
      <c r="E3107" s="4">
        <v>11501.609508</v>
      </c>
      <c r="F3107" s="26">
        <v>1.5999999999999999E-5</v>
      </c>
      <c r="G3107" s="26">
        <v>7.9999999999999996E-6</v>
      </c>
      <c r="H3107" s="19">
        <v>0.61168100000000003</v>
      </c>
      <c r="I3107" s="31">
        <v>0</v>
      </c>
      <c r="J3107">
        <v>51278</v>
      </c>
      <c r="K3107">
        <v>0</v>
      </c>
      <c r="L3107">
        <v>2</v>
      </c>
      <c r="M3107">
        <v>0</v>
      </c>
      <c r="N3107">
        <v>1</v>
      </c>
      <c r="O3107">
        <v>0</v>
      </c>
    </row>
    <row r="3108" spans="1:15" ht="14.5" hidden="1" x14ac:dyDescent="0.35">
      <c r="A3108" s="6" t="s">
        <v>3112</v>
      </c>
      <c r="B3108" t="s">
        <v>10281</v>
      </c>
      <c r="C3108" s="8">
        <v>39050</v>
      </c>
      <c r="D3108" s="19">
        <v>2</v>
      </c>
      <c r="E3108" s="4">
        <v>5210</v>
      </c>
      <c r="F3108" s="26">
        <v>1.5E-5</v>
      </c>
      <c r="G3108" s="26">
        <v>7.9999999999999996E-6</v>
      </c>
      <c r="H3108" s="19">
        <v>0.62490400000000002</v>
      </c>
      <c r="I3108" s="31">
        <v>0</v>
      </c>
      <c r="J3108">
        <v>79299</v>
      </c>
      <c r="K3108">
        <v>0</v>
      </c>
      <c r="L3108">
        <v>2</v>
      </c>
      <c r="M3108">
        <v>0</v>
      </c>
      <c r="N3108">
        <v>1</v>
      </c>
      <c r="O3108">
        <v>0</v>
      </c>
    </row>
    <row r="3109" spans="1:15" ht="14.5" hidden="1" x14ac:dyDescent="0.35">
      <c r="A3109" s="6" t="s">
        <v>3113</v>
      </c>
      <c r="B3109" t="s">
        <v>10282</v>
      </c>
      <c r="C3109" s="8">
        <v>39050</v>
      </c>
      <c r="D3109" s="19">
        <v>1</v>
      </c>
      <c r="E3109" s="4">
        <v>0</v>
      </c>
      <c r="F3109" s="26">
        <v>1.7E-5</v>
      </c>
      <c r="G3109" s="26">
        <v>1.2E-5</v>
      </c>
      <c r="H3109" s="19">
        <v>0.34258699999999997</v>
      </c>
      <c r="I3109" s="31">
        <v>0</v>
      </c>
      <c r="J3109">
        <v>49905</v>
      </c>
      <c r="K3109">
        <v>0</v>
      </c>
      <c r="L3109">
        <v>1</v>
      </c>
      <c r="M3109">
        <v>0</v>
      </c>
      <c r="N3109">
        <v>0</v>
      </c>
      <c r="O3109">
        <v>0</v>
      </c>
    </row>
    <row r="3110" spans="1:15" ht="14.5" hidden="1" x14ac:dyDescent="0.35">
      <c r="A3110" s="6" t="s">
        <v>3114</v>
      </c>
      <c r="B3110" t="s">
        <v>10283</v>
      </c>
      <c r="C3110" s="8">
        <v>39050</v>
      </c>
      <c r="D3110" s="19">
        <v>2</v>
      </c>
      <c r="E3110" s="4">
        <v>10123.056377000001</v>
      </c>
      <c r="F3110" s="26">
        <v>1.7E-5</v>
      </c>
      <c r="G3110" s="26">
        <v>1.2E-5</v>
      </c>
      <c r="H3110" s="19">
        <v>0.64184399999999997</v>
      </c>
      <c r="I3110" s="31">
        <v>0</v>
      </c>
      <c r="J3110">
        <v>50428</v>
      </c>
      <c r="K3110">
        <v>0</v>
      </c>
      <c r="L3110">
        <v>2</v>
      </c>
      <c r="M3110">
        <v>0</v>
      </c>
      <c r="N3110">
        <v>1</v>
      </c>
      <c r="O3110">
        <v>0</v>
      </c>
    </row>
    <row r="3111" spans="1:15" ht="14.5" hidden="1" x14ac:dyDescent="0.35">
      <c r="A3111" s="6" t="s">
        <v>3115</v>
      </c>
      <c r="B3111" t="s">
        <v>10284</v>
      </c>
      <c r="C3111" s="8">
        <v>39051</v>
      </c>
      <c r="D3111" s="19">
        <v>3</v>
      </c>
      <c r="E3111" s="4">
        <v>11761.943959</v>
      </c>
      <c r="F3111" s="26">
        <v>1.7E-5</v>
      </c>
      <c r="G3111" s="26">
        <v>1.2E-5</v>
      </c>
      <c r="H3111" s="19">
        <v>0.79790799999999995</v>
      </c>
      <c r="I3111" s="31">
        <v>0</v>
      </c>
      <c r="J3111">
        <v>76404</v>
      </c>
      <c r="K3111">
        <v>0</v>
      </c>
      <c r="L3111">
        <v>3</v>
      </c>
      <c r="M3111">
        <v>0</v>
      </c>
      <c r="N3111">
        <v>1</v>
      </c>
      <c r="O3111">
        <v>0</v>
      </c>
    </row>
    <row r="3112" spans="1:15" ht="14.5" hidden="1" x14ac:dyDescent="0.35">
      <c r="A3112" s="6" t="s">
        <v>3116</v>
      </c>
      <c r="B3112" t="s">
        <v>10285</v>
      </c>
      <c r="C3112" s="8">
        <v>39051</v>
      </c>
      <c r="D3112" s="19">
        <v>2</v>
      </c>
      <c r="E3112" s="4">
        <v>1588.9078059999999</v>
      </c>
      <c r="F3112" s="26">
        <v>1.7E-5</v>
      </c>
      <c r="G3112" s="26">
        <v>4.3999999999999999E-5</v>
      </c>
      <c r="H3112" s="19">
        <v>0.49561899999999998</v>
      </c>
      <c r="I3112" s="31">
        <v>0</v>
      </c>
      <c r="J3112">
        <v>110134</v>
      </c>
      <c r="K3112">
        <v>0</v>
      </c>
      <c r="L3112">
        <v>2</v>
      </c>
      <c r="M3112">
        <v>0</v>
      </c>
      <c r="N3112">
        <v>0</v>
      </c>
      <c r="O3112">
        <v>0</v>
      </c>
    </row>
    <row r="3113" spans="1:15" ht="14.5" hidden="1" x14ac:dyDescent="0.35">
      <c r="A3113" s="6" t="s">
        <v>3117</v>
      </c>
      <c r="B3113" t="s">
        <v>10286</v>
      </c>
      <c r="C3113" s="8">
        <v>39051</v>
      </c>
      <c r="D3113" s="19">
        <v>2</v>
      </c>
      <c r="E3113" s="4">
        <v>758.18395299999997</v>
      </c>
      <c r="F3113" s="26">
        <v>1.7E-5</v>
      </c>
      <c r="G3113" s="26">
        <v>4.8000000000000001E-5</v>
      </c>
      <c r="H3113" s="19">
        <v>0.52134800000000003</v>
      </c>
      <c r="I3113" s="31">
        <v>0</v>
      </c>
      <c r="J3113">
        <v>71649</v>
      </c>
      <c r="K3113">
        <v>0</v>
      </c>
      <c r="L3113">
        <v>2</v>
      </c>
      <c r="M3113">
        <v>0</v>
      </c>
      <c r="N3113">
        <v>1</v>
      </c>
      <c r="O3113">
        <v>0</v>
      </c>
    </row>
    <row r="3114" spans="1:15" ht="14.5" hidden="1" x14ac:dyDescent="0.35">
      <c r="A3114" s="6" t="s">
        <v>3118</v>
      </c>
      <c r="B3114" t="s">
        <v>10287</v>
      </c>
      <c r="C3114" s="8">
        <v>39051</v>
      </c>
      <c r="D3114" s="19">
        <v>2</v>
      </c>
      <c r="E3114" s="4">
        <v>14992.424276</v>
      </c>
      <c r="F3114" s="26">
        <v>1.9000000000000001E-5</v>
      </c>
      <c r="G3114" s="26">
        <v>9.7999999999999997E-5</v>
      </c>
      <c r="H3114" s="19">
        <v>0.474962</v>
      </c>
      <c r="I3114" s="31">
        <v>0</v>
      </c>
      <c r="J3114">
        <v>110134</v>
      </c>
      <c r="K3114">
        <v>0</v>
      </c>
      <c r="L3114">
        <v>2</v>
      </c>
      <c r="M3114">
        <v>0</v>
      </c>
      <c r="N3114">
        <v>1</v>
      </c>
      <c r="O3114">
        <v>0</v>
      </c>
    </row>
    <row r="3115" spans="1:15" ht="14.5" hidden="1" x14ac:dyDescent="0.35">
      <c r="A3115" s="6" t="s">
        <v>3119</v>
      </c>
      <c r="B3115" t="s">
        <v>10288</v>
      </c>
      <c r="C3115" s="8">
        <v>39052</v>
      </c>
      <c r="D3115" s="19">
        <v>2</v>
      </c>
      <c r="E3115" s="4">
        <v>2036.080897</v>
      </c>
      <c r="F3115" s="26">
        <v>1.8E-5</v>
      </c>
      <c r="G3115" s="26">
        <v>1.15E-4</v>
      </c>
      <c r="H3115" s="19">
        <v>0.49904399999999999</v>
      </c>
      <c r="I3115" s="31">
        <v>0</v>
      </c>
      <c r="J3115">
        <v>134407</v>
      </c>
      <c r="K3115">
        <v>0</v>
      </c>
      <c r="L3115">
        <v>2</v>
      </c>
      <c r="M3115">
        <v>0</v>
      </c>
      <c r="N3115">
        <v>1</v>
      </c>
      <c r="O3115">
        <v>0</v>
      </c>
    </row>
    <row r="3116" spans="1:15" ht="14.5" hidden="1" x14ac:dyDescent="0.35">
      <c r="A3116" s="6" t="s">
        <v>3120</v>
      </c>
      <c r="B3116" t="s">
        <v>10289</v>
      </c>
      <c r="C3116" s="8">
        <v>39052</v>
      </c>
      <c r="D3116" s="19">
        <v>2</v>
      </c>
      <c r="E3116" s="4">
        <v>373.293251</v>
      </c>
      <c r="F3116" s="26">
        <v>1.5E-5</v>
      </c>
      <c r="G3116" s="26">
        <v>1.9999999999999999E-6</v>
      </c>
      <c r="H3116" s="19">
        <v>0.62119500000000005</v>
      </c>
      <c r="I3116" s="31">
        <v>0</v>
      </c>
      <c r="J3116">
        <v>107466</v>
      </c>
      <c r="K3116">
        <v>0</v>
      </c>
      <c r="L3116">
        <v>2</v>
      </c>
      <c r="M3116">
        <v>0</v>
      </c>
      <c r="N3116">
        <v>1</v>
      </c>
      <c r="O3116">
        <v>0</v>
      </c>
    </row>
    <row r="3117" spans="1:15" ht="14.5" hidden="1" x14ac:dyDescent="0.35">
      <c r="A3117" s="6" t="s">
        <v>3121</v>
      </c>
      <c r="B3117" t="s">
        <v>10290</v>
      </c>
      <c r="C3117" s="8">
        <v>39052</v>
      </c>
      <c r="D3117" s="19">
        <v>2</v>
      </c>
      <c r="E3117" s="4">
        <v>10421</v>
      </c>
      <c r="F3117" s="26">
        <v>1.5999999999999999E-5</v>
      </c>
      <c r="G3117" s="26">
        <v>7.9999999999999996E-6</v>
      </c>
      <c r="H3117" s="19">
        <v>0.74371900000000002</v>
      </c>
      <c r="I3117" s="31">
        <v>0</v>
      </c>
      <c r="J3117">
        <v>72384</v>
      </c>
      <c r="K3117">
        <v>0</v>
      </c>
      <c r="L3117">
        <v>2</v>
      </c>
      <c r="M3117">
        <v>0</v>
      </c>
      <c r="N3117">
        <v>1</v>
      </c>
      <c r="O3117">
        <v>0</v>
      </c>
    </row>
    <row r="3118" spans="1:15" ht="14.5" hidden="1" x14ac:dyDescent="0.35">
      <c r="A3118" s="6" t="s">
        <v>3122</v>
      </c>
      <c r="B3118" t="s">
        <v>10291</v>
      </c>
      <c r="C3118" s="8">
        <v>39052</v>
      </c>
      <c r="D3118" s="19">
        <v>1</v>
      </c>
      <c r="E3118" s="4">
        <v>0</v>
      </c>
      <c r="F3118" s="26">
        <v>1.4E-5</v>
      </c>
      <c r="G3118" s="26">
        <v>9.9999999999999995E-7</v>
      </c>
      <c r="H3118" s="19">
        <v>0.33742899999999998</v>
      </c>
      <c r="I3118" s="31">
        <v>0</v>
      </c>
      <c r="J3118">
        <v>150000</v>
      </c>
      <c r="K3118">
        <v>150000</v>
      </c>
      <c r="L3118">
        <v>1</v>
      </c>
      <c r="M3118">
        <v>0</v>
      </c>
      <c r="N3118">
        <v>0</v>
      </c>
      <c r="O3118">
        <v>0</v>
      </c>
    </row>
    <row r="3119" spans="1:15" ht="14.5" hidden="1" x14ac:dyDescent="0.35">
      <c r="A3119" s="6" t="s">
        <v>3123</v>
      </c>
      <c r="B3119" t="s">
        <v>10292</v>
      </c>
      <c r="C3119" s="8">
        <v>39055</v>
      </c>
      <c r="D3119" s="19">
        <v>2</v>
      </c>
      <c r="E3119" s="4">
        <v>10421</v>
      </c>
      <c r="F3119" s="26">
        <v>1.8E-5</v>
      </c>
      <c r="G3119" s="26">
        <v>3.3000000000000003E-5</v>
      </c>
      <c r="H3119" s="19">
        <v>0.71047199999999999</v>
      </c>
      <c r="I3119" s="31">
        <v>0</v>
      </c>
      <c r="J3119">
        <v>2000</v>
      </c>
      <c r="K3119">
        <v>0</v>
      </c>
      <c r="L3119">
        <v>2</v>
      </c>
      <c r="M3119">
        <v>0</v>
      </c>
      <c r="N3119">
        <v>0</v>
      </c>
      <c r="O3119">
        <v>0</v>
      </c>
    </row>
    <row r="3120" spans="1:15" ht="14.5" hidden="1" x14ac:dyDescent="0.35">
      <c r="A3120" s="6" t="s">
        <v>3124</v>
      </c>
      <c r="B3120" t="s">
        <v>10293</v>
      </c>
      <c r="C3120" s="8">
        <v>39055</v>
      </c>
      <c r="D3120" s="19">
        <v>2</v>
      </c>
      <c r="E3120" s="4">
        <v>1031.820332</v>
      </c>
      <c r="F3120" s="26">
        <v>1.8E-5</v>
      </c>
      <c r="G3120" s="26">
        <v>4.1999999999999998E-5</v>
      </c>
      <c r="H3120" s="19">
        <v>0.48006399999999999</v>
      </c>
      <c r="I3120" s="31">
        <v>0</v>
      </c>
      <c r="J3120">
        <v>73143</v>
      </c>
      <c r="K3120">
        <v>57729</v>
      </c>
      <c r="L3120">
        <v>2</v>
      </c>
      <c r="M3120">
        <v>0</v>
      </c>
      <c r="N3120">
        <v>1</v>
      </c>
      <c r="O3120">
        <v>0</v>
      </c>
    </row>
    <row r="3121" spans="1:15" ht="14.5" hidden="1" x14ac:dyDescent="0.35">
      <c r="A3121" s="6" t="s">
        <v>3125</v>
      </c>
      <c r="B3121" t="s">
        <v>10294</v>
      </c>
      <c r="C3121" s="8">
        <v>39055</v>
      </c>
      <c r="D3121" s="19">
        <v>3</v>
      </c>
      <c r="E3121" s="4">
        <v>2757.4404810000001</v>
      </c>
      <c r="F3121" s="26">
        <v>1.8E-5</v>
      </c>
      <c r="G3121" s="26">
        <v>6.3E-5</v>
      </c>
      <c r="H3121" s="19">
        <v>0.64039000000000001</v>
      </c>
      <c r="I3121" s="31">
        <v>0</v>
      </c>
      <c r="J3121">
        <v>75000</v>
      </c>
      <c r="K3121">
        <v>0</v>
      </c>
      <c r="L3121">
        <v>3</v>
      </c>
      <c r="M3121">
        <v>0</v>
      </c>
      <c r="N3121">
        <v>0</v>
      </c>
      <c r="O3121">
        <v>0</v>
      </c>
    </row>
    <row r="3122" spans="1:15" ht="14.5" hidden="1" x14ac:dyDescent="0.35">
      <c r="A3122" s="6" t="s">
        <v>3126</v>
      </c>
      <c r="B3122" t="s">
        <v>10295</v>
      </c>
      <c r="C3122" s="8">
        <v>39055</v>
      </c>
      <c r="D3122" s="19">
        <v>4</v>
      </c>
      <c r="E3122" s="4">
        <v>9708.3610910000007</v>
      </c>
      <c r="F3122" s="26">
        <v>1.5999999999999999E-5</v>
      </c>
      <c r="G3122" s="26">
        <v>6.0000000000000002E-6</v>
      </c>
      <c r="H3122" s="19">
        <v>0.94955100000000003</v>
      </c>
      <c r="I3122" s="31">
        <v>0</v>
      </c>
      <c r="J3122">
        <v>97600</v>
      </c>
      <c r="K3122">
        <v>115000</v>
      </c>
      <c r="L3122">
        <v>4</v>
      </c>
      <c r="M3122">
        <v>1</v>
      </c>
      <c r="N3122">
        <v>0</v>
      </c>
      <c r="O3122">
        <v>0</v>
      </c>
    </row>
    <row r="3123" spans="1:15" ht="14.5" hidden="1" x14ac:dyDescent="0.35">
      <c r="A3123" s="6" t="s">
        <v>3127</v>
      </c>
      <c r="B3123" t="s">
        <v>10296</v>
      </c>
      <c r="C3123" s="8">
        <v>39055</v>
      </c>
      <c r="D3123" s="19">
        <v>1</v>
      </c>
      <c r="E3123" s="4">
        <v>0</v>
      </c>
      <c r="F3123" s="26">
        <v>1.5999999999999999E-5</v>
      </c>
      <c r="G3123" s="26">
        <v>1.54E-4</v>
      </c>
      <c r="H3123" s="19">
        <v>0.30162099999999997</v>
      </c>
      <c r="I3123" s="31">
        <v>0</v>
      </c>
      <c r="J3123">
        <v>187998</v>
      </c>
      <c r="K3123">
        <v>187998</v>
      </c>
      <c r="L3123">
        <v>1</v>
      </c>
      <c r="M3123">
        <v>0</v>
      </c>
      <c r="N3123">
        <v>0</v>
      </c>
      <c r="O3123">
        <v>0</v>
      </c>
    </row>
    <row r="3124" spans="1:15" ht="14.5" hidden="1" x14ac:dyDescent="0.35">
      <c r="A3124" s="6" t="s">
        <v>3128</v>
      </c>
      <c r="B3124" t="s">
        <v>10297</v>
      </c>
      <c r="C3124" s="8">
        <v>39055</v>
      </c>
      <c r="D3124" s="19">
        <v>1</v>
      </c>
      <c r="E3124" s="4">
        <v>0</v>
      </c>
      <c r="F3124" s="26">
        <v>1.5999999999999999E-5</v>
      </c>
      <c r="G3124" s="26">
        <v>2.5000000000000001E-5</v>
      </c>
      <c r="H3124" s="19">
        <v>0.316166</v>
      </c>
      <c r="I3124" s="31">
        <v>0</v>
      </c>
      <c r="J3124">
        <v>132000</v>
      </c>
      <c r="K3124">
        <v>132000</v>
      </c>
      <c r="L3124">
        <v>1</v>
      </c>
      <c r="M3124">
        <v>0</v>
      </c>
      <c r="N3124">
        <v>0</v>
      </c>
      <c r="O3124">
        <v>0</v>
      </c>
    </row>
    <row r="3125" spans="1:15" ht="14.5" hidden="1" x14ac:dyDescent="0.35">
      <c r="A3125" s="6" t="s">
        <v>3129</v>
      </c>
      <c r="B3125" t="s">
        <v>10298</v>
      </c>
      <c r="C3125" s="8">
        <v>39056</v>
      </c>
      <c r="D3125" s="19">
        <v>7</v>
      </c>
      <c r="E3125" s="4">
        <v>71226.803620999999</v>
      </c>
      <c r="F3125" s="26">
        <v>1.9000000000000001E-5</v>
      </c>
      <c r="G3125" s="26">
        <v>2.42E-4</v>
      </c>
      <c r="H3125" s="19">
        <v>1.3724769999999999</v>
      </c>
      <c r="I3125" s="31">
        <v>0</v>
      </c>
      <c r="J3125">
        <v>237451</v>
      </c>
      <c r="K3125">
        <v>0</v>
      </c>
      <c r="L3125">
        <v>7</v>
      </c>
      <c r="M3125">
        <v>0</v>
      </c>
      <c r="N3125">
        <v>0</v>
      </c>
      <c r="O3125">
        <v>0</v>
      </c>
    </row>
    <row r="3126" spans="1:15" ht="14.5" hidden="1" x14ac:dyDescent="0.35">
      <c r="A3126" s="6" t="s">
        <v>3130</v>
      </c>
      <c r="B3126" t="s">
        <v>10299</v>
      </c>
      <c r="C3126" s="8">
        <v>39056</v>
      </c>
      <c r="D3126" s="19">
        <v>3</v>
      </c>
      <c r="E3126" s="4">
        <v>330.44314800000001</v>
      </c>
      <c r="F3126" s="26">
        <v>1.7E-5</v>
      </c>
      <c r="G3126" s="26">
        <v>2.9E-5</v>
      </c>
      <c r="H3126" s="19">
        <v>0.63558700000000001</v>
      </c>
      <c r="I3126" s="31">
        <v>0</v>
      </c>
      <c r="J3126">
        <v>50000</v>
      </c>
      <c r="K3126">
        <v>0</v>
      </c>
      <c r="L3126">
        <v>3</v>
      </c>
      <c r="M3126">
        <v>0</v>
      </c>
      <c r="N3126">
        <v>0</v>
      </c>
      <c r="O3126">
        <v>0</v>
      </c>
    </row>
    <row r="3127" spans="1:15" ht="14.5" hidden="1" x14ac:dyDescent="0.35">
      <c r="A3127" s="6" t="s">
        <v>3131</v>
      </c>
      <c r="B3127" t="s">
        <v>10300</v>
      </c>
      <c r="C3127" s="8">
        <v>39057</v>
      </c>
      <c r="D3127" s="19">
        <v>4</v>
      </c>
      <c r="E3127" s="4">
        <v>11828.067757000001</v>
      </c>
      <c r="F3127" s="26">
        <v>1.7E-5</v>
      </c>
      <c r="G3127" s="26">
        <v>1.9000000000000001E-5</v>
      </c>
      <c r="H3127" s="19">
        <v>1.023023</v>
      </c>
      <c r="I3127" s="31">
        <v>0</v>
      </c>
      <c r="J3127">
        <v>44991</v>
      </c>
      <c r="K3127">
        <v>44991</v>
      </c>
      <c r="L3127">
        <v>4</v>
      </c>
      <c r="M3127">
        <v>0</v>
      </c>
      <c r="N3127">
        <v>0</v>
      </c>
      <c r="O3127">
        <v>0</v>
      </c>
    </row>
    <row r="3128" spans="1:15" ht="14.5" hidden="1" x14ac:dyDescent="0.35">
      <c r="A3128" s="6" t="s">
        <v>3132</v>
      </c>
      <c r="B3128" t="s">
        <v>10301</v>
      </c>
      <c r="C3128" s="8">
        <v>39058</v>
      </c>
      <c r="D3128" s="19">
        <v>1</v>
      </c>
      <c r="E3128" s="4">
        <v>0</v>
      </c>
      <c r="F3128" s="26">
        <v>1.5999999999999999E-5</v>
      </c>
      <c r="G3128" s="26">
        <v>1.54E-4</v>
      </c>
      <c r="H3128" s="19">
        <v>0.30162099999999997</v>
      </c>
      <c r="I3128" s="31">
        <v>0</v>
      </c>
      <c r="J3128">
        <v>15012</v>
      </c>
      <c r="K3128">
        <v>15012</v>
      </c>
      <c r="L3128">
        <v>1</v>
      </c>
      <c r="M3128">
        <v>0</v>
      </c>
      <c r="N3128">
        <v>0</v>
      </c>
      <c r="O3128">
        <v>0</v>
      </c>
    </row>
    <row r="3129" spans="1:15" ht="14.5" hidden="1" x14ac:dyDescent="0.35">
      <c r="A3129" s="6" t="s">
        <v>3133</v>
      </c>
      <c r="B3129" t="s">
        <v>10302</v>
      </c>
      <c r="C3129" s="8">
        <v>39059</v>
      </c>
      <c r="D3129" s="19">
        <v>1</v>
      </c>
      <c r="E3129" s="4">
        <v>0</v>
      </c>
      <c r="F3129" s="26">
        <v>1.7E-5</v>
      </c>
      <c r="G3129" s="26">
        <v>3.6999999999999998E-5</v>
      </c>
      <c r="H3129" s="19">
        <v>0.31586900000000001</v>
      </c>
      <c r="I3129" s="31">
        <v>0</v>
      </c>
      <c r="J3129">
        <v>260000</v>
      </c>
      <c r="K3129">
        <v>0</v>
      </c>
      <c r="L3129">
        <v>1</v>
      </c>
      <c r="M3129">
        <v>0</v>
      </c>
      <c r="N3129">
        <v>0</v>
      </c>
      <c r="O3129">
        <v>0</v>
      </c>
    </row>
    <row r="3130" spans="1:15" ht="14.5" hidden="1" x14ac:dyDescent="0.35">
      <c r="A3130" s="6" t="s">
        <v>3134</v>
      </c>
      <c r="B3130" t="s">
        <v>10303</v>
      </c>
      <c r="C3130" s="8">
        <v>39059</v>
      </c>
      <c r="D3130" s="19">
        <v>2</v>
      </c>
      <c r="E3130" s="4">
        <v>12352.272292</v>
      </c>
      <c r="F3130" s="26">
        <v>1.9000000000000001E-5</v>
      </c>
      <c r="G3130" s="26">
        <v>5.8E-5</v>
      </c>
      <c r="H3130" s="19">
        <v>0.51971999999999996</v>
      </c>
      <c r="I3130" s="31">
        <v>0</v>
      </c>
      <c r="J3130">
        <v>52000</v>
      </c>
      <c r="K3130">
        <v>0</v>
      </c>
      <c r="L3130">
        <v>2</v>
      </c>
      <c r="M3130">
        <v>0</v>
      </c>
      <c r="N3130">
        <v>0</v>
      </c>
      <c r="O3130">
        <v>0</v>
      </c>
    </row>
    <row r="3131" spans="1:15" ht="14.5" hidden="1" x14ac:dyDescent="0.35">
      <c r="A3131" s="6" t="s">
        <v>3135</v>
      </c>
      <c r="B3131" t="s">
        <v>10304</v>
      </c>
      <c r="C3131" s="8">
        <v>39063</v>
      </c>
      <c r="D3131" s="19">
        <v>1</v>
      </c>
      <c r="E3131" s="4">
        <v>0</v>
      </c>
      <c r="F3131" s="26">
        <v>1.4E-5</v>
      </c>
      <c r="G3131" s="26">
        <v>5.0000000000000004E-6</v>
      </c>
      <c r="H3131" s="19">
        <v>0.37484099999999998</v>
      </c>
      <c r="I3131" s="31">
        <v>0</v>
      </c>
      <c r="J3131">
        <v>0</v>
      </c>
      <c r="K3131">
        <v>0</v>
      </c>
      <c r="L3131">
        <v>1</v>
      </c>
      <c r="M3131">
        <v>0</v>
      </c>
      <c r="N3131">
        <v>0</v>
      </c>
      <c r="O3131">
        <v>0</v>
      </c>
    </row>
    <row r="3132" spans="1:15" ht="14.5" hidden="1" x14ac:dyDescent="0.35">
      <c r="A3132" s="6" t="s">
        <v>3136</v>
      </c>
      <c r="B3132" t="s">
        <v>10305</v>
      </c>
      <c r="C3132" s="8">
        <v>39063</v>
      </c>
      <c r="D3132" s="19">
        <v>1</v>
      </c>
      <c r="E3132" s="4">
        <v>0</v>
      </c>
      <c r="F3132" s="26">
        <v>1.7E-5</v>
      </c>
      <c r="G3132" s="26">
        <v>2.3000000000000001E-4</v>
      </c>
      <c r="H3132" s="19">
        <v>0.30033399999999999</v>
      </c>
      <c r="I3132" s="31">
        <v>0</v>
      </c>
      <c r="J3132">
        <v>45700</v>
      </c>
      <c r="K3132">
        <v>0</v>
      </c>
      <c r="L3132">
        <v>1</v>
      </c>
      <c r="M3132">
        <v>0</v>
      </c>
      <c r="N3132">
        <v>1</v>
      </c>
      <c r="O3132">
        <v>0</v>
      </c>
    </row>
    <row r="3133" spans="1:15" ht="14.5" hidden="1" x14ac:dyDescent="0.35">
      <c r="A3133" s="6" t="s">
        <v>3137</v>
      </c>
      <c r="B3133" t="s">
        <v>10306</v>
      </c>
      <c r="C3133" s="8">
        <v>39063</v>
      </c>
      <c r="D3133" s="19">
        <v>2</v>
      </c>
      <c r="E3133" s="4">
        <v>934.56132500000001</v>
      </c>
      <c r="F3133" s="26">
        <v>1.5999999999999999E-5</v>
      </c>
      <c r="G3133" s="26">
        <v>1.0000000000000001E-5</v>
      </c>
      <c r="H3133" s="19">
        <v>0.54394600000000004</v>
      </c>
      <c r="I3133" s="31">
        <v>0</v>
      </c>
      <c r="J3133">
        <v>75000</v>
      </c>
      <c r="K3133">
        <v>75000</v>
      </c>
      <c r="L3133">
        <v>2</v>
      </c>
      <c r="M3133">
        <v>1</v>
      </c>
      <c r="N3133">
        <v>0</v>
      </c>
      <c r="O3133">
        <v>0</v>
      </c>
    </row>
    <row r="3134" spans="1:15" ht="14.5" hidden="1" x14ac:dyDescent="0.35">
      <c r="A3134" s="6" t="s">
        <v>3138</v>
      </c>
      <c r="B3134" t="s">
        <v>10307</v>
      </c>
      <c r="C3134" s="8">
        <v>39064</v>
      </c>
      <c r="D3134" s="19">
        <v>1</v>
      </c>
      <c r="E3134" s="4">
        <v>0</v>
      </c>
      <c r="F3134" s="26">
        <v>1.5999999999999999E-5</v>
      </c>
      <c r="G3134" s="26">
        <v>1.9000000000000001E-5</v>
      </c>
      <c r="H3134" s="19">
        <v>0.33361000000000002</v>
      </c>
      <c r="I3134" s="31">
        <v>0</v>
      </c>
      <c r="J3134">
        <v>50000</v>
      </c>
      <c r="K3134">
        <v>50000</v>
      </c>
      <c r="L3134">
        <v>1</v>
      </c>
      <c r="M3134">
        <v>0</v>
      </c>
      <c r="N3134">
        <v>0</v>
      </c>
      <c r="O3134">
        <v>0</v>
      </c>
    </row>
    <row r="3135" spans="1:15" ht="14.5" hidden="1" x14ac:dyDescent="0.35">
      <c r="A3135" s="6" t="s">
        <v>3139</v>
      </c>
      <c r="B3135" t="s">
        <v>10308</v>
      </c>
      <c r="C3135" s="8">
        <v>39064</v>
      </c>
      <c r="D3135" s="19">
        <v>1</v>
      </c>
      <c r="E3135" s="4">
        <v>0</v>
      </c>
      <c r="F3135" s="26">
        <v>1.5E-5</v>
      </c>
      <c r="G3135" s="26">
        <v>4.3000000000000002E-5</v>
      </c>
      <c r="H3135" s="19">
        <v>0.322465</v>
      </c>
      <c r="I3135" s="31">
        <v>0</v>
      </c>
      <c r="J3135">
        <v>25000</v>
      </c>
      <c r="K3135">
        <v>0</v>
      </c>
      <c r="L3135">
        <v>1</v>
      </c>
      <c r="M3135">
        <v>0</v>
      </c>
      <c r="N3135">
        <v>0</v>
      </c>
      <c r="O3135">
        <v>0</v>
      </c>
    </row>
    <row r="3136" spans="1:15" ht="14.5" hidden="1" x14ac:dyDescent="0.35">
      <c r="A3136" s="6" t="s">
        <v>3140</v>
      </c>
      <c r="B3136" t="s">
        <v>10309</v>
      </c>
      <c r="C3136" s="8">
        <v>39064</v>
      </c>
      <c r="D3136" s="19">
        <v>12</v>
      </c>
      <c r="E3136" s="4">
        <v>119069.497024</v>
      </c>
      <c r="F3136" s="26">
        <v>1.9000000000000001E-5</v>
      </c>
      <c r="G3136" s="26">
        <v>1.6969999999999999E-3</v>
      </c>
      <c r="H3136" s="19">
        <v>2.325745</v>
      </c>
      <c r="I3136" s="31">
        <v>0</v>
      </c>
      <c r="J3136">
        <v>3646743</v>
      </c>
      <c r="K3136">
        <v>0</v>
      </c>
      <c r="L3136">
        <v>12</v>
      </c>
      <c r="M3136">
        <v>0</v>
      </c>
      <c r="N3136">
        <v>1</v>
      </c>
      <c r="O3136">
        <v>0</v>
      </c>
    </row>
    <row r="3137" spans="1:15" ht="14.5" hidden="1" x14ac:dyDescent="0.35">
      <c r="A3137" s="6" t="s">
        <v>3141</v>
      </c>
      <c r="B3137" t="s">
        <v>10310</v>
      </c>
      <c r="C3137" s="8">
        <v>39064</v>
      </c>
      <c r="D3137" s="19">
        <v>1</v>
      </c>
      <c r="E3137" s="4">
        <v>0</v>
      </c>
      <c r="F3137" s="26">
        <v>1.5999999999999999E-5</v>
      </c>
      <c r="G3137" s="26">
        <v>3.1000000000000001E-5</v>
      </c>
      <c r="H3137" s="19">
        <v>0.34243099999999999</v>
      </c>
      <c r="I3137" s="31">
        <v>0</v>
      </c>
      <c r="J3137">
        <v>164097</v>
      </c>
      <c r="K3137">
        <v>0</v>
      </c>
      <c r="L3137">
        <v>1</v>
      </c>
      <c r="M3137">
        <v>0</v>
      </c>
      <c r="N3137">
        <v>0</v>
      </c>
      <c r="O3137">
        <v>0</v>
      </c>
    </row>
    <row r="3138" spans="1:15" ht="14.5" hidden="1" x14ac:dyDescent="0.35">
      <c r="A3138" s="6" t="s">
        <v>3142</v>
      </c>
      <c r="B3138" t="s">
        <v>10311</v>
      </c>
      <c r="C3138" s="8">
        <v>39065</v>
      </c>
      <c r="D3138" s="19">
        <v>5</v>
      </c>
      <c r="E3138" s="4">
        <v>13056.706429</v>
      </c>
      <c r="F3138" s="26">
        <v>1.9000000000000001E-5</v>
      </c>
      <c r="G3138" s="26">
        <v>2.0699999999999999E-4</v>
      </c>
      <c r="H3138" s="19">
        <v>0.983016</v>
      </c>
      <c r="I3138" s="31">
        <v>0</v>
      </c>
      <c r="J3138">
        <v>1818250</v>
      </c>
      <c r="K3138">
        <v>0</v>
      </c>
      <c r="L3138">
        <v>5</v>
      </c>
      <c r="M3138">
        <v>0</v>
      </c>
      <c r="N3138">
        <v>1</v>
      </c>
      <c r="O3138">
        <v>0</v>
      </c>
    </row>
    <row r="3139" spans="1:15" ht="14.5" hidden="1" x14ac:dyDescent="0.35">
      <c r="A3139" s="6" t="s">
        <v>3143</v>
      </c>
      <c r="B3139" t="s">
        <v>10312</v>
      </c>
      <c r="C3139" s="8">
        <v>39065</v>
      </c>
      <c r="D3139" s="19">
        <v>2</v>
      </c>
      <c r="E3139" s="4">
        <v>3723.7396279999998</v>
      </c>
      <c r="F3139" s="26">
        <v>1.7E-5</v>
      </c>
      <c r="G3139" s="26">
        <v>9.2999999999999997E-5</v>
      </c>
      <c r="H3139" s="19">
        <v>0.53070300000000004</v>
      </c>
      <c r="I3139" s="31">
        <v>0</v>
      </c>
      <c r="J3139">
        <v>68312</v>
      </c>
      <c r="K3139">
        <v>0</v>
      </c>
      <c r="L3139">
        <v>2</v>
      </c>
      <c r="M3139">
        <v>0</v>
      </c>
      <c r="N3139">
        <v>0</v>
      </c>
      <c r="O3139">
        <v>0</v>
      </c>
    </row>
    <row r="3140" spans="1:15" ht="14.5" hidden="1" x14ac:dyDescent="0.35">
      <c r="A3140" s="6" t="s">
        <v>3144</v>
      </c>
      <c r="B3140" t="s">
        <v>10313</v>
      </c>
      <c r="C3140" s="8">
        <v>39065</v>
      </c>
      <c r="D3140" s="19">
        <v>1</v>
      </c>
      <c r="E3140" s="4">
        <v>0</v>
      </c>
      <c r="F3140" s="26">
        <v>1.7E-5</v>
      </c>
      <c r="G3140" s="26">
        <v>3.6000000000000001E-5</v>
      </c>
      <c r="H3140" s="19">
        <v>0.34366400000000003</v>
      </c>
      <c r="I3140" s="31">
        <v>0</v>
      </c>
      <c r="J3140">
        <v>132000</v>
      </c>
      <c r="K3140">
        <v>66000</v>
      </c>
      <c r="L3140">
        <v>1</v>
      </c>
      <c r="M3140">
        <v>0</v>
      </c>
      <c r="N3140">
        <v>0</v>
      </c>
      <c r="O3140">
        <v>0</v>
      </c>
    </row>
    <row r="3141" spans="1:15" ht="14.5" hidden="1" x14ac:dyDescent="0.35">
      <c r="A3141" s="6" t="s">
        <v>3145</v>
      </c>
      <c r="B3141" t="s">
        <v>10314</v>
      </c>
      <c r="C3141" s="8">
        <v>39065</v>
      </c>
      <c r="D3141" s="19">
        <v>1</v>
      </c>
      <c r="E3141" s="4">
        <v>0</v>
      </c>
      <c r="F3141" s="26">
        <v>1.7E-5</v>
      </c>
      <c r="G3141" s="26">
        <v>3.6000000000000001E-5</v>
      </c>
      <c r="H3141" s="19">
        <v>0.34366400000000003</v>
      </c>
      <c r="I3141" s="31">
        <v>0</v>
      </c>
      <c r="J3141">
        <v>132000</v>
      </c>
      <c r="K3141">
        <v>0</v>
      </c>
      <c r="L3141">
        <v>1</v>
      </c>
      <c r="M3141">
        <v>0</v>
      </c>
      <c r="N3141">
        <v>0</v>
      </c>
      <c r="O3141">
        <v>0</v>
      </c>
    </row>
    <row r="3142" spans="1:15" ht="14.5" hidden="1" x14ac:dyDescent="0.35">
      <c r="A3142" s="6" t="s">
        <v>3146</v>
      </c>
      <c r="B3142" t="s">
        <v>10315</v>
      </c>
      <c r="C3142" s="8">
        <v>39069</v>
      </c>
      <c r="D3142" s="19">
        <v>1</v>
      </c>
      <c r="E3142" s="4">
        <v>0</v>
      </c>
      <c r="F3142" s="26">
        <v>1.5999999999999999E-5</v>
      </c>
      <c r="G3142" s="26">
        <v>6.9999999999999999E-6</v>
      </c>
      <c r="H3142" s="19">
        <v>0.35376099999999999</v>
      </c>
      <c r="I3142" s="31">
        <v>0</v>
      </c>
      <c r="J3142">
        <v>239883</v>
      </c>
      <c r="K3142">
        <v>0</v>
      </c>
      <c r="L3142">
        <v>1</v>
      </c>
      <c r="M3142">
        <v>0</v>
      </c>
      <c r="N3142">
        <v>0</v>
      </c>
      <c r="O3142">
        <v>0</v>
      </c>
    </row>
    <row r="3143" spans="1:15" ht="14.5" hidden="1" x14ac:dyDescent="0.35">
      <c r="A3143" s="6" t="s">
        <v>3147</v>
      </c>
      <c r="B3143" t="s">
        <v>10316</v>
      </c>
      <c r="C3143" s="8">
        <v>39072</v>
      </c>
      <c r="D3143" s="19">
        <v>1</v>
      </c>
      <c r="E3143" s="4">
        <v>0</v>
      </c>
      <c r="F3143" s="26">
        <v>1.5999999999999999E-5</v>
      </c>
      <c r="G3143" s="26">
        <v>5.0000000000000004E-6</v>
      </c>
      <c r="H3143" s="19">
        <v>0.35754599999999997</v>
      </c>
      <c r="I3143" s="31">
        <v>0</v>
      </c>
      <c r="J3143">
        <v>119300</v>
      </c>
      <c r="K3143">
        <v>119300</v>
      </c>
      <c r="L3143">
        <v>1</v>
      </c>
      <c r="M3143">
        <v>0</v>
      </c>
      <c r="N3143">
        <v>0</v>
      </c>
      <c r="O3143">
        <v>0</v>
      </c>
    </row>
    <row r="3144" spans="1:15" ht="14.5" hidden="1" x14ac:dyDescent="0.35">
      <c r="A3144" s="6" t="s">
        <v>3148</v>
      </c>
      <c r="B3144" t="s">
        <v>10317</v>
      </c>
      <c r="C3144" s="8">
        <v>39072</v>
      </c>
      <c r="D3144" s="19">
        <v>2</v>
      </c>
      <c r="E3144" s="4">
        <v>3634.9176510000002</v>
      </c>
      <c r="F3144" s="26">
        <v>1.5E-5</v>
      </c>
      <c r="G3144" s="26">
        <v>6.9999999999999999E-6</v>
      </c>
      <c r="H3144" s="19">
        <v>0.58112299999999995</v>
      </c>
      <c r="I3144" s="31">
        <v>0</v>
      </c>
      <c r="J3144">
        <v>132000</v>
      </c>
      <c r="K3144">
        <v>0</v>
      </c>
      <c r="L3144">
        <v>2</v>
      </c>
      <c r="M3144">
        <v>0</v>
      </c>
      <c r="N3144">
        <v>0</v>
      </c>
      <c r="O3144">
        <v>0</v>
      </c>
    </row>
    <row r="3145" spans="1:15" ht="14.5" hidden="1" x14ac:dyDescent="0.35">
      <c r="A3145" s="6" t="s">
        <v>3149</v>
      </c>
      <c r="B3145" t="s">
        <v>10318</v>
      </c>
      <c r="C3145" s="8">
        <v>39085</v>
      </c>
      <c r="D3145" s="19">
        <v>1</v>
      </c>
      <c r="E3145" s="4">
        <v>0</v>
      </c>
      <c r="F3145" s="26">
        <v>1.5999999999999999E-5</v>
      </c>
      <c r="G3145" s="26">
        <v>1.2999999999999999E-5</v>
      </c>
      <c r="H3145" s="19">
        <v>0.35270000000000001</v>
      </c>
      <c r="I3145" s="31">
        <v>0</v>
      </c>
      <c r="J3145">
        <v>132000</v>
      </c>
      <c r="K3145">
        <v>0</v>
      </c>
      <c r="L3145">
        <v>1</v>
      </c>
      <c r="M3145">
        <v>0</v>
      </c>
      <c r="N3145">
        <v>0</v>
      </c>
      <c r="O3145">
        <v>0</v>
      </c>
    </row>
    <row r="3146" spans="1:15" ht="14.5" hidden="1" x14ac:dyDescent="0.35">
      <c r="A3146" s="6" t="s">
        <v>3150</v>
      </c>
      <c r="B3146" t="s">
        <v>10319</v>
      </c>
      <c r="C3146" s="8">
        <v>39086</v>
      </c>
      <c r="D3146" s="19">
        <v>2</v>
      </c>
      <c r="E3146" s="4">
        <v>161.283759</v>
      </c>
      <c r="F3146" s="26">
        <v>1.7E-5</v>
      </c>
      <c r="G3146" s="26">
        <v>5.8999999999999998E-5</v>
      </c>
      <c r="H3146" s="19">
        <v>0.47645199999999999</v>
      </c>
      <c r="I3146" s="31">
        <v>0</v>
      </c>
      <c r="J3146">
        <v>40000</v>
      </c>
      <c r="K3146">
        <v>0</v>
      </c>
      <c r="L3146">
        <v>2</v>
      </c>
      <c r="M3146">
        <v>0</v>
      </c>
      <c r="N3146">
        <v>0</v>
      </c>
      <c r="O3146">
        <v>0</v>
      </c>
    </row>
    <row r="3147" spans="1:15" ht="14.5" hidden="1" x14ac:dyDescent="0.35">
      <c r="A3147" s="6" t="s">
        <v>3151</v>
      </c>
      <c r="B3147" t="s">
        <v>10320</v>
      </c>
      <c r="C3147" s="8">
        <v>39086</v>
      </c>
      <c r="D3147" s="19">
        <v>2</v>
      </c>
      <c r="E3147" s="4">
        <v>2765.1801679999999</v>
      </c>
      <c r="F3147" s="26">
        <v>1.8E-5</v>
      </c>
      <c r="G3147" s="26">
        <v>9.2E-5</v>
      </c>
      <c r="H3147" s="19">
        <v>0.51411099999999998</v>
      </c>
      <c r="I3147" s="31">
        <v>0</v>
      </c>
      <c r="J3147">
        <v>70000</v>
      </c>
      <c r="K3147">
        <v>0</v>
      </c>
      <c r="L3147">
        <v>2</v>
      </c>
      <c r="M3147">
        <v>0</v>
      </c>
      <c r="N3147">
        <v>0</v>
      </c>
      <c r="O3147">
        <v>0</v>
      </c>
    </row>
    <row r="3148" spans="1:15" ht="14.5" hidden="1" x14ac:dyDescent="0.35">
      <c r="A3148" s="6" t="s">
        <v>3152</v>
      </c>
      <c r="B3148" t="s">
        <v>10321</v>
      </c>
      <c r="C3148" s="8">
        <v>39086</v>
      </c>
      <c r="D3148" s="19">
        <v>1</v>
      </c>
      <c r="E3148" s="4">
        <v>0</v>
      </c>
      <c r="F3148" s="26">
        <v>1.7E-5</v>
      </c>
      <c r="G3148" s="26">
        <v>3.6000000000000001E-5</v>
      </c>
      <c r="H3148" s="19">
        <v>0.34366400000000003</v>
      </c>
      <c r="I3148" s="31">
        <v>0</v>
      </c>
      <c r="J3148">
        <v>298417</v>
      </c>
      <c r="K3148">
        <v>0</v>
      </c>
      <c r="L3148">
        <v>1</v>
      </c>
      <c r="M3148">
        <v>0</v>
      </c>
      <c r="N3148">
        <v>0</v>
      </c>
      <c r="O3148">
        <v>0</v>
      </c>
    </row>
    <row r="3149" spans="1:15" ht="14.5" hidden="1" x14ac:dyDescent="0.35">
      <c r="A3149" s="6" t="s">
        <v>3153</v>
      </c>
      <c r="B3149" t="s">
        <v>10322</v>
      </c>
      <c r="C3149" s="8">
        <v>39090</v>
      </c>
      <c r="D3149" s="19">
        <v>2</v>
      </c>
      <c r="E3149" s="4">
        <v>955.58973700000001</v>
      </c>
      <c r="F3149" s="26">
        <v>1.8E-5</v>
      </c>
      <c r="G3149" s="26">
        <v>9.3999999999999994E-5</v>
      </c>
      <c r="H3149" s="19">
        <v>0.49002200000000001</v>
      </c>
      <c r="I3149" s="31">
        <v>0</v>
      </c>
      <c r="J3149">
        <v>40000</v>
      </c>
      <c r="K3149">
        <v>0</v>
      </c>
      <c r="L3149">
        <v>2</v>
      </c>
      <c r="M3149">
        <v>0</v>
      </c>
      <c r="N3149">
        <v>0</v>
      </c>
      <c r="O3149">
        <v>0</v>
      </c>
    </row>
    <row r="3150" spans="1:15" ht="14.5" hidden="1" x14ac:dyDescent="0.35">
      <c r="A3150" s="6" t="s">
        <v>3154</v>
      </c>
      <c r="B3150" t="s">
        <v>10323</v>
      </c>
      <c r="C3150" s="8">
        <v>39090</v>
      </c>
      <c r="D3150" s="19">
        <v>1</v>
      </c>
      <c r="E3150" s="4">
        <v>0</v>
      </c>
      <c r="F3150" s="26">
        <v>1.8E-5</v>
      </c>
      <c r="G3150" s="26">
        <v>1.2E-4</v>
      </c>
      <c r="H3150" s="19">
        <v>0.30776300000000001</v>
      </c>
      <c r="I3150" s="31">
        <v>0</v>
      </c>
      <c r="J3150">
        <v>184000</v>
      </c>
      <c r="K3150">
        <v>0</v>
      </c>
      <c r="L3150">
        <v>1</v>
      </c>
      <c r="M3150">
        <v>0</v>
      </c>
      <c r="N3150">
        <v>0</v>
      </c>
      <c r="O3150">
        <v>0</v>
      </c>
    </row>
    <row r="3151" spans="1:15" ht="14.5" hidden="1" x14ac:dyDescent="0.35">
      <c r="A3151" s="6" t="s">
        <v>3155</v>
      </c>
      <c r="B3151" t="s">
        <v>10324</v>
      </c>
      <c r="C3151" s="8">
        <v>39091</v>
      </c>
      <c r="D3151" s="19">
        <v>3</v>
      </c>
      <c r="E3151" s="4">
        <v>2843.9583859999998</v>
      </c>
      <c r="F3151" s="26">
        <v>1.5999999999999999E-5</v>
      </c>
      <c r="G3151" s="26">
        <v>9.2E-5</v>
      </c>
      <c r="H3151" s="19">
        <v>0.71056399999999997</v>
      </c>
      <c r="I3151" s="31">
        <v>0</v>
      </c>
      <c r="J3151">
        <v>446667</v>
      </c>
      <c r="K3151">
        <v>0</v>
      </c>
      <c r="L3151">
        <v>3</v>
      </c>
      <c r="M3151">
        <v>0</v>
      </c>
      <c r="N3151">
        <v>0</v>
      </c>
      <c r="O3151">
        <v>0</v>
      </c>
    </row>
    <row r="3152" spans="1:15" ht="14.5" hidden="1" x14ac:dyDescent="0.35">
      <c r="A3152" s="6" t="s">
        <v>3156</v>
      </c>
      <c r="B3152" t="s">
        <v>10325</v>
      </c>
      <c r="C3152" s="8">
        <v>39090</v>
      </c>
      <c r="D3152" s="19">
        <v>1</v>
      </c>
      <c r="E3152" s="4">
        <v>0</v>
      </c>
      <c r="F3152" s="26">
        <v>1.5999999999999999E-5</v>
      </c>
      <c r="G3152" s="26">
        <v>5.1E-5</v>
      </c>
      <c r="H3152" s="19">
        <v>0.326324</v>
      </c>
      <c r="I3152" s="31">
        <v>0</v>
      </c>
      <c r="J3152">
        <v>132000</v>
      </c>
      <c r="K3152">
        <v>0</v>
      </c>
      <c r="L3152">
        <v>1</v>
      </c>
      <c r="M3152">
        <v>0</v>
      </c>
      <c r="N3152">
        <v>0</v>
      </c>
      <c r="O3152">
        <v>0</v>
      </c>
    </row>
    <row r="3153" spans="1:15" ht="14.5" hidden="1" x14ac:dyDescent="0.35">
      <c r="A3153" s="6" t="s">
        <v>3157</v>
      </c>
      <c r="B3153" t="s">
        <v>10326</v>
      </c>
      <c r="C3153" s="8">
        <v>39091</v>
      </c>
      <c r="D3153" s="19">
        <v>2</v>
      </c>
      <c r="E3153" s="4">
        <v>976.23388499999999</v>
      </c>
      <c r="F3153" s="26">
        <v>1.5999999999999999E-5</v>
      </c>
      <c r="G3153" s="26">
        <v>9.0000000000000002E-6</v>
      </c>
      <c r="H3153" s="19">
        <v>0.50806300000000004</v>
      </c>
      <c r="I3153" s="31">
        <v>0</v>
      </c>
      <c r="J3153">
        <v>40000</v>
      </c>
      <c r="K3153">
        <v>0</v>
      </c>
      <c r="L3153">
        <v>2</v>
      </c>
      <c r="M3153">
        <v>0</v>
      </c>
      <c r="N3153">
        <v>0</v>
      </c>
      <c r="O3153">
        <v>0</v>
      </c>
    </row>
    <row r="3154" spans="1:15" ht="14.5" hidden="1" x14ac:dyDescent="0.35">
      <c r="A3154" s="6" t="s">
        <v>3158</v>
      </c>
      <c r="B3154" t="s">
        <v>10327</v>
      </c>
      <c r="C3154" s="8">
        <v>39091</v>
      </c>
      <c r="D3154" s="19">
        <v>1</v>
      </c>
      <c r="E3154" s="4">
        <v>0</v>
      </c>
      <c r="F3154" s="26">
        <v>1.5999999999999999E-5</v>
      </c>
      <c r="G3154" s="26">
        <v>1.0000000000000001E-5</v>
      </c>
      <c r="H3154" s="19">
        <v>0.354541</v>
      </c>
      <c r="I3154" s="31">
        <v>0</v>
      </c>
      <c r="J3154">
        <v>132000</v>
      </c>
      <c r="K3154">
        <v>0</v>
      </c>
      <c r="L3154">
        <v>1</v>
      </c>
      <c r="M3154">
        <v>0</v>
      </c>
      <c r="N3154">
        <v>0</v>
      </c>
      <c r="O3154">
        <v>0</v>
      </c>
    </row>
    <row r="3155" spans="1:15" ht="14.5" hidden="1" x14ac:dyDescent="0.35">
      <c r="A3155" s="6" t="s">
        <v>3159</v>
      </c>
      <c r="B3155" t="s">
        <v>10328</v>
      </c>
      <c r="C3155" s="8">
        <v>39091</v>
      </c>
      <c r="D3155" s="19">
        <v>2</v>
      </c>
      <c r="E3155" s="4">
        <v>428.70722899999998</v>
      </c>
      <c r="F3155" s="26">
        <v>1.5999999999999999E-5</v>
      </c>
      <c r="G3155" s="26">
        <v>1.1E-5</v>
      </c>
      <c r="H3155" s="19">
        <v>0.54712000000000005</v>
      </c>
      <c r="I3155" s="31">
        <v>0</v>
      </c>
      <c r="J3155">
        <v>40000</v>
      </c>
      <c r="K3155">
        <v>0</v>
      </c>
      <c r="L3155">
        <v>2</v>
      </c>
      <c r="M3155">
        <v>0</v>
      </c>
      <c r="N3155">
        <v>0</v>
      </c>
      <c r="O3155">
        <v>0</v>
      </c>
    </row>
    <row r="3156" spans="1:15" ht="14.5" hidden="1" x14ac:dyDescent="0.35">
      <c r="A3156" s="6" t="s">
        <v>3160</v>
      </c>
      <c r="B3156" t="s">
        <v>10329</v>
      </c>
      <c r="C3156" s="8">
        <v>39091</v>
      </c>
      <c r="D3156" s="19">
        <v>1</v>
      </c>
      <c r="E3156" s="4">
        <v>0</v>
      </c>
      <c r="F3156" s="26">
        <v>1.7E-5</v>
      </c>
      <c r="G3156" s="26">
        <v>4.3000000000000002E-5</v>
      </c>
      <c r="H3156" s="19">
        <v>0.320606</v>
      </c>
      <c r="I3156" s="31">
        <v>0</v>
      </c>
      <c r="J3156">
        <v>0</v>
      </c>
      <c r="K3156">
        <v>0</v>
      </c>
      <c r="L3156">
        <v>1</v>
      </c>
      <c r="M3156">
        <v>0</v>
      </c>
      <c r="N3156">
        <v>0</v>
      </c>
      <c r="O3156">
        <v>0</v>
      </c>
    </row>
    <row r="3157" spans="1:15" ht="14.5" hidden="1" x14ac:dyDescent="0.35">
      <c r="A3157" s="6" t="s">
        <v>3161</v>
      </c>
      <c r="B3157" t="s">
        <v>10330</v>
      </c>
      <c r="C3157" s="8">
        <v>39092</v>
      </c>
      <c r="D3157" s="19">
        <v>2</v>
      </c>
      <c r="E3157" s="4">
        <v>4154.9548199999999</v>
      </c>
      <c r="F3157" s="26">
        <v>1.9000000000000001E-5</v>
      </c>
      <c r="G3157" s="26">
        <v>1.8900000000000001E-4</v>
      </c>
      <c r="H3157" s="19">
        <v>0.47800900000000002</v>
      </c>
      <c r="I3157" s="31">
        <v>0</v>
      </c>
      <c r="J3157">
        <v>70000</v>
      </c>
      <c r="K3157">
        <v>0</v>
      </c>
      <c r="L3157">
        <v>2</v>
      </c>
      <c r="M3157">
        <v>0</v>
      </c>
      <c r="N3157">
        <v>0</v>
      </c>
      <c r="O3157">
        <v>0</v>
      </c>
    </row>
    <row r="3158" spans="1:15" ht="14.5" hidden="1" x14ac:dyDescent="0.35">
      <c r="A3158" s="6" t="s">
        <v>3162</v>
      </c>
      <c r="B3158" t="s">
        <v>10331</v>
      </c>
      <c r="C3158" s="8">
        <v>39092</v>
      </c>
      <c r="D3158" s="19">
        <v>1</v>
      </c>
      <c r="E3158" s="4">
        <v>0</v>
      </c>
      <c r="F3158" s="26">
        <v>1.8E-5</v>
      </c>
      <c r="G3158" s="26">
        <v>9.6000000000000002E-5</v>
      </c>
      <c r="H3158" s="19">
        <v>0.31462099999999998</v>
      </c>
      <c r="I3158" s="31">
        <v>0</v>
      </c>
      <c r="J3158">
        <v>132000</v>
      </c>
      <c r="K3158">
        <v>0</v>
      </c>
      <c r="L3158">
        <v>1</v>
      </c>
      <c r="M3158">
        <v>0</v>
      </c>
      <c r="N3158">
        <v>0</v>
      </c>
      <c r="O3158">
        <v>0</v>
      </c>
    </row>
    <row r="3159" spans="1:15" ht="14.5" hidden="1" x14ac:dyDescent="0.35">
      <c r="A3159" s="6" t="s">
        <v>3163</v>
      </c>
      <c r="B3159" t="s">
        <v>10332</v>
      </c>
      <c r="C3159" s="8">
        <v>39092</v>
      </c>
      <c r="D3159" s="19">
        <v>2</v>
      </c>
      <c r="E3159" s="4">
        <v>925.31956300000002</v>
      </c>
      <c r="F3159" s="26">
        <v>1.8E-5</v>
      </c>
      <c r="G3159" s="26">
        <v>1.0900000000000001E-4</v>
      </c>
      <c r="H3159" s="19">
        <v>0.49679899999999999</v>
      </c>
      <c r="I3159" s="31">
        <v>0</v>
      </c>
      <c r="J3159">
        <v>70000</v>
      </c>
      <c r="K3159">
        <v>0</v>
      </c>
      <c r="L3159">
        <v>2</v>
      </c>
      <c r="M3159">
        <v>0</v>
      </c>
      <c r="N3159">
        <v>0</v>
      </c>
      <c r="O3159">
        <v>0</v>
      </c>
    </row>
    <row r="3160" spans="1:15" ht="14.5" hidden="1" x14ac:dyDescent="0.35">
      <c r="A3160" s="6" t="s">
        <v>3164</v>
      </c>
      <c r="B3160" t="s">
        <v>10333</v>
      </c>
      <c r="C3160" s="8">
        <v>39092</v>
      </c>
      <c r="D3160" s="19">
        <v>1</v>
      </c>
      <c r="E3160" s="4">
        <v>0</v>
      </c>
      <c r="F3160" s="26">
        <v>1.5E-5</v>
      </c>
      <c r="G3160" s="26">
        <v>1.9999999999999999E-6</v>
      </c>
      <c r="H3160" s="19">
        <v>0.32093500000000003</v>
      </c>
      <c r="I3160" s="31">
        <v>0</v>
      </c>
      <c r="J3160">
        <v>250270</v>
      </c>
      <c r="K3160">
        <v>0</v>
      </c>
      <c r="L3160">
        <v>1</v>
      </c>
      <c r="M3160">
        <v>0</v>
      </c>
      <c r="N3160">
        <v>0</v>
      </c>
      <c r="O3160">
        <v>0</v>
      </c>
    </row>
    <row r="3161" spans="1:15" ht="14.5" hidden="1" x14ac:dyDescent="0.35">
      <c r="A3161" s="6" t="s">
        <v>3165</v>
      </c>
      <c r="B3161" t="s">
        <v>10334</v>
      </c>
      <c r="C3161" s="8">
        <v>39092</v>
      </c>
      <c r="D3161" s="19">
        <v>2</v>
      </c>
      <c r="E3161" s="4">
        <v>3163.9678319999998</v>
      </c>
      <c r="F3161" s="26">
        <v>1.5E-5</v>
      </c>
      <c r="G3161" s="26">
        <v>3.0000000000000001E-6</v>
      </c>
      <c r="H3161" s="19">
        <v>0.62495699999999998</v>
      </c>
      <c r="I3161" s="31">
        <v>0</v>
      </c>
      <c r="J3161">
        <v>559950</v>
      </c>
      <c r="K3161">
        <v>694718</v>
      </c>
      <c r="L3161">
        <v>2</v>
      </c>
      <c r="M3161">
        <v>1</v>
      </c>
      <c r="N3161">
        <v>1</v>
      </c>
      <c r="O3161">
        <v>1</v>
      </c>
    </row>
    <row r="3162" spans="1:15" ht="14.5" hidden="1" x14ac:dyDescent="0.35">
      <c r="A3162" s="6" t="s">
        <v>3166</v>
      </c>
      <c r="B3162" t="s">
        <v>10335</v>
      </c>
      <c r="C3162" s="8">
        <v>39092</v>
      </c>
      <c r="D3162" s="19">
        <v>6</v>
      </c>
      <c r="E3162" s="4">
        <v>14346.502662999999</v>
      </c>
      <c r="F3162" s="26">
        <v>2.0000000000000002E-5</v>
      </c>
      <c r="G3162" s="26">
        <v>7.1699999999999997E-4</v>
      </c>
      <c r="H3162" s="19">
        <v>1.0885370000000001</v>
      </c>
      <c r="I3162" s="31">
        <v>0</v>
      </c>
      <c r="J3162">
        <v>1521343</v>
      </c>
      <c r="K3162">
        <v>0</v>
      </c>
      <c r="L3162">
        <v>6</v>
      </c>
      <c r="M3162">
        <v>0</v>
      </c>
      <c r="N3162">
        <v>0</v>
      </c>
      <c r="O3162">
        <v>0</v>
      </c>
    </row>
    <row r="3163" spans="1:15" ht="14.5" hidden="1" x14ac:dyDescent="0.35">
      <c r="A3163" s="6" t="s">
        <v>3167</v>
      </c>
      <c r="B3163" t="s">
        <v>10336</v>
      </c>
      <c r="C3163" s="8">
        <v>39092</v>
      </c>
      <c r="D3163" s="19">
        <v>4</v>
      </c>
      <c r="E3163" s="4">
        <v>14494.299841</v>
      </c>
      <c r="F3163" s="26">
        <v>1.5999999999999999E-5</v>
      </c>
      <c r="G3163" s="26">
        <v>5.0000000000000004E-6</v>
      </c>
      <c r="H3163" s="19">
        <v>1.1787639999999999</v>
      </c>
      <c r="I3163" s="31">
        <v>0</v>
      </c>
      <c r="J3163">
        <v>132000</v>
      </c>
      <c r="K3163">
        <v>0</v>
      </c>
      <c r="L3163">
        <v>4</v>
      </c>
      <c r="M3163">
        <v>0</v>
      </c>
      <c r="N3163">
        <v>0</v>
      </c>
      <c r="O3163">
        <v>0</v>
      </c>
    </row>
    <row r="3164" spans="1:15" ht="14.5" hidden="1" x14ac:dyDescent="0.35">
      <c r="A3164" s="6" t="s">
        <v>3168</v>
      </c>
      <c r="B3164" t="s">
        <v>10337</v>
      </c>
      <c r="C3164" s="8">
        <v>39092</v>
      </c>
      <c r="D3164" s="19">
        <v>2</v>
      </c>
      <c r="E3164" s="4">
        <v>697.77224200000001</v>
      </c>
      <c r="F3164" s="26">
        <v>1.5999999999999999E-5</v>
      </c>
      <c r="G3164" s="26">
        <v>4.6E-5</v>
      </c>
      <c r="H3164" s="19">
        <v>0.50880400000000003</v>
      </c>
      <c r="I3164" s="31">
        <v>0</v>
      </c>
      <c r="J3164">
        <v>40000</v>
      </c>
      <c r="K3164">
        <v>0</v>
      </c>
      <c r="L3164">
        <v>2</v>
      </c>
      <c r="M3164">
        <v>0</v>
      </c>
      <c r="N3164">
        <v>0</v>
      </c>
      <c r="O3164">
        <v>0</v>
      </c>
    </row>
    <row r="3165" spans="1:15" ht="14.5" hidden="1" x14ac:dyDescent="0.35">
      <c r="A3165" s="6" t="s">
        <v>3169</v>
      </c>
      <c r="B3165" t="s">
        <v>10338</v>
      </c>
      <c r="C3165" s="8">
        <v>39092</v>
      </c>
      <c r="D3165" s="19">
        <v>2</v>
      </c>
      <c r="E3165" s="4">
        <v>1280.728773</v>
      </c>
      <c r="F3165" s="26">
        <v>1.5E-5</v>
      </c>
      <c r="G3165" s="26">
        <v>3.0000000000000001E-6</v>
      </c>
      <c r="H3165" s="19">
        <v>0.58786700000000003</v>
      </c>
      <c r="I3165" s="31">
        <v>0</v>
      </c>
      <c r="J3165">
        <v>159430</v>
      </c>
      <c r="K3165">
        <v>0</v>
      </c>
      <c r="L3165">
        <v>2</v>
      </c>
      <c r="M3165">
        <v>0</v>
      </c>
      <c r="N3165">
        <v>0</v>
      </c>
      <c r="O3165">
        <v>0</v>
      </c>
    </row>
    <row r="3166" spans="1:15" ht="14.5" hidden="1" x14ac:dyDescent="0.35">
      <c r="A3166" s="6" t="s">
        <v>3170</v>
      </c>
      <c r="B3166" t="s">
        <v>10339</v>
      </c>
      <c r="C3166" s="8">
        <v>39093</v>
      </c>
      <c r="D3166" s="19">
        <v>1</v>
      </c>
      <c r="E3166" s="4">
        <v>0</v>
      </c>
      <c r="F3166" s="26">
        <v>1.5999999999999999E-5</v>
      </c>
      <c r="G3166" s="26">
        <v>7.9999999999999996E-6</v>
      </c>
      <c r="H3166" s="19">
        <v>0.32317699999999999</v>
      </c>
      <c r="I3166" s="31">
        <v>0</v>
      </c>
      <c r="J3166">
        <v>0</v>
      </c>
      <c r="K3166">
        <v>0</v>
      </c>
      <c r="L3166">
        <v>1</v>
      </c>
      <c r="M3166">
        <v>0</v>
      </c>
      <c r="N3166">
        <v>0</v>
      </c>
      <c r="O3166">
        <v>0</v>
      </c>
    </row>
    <row r="3167" spans="1:15" ht="14.5" hidden="1" x14ac:dyDescent="0.35">
      <c r="A3167" s="6" t="s">
        <v>3171</v>
      </c>
      <c r="B3167" t="s">
        <v>10340</v>
      </c>
      <c r="C3167" s="8">
        <v>39094</v>
      </c>
      <c r="D3167" s="19">
        <v>1</v>
      </c>
      <c r="E3167" s="4">
        <v>0</v>
      </c>
      <c r="F3167" s="26">
        <v>1.5999999999999999E-5</v>
      </c>
      <c r="G3167" s="26">
        <v>6.0000000000000002E-6</v>
      </c>
      <c r="H3167" s="19">
        <v>0.37607099999999999</v>
      </c>
      <c r="I3167" s="31">
        <v>0</v>
      </c>
      <c r="J3167">
        <v>30000</v>
      </c>
      <c r="K3167">
        <v>25000</v>
      </c>
      <c r="L3167">
        <v>1</v>
      </c>
      <c r="M3167">
        <v>0</v>
      </c>
      <c r="N3167">
        <v>0</v>
      </c>
      <c r="O3167">
        <v>0</v>
      </c>
    </row>
    <row r="3168" spans="1:15" ht="14.5" hidden="1" x14ac:dyDescent="0.35">
      <c r="A3168" s="6" t="s">
        <v>3172</v>
      </c>
      <c r="B3168" t="s">
        <v>10341</v>
      </c>
      <c r="C3168" s="8">
        <v>39098</v>
      </c>
      <c r="D3168" s="19">
        <v>1</v>
      </c>
      <c r="E3168" s="4">
        <v>0</v>
      </c>
      <c r="F3168" s="26">
        <v>1.5E-5</v>
      </c>
      <c r="G3168" s="26">
        <v>9.9999999999999995E-7</v>
      </c>
      <c r="H3168" s="19">
        <v>0.37736199999999998</v>
      </c>
      <c r="I3168" s="31">
        <v>0</v>
      </c>
      <c r="J3168">
        <v>100000</v>
      </c>
      <c r="K3168">
        <v>0</v>
      </c>
      <c r="L3168">
        <v>1</v>
      </c>
      <c r="M3168">
        <v>0</v>
      </c>
      <c r="N3168">
        <v>0</v>
      </c>
      <c r="O3168">
        <v>0</v>
      </c>
    </row>
    <row r="3169" spans="1:15" ht="14.5" hidden="1" x14ac:dyDescent="0.35">
      <c r="A3169" s="6" t="s">
        <v>3173</v>
      </c>
      <c r="B3169" t="s">
        <v>10342</v>
      </c>
      <c r="C3169" s="8">
        <v>39098</v>
      </c>
      <c r="D3169" s="19">
        <v>1</v>
      </c>
      <c r="E3169" s="4">
        <v>0</v>
      </c>
      <c r="F3169" s="26">
        <v>1.7E-5</v>
      </c>
      <c r="G3169" s="26">
        <v>2.8699999999999998E-4</v>
      </c>
      <c r="H3169" s="19">
        <v>0.31867200000000001</v>
      </c>
      <c r="I3169" s="31">
        <v>0</v>
      </c>
      <c r="J3169">
        <v>278243</v>
      </c>
      <c r="K3169">
        <v>0</v>
      </c>
      <c r="L3169">
        <v>1</v>
      </c>
      <c r="M3169">
        <v>0</v>
      </c>
      <c r="N3169">
        <v>0</v>
      </c>
      <c r="O3169">
        <v>0</v>
      </c>
    </row>
    <row r="3170" spans="1:15" ht="14.5" hidden="1" x14ac:dyDescent="0.35">
      <c r="A3170" s="6" t="s">
        <v>3174</v>
      </c>
      <c r="B3170" t="s">
        <v>10343</v>
      </c>
      <c r="C3170" s="8">
        <v>39100</v>
      </c>
      <c r="D3170" s="19">
        <v>8</v>
      </c>
      <c r="E3170" s="4">
        <v>28760.435157</v>
      </c>
      <c r="F3170" s="26">
        <v>1.9000000000000001E-5</v>
      </c>
      <c r="G3170" s="26">
        <v>1.1900000000000001E-4</v>
      </c>
      <c r="H3170" s="19">
        <v>1.555606</v>
      </c>
      <c r="I3170" s="31">
        <v>0</v>
      </c>
      <c r="J3170">
        <v>6738402</v>
      </c>
      <c r="K3170">
        <v>0</v>
      </c>
      <c r="L3170">
        <v>8</v>
      </c>
      <c r="M3170">
        <v>0</v>
      </c>
      <c r="N3170">
        <v>1</v>
      </c>
      <c r="O3170">
        <v>0</v>
      </c>
    </row>
    <row r="3171" spans="1:15" ht="14.5" hidden="1" x14ac:dyDescent="0.35">
      <c r="A3171" s="6" t="s">
        <v>3175</v>
      </c>
      <c r="B3171" t="s">
        <v>10344</v>
      </c>
      <c r="C3171" s="8">
        <v>39101</v>
      </c>
      <c r="D3171" s="19">
        <v>13</v>
      </c>
      <c r="E3171" s="4">
        <v>366356.81266</v>
      </c>
      <c r="F3171" s="26">
        <v>2.1999999999999999E-5</v>
      </c>
      <c r="G3171" s="26">
        <v>7.3499999999999998E-4</v>
      </c>
      <c r="H3171" s="19">
        <v>2.6642730000000001</v>
      </c>
      <c r="I3171" s="31">
        <v>0</v>
      </c>
      <c r="J3171">
        <v>8338851</v>
      </c>
      <c r="K3171">
        <v>1431541</v>
      </c>
      <c r="L3171">
        <v>13</v>
      </c>
      <c r="M3171">
        <v>1</v>
      </c>
      <c r="N3171">
        <v>1</v>
      </c>
      <c r="O3171">
        <v>1</v>
      </c>
    </row>
    <row r="3172" spans="1:15" ht="14.5" hidden="1" x14ac:dyDescent="0.35">
      <c r="A3172" s="6" t="s">
        <v>3176</v>
      </c>
      <c r="B3172" t="s">
        <v>10345</v>
      </c>
      <c r="C3172" s="8">
        <v>39099</v>
      </c>
      <c r="D3172" s="19">
        <v>3</v>
      </c>
      <c r="E3172" s="4">
        <v>5771.1501449999996</v>
      </c>
      <c r="F3172" s="26">
        <v>1.5999999999999999E-5</v>
      </c>
      <c r="G3172" s="26">
        <v>1.9999999999999999E-6</v>
      </c>
      <c r="H3172" s="19">
        <v>0.79949199999999998</v>
      </c>
      <c r="I3172" s="31">
        <v>0</v>
      </c>
      <c r="J3172">
        <v>85775</v>
      </c>
      <c r="K3172">
        <v>85775</v>
      </c>
      <c r="L3172">
        <v>3</v>
      </c>
      <c r="M3172">
        <v>1</v>
      </c>
      <c r="N3172">
        <v>0</v>
      </c>
      <c r="O3172">
        <v>0</v>
      </c>
    </row>
    <row r="3173" spans="1:15" ht="14.5" hidden="1" x14ac:dyDescent="0.35">
      <c r="A3173" s="6" t="s">
        <v>3177</v>
      </c>
      <c r="B3173" t="s">
        <v>10346</v>
      </c>
      <c r="C3173" s="8">
        <v>39101</v>
      </c>
      <c r="D3173" s="19">
        <v>1</v>
      </c>
      <c r="E3173" s="4">
        <v>0</v>
      </c>
      <c r="F3173" s="26">
        <v>1.7E-5</v>
      </c>
      <c r="G3173" s="26">
        <v>1.75E-4</v>
      </c>
      <c r="H3173" s="19">
        <v>0.30331900000000001</v>
      </c>
      <c r="I3173" s="31">
        <v>0</v>
      </c>
      <c r="J3173">
        <v>34836</v>
      </c>
      <c r="K3173">
        <v>34836</v>
      </c>
      <c r="L3173">
        <v>1</v>
      </c>
      <c r="M3173">
        <v>0</v>
      </c>
      <c r="N3173">
        <v>0</v>
      </c>
      <c r="O3173">
        <v>0</v>
      </c>
    </row>
    <row r="3174" spans="1:15" ht="14.5" hidden="1" x14ac:dyDescent="0.35">
      <c r="A3174" s="6" t="s">
        <v>3178</v>
      </c>
      <c r="B3174" t="s">
        <v>10347</v>
      </c>
      <c r="C3174" s="8">
        <v>39101</v>
      </c>
      <c r="D3174" s="19">
        <v>1</v>
      </c>
      <c r="E3174" s="4">
        <v>0</v>
      </c>
      <c r="F3174" s="26">
        <v>1.5E-5</v>
      </c>
      <c r="G3174" s="26">
        <v>3.9999999999999998E-6</v>
      </c>
      <c r="H3174" s="19">
        <v>0.36992399999999998</v>
      </c>
      <c r="I3174" s="31">
        <v>0</v>
      </c>
      <c r="J3174">
        <v>493657</v>
      </c>
      <c r="K3174">
        <v>0</v>
      </c>
      <c r="L3174">
        <v>1</v>
      </c>
      <c r="M3174">
        <v>0</v>
      </c>
      <c r="N3174">
        <v>0</v>
      </c>
      <c r="O3174">
        <v>0</v>
      </c>
    </row>
    <row r="3175" spans="1:15" ht="14.5" hidden="1" x14ac:dyDescent="0.35">
      <c r="A3175" s="6" t="s">
        <v>3179</v>
      </c>
      <c r="B3175" t="s">
        <v>10348</v>
      </c>
      <c r="C3175" s="8">
        <v>39104</v>
      </c>
      <c r="D3175" s="19">
        <v>2</v>
      </c>
      <c r="E3175" s="4">
        <v>1592.726406</v>
      </c>
      <c r="F3175" s="26">
        <v>1.8E-5</v>
      </c>
      <c r="G3175" s="26">
        <v>1.03E-4</v>
      </c>
      <c r="H3175" s="19">
        <v>0.487238</v>
      </c>
      <c r="I3175" s="31">
        <v>0</v>
      </c>
      <c r="J3175">
        <v>99997</v>
      </c>
      <c r="K3175">
        <v>0</v>
      </c>
      <c r="L3175">
        <v>2</v>
      </c>
      <c r="M3175">
        <v>0</v>
      </c>
      <c r="N3175">
        <v>0</v>
      </c>
      <c r="O3175">
        <v>0</v>
      </c>
    </row>
    <row r="3176" spans="1:15" ht="14.5" hidden="1" x14ac:dyDescent="0.35">
      <c r="A3176" s="6" t="s">
        <v>3180</v>
      </c>
      <c r="B3176" t="s">
        <v>10349</v>
      </c>
      <c r="C3176" s="8">
        <v>39105</v>
      </c>
      <c r="D3176" s="19">
        <v>9</v>
      </c>
      <c r="E3176" s="4">
        <v>80603.216711999994</v>
      </c>
      <c r="F3176" s="26">
        <v>2.0000000000000002E-5</v>
      </c>
      <c r="G3176" s="26">
        <v>1.94E-4</v>
      </c>
      <c r="H3176" s="19">
        <v>1.9072830000000001</v>
      </c>
      <c r="I3176" s="31">
        <v>0</v>
      </c>
      <c r="J3176">
        <v>11578019</v>
      </c>
      <c r="K3176">
        <v>0</v>
      </c>
      <c r="L3176">
        <v>9</v>
      </c>
      <c r="M3176">
        <v>0</v>
      </c>
      <c r="N3176">
        <v>1</v>
      </c>
      <c r="O3176">
        <v>0</v>
      </c>
    </row>
    <row r="3177" spans="1:15" ht="14.5" hidden="1" x14ac:dyDescent="0.35">
      <c r="A3177" s="6" t="s">
        <v>3181</v>
      </c>
      <c r="B3177" t="s">
        <v>10350</v>
      </c>
      <c r="C3177" s="8">
        <v>39106</v>
      </c>
      <c r="D3177" s="19">
        <v>3</v>
      </c>
      <c r="E3177" s="4">
        <v>20841</v>
      </c>
      <c r="F3177" s="26">
        <v>1.4E-5</v>
      </c>
      <c r="G3177" s="26">
        <v>0</v>
      </c>
      <c r="H3177" s="19">
        <v>1.30602</v>
      </c>
      <c r="I3177" s="31">
        <v>0</v>
      </c>
      <c r="J3177">
        <v>599921</v>
      </c>
      <c r="K3177">
        <v>0</v>
      </c>
      <c r="L3177">
        <v>3</v>
      </c>
      <c r="M3177">
        <v>0</v>
      </c>
      <c r="N3177">
        <v>0</v>
      </c>
      <c r="O3177">
        <v>0</v>
      </c>
    </row>
    <row r="3178" spans="1:15" ht="14.5" hidden="1" x14ac:dyDescent="0.35">
      <c r="A3178" s="6" t="s">
        <v>3182</v>
      </c>
      <c r="B3178" t="s">
        <v>10351</v>
      </c>
      <c r="C3178" s="8">
        <v>39108</v>
      </c>
      <c r="D3178" s="19">
        <v>5</v>
      </c>
      <c r="E3178" s="4">
        <v>24898.435092</v>
      </c>
      <c r="F3178" s="26">
        <v>1.8E-5</v>
      </c>
      <c r="G3178" s="26">
        <v>4.0000000000000003E-5</v>
      </c>
      <c r="H3178" s="19">
        <v>1.1319950000000001</v>
      </c>
      <c r="I3178" s="31">
        <v>0</v>
      </c>
      <c r="J3178">
        <v>65997</v>
      </c>
      <c r="K3178">
        <v>65997</v>
      </c>
      <c r="L3178">
        <v>5</v>
      </c>
      <c r="M3178">
        <v>1</v>
      </c>
      <c r="N3178">
        <v>0</v>
      </c>
      <c r="O3178">
        <v>0</v>
      </c>
    </row>
    <row r="3179" spans="1:15" ht="14.5" hidden="1" x14ac:dyDescent="0.35">
      <c r="A3179" s="6" t="s">
        <v>3183</v>
      </c>
      <c r="B3179" t="s">
        <v>10352</v>
      </c>
      <c r="C3179" s="8">
        <v>39108</v>
      </c>
      <c r="D3179" s="19">
        <v>1</v>
      </c>
      <c r="E3179" s="4">
        <v>0</v>
      </c>
      <c r="F3179" s="26">
        <v>1.5E-5</v>
      </c>
      <c r="G3179" s="26">
        <v>3.0000000000000001E-6</v>
      </c>
      <c r="H3179" s="19">
        <v>0.36980099999999999</v>
      </c>
      <c r="I3179" s="31">
        <v>0</v>
      </c>
      <c r="J3179">
        <v>60000</v>
      </c>
      <c r="K3179">
        <v>0</v>
      </c>
      <c r="L3179">
        <v>1</v>
      </c>
      <c r="M3179">
        <v>0</v>
      </c>
      <c r="N3179">
        <v>0</v>
      </c>
      <c r="O3179">
        <v>0</v>
      </c>
    </row>
    <row r="3180" spans="1:15" ht="14.5" hidden="1" x14ac:dyDescent="0.35">
      <c r="A3180" s="6" t="s">
        <v>3184</v>
      </c>
      <c r="B3180" t="s">
        <v>10353</v>
      </c>
      <c r="C3180" s="8">
        <v>39111</v>
      </c>
      <c r="D3180" s="19">
        <v>1</v>
      </c>
      <c r="E3180" s="4">
        <v>0</v>
      </c>
      <c r="F3180" s="26">
        <v>1.5999999999999999E-5</v>
      </c>
      <c r="G3180" s="26">
        <v>7.9999999999999996E-6</v>
      </c>
      <c r="H3180" s="19">
        <v>0.34576699999999999</v>
      </c>
      <c r="I3180" s="31">
        <v>0</v>
      </c>
      <c r="J3180">
        <v>111750</v>
      </c>
      <c r="K3180">
        <v>0</v>
      </c>
      <c r="L3180">
        <v>1</v>
      </c>
      <c r="M3180">
        <v>0</v>
      </c>
      <c r="N3180">
        <v>0</v>
      </c>
      <c r="O3180">
        <v>0</v>
      </c>
    </row>
    <row r="3181" spans="1:15" ht="14.5" hidden="1" x14ac:dyDescent="0.35">
      <c r="A3181" s="6" t="s">
        <v>3185</v>
      </c>
      <c r="B3181" t="s">
        <v>10354</v>
      </c>
      <c r="C3181" s="8">
        <v>39112</v>
      </c>
      <c r="D3181" s="19">
        <v>4</v>
      </c>
      <c r="E3181" s="4">
        <v>10784.224802999999</v>
      </c>
      <c r="F3181" s="26">
        <v>1.7E-5</v>
      </c>
      <c r="G3181" s="26">
        <v>5.8999999999999998E-5</v>
      </c>
      <c r="H3181" s="19">
        <v>0.95599000000000001</v>
      </c>
      <c r="I3181" s="31">
        <v>0</v>
      </c>
      <c r="J3181">
        <v>363244</v>
      </c>
      <c r="K3181">
        <v>176343</v>
      </c>
      <c r="L3181">
        <v>4</v>
      </c>
      <c r="M3181">
        <v>0</v>
      </c>
      <c r="N3181">
        <v>0</v>
      </c>
      <c r="O3181">
        <v>0</v>
      </c>
    </row>
    <row r="3182" spans="1:15" ht="14.5" hidden="1" x14ac:dyDescent="0.35">
      <c r="A3182" s="6" t="s">
        <v>3186</v>
      </c>
      <c r="B3182" t="s">
        <v>10355</v>
      </c>
      <c r="C3182" s="8">
        <v>39113</v>
      </c>
      <c r="D3182" s="19">
        <v>1</v>
      </c>
      <c r="E3182" s="4">
        <v>0</v>
      </c>
      <c r="F3182" s="26">
        <v>1.5E-5</v>
      </c>
      <c r="G3182" s="26">
        <v>1.9999999999999999E-6</v>
      </c>
      <c r="H3182" s="19">
        <v>0.38564500000000002</v>
      </c>
      <c r="I3182" s="31">
        <v>0</v>
      </c>
      <c r="J3182">
        <v>98704</v>
      </c>
      <c r="K3182">
        <v>8994</v>
      </c>
      <c r="L3182">
        <v>1</v>
      </c>
      <c r="M3182">
        <v>0</v>
      </c>
      <c r="N3182">
        <v>0</v>
      </c>
      <c r="O3182">
        <v>0</v>
      </c>
    </row>
    <row r="3183" spans="1:15" ht="14.5" hidden="1" x14ac:dyDescent="0.35">
      <c r="A3183" s="6" t="s">
        <v>3187</v>
      </c>
      <c r="B3183" t="s">
        <v>10356</v>
      </c>
      <c r="C3183" s="8">
        <v>39113</v>
      </c>
      <c r="D3183" s="19">
        <v>2</v>
      </c>
      <c r="E3183" s="4">
        <v>3484.5052380000002</v>
      </c>
      <c r="F3183" s="26">
        <v>1.7E-5</v>
      </c>
      <c r="G3183" s="26">
        <v>3.8000000000000002E-5</v>
      </c>
      <c r="H3183" s="19">
        <v>0.565141</v>
      </c>
      <c r="I3183" s="31">
        <v>0</v>
      </c>
      <c r="J3183">
        <v>111750</v>
      </c>
      <c r="K3183">
        <v>0</v>
      </c>
      <c r="L3183">
        <v>2</v>
      </c>
      <c r="M3183">
        <v>0</v>
      </c>
      <c r="N3183">
        <v>0</v>
      </c>
      <c r="O3183">
        <v>0</v>
      </c>
    </row>
    <row r="3184" spans="1:15" ht="14.5" hidden="1" x14ac:dyDescent="0.35">
      <c r="A3184" s="6" t="s">
        <v>3188</v>
      </c>
      <c r="B3184" t="s">
        <v>10357</v>
      </c>
      <c r="C3184" s="8">
        <v>39115</v>
      </c>
      <c r="D3184" s="19">
        <v>2</v>
      </c>
      <c r="E3184" s="4">
        <v>523.57740899999999</v>
      </c>
      <c r="F3184" s="26">
        <v>1.8E-5</v>
      </c>
      <c r="G3184" s="26">
        <v>5.1699999999999999E-4</v>
      </c>
      <c r="H3184" s="19">
        <v>0.46900599999999998</v>
      </c>
      <c r="I3184" s="31">
        <v>0</v>
      </c>
      <c r="J3184">
        <v>235610</v>
      </c>
      <c r="K3184">
        <v>188861</v>
      </c>
      <c r="L3184">
        <v>2</v>
      </c>
      <c r="M3184">
        <v>1</v>
      </c>
      <c r="N3184">
        <v>0</v>
      </c>
      <c r="O3184">
        <v>0</v>
      </c>
    </row>
    <row r="3185" spans="1:15" ht="14.5" hidden="1" x14ac:dyDescent="0.35">
      <c r="A3185" s="6" t="s">
        <v>3189</v>
      </c>
      <c r="B3185" t="s">
        <v>10358</v>
      </c>
      <c r="C3185" s="8">
        <v>39115</v>
      </c>
      <c r="D3185" s="19">
        <v>1</v>
      </c>
      <c r="E3185" s="4">
        <v>0</v>
      </c>
      <c r="F3185" s="26">
        <v>1.8E-5</v>
      </c>
      <c r="G3185" s="26">
        <v>3.8999999999999999E-5</v>
      </c>
      <c r="H3185" s="19">
        <v>0.34523799999999999</v>
      </c>
      <c r="I3185" s="31">
        <v>0</v>
      </c>
      <c r="J3185">
        <v>108924</v>
      </c>
      <c r="K3185">
        <v>0</v>
      </c>
      <c r="L3185">
        <v>1</v>
      </c>
      <c r="M3185">
        <v>0</v>
      </c>
      <c r="N3185">
        <v>0</v>
      </c>
      <c r="O3185">
        <v>0</v>
      </c>
    </row>
    <row r="3186" spans="1:15" ht="14.5" hidden="1" x14ac:dyDescent="0.35">
      <c r="A3186" s="6" t="s">
        <v>3190</v>
      </c>
      <c r="B3186" t="s">
        <v>10359</v>
      </c>
      <c r="C3186" s="8">
        <v>39115</v>
      </c>
      <c r="D3186" s="19">
        <v>2</v>
      </c>
      <c r="E3186" s="4">
        <v>2298.3721959999998</v>
      </c>
      <c r="F3186" s="26">
        <v>1.8E-5</v>
      </c>
      <c r="G3186" s="26">
        <v>4.3000000000000002E-5</v>
      </c>
      <c r="H3186" s="19">
        <v>0.54335900000000004</v>
      </c>
      <c r="I3186" s="31">
        <v>0</v>
      </c>
      <c r="J3186">
        <v>109048</v>
      </c>
      <c r="K3186">
        <v>0</v>
      </c>
      <c r="L3186">
        <v>2</v>
      </c>
      <c r="M3186">
        <v>0</v>
      </c>
      <c r="N3186">
        <v>0</v>
      </c>
      <c r="O3186">
        <v>0</v>
      </c>
    </row>
    <row r="3187" spans="1:15" ht="14.5" hidden="1" x14ac:dyDescent="0.35">
      <c r="A3187" s="6" t="s">
        <v>3191</v>
      </c>
      <c r="B3187" t="s">
        <v>10360</v>
      </c>
      <c r="C3187" s="8">
        <v>39115</v>
      </c>
      <c r="D3187" s="19">
        <v>2</v>
      </c>
      <c r="E3187" s="4">
        <v>11780.619207</v>
      </c>
      <c r="F3187" s="26">
        <v>1.9000000000000001E-5</v>
      </c>
      <c r="G3187" s="26">
        <v>1.3200000000000001E-4</v>
      </c>
      <c r="H3187" s="19">
        <v>0.50862499999999999</v>
      </c>
      <c r="I3187" s="31">
        <v>0</v>
      </c>
      <c r="J3187">
        <v>108954</v>
      </c>
      <c r="K3187">
        <v>0</v>
      </c>
      <c r="L3187">
        <v>2</v>
      </c>
      <c r="M3187">
        <v>0</v>
      </c>
      <c r="N3187">
        <v>0</v>
      </c>
      <c r="O3187">
        <v>0</v>
      </c>
    </row>
    <row r="3188" spans="1:15" ht="14.5" hidden="1" x14ac:dyDescent="0.35">
      <c r="A3188" s="6" t="s">
        <v>3192</v>
      </c>
      <c r="B3188" t="s">
        <v>10361</v>
      </c>
      <c r="C3188" s="8">
        <v>39115</v>
      </c>
      <c r="D3188" s="19">
        <v>2</v>
      </c>
      <c r="E3188" s="4">
        <v>2049.3071380000001</v>
      </c>
      <c r="F3188" s="26">
        <v>1.8E-5</v>
      </c>
      <c r="G3188" s="26">
        <v>5.5000000000000002E-5</v>
      </c>
      <c r="H3188" s="19">
        <v>0.50287499999999996</v>
      </c>
      <c r="I3188" s="31">
        <v>0</v>
      </c>
      <c r="J3188">
        <v>119173</v>
      </c>
      <c r="K3188">
        <v>0</v>
      </c>
      <c r="L3188">
        <v>2</v>
      </c>
      <c r="M3188">
        <v>0</v>
      </c>
      <c r="N3188">
        <v>0</v>
      </c>
      <c r="O3188">
        <v>0</v>
      </c>
    </row>
    <row r="3189" spans="1:15" ht="14.5" hidden="1" x14ac:dyDescent="0.35">
      <c r="A3189" s="6" t="s">
        <v>3193</v>
      </c>
      <c r="B3189" t="s">
        <v>10362</v>
      </c>
      <c r="C3189" s="8">
        <v>39118</v>
      </c>
      <c r="D3189" s="19">
        <v>3</v>
      </c>
      <c r="E3189" s="4">
        <v>19701.235822999999</v>
      </c>
      <c r="F3189" s="26">
        <v>1.5999999999999999E-5</v>
      </c>
      <c r="G3189" s="26">
        <v>9.0000000000000002E-6</v>
      </c>
      <c r="H3189" s="19">
        <v>1.007584</v>
      </c>
      <c r="I3189" s="31">
        <v>0</v>
      </c>
      <c r="J3189">
        <v>121359</v>
      </c>
      <c r="K3189">
        <v>0</v>
      </c>
      <c r="L3189">
        <v>3</v>
      </c>
      <c r="M3189">
        <v>0</v>
      </c>
      <c r="N3189">
        <v>0</v>
      </c>
      <c r="O3189">
        <v>0</v>
      </c>
    </row>
    <row r="3190" spans="1:15" ht="14.5" hidden="1" x14ac:dyDescent="0.35">
      <c r="A3190" s="6" t="s">
        <v>3194</v>
      </c>
      <c r="B3190" t="s">
        <v>10363</v>
      </c>
      <c r="C3190" s="8">
        <v>39118</v>
      </c>
      <c r="D3190" s="19">
        <v>2</v>
      </c>
      <c r="E3190" s="4">
        <v>10421</v>
      </c>
      <c r="F3190" s="26">
        <v>1.4E-5</v>
      </c>
      <c r="G3190" s="26">
        <v>0</v>
      </c>
      <c r="H3190" s="19">
        <v>0.80591500000000005</v>
      </c>
      <c r="I3190" s="31">
        <v>0</v>
      </c>
      <c r="J3190">
        <v>2400</v>
      </c>
      <c r="K3190">
        <v>2400</v>
      </c>
      <c r="L3190">
        <v>2</v>
      </c>
      <c r="M3190">
        <v>0</v>
      </c>
      <c r="N3190">
        <v>0</v>
      </c>
      <c r="O3190">
        <v>0</v>
      </c>
    </row>
    <row r="3191" spans="1:15" ht="14.5" hidden="1" x14ac:dyDescent="0.35">
      <c r="A3191" s="6" t="s">
        <v>3195</v>
      </c>
      <c r="B3191" t="s">
        <v>10364</v>
      </c>
      <c r="C3191" s="8">
        <v>39119</v>
      </c>
      <c r="D3191" s="19">
        <v>2</v>
      </c>
      <c r="E3191" s="4">
        <v>11780.732357999999</v>
      </c>
      <c r="F3191" s="26">
        <v>1.8E-5</v>
      </c>
      <c r="G3191" s="26">
        <v>9.2E-5</v>
      </c>
      <c r="H3191" s="19">
        <v>0.51937199999999994</v>
      </c>
      <c r="I3191" s="31">
        <v>0</v>
      </c>
      <c r="J3191">
        <v>111687</v>
      </c>
      <c r="K3191">
        <v>0</v>
      </c>
      <c r="L3191">
        <v>2</v>
      </c>
      <c r="M3191">
        <v>0</v>
      </c>
      <c r="N3191">
        <v>0</v>
      </c>
      <c r="O3191">
        <v>0</v>
      </c>
    </row>
    <row r="3192" spans="1:15" ht="14.5" hidden="1" x14ac:dyDescent="0.35">
      <c r="A3192" s="6" t="s">
        <v>3196</v>
      </c>
      <c r="B3192" t="s">
        <v>10365</v>
      </c>
      <c r="C3192" s="8">
        <v>39119</v>
      </c>
      <c r="D3192" s="19">
        <v>1</v>
      </c>
      <c r="E3192" s="4">
        <v>0</v>
      </c>
      <c r="F3192" s="26">
        <v>1.5999999999999999E-5</v>
      </c>
      <c r="G3192" s="26">
        <v>9.0000000000000002E-6</v>
      </c>
      <c r="H3192" s="19">
        <v>0.32912400000000003</v>
      </c>
      <c r="I3192" s="31">
        <v>0</v>
      </c>
      <c r="J3192">
        <v>698009</v>
      </c>
      <c r="K3192">
        <v>0</v>
      </c>
      <c r="L3192">
        <v>1</v>
      </c>
      <c r="M3192">
        <v>0</v>
      </c>
      <c r="N3192">
        <v>1</v>
      </c>
      <c r="O3192">
        <v>0</v>
      </c>
    </row>
    <row r="3193" spans="1:15" ht="14.5" hidden="1" x14ac:dyDescent="0.35">
      <c r="A3193" s="6" t="s">
        <v>3197</v>
      </c>
      <c r="B3193" t="s">
        <v>10366</v>
      </c>
      <c r="C3193" s="8">
        <v>39119</v>
      </c>
      <c r="D3193" s="19">
        <v>1</v>
      </c>
      <c r="E3193" s="4">
        <v>0</v>
      </c>
      <c r="F3193" s="26">
        <v>1.5999999999999999E-5</v>
      </c>
      <c r="G3193" s="26">
        <v>1.9000000000000001E-5</v>
      </c>
      <c r="H3193" s="19">
        <v>0.33361000000000002</v>
      </c>
      <c r="I3193" s="31">
        <v>0</v>
      </c>
      <c r="J3193">
        <v>11493</v>
      </c>
      <c r="K3193">
        <v>0</v>
      </c>
      <c r="L3193">
        <v>1</v>
      </c>
      <c r="M3193">
        <v>0</v>
      </c>
      <c r="N3193">
        <v>0</v>
      </c>
      <c r="O3193">
        <v>0</v>
      </c>
    </row>
    <row r="3194" spans="1:15" ht="14.5" hidden="1" x14ac:dyDescent="0.35">
      <c r="A3194" s="6" t="s">
        <v>3198</v>
      </c>
      <c r="B3194" t="s">
        <v>10367</v>
      </c>
      <c r="C3194" s="8">
        <v>39120</v>
      </c>
      <c r="D3194" s="19">
        <v>1</v>
      </c>
      <c r="E3194" s="4">
        <v>0</v>
      </c>
      <c r="F3194" s="26">
        <v>1.5999999999999999E-5</v>
      </c>
      <c r="G3194" s="26">
        <v>3.1000000000000001E-5</v>
      </c>
      <c r="H3194" s="19">
        <v>0.34243099999999999</v>
      </c>
      <c r="I3194" s="31">
        <v>0</v>
      </c>
      <c r="J3194">
        <v>111610</v>
      </c>
      <c r="K3194">
        <v>0</v>
      </c>
      <c r="L3194">
        <v>1</v>
      </c>
      <c r="M3194">
        <v>0</v>
      </c>
      <c r="N3194">
        <v>0</v>
      </c>
      <c r="O3194">
        <v>0</v>
      </c>
    </row>
    <row r="3195" spans="1:15" ht="14.5" hidden="1" x14ac:dyDescent="0.35">
      <c r="A3195" s="6" t="s">
        <v>3199</v>
      </c>
      <c r="B3195" t="s">
        <v>10368</v>
      </c>
      <c r="C3195" s="8">
        <v>39120</v>
      </c>
      <c r="D3195" s="19">
        <v>1</v>
      </c>
      <c r="E3195" s="4">
        <v>0</v>
      </c>
      <c r="F3195" s="26">
        <v>1.5999999999999999E-5</v>
      </c>
      <c r="G3195" s="26">
        <v>3.1000000000000001E-5</v>
      </c>
      <c r="H3195" s="19">
        <v>0.34243099999999999</v>
      </c>
      <c r="I3195" s="31">
        <v>0</v>
      </c>
      <c r="J3195">
        <v>111691</v>
      </c>
      <c r="K3195">
        <v>0</v>
      </c>
      <c r="L3195">
        <v>1</v>
      </c>
      <c r="M3195">
        <v>0</v>
      </c>
      <c r="N3195">
        <v>0</v>
      </c>
      <c r="O3195">
        <v>0</v>
      </c>
    </row>
    <row r="3196" spans="1:15" ht="14.5" hidden="1" x14ac:dyDescent="0.35">
      <c r="A3196" s="6" t="s">
        <v>3200</v>
      </c>
      <c r="B3196" t="s">
        <v>10369</v>
      </c>
      <c r="C3196" s="8">
        <v>39120</v>
      </c>
      <c r="D3196" s="19">
        <v>1</v>
      </c>
      <c r="E3196" s="4">
        <v>0</v>
      </c>
      <c r="F3196" s="26">
        <v>1.5999999999999999E-5</v>
      </c>
      <c r="G3196" s="26">
        <v>1.9000000000000001E-5</v>
      </c>
      <c r="H3196" s="19">
        <v>0.33361000000000002</v>
      </c>
      <c r="I3196" s="31">
        <v>0</v>
      </c>
      <c r="J3196">
        <v>25000</v>
      </c>
      <c r="K3196">
        <v>0</v>
      </c>
      <c r="L3196">
        <v>1</v>
      </c>
      <c r="M3196">
        <v>0</v>
      </c>
      <c r="N3196">
        <v>0</v>
      </c>
      <c r="O3196">
        <v>0</v>
      </c>
    </row>
    <row r="3197" spans="1:15" ht="14.5" hidden="1" x14ac:dyDescent="0.35">
      <c r="A3197" s="6" t="s">
        <v>3201</v>
      </c>
      <c r="B3197" t="s">
        <v>10370</v>
      </c>
      <c r="C3197" s="8">
        <v>39120</v>
      </c>
      <c r="D3197" s="19">
        <v>2</v>
      </c>
      <c r="E3197" s="4">
        <v>16583.991586</v>
      </c>
      <c r="F3197" s="26">
        <v>1.9000000000000001E-5</v>
      </c>
      <c r="G3197" s="26">
        <v>4.4499999999999997E-4</v>
      </c>
      <c r="H3197" s="19">
        <v>0.53864800000000002</v>
      </c>
      <c r="I3197" s="31">
        <v>0</v>
      </c>
      <c r="J3197">
        <v>61570</v>
      </c>
      <c r="K3197">
        <v>0</v>
      </c>
      <c r="L3197">
        <v>2</v>
      </c>
      <c r="M3197">
        <v>0</v>
      </c>
      <c r="N3197">
        <v>0</v>
      </c>
      <c r="O3197">
        <v>0</v>
      </c>
    </row>
    <row r="3198" spans="1:15" ht="14.5" hidden="1" x14ac:dyDescent="0.35">
      <c r="A3198" s="6" t="s">
        <v>3202</v>
      </c>
      <c r="B3198" t="s">
        <v>10371</v>
      </c>
      <c r="C3198" s="8">
        <v>39122</v>
      </c>
      <c r="D3198" s="19">
        <v>2</v>
      </c>
      <c r="E3198" s="4">
        <v>1112.606252</v>
      </c>
      <c r="F3198" s="26">
        <v>1.5999999999999999E-5</v>
      </c>
      <c r="G3198" s="26">
        <v>7.9999999999999996E-6</v>
      </c>
      <c r="H3198" s="19">
        <v>0.54388000000000003</v>
      </c>
      <c r="I3198" s="31">
        <v>0</v>
      </c>
      <c r="J3198">
        <v>640200</v>
      </c>
      <c r="K3198">
        <v>0</v>
      </c>
      <c r="L3198">
        <v>2</v>
      </c>
      <c r="M3198">
        <v>0</v>
      </c>
      <c r="N3198">
        <v>0</v>
      </c>
      <c r="O3198">
        <v>0</v>
      </c>
    </row>
    <row r="3199" spans="1:15" ht="14.5" hidden="1" x14ac:dyDescent="0.35">
      <c r="A3199" s="6" t="s">
        <v>3203</v>
      </c>
      <c r="B3199" t="s">
        <v>10372</v>
      </c>
      <c r="C3199" s="8">
        <v>39122</v>
      </c>
      <c r="D3199" s="19">
        <v>5</v>
      </c>
      <c r="E3199" s="4">
        <v>27413.715100000001</v>
      </c>
      <c r="F3199" s="26">
        <v>1.8E-5</v>
      </c>
      <c r="G3199" s="26">
        <v>1.4E-5</v>
      </c>
      <c r="H3199" s="19">
        <v>1.1542570000000001</v>
      </c>
      <c r="I3199" s="31">
        <v>0</v>
      </c>
      <c r="J3199">
        <v>311333</v>
      </c>
      <c r="K3199">
        <v>0</v>
      </c>
      <c r="L3199">
        <v>5</v>
      </c>
      <c r="M3199">
        <v>0</v>
      </c>
      <c r="N3199">
        <v>0</v>
      </c>
      <c r="O3199">
        <v>0</v>
      </c>
    </row>
    <row r="3200" spans="1:15" ht="14.5" hidden="1" x14ac:dyDescent="0.35">
      <c r="A3200" s="6" t="s">
        <v>3204</v>
      </c>
      <c r="B3200" t="s">
        <v>10373</v>
      </c>
      <c r="C3200" s="8">
        <v>39122</v>
      </c>
      <c r="D3200" s="19">
        <v>1</v>
      </c>
      <c r="E3200" s="4">
        <v>0</v>
      </c>
      <c r="F3200" s="26">
        <v>1.8E-5</v>
      </c>
      <c r="G3200" s="26">
        <v>3.3000000000000003E-5</v>
      </c>
      <c r="H3200" s="19">
        <v>0.32631399999999999</v>
      </c>
      <c r="I3200" s="31">
        <v>0</v>
      </c>
      <c r="J3200">
        <v>745000</v>
      </c>
      <c r="K3200">
        <v>0</v>
      </c>
      <c r="L3200">
        <v>1</v>
      </c>
      <c r="M3200">
        <v>0</v>
      </c>
      <c r="N3200">
        <v>0</v>
      </c>
      <c r="O3200">
        <v>0</v>
      </c>
    </row>
    <row r="3201" spans="1:15" ht="14.5" hidden="1" x14ac:dyDescent="0.35">
      <c r="A3201" s="6" t="s">
        <v>3205</v>
      </c>
      <c r="B3201" t="s">
        <v>10374</v>
      </c>
      <c r="C3201" s="8">
        <v>39125</v>
      </c>
      <c r="D3201" s="19">
        <v>6</v>
      </c>
      <c r="E3201" s="4">
        <v>102017.78094900001</v>
      </c>
      <c r="F3201" s="26">
        <v>2.0999999999999999E-5</v>
      </c>
      <c r="G3201" s="26">
        <v>5.3799999999999996E-4</v>
      </c>
      <c r="H3201" s="19">
        <v>1.1250789999999999</v>
      </c>
      <c r="I3201" s="31">
        <v>0</v>
      </c>
      <c r="J3201">
        <v>685950</v>
      </c>
      <c r="K3201">
        <v>0</v>
      </c>
      <c r="L3201">
        <v>6</v>
      </c>
      <c r="M3201">
        <v>0</v>
      </c>
      <c r="N3201">
        <v>0</v>
      </c>
      <c r="O3201">
        <v>0</v>
      </c>
    </row>
    <row r="3202" spans="1:15" ht="14.5" hidden="1" x14ac:dyDescent="0.35">
      <c r="A3202" s="6" t="s">
        <v>3206</v>
      </c>
      <c r="B3202" t="s">
        <v>10375</v>
      </c>
      <c r="C3202" s="8">
        <v>39125</v>
      </c>
      <c r="D3202" s="19">
        <v>1</v>
      </c>
      <c r="E3202" s="4">
        <v>0</v>
      </c>
      <c r="F3202" s="26">
        <v>1.5E-5</v>
      </c>
      <c r="G3202" s="26">
        <v>6.9999999999999999E-6</v>
      </c>
      <c r="H3202" s="19">
        <v>0.38076100000000002</v>
      </c>
      <c r="I3202" s="31">
        <v>0</v>
      </c>
      <c r="J3202">
        <v>200000</v>
      </c>
      <c r="K3202">
        <v>0</v>
      </c>
      <c r="L3202">
        <v>1</v>
      </c>
      <c r="M3202">
        <v>0</v>
      </c>
      <c r="N3202">
        <v>0</v>
      </c>
      <c r="O3202">
        <v>0</v>
      </c>
    </row>
    <row r="3203" spans="1:15" ht="14.5" hidden="1" x14ac:dyDescent="0.35">
      <c r="A3203" s="6" t="s">
        <v>3207</v>
      </c>
      <c r="B3203" t="s">
        <v>10376</v>
      </c>
      <c r="C3203" s="8">
        <v>39126</v>
      </c>
      <c r="D3203" s="19">
        <v>4</v>
      </c>
      <c r="E3203" s="4">
        <v>6430.8550519999999</v>
      </c>
      <c r="F3203" s="26">
        <v>1.8E-5</v>
      </c>
      <c r="G3203" s="26">
        <v>8.2000000000000001E-5</v>
      </c>
      <c r="H3203" s="19">
        <v>0.87825699999999995</v>
      </c>
      <c r="I3203" s="31">
        <v>0</v>
      </c>
      <c r="J3203">
        <v>983550</v>
      </c>
      <c r="K3203">
        <v>0</v>
      </c>
      <c r="L3203">
        <v>4</v>
      </c>
      <c r="M3203">
        <v>0</v>
      </c>
      <c r="N3203">
        <v>0</v>
      </c>
      <c r="O3203">
        <v>0</v>
      </c>
    </row>
    <row r="3204" spans="1:15" ht="14.5" hidden="1" x14ac:dyDescent="0.35">
      <c r="A3204" s="6" t="s">
        <v>3208</v>
      </c>
      <c r="B3204" t="s">
        <v>10377</v>
      </c>
      <c r="C3204" s="8">
        <v>39127</v>
      </c>
      <c r="D3204" s="19">
        <v>1</v>
      </c>
      <c r="E3204" s="4">
        <v>0</v>
      </c>
      <c r="F3204" s="26">
        <v>1.5E-5</v>
      </c>
      <c r="G3204" s="26">
        <v>3.0000000000000001E-6</v>
      </c>
      <c r="H3204" s="19">
        <v>0.35652699999999998</v>
      </c>
      <c r="I3204" s="31">
        <v>0</v>
      </c>
      <c r="J3204">
        <v>30638</v>
      </c>
      <c r="K3204">
        <v>30638</v>
      </c>
      <c r="L3204">
        <v>1</v>
      </c>
      <c r="M3204">
        <v>0</v>
      </c>
      <c r="N3204">
        <v>0</v>
      </c>
      <c r="O3204">
        <v>0</v>
      </c>
    </row>
    <row r="3205" spans="1:15" ht="14.5" hidden="1" x14ac:dyDescent="0.35">
      <c r="A3205" s="6" t="s">
        <v>3209</v>
      </c>
      <c r="B3205" t="s">
        <v>10378</v>
      </c>
      <c r="C3205" s="8">
        <v>39128</v>
      </c>
      <c r="D3205" s="19">
        <v>1</v>
      </c>
      <c r="E3205" s="4">
        <v>0</v>
      </c>
      <c r="F3205" s="26">
        <v>1.4E-5</v>
      </c>
      <c r="G3205" s="26">
        <v>9.9999999999999995E-7</v>
      </c>
      <c r="H3205" s="19">
        <v>0.471638</v>
      </c>
      <c r="I3205" s="31">
        <v>0</v>
      </c>
      <c r="J3205">
        <v>90887</v>
      </c>
      <c r="K3205">
        <v>0</v>
      </c>
      <c r="L3205">
        <v>1</v>
      </c>
      <c r="M3205">
        <v>0</v>
      </c>
      <c r="N3205">
        <v>1</v>
      </c>
      <c r="O3205">
        <v>0</v>
      </c>
    </row>
    <row r="3206" spans="1:15" ht="14.5" hidden="1" x14ac:dyDescent="0.35">
      <c r="A3206" s="6" t="s">
        <v>3210</v>
      </c>
      <c r="B3206" t="s">
        <v>10379</v>
      </c>
      <c r="C3206" s="8">
        <v>39132</v>
      </c>
      <c r="D3206" s="19">
        <v>1</v>
      </c>
      <c r="E3206" s="4">
        <v>0</v>
      </c>
      <c r="F3206" s="26">
        <v>1.5999999999999999E-5</v>
      </c>
      <c r="G3206" s="26">
        <v>6.0000000000000002E-6</v>
      </c>
      <c r="H3206" s="19">
        <v>0.35764200000000002</v>
      </c>
      <c r="I3206" s="31">
        <v>0</v>
      </c>
      <c r="J3206">
        <v>390007</v>
      </c>
      <c r="K3206">
        <v>384371</v>
      </c>
      <c r="L3206">
        <v>1</v>
      </c>
      <c r="M3206">
        <v>1</v>
      </c>
      <c r="N3206">
        <v>0</v>
      </c>
      <c r="O3206">
        <v>0</v>
      </c>
    </row>
    <row r="3207" spans="1:15" ht="14.5" hidden="1" x14ac:dyDescent="0.35">
      <c r="A3207" s="6" t="s">
        <v>3211</v>
      </c>
      <c r="B3207" t="s">
        <v>10380</v>
      </c>
      <c r="C3207" s="8">
        <v>39129</v>
      </c>
      <c r="D3207" s="19">
        <v>1</v>
      </c>
      <c r="E3207" s="4">
        <v>0</v>
      </c>
      <c r="F3207" s="26">
        <v>1.5999999999999999E-5</v>
      </c>
      <c r="G3207" s="26">
        <v>1.2999999999999999E-5</v>
      </c>
      <c r="H3207" s="19">
        <v>0.35270000000000001</v>
      </c>
      <c r="I3207" s="31">
        <v>0</v>
      </c>
      <c r="J3207">
        <v>30000</v>
      </c>
      <c r="K3207">
        <v>20000</v>
      </c>
      <c r="L3207">
        <v>1</v>
      </c>
      <c r="M3207">
        <v>0</v>
      </c>
      <c r="N3207">
        <v>0</v>
      </c>
      <c r="O3207">
        <v>0</v>
      </c>
    </row>
    <row r="3208" spans="1:15" ht="14.5" hidden="1" x14ac:dyDescent="0.35">
      <c r="A3208" s="6" t="s">
        <v>3212</v>
      </c>
      <c r="B3208" t="s">
        <v>10381</v>
      </c>
      <c r="C3208" s="8">
        <v>39132</v>
      </c>
      <c r="D3208" s="19">
        <v>2</v>
      </c>
      <c r="E3208" s="4">
        <v>1099.512999</v>
      </c>
      <c r="F3208" s="26">
        <v>1.5999999999999999E-5</v>
      </c>
      <c r="G3208" s="26">
        <v>7.9999999999999996E-6</v>
      </c>
      <c r="H3208" s="19">
        <v>0.61636299999999999</v>
      </c>
      <c r="I3208" s="31">
        <v>0</v>
      </c>
      <c r="J3208">
        <v>49546</v>
      </c>
      <c r="K3208">
        <v>0</v>
      </c>
      <c r="L3208">
        <v>2</v>
      </c>
      <c r="M3208">
        <v>0</v>
      </c>
      <c r="N3208">
        <v>0</v>
      </c>
      <c r="O3208">
        <v>0</v>
      </c>
    </row>
    <row r="3209" spans="1:15" ht="14.5" hidden="1" x14ac:dyDescent="0.35">
      <c r="A3209" s="6" t="s">
        <v>3213</v>
      </c>
      <c r="B3209" t="s">
        <v>10382</v>
      </c>
      <c r="C3209" s="8">
        <v>39134</v>
      </c>
      <c r="D3209" s="19">
        <v>3</v>
      </c>
      <c r="E3209" s="4">
        <v>1406.102351</v>
      </c>
      <c r="F3209" s="26">
        <v>1.8E-5</v>
      </c>
      <c r="G3209" s="26">
        <v>1.1900000000000001E-4</v>
      </c>
      <c r="H3209" s="19">
        <v>0.63632699999999998</v>
      </c>
      <c r="I3209" s="31">
        <v>0</v>
      </c>
      <c r="J3209">
        <v>492551</v>
      </c>
      <c r="K3209">
        <v>0</v>
      </c>
      <c r="L3209">
        <v>3</v>
      </c>
      <c r="M3209">
        <v>0</v>
      </c>
      <c r="N3209">
        <v>0</v>
      </c>
      <c r="O3209">
        <v>0</v>
      </c>
    </row>
    <row r="3210" spans="1:15" ht="14.5" hidden="1" x14ac:dyDescent="0.35">
      <c r="A3210" s="6" t="s">
        <v>3214</v>
      </c>
      <c r="B3210" t="s">
        <v>10383</v>
      </c>
      <c r="C3210" s="8">
        <v>39134</v>
      </c>
      <c r="D3210" s="19">
        <v>1</v>
      </c>
      <c r="E3210" s="4">
        <v>0</v>
      </c>
      <c r="F3210" s="26">
        <v>1.5999999999999999E-5</v>
      </c>
      <c r="G3210" s="26">
        <v>5.0000000000000004E-6</v>
      </c>
      <c r="H3210" s="19">
        <v>0.359232</v>
      </c>
      <c r="I3210" s="31">
        <v>0</v>
      </c>
      <c r="J3210">
        <v>708958</v>
      </c>
      <c r="K3210">
        <v>0</v>
      </c>
      <c r="L3210">
        <v>1</v>
      </c>
      <c r="M3210">
        <v>0</v>
      </c>
      <c r="N3210">
        <v>0</v>
      </c>
      <c r="O3210">
        <v>0</v>
      </c>
    </row>
    <row r="3211" spans="1:15" ht="14.5" hidden="1" x14ac:dyDescent="0.35">
      <c r="A3211" s="6" t="s">
        <v>3215</v>
      </c>
      <c r="B3211" t="s">
        <v>10384</v>
      </c>
      <c r="C3211" s="8">
        <v>39134</v>
      </c>
      <c r="D3211" s="19">
        <v>1</v>
      </c>
      <c r="E3211" s="4">
        <v>0</v>
      </c>
      <c r="F3211" s="26">
        <v>1.8E-5</v>
      </c>
      <c r="G3211" s="26">
        <v>1.2E-4</v>
      </c>
      <c r="H3211" s="19">
        <v>0.30776300000000001</v>
      </c>
      <c r="I3211" s="31">
        <v>0</v>
      </c>
      <c r="J3211">
        <v>30000</v>
      </c>
      <c r="K3211">
        <v>0</v>
      </c>
      <c r="L3211">
        <v>1</v>
      </c>
      <c r="M3211">
        <v>0</v>
      </c>
      <c r="N3211">
        <v>0</v>
      </c>
      <c r="O3211">
        <v>0</v>
      </c>
    </row>
    <row r="3212" spans="1:15" ht="14.5" hidden="1" x14ac:dyDescent="0.35">
      <c r="A3212" s="6" t="s">
        <v>3216</v>
      </c>
      <c r="B3212" t="s">
        <v>10385</v>
      </c>
      <c r="C3212" s="8">
        <v>39135</v>
      </c>
      <c r="D3212" s="19">
        <v>1</v>
      </c>
      <c r="E3212" s="4">
        <v>0</v>
      </c>
      <c r="F3212" s="26">
        <v>1.7E-5</v>
      </c>
      <c r="G3212" s="26">
        <v>2.9E-5</v>
      </c>
      <c r="H3212" s="19">
        <v>0.33235500000000001</v>
      </c>
      <c r="I3212" s="31">
        <v>0</v>
      </c>
      <c r="J3212">
        <v>30000</v>
      </c>
      <c r="K3212">
        <v>20000</v>
      </c>
      <c r="L3212">
        <v>1</v>
      </c>
      <c r="M3212">
        <v>0</v>
      </c>
      <c r="N3212">
        <v>0</v>
      </c>
      <c r="O3212">
        <v>0</v>
      </c>
    </row>
    <row r="3213" spans="1:15" ht="14.5" hidden="1" x14ac:dyDescent="0.35">
      <c r="A3213" s="6" t="s">
        <v>3217</v>
      </c>
      <c r="B3213" t="s">
        <v>10386</v>
      </c>
      <c r="C3213" s="8">
        <v>39135</v>
      </c>
      <c r="D3213" s="19">
        <v>1</v>
      </c>
      <c r="E3213" s="4">
        <v>0</v>
      </c>
      <c r="F3213" s="26">
        <v>1.5E-5</v>
      </c>
      <c r="G3213" s="26">
        <v>3.9999999999999998E-6</v>
      </c>
      <c r="H3213" s="19">
        <v>0.36992399999999998</v>
      </c>
      <c r="I3213" s="31">
        <v>0</v>
      </c>
      <c r="J3213">
        <v>17000</v>
      </c>
      <c r="K3213">
        <v>0</v>
      </c>
      <c r="L3213">
        <v>1</v>
      </c>
      <c r="M3213">
        <v>0</v>
      </c>
      <c r="N3213">
        <v>0</v>
      </c>
      <c r="O3213">
        <v>0</v>
      </c>
    </row>
    <row r="3214" spans="1:15" ht="14.5" hidden="1" x14ac:dyDescent="0.35">
      <c r="A3214" s="6" t="s">
        <v>3218</v>
      </c>
      <c r="B3214" t="s">
        <v>10387</v>
      </c>
      <c r="C3214" s="8">
        <v>39135</v>
      </c>
      <c r="D3214" s="19">
        <v>1</v>
      </c>
      <c r="E3214" s="4">
        <v>0</v>
      </c>
      <c r="F3214" s="26">
        <v>1.5999999999999999E-5</v>
      </c>
      <c r="G3214" s="26">
        <v>9.0000000000000002E-6</v>
      </c>
      <c r="H3214" s="19">
        <v>0.36292099999999999</v>
      </c>
      <c r="I3214" s="31">
        <v>0</v>
      </c>
      <c r="J3214">
        <v>2891</v>
      </c>
      <c r="K3214">
        <v>2891</v>
      </c>
      <c r="L3214">
        <v>1</v>
      </c>
      <c r="M3214">
        <v>1</v>
      </c>
      <c r="N3214">
        <v>0</v>
      </c>
      <c r="O3214">
        <v>0</v>
      </c>
    </row>
    <row r="3215" spans="1:15" ht="14.5" hidden="1" x14ac:dyDescent="0.35">
      <c r="A3215" s="6" t="s">
        <v>3219</v>
      </c>
      <c r="B3215" t="s">
        <v>10388</v>
      </c>
      <c r="C3215" s="8">
        <v>39135</v>
      </c>
      <c r="D3215" s="19">
        <v>2</v>
      </c>
      <c r="E3215" s="4">
        <v>2</v>
      </c>
      <c r="F3215" s="26">
        <v>0.25</v>
      </c>
      <c r="G3215" s="26">
        <v>0</v>
      </c>
      <c r="H3215" s="19">
        <v>1.2982450000000001</v>
      </c>
      <c r="I3215" s="31">
        <v>0</v>
      </c>
      <c r="J3215">
        <v>2000</v>
      </c>
      <c r="K3215">
        <v>0</v>
      </c>
      <c r="L3215">
        <v>2</v>
      </c>
      <c r="M3215">
        <v>0</v>
      </c>
      <c r="N3215">
        <v>0</v>
      </c>
      <c r="O3215">
        <v>0</v>
      </c>
    </row>
    <row r="3216" spans="1:15" ht="14.5" hidden="1" x14ac:dyDescent="0.35">
      <c r="A3216" s="6" t="s">
        <v>3220</v>
      </c>
      <c r="B3216" t="s">
        <v>10389</v>
      </c>
      <c r="C3216" s="8">
        <v>39140</v>
      </c>
      <c r="D3216" s="19">
        <v>2</v>
      </c>
      <c r="E3216" s="4">
        <v>1959.4954009999999</v>
      </c>
      <c r="F3216" s="26">
        <v>1.5999999999999999E-5</v>
      </c>
      <c r="G3216" s="26">
        <v>2.5999999999999998E-5</v>
      </c>
      <c r="H3216" s="19">
        <v>0.494147</v>
      </c>
      <c r="I3216" s="31">
        <v>0</v>
      </c>
      <c r="J3216">
        <v>2169633</v>
      </c>
      <c r="K3216">
        <v>0</v>
      </c>
      <c r="L3216">
        <v>2</v>
      </c>
      <c r="M3216">
        <v>0</v>
      </c>
      <c r="N3216">
        <v>0</v>
      </c>
      <c r="O3216">
        <v>0</v>
      </c>
    </row>
    <row r="3217" spans="1:15" ht="14.5" hidden="1" x14ac:dyDescent="0.35">
      <c r="A3217" s="6" t="s">
        <v>3221</v>
      </c>
      <c r="B3217" t="s">
        <v>10390</v>
      </c>
      <c r="C3217" s="8">
        <v>39140</v>
      </c>
      <c r="D3217" s="19">
        <v>1</v>
      </c>
      <c r="E3217" s="4">
        <v>0</v>
      </c>
      <c r="F3217" s="26">
        <v>1.5E-5</v>
      </c>
      <c r="G3217" s="26">
        <v>6.0000000000000002E-6</v>
      </c>
      <c r="H3217" s="19">
        <v>0.32916800000000002</v>
      </c>
      <c r="I3217" s="31">
        <v>0</v>
      </c>
      <c r="J3217">
        <v>100000</v>
      </c>
      <c r="K3217">
        <v>0</v>
      </c>
      <c r="L3217">
        <v>1</v>
      </c>
      <c r="M3217">
        <v>0</v>
      </c>
      <c r="N3217">
        <v>0</v>
      </c>
      <c r="O3217">
        <v>0</v>
      </c>
    </row>
    <row r="3218" spans="1:15" ht="14.5" hidden="1" x14ac:dyDescent="0.35">
      <c r="A3218" s="6" t="s">
        <v>3222</v>
      </c>
      <c r="B3218" t="s">
        <v>10391</v>
      </c>
      <c r="C3218" s="8">
        <v>39140</v>
      </c>
      <c r="D3218" s="19">
        <v>6</v>
      </c>
      <c r="E3218" s="4">
        <v>19679.986738</v>
      </c>
      <c r="F3218" s="26">
        <v>1.8E-5</v>
      </c>
      <c r="G3218" s="26">
        <v>3.4E-5</v>
      </c>
      <c r="H3218" s="19">
        <v>1.269773</v>
      </c>
      <c r="I3218" s="31">
        <v>0</v>
      </c>
      <c r="J3218">
        <v>2290245</v>
      </c>
      <c r="K3218">
        <v>0</v>
      </c>
      <c r="L3218">
        <v>6</v>
      </c>
      <c r="M3218">
        <v>0</v>
      </c>
      <c r="N3218">
        <v>0</v>
      </c>
      <c r="O3218">
        <v>0</v>
      </c>
    </row>
    <row r="3219" spans="1:15" ht="14.5" hidden="1" x14ac:dyDescent="0.35">
      <c r="A3219" s="6" t="s">
        <v>3223</v>
      </c>
      <c r="B3219" t="s">
        <v>10392</v>
      </c>
      <c r="C3219" s="8">
        <v>39140</v>
      </c>
      <c r="D3219" s="19">
        <v>2</v>
      </c>
      <c r="E3219" s="4">
        <v>2525.3502079999998</v>
      </c>
      <c r="F3219" s="26">
        <v>1.7E-5</v>
      </c>
      <c r="G3219" s="26">
        <v>1.5999999999999999E-5</v>
      </c>
      <c r="H3219" s="19">
        <v>0.53470200000000001</v>
      </c>
      <c r="I3219" s="31">
        <v>0</v>
      </c>
      <c r="J3219">
        <v>15000</v>
      </c>
      <c r="K3219">
        <v>0</v>
      </c>
      <c r="L3219">
        <v>2</v>
      </c>
      <c r="M3219">
        <v>0</v>
      </c>
      <c r="N3219">
        <v>0</v>
      </c>
      <c r="O3219">
        <v>0</v>
      </c>
    </row>
    <row r="3220" spans="1:15" ht="14.5" hidden="1" x14ac:dyDescent="0.35">
      <c r="A3220" s="6" t="s">
        <v>3224</v>
      </c>
      <c r="B3220" t="s">
        <v>10393</v>
      </c>
      <c r="C3220" s="8">
        <v>39140</v>
      </c>
      <c r="D3220" s="19">
        <v>5</v>
      </c>
      <c r="E3220" s="4">
        <v>52410.919158999997</v>
      </c>
      <c r="F3220" s="26">
        <v>2.0000000000000002E-5</v>
      </c>
      <c r="G3220" s="26">
        <v>1.95E-4</v>
      </c>
      <c r="H3220" s="19">
        <v>1.072835</v>
      </c>
      <c r="I3220" s="31">
        <v>0</v>
      </c>
      <c r="J3220">
        <v>442465</v>
      </c>
      <c r="K3220">
        <v>0</v>
      </c>
      <c r="L3220">
        <v>5</v>
      </c>
      <c r="M3220">
        <v>0</v>
      </c>
      <c r="N3220">
        <v>0</v>
      </c>
      <c r="O3220">
        <v>0</v>
      </c>
    </row>
    <row r="3221" spans="1:15" ht="14.5" hidden="1" x14ac:dyDescent="0.35">
      <c r="A3221" s="6" t="s">
        <v>3225</v>
      </c>
      <c r="B3221" t="s">
        <v>10394</v>
      </c>
      <c r="C3221" s="8">
        <v>39140</v>
      </c>
      <c r="D3221" s="19">
        <v>1</v>
      </c>
      <c r="E3221" s="4">
        <v>0</v>
      </c>
      <c r="F3221" s="26">
        <v>1.4E-5</v>
      </c>
      <c r="G3221" s="26">
        <v>9.9999999999999995E-7</v>
      </c>
      <c r="H3221" s="19">
        <v>0.37839299999999998</v>
      </c>
      <c r="I3221" s="31">
        <v>0</v>
      </c>
      <c r="J3221">
        <v>29975</v>
      </c>
      <c r="K3221">
        <v>20000</v>
      </c>
      <c r="L3221">
        <v>1</v>
      </c>
      <c r="M3221">
        <v>0</v>
      </c>
      <c r="N3221">
        <v>0</v>
      </c>
      <c r="O3221">
        <v>0</v>
      </c>
    </row>
    <row r="3222" spans="1:15" ht="14.5" hidden="1" x14ac:dyDescent="0.35">
      <c r="A3222" s="6" t="s">
        <v>3226</v>
      </c>
      <c r="B3222" t="s">
        <v>10395</v>
      </c>
      <c r="C3222" s="8">
        <v>39139</v>
      </c>
      <c r="D3222" s="19">
        <v>2</v>
      </c>
      <c r="E3222" s="4">
        <v>658.81882299999995</v>
      </c>
      <c r="F3222" s="26">
        <v>1.8E-5</v>
      </c>
      <c r="G3222" s="26">
        <v>4.6200000000000001E-4</v>
      </c>
      <c r="H3222" s="19">
        <v>0.47199099999999999</v>
      </c>
      <c r="I3222" s="31">
        <v>0</v>
      </c>
      <c r="J3222">
        <v>206474</v>
      </c>
      <c r="K3222">
        <v>0</v>
      </c>
      <c r="L3222">
        <v>2</v>
      </c>
      <c r="M3222">
        <v>0</v>
      </c>
      <c r="N3222">
        <v>0</v>
      </c>
      <c r="O3222">
        <v>0</v>
      </c>
    </row>
    <row r="3223" spans="1:15" ht="14.5" hidden="1" x14ac:dyDescent="0.35">
      <c r="A3223" s="6" t="s">
        <v>3227</v>
      </c>
      <c r="B3223" t="s">
        <v>10396</v>
      </c>
      <c r="C3223" s="8">
        <v>39141</v>
      </c>
      <c r="D3223" s="19">
        <v>1</v>
      </c>
      <c r="E3223" s="4">
        <v>0</v>
      </c>
      <c r="F3223" s="26">
        <v>1.5999999999999999E-5</v>
      </c>
      <c r="G3223" s="26">
        <v>6.0000000000000002E-6</v>
      </c>
      <c r="H3223" s="19">
        <v>0.37607099999999999</v>
      </c>
      <c r="I3223" s="31">
        <v>0</v>
      </c>
      <c r="J3223">
        <v>98782</v>
      </c>
      <c r="K3223">
        <v>0</v>
      </c>
      <c r="L3223">
        <v>1</v>
      </c>
      <c r="M3223">
        <v>0</v>
      </c>
      <c r="N3223">
        <v>0</v>
      </c>
      <c r="O3223">
        <v>0</v>
      </c>
    </row>
    <row r="3224" spans="1:15" ht="14.5" hidden="1" x14ac:dyDescent="0.35">
      <c r="A3224" s="6" t="s">
        <v>3228</v>
      </c>
      <c r="B3224" t="s">
        <v>10397</v>
      </c>
      <c r="C3224" s="8">
        <v>39142</v>
      </c>
      <c r="D3224" s="19">
        <v>3</v>
      </c>
      <c r="E3224" s="4">
        <v>2885.795865</v>
      </c>
      <c r="F3224" s="26">
        <v>1.5E-5</v>
      </c>
      <c r="G3224" s="26">
        <v>1.9999999999999999E-6</v>
      </c>
      <c r="H3224" s="19">
        <v>0.73266799999999999</v>
      </c>
      <c r="I3224" s="31">
        <v>0</v>
      </c>
      <c r="J3224">
        <v>900677</v>
      </c>
      <c r="K3224">
        <v>0</v>
      </c>
      <c r="L3224">
        <v>3</v>
      </c>
      <c r="M3224">
        <v>0</v>
      </c>
      <c r="N3224">
        <v>0</v>
      </c>
      <c r="O3224">
        <v>0</v>
      </c>
    </row>
    <row r="3225" spans="1:15" ht="14.5" hidden="1" x14ac:dyDescent="0.35">
      <c r="A3225" s="6" t="s">
        <v>3229</v>
      </c>
      <c r="B3225" t="s">
        <v>10398</v>
      </c>
      <c r="C3225" s="8">
        <v>39142</v>
      </c>
      <c r="D3225" s="19">
        <v>2</v>
      </c>
      <c r="E3225" s="4">
        <v>1218.4633739999999</v>
      </c>
      <c r="F3225" s="26">
        <v>1.7E-5</v>
      </c>
      <c r="G3225" s="26">
        <v>1.05E-4</v>
      </c>
      <c r="H3225" s="19">
        <v>0.48727199999999998</v>
      </c>
      <c r="I3225" s="31">
        <v>0</v>
      </c>
      <c r="J3225">
        <v>98895</v>
      </c>
      <c r="K3225">
        <v>0</v>
      </c>
      <c r="L3225">
        <v>2</v>
      </c>
      <c r="M3225">
        <v>0</v>
      </c>
      <c r="N3225">
        <v>0</v>
      </c>
      <c r="O3225">
        <v>0</v>
      </c>
    </row>
    <row r="3226" spans="1:15" ht="14.5" hidden="1" x14ac:dyDescent="0.35">
      <c r="A3226" s="6" t="s">
        <v>3230</v>
      </c>
      <c r="B3226" t="s">
        <v>10399</v>
      </c>
      <c r="C3226" s="8">
        <v>39142</v>
      </c>
      <c r="D3226" s="19">
        <v>1</v>
      </c>
      <c r="E3226" s="4">
        <v>0</v>
      </c>
      <c r="F3226" s="26">
        <v>1.7E-5</v>
      </c>
      <c r="G3226" s="26">
        <v>1.0000000000000001E-5</v>
      </c>
      <c r="H3226" s="19">
        <v>0.32406800000000002</v>
      </c>
      <c r="I3226" s="31">
        <v>0</v>
      </c>
      <c r="J3226">
        <v>768585</v>
      </c>
      <c r="K3226">
        <v>0</v>
      </c>
      <c r="L3226">
        <v>1</v>
      </c>
      <c r="M3226">
        <v>1</v>
      </c>
      <c r="N3226">
        <v>1</v>
      </c>
      <c r="O3226">
        <v>1</v>
      </c>
    </row>
    <row r="3227" spans="1:15" ht="14.5" hidden="1" x14ac:dyDescent="0.35">
      <c r="A3227" s="6" t="s">
        <v>3231</v>
      </c>
      <c r="B3227" t="s">
        <v>10400</v>
      </c>
      <c r="C3227" s="8">
        <v>39143</v>
      </c>
      <c r="D3227" s="19">
        <v>3</v>
      </c>
      <c r="E3227" s="4">
        <v>882.49295700000005</v>
      </c>
      <c r="F3227" s="26">
        <v>1.8E-5</v>
      </c>
      <c r="G3227" s="26">
        <v>2.43E-4</v>
      </c>
      <c r="H3227" s="19">
        <v>0.62095100000000003</v>
      </c>
      <c r="I3227" s="31">
        <v>0</v>
      </c>
      <c r="J3227">
        <v>1390909</v>
      </c>
      <c r="K3227">
        <v>0</v>
      </c>
      <c r="L3227">
        <v>3</v>
      </c>
      <c r="M3227">
        <v>0</v>
      </c>
      <c r="N3227">
        <v>0</v>
      </c>
      <c r="O3227">
        <v>0</v>
      </c>
    </row>
    <row r="3228" spans="1:15" ht="14.5" hidden="1" x14ac:dyDescent="0.35">
      <c r="A3228" s="6" t="s">
        <v>3232</v>
      </c>
      <c r="B3228" t="s">
        <v>10401</v>
      </c>
      <c r="C3228" s="8">
        <v>39146</v>
      </c>
      <c r="D3228" s="19">
        <v>1</v>
      </c>
      <c r="E3228" s="4">
        <v>0</v>
      </c>
      <c r="F3228" s="26">
        <v>1.5E-5</v>
      </c>
      <c r="G3228" s="26">
        <v>6.9999999999999999E-6</v>
      </c>
      <c r="H3228" s="19">
        <v>0.38076100000000002</v>
      </c>
      <c r="I3228" s="31">
        <v>0</v>
      </c>
      <c r="J3228">
        <v>486405</v>
      </c>
      <c r="K3228">
        <v>484541</v>
      </c>
      <c r="L3228">
        <v>1</v>
      </c>
      <c r="M3228">
        <v>1</v>
      </c>
      <c r="N3228">
        <v>1</v>
      </c>
      <c r="O3228">
        <v>1</v>
      </c>
    </row>
    <row r="3229" spans="1:15" ht="14.5" hidden="1" x14ac:dyDescent="0.35">
      <c r="A3229" s="6" t="s">
        <v>3233</v>
      </c>
      <c r="B3229" t="s">
        <v>10402</v>
      </c>
      <c r="C3229" s="8">
        <v>39147</v>
      </c>
      <c r="D3229" s="19">
        <v>1</v>
      </c>
      <c r="E3229" s="4">
        <v>0</v>
      </c>
      <c r="F3229" s="26">
        <v>1.5999999999999999E-5</v>
      </c>
      <c r="G3229" s="26">
        <v>6.9999999999999999E-6</v>
      </c>
      <c r="H3229" s="19">
        <v>0.32908300000000001</v>
      </c>
      <c r="I3229" s="31">
        <v>0</v>
      </c>
      <c r="J3229">
        <v>55000</v>
      </c>
      <c r="K3229">
        <v>0</v>
      </c>
      <c r="L3229">
        <v>1</v>
      </c>
      <c r="M3229">
        <v>0</v>
      </c>
      <c r="N3229">
        <v>0</v>
      </c>
      <c r="O3229">
        <v>0</v>
      </c>
    </row>
    <row r="3230" spans="1:15" ht="14.5" hidden="1" x14ac:dyDescent="0.35">
      <c r="A3230" s="6" t="s">
        <v>3234</v>
      </c>
      <c r="B3230" t="s">
        <v>10403</v>
      </c>
      <c r="C3230" s="8">
        <v>39147</v>
      </c>
      <c r="D3230" s="19">
        <v>1</v>
      </c>
      <c r="E3230" s="4">
        <v>0</v>
      </c>
      <c r="F3230" s="26">
        <v>1.7E-5</v>
      </c>
      <c r="G3230" s="26">
        <v>2.3000000000000001E-4</v>
      </c>
      <c r="H3230" s="19">
        <v>0.30033399999999999</v>
      </c>
      <c r="I3230" s="31">
        <v>0</v>
      </c>
      <c r="J3230">
        <v>12179</v>
      </c>
      <c r="K3230">
        <v>12179</v>
      </c>
      <c r="L3230">
        <v>1</v>
      </c>
      <c r="M3230">
        <v>0</v>
      </c>
      <c r="N3230">
        <v>0</v>
      </c>
      <c r="O3230">
        <v>0</v>
      </c>
    </row>
    <row r="3231" spans="1:15" ht="14.5" hidden="1" x14ac:dyDescent="0.35">
      <c r="A3231" s="6" t="s">
        <v>3235</v>
      </c>
      <c r="B3231" t="s">
        <v>10404</v>
      </c>
      <c r="C3231" s="8">
        <v>39148</v>
      </c>
      <c r="D3231" s="19">
        <v>10</v>
      </c>
      <c r="E3231" s="4">
        <v>41436.808614000001</v>
      </c>
      <c r="F3231" s="26">
        <v>1.9000000000000001E-5</v>
      </c>
      <c r="G3231" s="26">
        <v>8.12E-4</v>
      </c>
      <c r="H3231" s="19">
        <v>1.810754</v>
      </c>
      <c r="I3231" s="31">
        <v>0</v>
      </c>
      <c r="J3231">
        <v>2020396</v>
      </c>
      <c r="K3231">
        <v>1956447</v>
      </c>
      <c r="L3231">
        <v>11</v>
      </c>
      <c r="M3231">
        <v>1</v>
      </c>
      <c r="N3231">
        <v>0</v>
      </c>
      <c r="O3231">
        <v>0</v>
      </c>
    </row>
    <row r="3232" spans="1:15" ht="14.5" hidden="1" x14ac:dyDescent="0.35">
      <c r="A3232" s="6" t="s">
        <v>3236</v>
      </c>
      <c r="B3232" t="s">
        <v>10405</v>
      </c>
      <c r="C3232" s="8">
        <v>39148</v>
      </c>
      <c r="D3232" s="19">
        <v>1</v>
      </c>
      <c r="E3232" s="4">
        <v>0</v>
      </c>
      <c r="F3232" s="26">
        <v>1.5999999999999999E-5</v>
      </c>
      <c r="G3232" s="26">
        <v>5.0000000000000004E-6</v>
      </c>
      <c r="H3232" s="19">
        <v>0.35754599999999997</v>
      </c>
      <c r="I3232" s="31">
        <v>0</v>
      </c>
      <c r="J3232">
        <v>2125</v>
      </c>
      <c r="K3232">
        <v>2125</v>
      </c>
      <c r="L3232">
        <v>1</v>
      </c>
      <c r="M3232">
        <v>0</v>
      </c>
      <c r="N3232">
        <v>0</v>
      </c>
      <c r="O3232">
        <v>0</v>
      </c>
    </row>
    <row r="3233" spans="1:15" ht="14.5" hidden="1" x14ac:dyDescent="0.35">
      <c r="A3233" s="6" t="s">
        <v>3237</v>
      </c>
      <c r="B3233" t="s">
        <v>10406</v>
      </c>
      <c r="C3233" s="8">
        <v>39148</v>
      </c>
      <c r="D3233" s="19">
        <v>1</v>
      </c>
      <c r="E3233" s="4">
        <v>0</v>
      </c>
      <c r="F3233" s="26">
        <v>1.5999999999999999E-5</v>
      </c>
      <c r="G3233" s="26">
        <v>5.0000000000000004E-6</v>
      </c>
      <c r="H3233" s="19">
        <v>0.35754599999999997</v>
      </c>
      <c r="I3233" s="31">
        <v>0</v>
      </c>
      <c r="J3233">
        <v>8270</v>
      </c>
      <c r="K3233">
        <v>8270</v>
      </c>
      <c r="L3233">
        <v>1</v>
      </c>
      <c r="M3233">
        <v>0</v>
      </c>
      <c r="N3233">
        <v>0</v>
      </c>
      <c r="O3233">
        <v>0</v>
      </c>
    </row>
    <row r="3234" spans="1:15" ht="14.5" hidden="1" x14ac:dyDescent="0.35">
      <c r="A3234" s="6" t="s">
        <v>3238</v>
      </c>
      <c r="B3234" t="s">
        <v>10407</v>
      </c>
      <c r="C3234" s="8">
        <v>39149</v>
      </c>
      <c r="D3234" s="19">
        <v>2</v>
      </c>
      <c r="E3234" s="4">
        <v>1958.7007020000001</v>
      </c>
      <c r="F3234" s="26">
        <v>1.7E-5</v>
      </c>
      <c r="G3234" s="26">
        <v>1.2999999999999999E-5</v>
      </c>
      <c r="H3234" s="19">
        <v>0.52911799999999998</v>
      </c>
      <c r="I3234" s="31">
        <v>0</v>
      </c>
      <c r="J3234">
        <v>377730</v>
      </c>
      <c r="K3234">
        <v>377730</v>
      </c>
      <c r="L3234">
        <v>2</v>
      </c>
      <c r="M3234">
        <v>1</v>
      </c>
      <c r="N3234">
        <v>0</v>
      </c>
      <c r="O3234">
        <v>0</v>
      </c>
    </row>
    <row r="3235" spans="1:15" ht="14.5" hidden="1" x14ac:dyDescent="0.35">
      <c r="A3235" s="6" t="s">
        <v>3239</v>
      </c>
      <c r="B3235" t="s">
        <v>10408</v>
      </c>
      <c r="C3235" s="8">
        <v>39149</v>
      </c>
      <c r="D3235" s="19">
        <v>3</v>
      </c>
      <c r="E3235" s="4">
        <v>3106.673256</v>
      </c>
      <c r="F3235" s="26">
        <v>1.7E-5</v>
      </c>
      <c r="G3235" s="26">
        <v>1.2999999999999999E-5</v>
      </c>
      <c r="H3235" s="19">
        <v>0.76094600000000001</v>
      </c>
      <c r="I3235" s="31">
        <v>0</v>
      </c>
      <c r="J3235">
        <v>155723</v>
      </c>
      <c r="K3235">
        <v>0</v>
      </c>
      <c r="L3235">
        <v>3</v>
      </c>
      <c r="M3235">
        <v>0</v>
      </c>
      <c r="N3235">
        <v>1</v>
      </c>
      <c r="O3235">
        <v>0</v>
      </c>
    </row>
    <row r="3236" spans="1:15" ht="14.5" hidden="1" x14ac:dyDescent="0.35">
      <c r="A3236" s="6" t="s">
        <v>3240</v>
      </c>
      <c r="B3236" t="s">
        <v>10409</v>
      </c>
      <c r="C3236" s="8">
        <v>39149</v>
      </c>
      <c r="D3236" s="19">
        <v>2</v>
      </c>
      <c r="E3236" s="4">
        <v>1249.8757820000001</v>
      </c>
      <c r="F3236" s="26">
        <v>1.8E-5</v>
      </c>
      <c r="G3236" s="26">
        <v>1.4799999999999999E-4</v>
      </c>
      <c r="H3236" s="19">
        <v>0.44700299999999998</v>
      </c>
      <c r="I3236" s="31">
        <v>0</v>
      </c>
      <c r="J3236">
        <v>887616</v>
      </c>
      <c r="K3236">
        <v>0</v>
      </c>
      <c r="L3236">
        <v>2</v>
      </c>
      <c r="M3236">
        <v>1</v>
      </c>
      <c r="N3236">
        <v>1</v>
      </c>
      <c r="O3236">
        <v>1</v>
      </c>
    </row>
    <row r="3237" spans="1:15" ht="14.5" hidden="1" x14ac:dyDescent="0.35">
      <c r="A3237" s="6" t="s">
        <v>3241</v>
      </c>
      <c r="B3237" t="s">
        <v>10410</v>
      </c>
      <c r="C3237" s="8">
        <v>39387</v>
      </c>
      <c r="D3237" s="19">
        <v>3</v>
      </c>
      <c r="E3237" s="4">
        <v>5647.0811450000001</v>
      </c>
      <c r="F3237" s="26">
        <v>1.4E-5</v>
      </c>
      <c r="G3237" s="26">
        <v>9.9999999999999995E-7</v>
      </c>
      <c r="H3237" s="19">
        <v>0.87219999999999998</v>
      </c>
      <c r="I3237" s="31">
        <v>0</v>
      </c>
      <c r="J3237">
        <v>31843</v>
      </c>
      <c r="K3237">
        <v>31843</v>
      </c>
      <c r="L3237">
        <v>3</v>
      </c>
      <c r="M3237">
        <v>1</v>
      </c>
      <c r="N3237">
        <v>0</v>
      </c>
      <c r="O3237">
        <v>0</v>
      </c>
    </row>
    <row r="3238" spans="1:15" ht="14.5" hidden="1" x14ac:dyDescent="0.35">
      <c r="A3238" s="6" t="s">
        <v>3242</v>
      </c>
      <c r="B3238" t="s">
        <v>10411</v>
      </c>
      <c r="C3238" s="8">
        <v>39153</v>
      </c>
      <c r="D3238" s="19">
        <v>1</v>
      </c>
      <c r="E3238" s="4">
        <v>0</v>
      </c>
      <c r="F3238" s="26">
        <v>1.8E-5</v>
      </c>
      <c r="G3238" s="26">
        <v>8.7999999999999998E-5</v>
      </c>
      <c r="H3238" s="19">
        <v>0.32023200000000002</v>
      </c>
      <c r="I3238" s="31">
        <v>0</v>
      </c>
      <c r="J3238">
        <v>134223</v>
      </c>
      <c r="K3238">
        <v>0</v>
      </c>
      <c r="L3238">
        <v>1</v>
      </c>
      <c r="M3238">
        <v>1</v>
      </c>
      <c r="N3238">
        <v>0</v>
      </c>
      <c r="O3238">
        <v>0</v>
      </c>
    </row>
    <row r="3239" spans="1:15" ht="14.5" hidden="1" x14ac:dyDescent="0.35">
      <c r="A3239" s="6" t="s">
        <v>3243</v>
      </c>
      <c r="B3239" t="s">
        <v>10412</v>
      </c>
      <c r="C3239" s="8">
        <v>39155</v>
      </c>
      <c r="D3239" s="19">
        <v>1</v>
      </c>
      <c r="E3239" s="4">
        <v>0</v>
      </c>
      <c r="F3239" s="26">
        <v>8.3333000000000004E-2</v>
      </c>
      <c r="G3239" s="26">
        <v>0</v>
      </c>
      <c r="H3239" s="19">
        <v>0.61485500000000004</v>
      </c>
      <c r="I3239" s="31">
        <v>0</v>
      </c>
      <c r="J3239">
        <v>15000</v>
      </c>
      <c r="K3239">
        <v>5000</v>
      </c>
      <c r="L3239">
        <v>1</v>
      </c>
      <c r="M3239">
        <v>0</v>
      </c>
      <c r="N3239">
        <v>0</v>
      </c>
      <c r="O3239">
        <v>0</v>
      </c>
    </row>
    <row r="3240" spans="1:15" ht="14.5" hidden="1" x14ac:dyDescent="0.35">
      <c r="A3240" s="6" t="s">
        <v>3244</v>
      </c>
      <c r="B3240" t="s">
        <v>10413</v>
      </c>
      <c r="C3240" s="8">
        <v>39156</v>
      </c>
      <c r="D3240" s="19">
        <v>1</v>
      </c>
      <c r="E3240" s="4">
        <v>0</v>
      </c>
      <c r="F3240" s="26">
        <v>1.5E-5</v>
      </c>
      <c r="G3240" s="26">
        <v>6.0000000000000002E-6</v>
      </c>
      <c r="H3240" s="19">
        <v>0.32916800000000002</v>
      </c>
      <c r="I3240" s="31">
        <v>0</v>
      </c>
      <c r="J3240">
        <v>15000</v>
      </c>
      <c r="K3240">
        <v>8918</v>
      </c>
      <c r="L3240">
        <v>1</v>
      </c>
      <c r="M3240">
        <v>0</v>
      </c>
      <c r="N3240">
        <v>0</v>
      </c>
      <c r="O3240">
        <v>0</v>
      </c>
    </row>
    <row r="3241" spans="1:15" ht="14.5" hidden="1" x14ac:dyDescent="0.35">
      <c r="A3241" s="6" t="s">
        <v>3245</v>
      </c>
      <c r="B3241" t="s">
        <v>10414</v>
      </c>
      <c r="C3241" s="8">
        <v>39156</v>
      </c>
      <c r="D3241" s="19">
        <v>1</v>
      </c>
      <c r="E3241" s="4">
        <v>0</v>
      </c>
      <c r="F3241" s="26">
        <v>1.5E-5</v>
      </c>
      <c r="G3241" s="26">
        <v>6.0000000000000002E-6</v>
      </c>
      <c r="H3241" s="19">
        <v>0.32916800000000002</v>
      </c>
      <c r="I3241" s="31">
        <v>0</v>
      </c>
      <c r="J3241">
        <v>15000</v>
      </c>
      <c r="K3241">
        <v>0</v>
      </c>
      <c r="L3241">
        <v>1</v>
      </c>
      <c r="M3241">
        <v>0</v>
      </c>
      <c r="N3241">
        <v>0</v>
      </c>
      <c r="O3241">
        <v>0</v>
      </c>
    </row>
    <row r="3242" spans="1:15" ht="14.5" hidden="1" x14ac:dyDescent="0.35">
      <c r="A3242" s="6" t="s">
        <v>3246</v>
      </c>
      <c r="B3242" t="s">
        <v>10415</v>
      </c>
      <c r="C3242" s="8">
        <v>39156</v>
      </c>
      <c r="D3242" s="19">
        <v>1</v>
      </c>
      <c r="E3242" s="4">
        <v>0</v>
      </c>
      <c r="F3242" s="26">
        <v>1</v>
      </c>
      <c r="G3242" s="26">
        <v>0</v>
      </c>
      <c r="H3242" s="19">
        <v>1</v>
      </c>
      <c r="I3242" s="31">
        <v>0</v>
      </c>
      <c r="J3242">
        <v>19329</v>
      </c>
      <c r="K3242">
        <v>0</v>
      </c>
      <c r="L3242">
        <v>1</v>
      </c>
      <c r="M3242">
        <v>0</v>
      </c>
      <c r="N3242">
        <v>0</v>
      </c>
      <c r="O3242">
        <v>0</v>
      </c>
    </row>
    <row r="3243" spans="1:15" ht="14.5" hidden="1" x14ac:dyDescent="0.35">
      <c r="A3243" s="6" t="s">
        <v>3247</v>
      </c>
      <c r="B3243" t="s">
        <v>10416</v>
      </c>
      <c r="C3243" s="8">
        <v>39157</v>
      </c>
      <c r="D3243" s="19">
        <v>1</v>
      </c>
      <c r="E3243" s="4">
        <v>0</v>
      </c>
      <c r="F3243" s="26">
        <v>1.5999999999999999E-5</v>
      </c>
      <c r="G3243" s="26">
        <v>9.0000000000000002E-6</v>
      </c>
      <c r="H3243" s="19">
        <v>0.32912400000000003</v>
      </c>
      <c r="I3243" s="31">
        <v>0</v>
      </c>
      <c r="J3243">
        <v>721395</v>
      </c>
      <c r="K3243">
        <v>0</v>
      </c>
      <c r="L3243">
        <v>1</v>
      </c>
      <c r="M3243">
        <v>0</v>
      </c>
      <c r="N3243">
        <v>0</v>
      </c>
      <c r="O3243">
        <v>0</v>
      </c>
    </row>
    <row r="3244" spans="1:15" ht="14.5" hidden="1" x14ac:dyDescent="0.35">
      <c r="A3244" s="6" t="s">
        <v>3248</v>
      </c>
      <c r="B3244" t="s">
        <v>10417</v>
      </c>
      <c r="C3244" s="8">
        <v>39160</v>
      </c>
      <c r="D3244" s="19">
        <v>1</v>
      </c>
      <c r="E3244" s="4">
        <v>0</v>
      </c>
      <c r="F3244" s="26">
        <v>1.8E-5</v>
      </c>
      <c r="G3244" s="26">
        <v>4.8999999999999998E-5</v>
      </c>
      <c r="H3244" s="19">
        <v>0.30512499999999998</v>
      </c>
      <c r="I3244" s="31">
        <v>0</v>
      </c>
      <c r="J3244">
        <v>448034</v>
      </c>
      <c r="K3244">
        <v>0</v>
      </c>
      <c r="L3244">
        <v>1</v>
      </c>
      <c r="M3244">
        <v>0</v>
      </c>
      <c r="N3244">
        <v>0</v>
      </c>
      <c r="O3244">
        <v>0</v>
      </c>
    </row>
    <row r="3245" spans="1:15" ht="14.5" hidden="1" x14ac:dyDescent="0.35">
      <c r="A3245" s="6" t="s">
        <v>3249</v>
      </c>
      <c r="B3245" t="s">
        <v>10418</v>
      </c>
      <c r="C3245" s="8">
        <v>39161</v>
      </c>
      <c r="D3245" s="19">
        <v>3</v>
      </c>
      <c r="E3245" s="4">
        <v>660.80274999999995</v>
      </c>
      <c r="F3245" s="26">
        <v>1.8E-5</v>
      </c>
      <c r="G3245" s="26">
        <v>2.1599999999999999E-4</v>
      </c>
      <c r="H3245" s="19">
        <v>0.62290400000000001</v>
      </c>
      <c r="I3245" s="31">
        <v>0</v>
      </c>
      <c r="J3245">
        <v>230000</v>
      </c>
      <c r="K3245">
        <v>0</v>
      </c>
      <c r="L3245">
        <v>3</v>
      </c>
      <c r="M3245">
        <v>0</v>
      </c>
      <c r="N3245">
        <v>0</v>
      </c>
      <c r="O3245">
        <v>0</v>
      </c>
    </row>
    <row r="3246" spans="1:15" ht="14.5" hidden="1" x14ac:dyDescent="0.35">
      <c r="A3246" s="6" t="s">
        <v>3250</v>
      </c>
      <c r="B3246" t="s">
        <v>10419</v>
      </c>
      <c r="C3246" s="8">
        <v>39223</v>
      </c>
      <c r="D3246" s="19">
        <v>3</v>
      </c>
      <c r="E3246" s="4">
        <v>10481.012902</v>
      </c>
      <c r="F3246" s="26">
        <v>1.8E-5</v>
      </c>
      <c r="G3246" s="26">
        <v>4.5000000000000003E-5</v>
      </c>
      <c r="H3246" s="19">
        <v>0.72339799999999999</v>
      </c>
      <c r="I3246" s="31">
        <v>0</v>
      </c>
      <c r="J3246">
        <v>66250</v>
      </c>
      <c r="K3246">
        <v>0</v>
      </c>
      <c r="L3246">
        <v>3</v>
      </c>
      <c r="M3246">
        <v>0</v>
      </c>
      <c r="N3246">
        <v>0</v>
      </c>
      <c r="O3246">
        <v>0</v>
      </c>
    </row>
    <row r="3247" spans="1:15" ht="14.5" hidden="1" x14ac:dyDescent="0.35">
      <c r="A3247" s="6" t="s">
        <v>3251</v>
      </c>
      <c r="B3247" t="s">
        <v>10420</v>
      </c>
      <c r="C3247" s="8">
        <v>39161</v>
      </c>
      <c r="D3247" s="19">
        <v>1</v>
      </c>
      <c r="E3247" s="4">
        <v>0</v>
      </c>
      <c r="F3247" s="26">
        <v>1.5E-5</v>
      </c>
      <c r="G3247" s="26">
        <v>9.0000000000000002E-6</v>
      </c>
      <c r="H3247" s="19">
        <v>0.37006699999999998</v>
      </c>
      <c r="I3247" s="31">
        <v>0</v>
      </c>
      <c r="J3247">
        <v>78606</v>
      </c>
      <c r="K3247">
        <v>78606</v>
      </c>
      <c r="L3247">
        <v>1</v>
      </c>
      <c r="M3247">
        <v>1</v>
      </c>
      <c r="N3247">
        <v>0</v>
      </c>
      <c r="O3247">
        <v>0</v>
      </c>
    </row>
    <row r="3248" spans="1:15" ht="14.5" hidden="1" x14ac:dyDescent="0.35">
      <c r="A3248" s="6" t="s">
        <v>3252</v>
      </c>
      <c r="B3248" t="s">
        <v>10421</v>
      </c>
      <c r="C3248" s="8">
        <v>39163</v>
      </c>
      <c r="D3248" s="19">
        <v>1</v>
      </c>
      <c r="E3248" s="4">
        <v>0</v>
      </c>
      <c r="F3248" s="26">
        <v>1.2999999999999999E-5</v>
      </c>
      <c r="G3248" s="26">
        <v>0</v>
      </c>
      <c r="H3248" s="19">
        <v>0.47608299999999998</v>
      </c>
      <c r="I3248" s="31">
        <v>0</v>
      </c>
      <c r="J3248">
        <v>308139</v>
      </c>
      <c r="K3248">
        <v>0</v>
      </c>
      <c r="L3248">
        <v>1</v>
      </c>
      <c r="M3248">
        <v>0</v>
      </c>
      <c r="N3248">
        <v>0</v>
      </c>
      <c r="O3248">
        <v>0</v>
      </c>
    </row>
    <row r="3249" spans="1:15" ht="14.5" hidden="1" x14ac:dyDescent="0.35">
      <c r="A3249" s="6" t="s">
        <v>3253</v>
      </c>
      <c r="B3249" t="s">
        <v>10422</v>
      </c>
      <c r="C3249" s="8">
        <v>39163</v>
      </c>
      <c r="D3249" s="19">
        <v>1</v>
      </c>
      <c r="E3249" s="4">
        <v>0</v>
      </c>
      <c r="F3249" s="26">
        <v>1.1E-5</v>
      </c>
      <c r="G3249" s="26">
        <v>0</v>
      </c>
      <c r="H3249" s="19">
        <v>0.48679899999999998</v>
      </c>
      <c r="I3249" s="31">
        <v>0</v>
      </c>
      <c r="J3249">
        <v>9592</v>
      </c>
      <c r="K3249">
        <v>9592</v>
      </c>
      <c r="L3249">
        <v>1</v>
      </c>
      <c r="M3249">
        <v>0</v>
      </c>
      <c r="N3249">
        <v>0</v>
      </c>
      <c r="O3249">
        <v>0</v>
      </c>
    </row>
    <row r="3250" spans="1:15" ht="14.5" hidden="1" x14ac:dyDescent="0.35">
      <c r="A3250" s="6" t="s">
        <v>3254</v>
      </c>
      <c r="B3250" t="s">
        <v>10423</v>
      </c>
      <c r="C3250" s="8">
        <v>39163</v>
      </c>
      <c r="D3250" s="19">
        <v>6</v>
      </c>
      <c r="E3250" s="4">
        <v>40865.651104999997</v>
      </c>
      <c r="F3250" s="26">
        <v>1.9000000000000001E-5</v>
      </c>
      <c r="G3250" s="26">
        <v>3.2899999999999997E-4</v>
      </c>
      <c r="H3250" s="19">
        <v>1.1980200000000001</v>
      </c>
      <c r="I3250" s="31">
        <v>0</v>
      </c>
      <c r="J3250">
        <v>476726</v>
      </c>
      <c r="K3250">
        <v>434408</v>
      </c>
      <c r="L3250">
        <v>6</v>
      </c>
      <c r="M3250">
        <v>1</v>
      </c>
      <c r="N3250">
        <v>0</v>
      </c>
      <c r="O3250">
        <v>0</v>
      </c>
    </row>
    <row r="3251" spans="1:15" ht="14.5" hidden="1" x14ac:dyDescent="0.35">
      <c r="A3251" s="6" t="s">
        <v>3255</v>
      </c>
      <c r="B3251" t="s">
        <v>10424</v>
      </c>
      <c r="C3251" s="8">
        <v>39164</v>
      </c>
      <c r="D3251" s="19">
        <v>2</v>
      </c>
      <c r="E3251" s="4">
        <v>91.581218000000007</v>
      </c>
      <c r="F3251" s="26">
        <v>1.5999999999999999E-5</v>
      </c>
      <c r="G3251" s="26">
        <v>2.3E-5</v>
      </c>
      <c r="H3251" s="19">
        <v>0.47004699999999999</v>
      </c>
      <c r="I3251" s="31">
        <v>0</v>
      </c>
      <c r="J3251">
        <v>138000</v>
      </c>
      <c r="K3251">
        <v>0</v>
      </c>
      <c r="L3251">
        <v>2</v>
      </c>
      <c r="M3251">
        <v>0</v>
      </c>
      <c r="N3251">
        <v>0</v>
      </c>
      <c r="O3251">
        <v>0</v>
      </c>
    </row>
    <row r="3252" spans="1:15" ht="14.5" hidden="1" x14ac:dyDescent="0.35">
      <c r="A3252" s="6" t="s">
        <v>3256</v>
      </c>
      <c r="B3252" t="s">
        <v>10425</v>
      </c>
      <c r="C3252" s="8">
        <v>39167</v>
      </c>
      <c r="D3252" s="19">
        <v>3</v>
      </c>
      <c r="E3252" s="4">
        <v>25822.632063000001</v>
      </c>
      <c r="F3252" s="26">
        <v>1.7E-5</v>
      </c>
      <c r="G3252" s="26">
        <v>4.6999999999999997E-5</v>
      </c>
      <c r="H3252" s="19">
        <v>0.74967399999999995</v>
      </c>
      <c r="I3252" s="31">
        <v>0</v>
      </c>
      <c r="J3252">
        <v>360928</v>
      </c>
      <c r="K3252">
        <v>360928</v>
      </c>
      <c r="L3252">
        <v>3</v>
      </c>
      <c r="M3252">
        <v>1</v>
      </c>
      <c r="N3252">
        <v>0</v>
      </c>
      <c r="O3252">
        <v>0</v>
      </c>
    </row>
    <row r="3253" spans="1:15" ht="14.5" hidden="1" x14ac:dyDescent="0.35">
      <c r="A3253" s="6" t="s">
        <v>3257</v>
      </c>
      <c r="B3253" t="s">
        <v>10426</v>
      </c>
      <c r="C3253" s="8">
        <v>39168</v>
      </c>
      <c r="D3253" s="19">
        <v>1</v>
      </c>
      <c r="E3253" s="4">
        <v>0</v>
      </c>
      <c r="F3253" s="26">
        <v>1.1E-5</v>
      </c>
      <c r="G3253" s="26">
        <v>0</v>
      </c>
      <c r="H3253" s="19">
        <v>0.51580700000000002</v>
      </c>
      <c r="I3253" s="31">
        <v>0</v>
      </c>
      <c r="J3253">
        <v>13464</v>
      </c>
      <c r="K3253">
        <v>13398</v>
      </c>
      <c r="L3253">
        <v>1</v>
      </c>
      <c r="M3253">
        <v>0</v>
      </c>
      <c r="N3253">
        <v>0</v>
      </c>
      <c r="O3253">
        <v>0</v>
      </c>
    </row>
    <row r="3254" spans="1:15" ht="14.5" hidden="1" x14ac:dyDescent="0.35">
      <c r="A3254" s="6" t="s">
        <v>3258</v>
      </c>
      <c r="B3254" t="s">
        <v>10427</v>
      </c>
      <c r="C3254" s="8">
        <v>39168</v>
      </c>
      <c r="D3254" s="19">
        <v>2</v>
      </c>
      <c r="E3254" s="4">
        <v>536.35002299999996</v>
      </c>
      <c r="F3254" s="26">
        <v>1.7E-5</v>
      </c>
      <c r="G3254" s="26">
        <v>1.5E-5</v>
      </c>
      <c r="H3254" s="19">
        <v>0.51786600000000005</v>
      </c>
      <c r="I3254" s="31">
        <v>0</v>
      </c>
      <c r="J3254">
        <v>450000</v>
      </c>
      <c r="K3254">
        <v>0</v>
      </c>
      <c r="L3254">
        <v>2</v>
      </c>
      <c r="M3254">
        <v>0</v>
      </c>
      <c r="N3254">
        <v>0</v>
      </c>
      <c r="O3254">
        <v>0</v>
      </c>
    </row>
    <row r="3255" spans="1:15" ht="14.5" hidden="1" x14ac:dyDescent="0.35">
      <c r="A3255" s="6" t="s">
        <v>3259</v>
      </c>
      <c r="B3255" t="s">
        <v>10428</v>
      </c>
      <c r="C3255" s="8">
        <v>39168</v>
      </c>
      <c r="D3255" s="19">
        <v>2</v>
      </c>
      <c r="E3255" s="4">
        <v>571.18474300000003</v>
      </c>
      <c r="F3255" s="26">
        <v>1.5999999999999999E-5</v>
      </c>
      <c r="G3255" s="26">
        <v>1.9999999999999999E-6</v>
      </c>
      <c r="H3255" s="19">
        <v>0.53711500000000001</v>
      </c>
      <c r="I3255" s="31">
        <v>0</v>
      </c>
      <c r="J3255">
        <v>449658</v>
      </c>
      <c r="K3255">
        <v>0</v>
      </c>
      <c r="L3255">
        <v>2</v>
      </c>
      <c r="M3255">
        <v>0</v>
      </c>
      <c r="N3255">
        <v>0</v>
      </c>
      <c r="O3255">
        <v>0</v>
      </c>
    </row>
    <row r="3256" spans="1:15" ht="14.5" hidden="1" x14ac:dyDescent="0.35">
      <c r="A3256" s="6" t="s">
        <v>3260</v>
      </c>
      <c r="B3256" t="s">
        <v>10429</v>
      </c>
      <c r="C3256" s="8">
        <v>39168</v>
      </c>
      <c r="D3256" s="19">
        <v>3</v>
      </c>
      <c r="E3256" s="4">
        <v>3185.580512</v>
      </c>
      <c r="F3256" s="26">
        <v>1.7E-5</v>
      </c>
      <c r="G3256" s="26">
        <v>3.8000000000000002E-5</v>
      </c>
      <c r="H3256" s="19">
        <v>0.63786799999999999</v>
      </c>
      <c r="I3256" s="31">
        <v>0</v>
      </c>
      <c r="J3256">
        <v>448648</v>
      </c>
      <c r="K3256">
        <v>448648</v>
      </c>
      <c r="L3256">
        <v>3</v>
      </c>
      <c r="M3256">
        <v>1</v>
      </c>
      <c r="N3256">
        <v>0</v>
      </c>
      <c r="O3256">
        <v>0</v>
      </c>
    </row>
    <row r="3257" spans="1:15" ht="14.5" hidden="1" x14ac:dyDescent="0.35">
      <c r="A3257" s="6" t="s">
        <v>3261</v>
      </c>
      <c r="B3257" t="s">
        <v>10430</v>
      </c>
      <c r="C3257" s="8">
        <v>39168</v>
      </c>
      <c r="D3257" s="19">
        <v>4</v>
      </c>
      <c r="E3257" s="4">
        <v>25352.914649999999</v>
      </c>
      <c r="F3257" s="26">
        <v>1.7E-5</v>
      </c>
      <c r="G3257" s="26">
        <v>2.5999999999999998E-5</v>
      </c>
      <c r="H3257" s="19">
        <v>0.99878400000000001</v>
      </c>
      <c r="I3257" s="31">
        <v>0</v>
      </c>
      <c r="J3257">
        <v>520491</v>
      </c>
      <c r="K3257">
        <v>0</v>
      </c>
      <c r="L3257">
        <v>4</v>
      </c>
      <c r="M3257">
        <v>0</v>
      </c>
      <c r="N3257">
        <v>0</v>
      </c>
      <c r="O3257">
        <v>0</v>
      </c>
    </row>
    <row r="3258" spans="1:15" ht="14.5" hidden="1" x14ac:dyDescent="0.35">
      <c r="A3258" s="6" t="s">
        <v>3262</v>
      </c>
      <c r="B3258" t="s">
        <v>10431</v>
      </c>
      <c r="C3258" s="8">
        <v>39168</v>
      </c>
      <c r="D3258" s="19">
        <v>1</v>
      </c>
      <c r="E3258" s="4">
        <v>0</v>
      </c>
      <c r="F3258" s="26">
        <v>1.5E-5</v>
      </c>
      <c r="G3258" s="26">
        <v>1.9999999999999999E-6</v>
      </c>
      <c r="H3258" s="19">
        <v>0.38564500000000002</v>
      </c>
      <c r="I3258" s="31">
        <v>0</v>
      </c>
      <c r="J3258">
        <v>439784</v>
      </c>
      <c r="K3258">
        <v>0</v>
      </c>
      <c r="L3258">
        <v>1</v>
      </c>
      <c r="M3258">
        <v>0</v>
      </c>
      <c r="N3258">
        <v>0</v>
      </c>
      <c r="O3258">
        <v>0</v>
      </c>
    </row>
    <row r="3259" spans="1:15" ht="14.5" hidden="1" x14ac:dyDescent="0.35">
      <c r="A3259" s="6" t="s">
        <v>3263</v>
      </c>
      <c r="B3259" t="s">
        <v>10432</v>
      </c>
      <c r="C3259" s="8">
        <v>39168</v>
      </c>
      <c r="D3259" s="19">
        <v>1</v>
      </c>
      <c r="E3259" s="4">
        <v>0</v>
      </c>
      <c r="F3259" s="26">
        <v>1.5999999999999999E-5</v>
      </c>
      <c r="G3259" s="26">
        <v>6.0000000000000002E-6</v>
      </c>
      <c r="H3259" s="19">
        <v>0.35676099999999999</v>
      </c>
      <c r="I3259" s="31">
        <v>0</v>
      </c>
      <c r="J3259">
        <v>912227</v>
      </c>
      <c r="K3259">
        <v>0</v>
      </c>
      <c r="L3259">
        <v>1</v>
      </c>
      <c r="M3259">
        <v>0</v>
      </c>
      <c r="N3259">
        <v>0</v>
      </c>
      <c r="O3259">
        <v>0</v>
      </c>
    </row>
    <row r="3260" spans="1:15" ht="14.5" hidden="1" x14ac:dyDescent="0.35">
      <c r="A3260" s="6" t="s">
        <v>3264</v>
      </c>
      <c r="B3260" t="s">
        <v>10433</v>
      </c>
      <c r="C3260" s="8">
        <v>39168</v>
      </c>
      <c r="D3260" s="19">
        <v>3</v>
      </c>
      <c r="E3260" s="4">
        <v>4596.1212509999996</v>
      </c>
      <c r="F3260" s="26">
        <v>1.7E-5</v>
      </c>
      <c r="G3260" s="26">
        <v>2.0000000000000002E-5</v>
      </c>
      <c r="H3260" s="19">
        <v>0.71954700000000005</v>
      </c>
      <c r="I3260" s="31">
        <v>0</v>
      </c>
      <c r="J3260">
        <v>499729</v>
      </c>
      <c r="K3260">
        <v>0</v>
      </c>
      <c r="L3260">
        <v>3</v>
      </c>
      <c r="M3260">
        <v>0</v>
      </c>
      <c r="N3260">
        <v>0</v>
      </c>
      <c r="O3260">
        <v>0</v>
      </c>
    </row>
    <row r="3261" spans="1:15" ht="14.5" hidden="1" x14ac:dyDescent="0.35">
      <c r="A3261" s="6" t="s">
        <v>3265</v>
      </c>
      <c r="B3261" t="s">
        <v>10434</v>
      </c>
      <c r="C3261" s="8">
        <v>39168</v>
      </c>
      <c r="D3261" s="19">
        <v>2</v>
      </c>
      <c r="E3261" s="4">
        <v>5459.4437669999998</v>
      </c>
      <c r="F3261" s="26">
        <v>1.7E-5</v>
      </c>
      <c r="G3261" s="26">
        <v>1.4E-5</v>
      </c>
      <c r="H3261" s="19">
        <v>0.54383099999999995</v>
      </c>
      <c r="I3261" s="31">
        <v>0</v>
      </c>
      <c r="J3261">
        <v>478905</v>
      </c>
      <c r="K3261">
        <v>443507</v>
      </c>
      <c r="L3261">
        <v>3</v>
      </c>
      <c r="M3261">
        <v>1</v>
      </c>
      <c r="N3261">
        <v>0</v>
      </c>
      <c r="O3261">
        <v>0</v>
      </c>
    </row>
    <row r="3262" spans="1:15" ht="14.5" hidden="1" x14ac:dyDescent="0.35">
      <c r="A3262" s="6" t="s">
        <v>3266</v>
      </c>
      <c r="B3262" t="s">
        <v>10435</v>
      </c>
      <c r="C3262" s="8">
        <v>39231</v>
      </c>
      <c r="D3262" s="19">
        <v>3</v>
      </c>
      <c r="E3262" s="4">
        <v>10481.012902</v>
      </c>
      <c r="F3262" s="26">
        <v>1.8E-5</v>
      </c>
      <c r="G3262" s="26">
        <v>4.5000000000000003E-5</v>
      </c>
      <c r="H3262" s="19">
        <v>0.72339799999999999</v>
      </c>
      <c r="I3262" s="31">
        <v>0</v>
      </c>
      <c r="J3262">
        <v>69375</v>
      </c>
      <c r="K3262">
        <v>0</v>
      </c>
      <c r="L3262">
        <v>3</v>
      </c>
      <c r="M3262">
        <v>1</v>
      </c>
      <c r="N3262">
        <v>0</v>
      </c>
      <c r="O3262">
        <v>0</v>
      </c>
    </row>
    <row r="3263" spans="1:15" ht="14.5" hidden="1" x14ac:dyDescent="0.35">
      <c r="A3263" s="6" t="s">
        <v>3267</v>
      </c>
      <c r="B3263" t="s">
        <v>10436</v>
      </c>
      <c r="C3263" s="8">
        <v>39169</v>
      </c>
      <c r="D3263" s="19">
        <v>1</v>
      </c>
      <c r="E3263" s="4">
        <v>0</v>
      </c>
      <c r="F3263" s="26">
        <v>1.7E-5</v>
      </c>
      <c r="G3263" s="26">
        <v>1.5E-5</v>
      </c>
      <c r="H3263" s="19">
        <v>0.33394099999999999</v>
      </c>
      <c r="I3263" s="31">
        <v>0</v>
      </c>
      <c r="J3263">
        <v>39940</v>
      </c>
      <c r="K3263">
        <v>0</v>
      </c>
      <c r="L3263">
        <v>1</v>
      </c>
      <c r="M3263">
        <v>0</v>
      </c>
      <c r="N3263">
        <v>0</v>
      </c>
      <c r="O3263">
        <v>0</v>
      </c>
    </row>
    <row r="3264" spans="1:15" ht="14.5" hidden="1" x14ac:dyDescent="0.35">
      <c r="A3264" s="6" t="s">
        <v>3268</v>
      </c>
      <c r="B3264" t="s">
        <v>10437</v>
      </c>
      <c r="C3264" s="8">
        <v>39170</v>
      </c>
      <c r="D3264" s="19">
        <v>1</v>
      </c>
      <c r="E3264" s="4">
        <v>0</v>
      </c>
      <c r="F3264" s="26">
        <v>1.5E-5</v>
      </c>
      <c r="G3264" s="26">
        <v>1.9999999999999999E-6</v>
      </c>
      <c r="H3264" s="19">
        <v>0.36512699999999998</v>
      </c>
      <c r="I3264" s="31">
        <v>0</v>
      </c>
      <c r="J3264">
        <v>747000</v>
      </c>
      <c r="K3264">
        <v>727548</v>
      </c>
      <c r="L3264">
        <v>1</v>
      </c>
      <c r="M3264">
        <v>1</v>
      </c>
      <c r="N3264">
        <v>1</v>
      </c>
      <c r="O3264">
        <v>1</v>
      </c>
    </row>
    <row r="3265" spans="1:15" ht="14.5" hidden="1" x14ac:dyDescent="0.35">
      <c r="A3265" s="6" t="s">
        <v>3269</v>
      </c>
      <c r="B3265" t="s">
        <v>10438</v>
      </c>
      <c r="C3265" s="8">
        <v>39170</v>
      </c>
      <c r="D3265" s="19">
        <v>1</v>
      </c>
      <c r="E3265" s="4">
        <v>0</v>
      </c>
      <c r="F3265" s="26">
        <v>1.5999999999999999E-5</v>
      </c>
      <c r="G3265" s="26">
        <v>5.0000000000000004E-6</v>
      </c>
      <c r="H3265" s="19">
        <v>0.35754599999999997</v>
      </c>
      <c r="I3265" s="31">
        <v>0</v>
      </c>
      <c r="J3265">
        <v>15000</v>
      </c>
      <c r="K3265">
        <v>15000</v>
      </c>
      <c r="L3265">
        <v>1</v>
      </c>
      <c r="M3265">
        <v>0</v>
      </c>
      <c r="N3265">
        <v>0</v>
      </c>
      <c r="O3265">
        <v>0</v>
      </c>
    </row>
    <row r="3266" spans="1:15" ht="14.5" hidden="1" x14ac:dyDescent="0.35">
      <c r="A3266" s="6" t="s">
        <v>3270</v>
      </c>
      <c r="B3266" t="s">
        <v>10439</v>
      </c>
      <c r="C3266" s="8">
        <v>39170</v>
      </c>
      <c r="D3266" s="19">
        <v>2</v>
      </c>
      <c r="E3266" s="4">
        <v>341.623763</v>
      </c>
      <c r="F3266" s="26">
        <v>1.7E-5</v>
      </c>
      <c r="G3266" s="26">
        <v>4.1E-5</v>
      </c>
      <c r="H3266" s="19">
        <v>0.49607000000000001</v>
      </c>
      <c r="I3266" s="31">
        <v>0</v>
      </c>
      <c r="J3266">
        <v>141318</v>
      </c>
      <c r="K3266">
        <v>0</v>
      </c>
      <c r="L3266">
        <v>2</v>
      </c>
      <c r="M3266">
        <v>0</v>
      </c>
      <c r="N3266">
        <v>1</v>
      </c>
      <c r="O3266">
        <v>0</v>
      </c>
    </row>
    <row r="3267" spans="1:15" ht="14.5" hidden="1" x14ac:dyDescent="0.35">
      <c r="A3267" s="6" t="s">
        <v>3271</v>
      </c>
      <c r="B3267" t="s">
        <v>10440</v>
      </c>
      <c r="C3267" s="8">
        <v>39170</v>
      </c>
      <c r="D3267" s="19">
        <v>5</v>
      </c>
      <c r="E3267" s="4">
        <v>16099.866308000001</v>
      </c>
      <c r="F3267" s="26">
        <v>1.8E-5</v>
      </c>
      <c r="G3267" s="26">
        <v>1.5899999999999999E-4</v>
      </c>
      <c r="H3267" s="19">
        <v>1.0071110000000001</v>
      </c>
      <c r="I3267" s="31">
        <v>0</v>
      </c>
      <c r="J3267">
        <v>14685112</v>
      </c>
      <c r="K3267">
        <v>0</v>
      </c>
      <c r="L3267">
        <v>5</v>
      </c>
      <c r="M3267">
        <v>0</v>
      </c>
      <c r="N3267">
        <v>1</v>
      </c>
      <c r="O3267">
        <v>0</v>
      </c>
    </row>
    <row r="3268" spans="1:15" ht="14.5" hidden="1" x14ac:dyDescent="0.35">
      <c r="A3268" s="6" t="s">
        <v>3272</v>
      </c>
      <c r="B3268" t="s">
        <v>10441</v>
      </c>
      <c r="C3268" s="8">
        <v>39169</v>
      </c>
      <c r="D3268" s="19">
        <v>2</v>
      </c>
      <c r="E3268" s="4">
        <v>10421</v>
      </c>
      <c r="F3268" s="26">
        <v>1.5999999999999999E-5</v>
      </c>
      <c r="G3268" s="26">
        <v>1.55E-4</v>
      </c>
      <c r="H3268" s="19">
        <v>0.67181400000000002</v>
      </c>
      <c r="I3268" s="31">
        <v>0</v>
      </c>
      <c r="J3268">
        <v>298000</v>
      </c>
      <c r="K3268">
        <v>296361</v>
      </c>
      <c r="L3268">
        <v>2</v>
      </c>
      <c r="M3268">
        <v>1</v>
      </c>
      <c r="N3268">
        <v>1</v>
      </c>
      <c r="O3268">
        <v>1</v>
      </c>
    </row>
    <row r="3269" spans="1:15" ht="14.5" hidden="1" x14ac:dyDescent="0.35">
      <c r="A3269" s="6" t="s">
        <v>3273</v>
      </c>
      <c r="B3269" t="s">
        <v>10442</v>
      </c>
      <c r="C3269" s="8">
        <v>39169</v>
      </c>
      <c r="D3269" s="19">
        <v>2</v>
      </c>
      <c r="E3269" s="4">
        <v>10421</v>
      </c>
      <c r="F3269" s="26">
        <v>1.2999999999999999E-5</v>
      </c>
      <c r="G3269" s="26">
        <v>0</v>
      </c>
      <c r="H3269" s="19">
        <v>0.85633300000000001</v>
      </c>
      <c r="I3269" s="31">
        <v>0</v>
      </c>
      <c r="J3269">
        <v>212650</v>
      </c>
      <c r="K3269">
        <v>197650</v>
      </c>
      <c r="L3269">
        <v>2</v>
      </c>
      <c r="M3269">
        <v>1</v>
      </c>
      <c r="N3269">
        <v>0</v>
      </c>
      <c r="O3269">
        <v>0</v>
      </c>
    </row>
    <row r="3270" spans="1:15" ht="14.5" hidden="1" x14ac:dyDescent="0.35">
      <c r="A3270" s="6" t="s">
        <v>3274</v>
      </c>
      <c r="B3270" t="s">
        <v>10443</v>
      </c>
      <c r="C3270" s="8">
        <v>39171</v>
      </c>
      <c r="D3270" s="19">
        <v>2</v>
      </c>
      <c r="E3270" s="4">
        <v>4354.8082420000001</v>
      </c>
      <c r="F3270" s="26">
        <v>1.5999999999999999E-5</v>
      </c>
      <c r="G3270" s="26">
        <v>3.0000000000000001E-6</v>
      </c>
      <c r="H3270" s="19">
        <v>0.54043200000000002</v>
      </c>
      <c r="I3270" s="31">
        <v>0</v>
      </c>
      <c r="J3270">
        <v>36000</v>
      </c>
      <c r="K3270">
        <v>40000</v>
      </c>
      <c r="L3270">
        <v>2</v>
      </c>
      <c r="M3270">
        <v>0</v>
      </c>
      <c r="N3270">
        <v>0</v>
      </c>
      <c r="O3270">
        <v>0</v>
      </c>
    </row>
    <row r="3271" spans="1:15" ht="14.5" hidden="1" x14ac:dyDescent="0.35">
      <c r="A3271" s="6" t="s">
        <v>3275</v>
      </c>
      <c r="B3271" t="s">
        <v>10444</v>
      </c>
      <c r="C3271" s="8">
        <v>39171</v>
      </c>
      <c r="D3271" s="19">
        <v>1</v>
      </c>
      <c r="E3271" s="4">
        <v>0</v>
      </c>
      <c r="F3271" s="26">
        <v>1.5E-5</v>
      </c>
      <c r="G3271" s="26">
        <v>6.0000000000000002E-6</v>
      </c>
      <c r="H3271" s="19">
        <v>0.40479900000000002</v>
      </c>
      <c r="I3271" s="31">
        <v>0</v>
      </c>
      <c r="J3271">
        <v>40000</v>
      </c>
      <c r="K3271">
        <v>40000</v>
      </c>
      <c r="L3271">
        <v>1</v>
      </c>
      <c r="M3271">
        <v>0</v>
      </c>
      <c r="N3271">
        <v>0</v>
      </c>
      <c r="O3271">
        <v>0</v>
      </c>
    </row>
    <row r="3272" spans="1:15" ht="14.5" hidden="1" x14ac:dyDescent="0.35">
      <c r="A3272" s="6" t="s">
        <v>3276</v>
      </c>
      <c r="B3272" t="s">
        <v>10445</v>
      </c>
      <c r="C3272" s="8">
        <v>39171</v>
      </c>
      <c r="D3272" s="19">
        <v>1</v>
      </c>
      <c r="E3272" s="4">
        <v>0</v>
      </c>
      <c r="F3272" s="26">
        <v>1.5E-5</v>
      </c>
      <c r="G3272" s="26">
        <v>9.9999999999999995E-7</v>
      </c>
      <c r="H3272" s="19">
        <v>0.357958</v>
      </c>
      <c r="I3272" s="31">
        <v>0</v>
      </c>
      <c r="J3272">
        <v>36000</v>
      </c>
      <c r="K3272">
        <v>40000</v>
      </c>
      <c r="L3272">
        <v>1</v>
      </c>
      <c r="M3272">
        <v>0</v>
      </c>
      <c r="N3272">
        <v>0</v>
      </c>
      <c r="O3272">
        <v>0</v>
      </c>
    </row>
    <row r="3273" spans="1:15" ht="14.5" hidden="1" x14ac:dyDescent="0.35">
      <c r="A3273" s="6" t="s">
        <v>3277</v>
      </c>
      <c r="B3273" t="s">
        <v>10446</v>
      </c>
      <c r="C3273" s="8">
        <v>39174</v>
      </c>
      <c r="D3273" s="19">
        <v>2</v>
      </c>
      <c r="E3273" s="4">
        <v>1790.415606</v>
      </c>
      <c r="F3273" s="26">
        <v>1.5999999999999999E-5</v>
      </c>
      <c r="G3273" s="26">
        <v>1.7E-5</v>
      </c>
      <c r="H3273" s="19">
        <v>0.57291099999999995</v>
      </c>
      <c r="I3273" s="31">
        <v>0</v>
      </c>
      <c r="J3273">
        <v>58706</v>
      </c>
      <c r="K3273">
        <v>0</v>
      </c>
      <c r="L3273">
        <v>2</v>
      </c>
      <c r="M3273">
        <v>0</v>
      </c>
      <c r="N3273">
        <v>1</v>
      </c>
      <c r="O3273">
        <v>0</v>
      </c>
    </row>
    <row r="3274" spans="1:15" ht="14.5" hidden="1" x14ac:dyDescent="0.35">
      <c r="A3274" s="6" t="s">
        <v>3278</v>
      </c>
      <c r="B3274" t="s">
        <v>10447</v>
      </c>
      <c r="C3274" s="8">
        <v>39177</v>
      </c>
      <c r="D3274" s="19">
        <v>2</v>
      </c>
      <c r="E3274" s="4">
        <v>10421</v>
      </c>
      <c r="F3274" s="26">
        <v>1.7E-5</v>
      </c>
      <c r="G3274" s="26">
        <v>6.8999999999999997E-5</v>
      </c>
      <c r="H3274" s="19">
        <v>0.73388600000000004</v>
      </c>
      <c r="I3274" s="31">
        <v>0</v>
      </c>
      <c r="J3274">
        <v>36472</v>
      </c>
      <c r="K3274">
        <v>0</v>
      </c>
      <c r="L3274">
        <v>2</v>
      </c>
      <c r="M3274">
        <v>0</v>
      </c>
      <c r="N3274">
        <v>1</v>
      </c>
      <c r="O3274">
        <v>0</v>
      </c>
    </row>
    <row r="3275" spans="1:15" ht="14.5" hidden="1" x14ac:dyDescent="0.35">
      <c r="A3275" s="6" t="s">
        <v>3279</v>
      </c>
      <c r="B3275" t="s">
        <v>10448</v>
      </c>
      <c r="C3275" s="8">
        <v>39177</v>
      </c>
      <c r="D3275" s="19">
        <v>2</v>
      </c>
      <c r="E3275" s="4">
        <v>1514.0335299999999</v>
      </c>
      <c r="F3275" s="26">
        <v>1.7E-5</v>
      </c>
      <c r="G3275" s="26">
        <v>9.0000000000000006E-5</v>
      </c>
      <c r="H3275" s="19">
        <v>0.50656599999999996</v>
      </c>
      <c r="I3275" s="31">
        <v>0</v>
      </c>
      <c r="J3275">
        <v>36472</v>
      </c>
      <c r="K3275">
        <v>0</v>
      </c>
      <c r="L3275">
        <v>2</v>
      </c>
      <c r="M3275">
        <v>0</v>
      </c>
      <c r="N3275">
        <v>1</v>
      </c>
      <c r="O3275">
        <v>0</v>
      </c>
    </row>
    <row r="3276" spans="1:15" ht="14.5" hidden="1" x14ac:dyDescent="0.35">
      <c r="A3276" s="6" t="s">
        <v>3280</v>
      </c>
      <c r="B3276" t="s">
        <v>10449</v>
      </c>
      <c r="C3276" s="8">
        <v>39177</v>
      </c>
      <c r="D3276" s="19">
        <v>2</v>
      </c>
      <c r="E3276" s="4">
        <v>10421</v>
      </c>
      <c r="F3276" s="26">
        <v>1.5999999999999999E-5</v>
      </c>
      <c r="G3276" s="26">
        <v>1.4E-5</v>
      </c>
      <c r="H3276" s="19">
        <v>0.72625300000000004</v>
      </c>
      <c r="I3276" s="31">
        <v>0</v>
      </c>
      <c r="J3276">
        <v>60498</v>
      </c>
      <c r="K3276">
        <v>0</v>
      </c>
      <c r="L3276">
        <v>2</v>
      </c>
      <c r="M3276">
        <v>0</v>
      </c>
      <c r="N3276">
        <v>1</v>
      </c>
      <c r="O3276">
        <v>0</v>
      </c>
    </row>
    <row r="3277" spans="1:15" ht="14.5" hidden="1" x14ac:dyDescent="0.35">
      <c r="A3277" s="6" t="s">
        <v>3281</v>
      </c>
      <c r="B3277" t="s">
        <v>10450</v>
      </c>
      <c r="C3277" s="8">
        <v>39177</v>
      </c>
      <c r="D3277" s="19">
        <v>2</v>
      </c>
      <c r="E3277" s="4">
        <v>4038.1876809999999</v>
      </c>
      <c r="F3277" s="26">
        <v>1.7E-5</v>
      </c>
      <c r="G3277" s="26">
        <v>2.0999999999999999E-5</v>
      </c>
      <c r="H3277" s="19">
        <v>0.49117499999999997</v>
      </c>
      <c r="I3277" s="31">
        <v>0</v>
      </c>
      <c r="J3277">
        <v>1143406</v>
      </c>
      <c r="K3277">
        <v>0</v>
      </c>
      <c r="L3277">
        <v>2</v>
      </c>
      <c r="M3277">
        <v>0</v>
      </c>
      <c r="N3277">
        <v>0</v>
      </c>
      <c r="O3277">
        <v>0</v>
      </c>
    </row>
    <row r="3278" spans="1:15" ht="14.5" hidden="1" x14ac:dyDescent="0.35">
      <c r="A3278" s="6" t="s">
        <v>3282</v>
      </c>
      <c r="B3278" t="s">
        <v>10451</v>
      </c>
      <c r="C3278" s="8">
        <v>39177</v>
      </c>
      <c r="D3278" s="19">
        <v>2</v>
      </c>
      <c r="E3278" s="4">
        <v>1592.726406</v>
      </c>
      <c r="F3278" s="26">
        <v>1.8E-5</v>
      </c>
      <c r="G3278" s="26">
        <v>1.03E-4</v>
      </c>
      <c r="H3278" s="19">
        <v>0.487238</v>
      </c>
      <c r="I3278" s="31">
        <v>0</v>
      </c>
      <c r="J3278">
        <v>99821</v>
      </c>
      <c r="K3278">
        <v>0</v>
      </c>
      <c r="L3278">
        <v>2</v>
      </c>
      <c r="M3278">
        <v>0</v>
      </c>
      <c r="N3278">
        <v>0</v>
      </c>
      <c r="O3278">
        <v>0</v>
      </c>
    </row>
    <row r="3279" spans="1:15" ht="14.5" hidden="1" x14ac:dyDescent="0.35">
      <c r="A3279" s="6" t="s">
        <v>3283</v>
      </c>
      <c r="B3279" t="s">
        <v>10452</v>
      </c>
      <c r="C3279" s="8">
        <v>39177</v>
      </c>
      <c r="D3279" s="19">
        <v>3</v>
      </c>
      <c r="E3279" s="4">
        <v>31219.318042999999</v>
      </c>
      <c r="F3279" s="26">
        <v>1.9000000000000001E-5</v>
      </c>
      <c r="G3279" s="26">
        <v>1.02E-4</v>
      </c>
      <c r="H3279" s="19">
        <v>0.72969200000000001</v>
      </c>
      <c r="I3279" s="31">
        <v>0</v>
      </c>
      <c r="J3279">
        <v>114000</v>
      </c>
      <c r="K3279">
        <v>0</v>
      </c>
      <c r="L3279">
        <v>3</v>
      </c>
      <c r="M3279">
        <v>0</v>
      </c>
      <c r="N3279">
        <v>0</v>
      </c>
      <c r="O3279">
        <v>0</v>
      </c>
    </row>
    <row r="3280" spans="1:15" ht="14.5" hidden="1" x14ac:dyDescent="0.35">
      <c r="A3280" s="6" t="s">
        <v>3284</v>
      </c>
      <c r="B3280" t="s">
        <v>10453</v>
      </c>
      <c r="C3280" s="8">
        <v>39178</v>
      </c>
      <c r="D3280" s="19">
        <v>2</v>
      </c>
      <c r="E3280" s="4">
        <v>462.17365699999999</v>
      </c>
      <c r="F3280" s="26">
        <v>1.7E-5</v>
      </c>
      <c r="G3280" s="26">
        <v>1.5999999999999999E-5</v>
      </c>
      <c r="H3280" s="19">
        <v>0.57652400000000004</v>
      </c>
      <c r="I3280" s="31">
        <v>0</v>
      </c>
      <c r="J3280">
        <v>50000</v>
      </c>
      <c r="K3280">
        <v>50000</v>
      </c>
      <c r="L3280">
        <v>2</v>
      </c>
      <c r="M3280">
        <v>0</v>
      </c>
      <c r="N3280">
        <v>0</v>
      </c>
      <c r="O3280">
        <v>0</v>
      </c>
    </row>
    <row r="3281" spans="1:15" ht="14.5" hidden="1" x14ac:dyDescent="0.35">
      <c r="A3281" s="6" t="s">
        <v>3285</v>
      </c>
      <c r="B3281" t="s">
        <v>10454</v>
      </c>
      <c r="C3281" s="8">
        <v>39178</v>
      </c>
      <c r="D3281" s="19">
        <v>2</v>
      </c>
      <c r="E3281" s="4">
        <v>2604.5</v>
      </c>
      <c r="F3281" s="26">
        <v>1.8E-5</v>
      </c>
      <c r="G3281" s="26">
        <v>9.2E-5</v>
      </c>
      <c r="H3281" s="19">
        <v>0.54295000000000004</v>
      </c>
      <c r="I3281" s="31">
        <v>0</v>
      </c>
      <c r="J3281">
        <v>166815</v>
      </c>
      <c r="K3281">
        <v>136263</v>
      </c>
      <c r="L3281">
        <v>2</v>
      </c>
      <c r="M3281">
        <v>1</v>
      </c>
      <c r="N3281">
        <v>1</v>
      </c>
      <c r="O3281">
        <v>1</v>
      </c>
    </row>
    <row r="3282" spans="1:15" ht="14.5" hidden="1" x14ac:dyDescent="0.35">
      <c r="A3282" s="6" t="s">
        <v>3286</v>
      </c>
      <c r="B3282" t="s">
        <v>10455</v>
      </c>
      <c r="C3282" s="8">
        <v>39169</v>
      </c>
      <c r="D3282" s="19">
        <v>4</v>
      </c>
      <c r="E3282" s="4">
        <v>13707.406643</v>
      </c>
      <c r="F3282" s="26">
        <v>1.5E-5</v>
      </c>
      <c r="G3282" s="26">
        <v>9.9999999999999995E-7</v>
      </c>
      <c r="H3282" s="19">
        <v>1.2320169999999999</v>
      </c>
      <c r="I3282" s="31">
        <v>0</v>
      </c>
      <c r="J3282">
        <v>576673</v>
      </c>
      <c r="K3282">
        <v>0</v>
      </c>
      <c r="L3282">
        <v>4</v>
      </c>
      <c r="M3282">
        <v>0</v>
      </c>
      <c r="N3282">
        <v>0</v>
      </c>
      <c r="O3282">
        <v>0</v>
      </c>
    </row>
    <row r="3283" spans="1:15" ht="14.5" hidden="1" x14ac:dyDescent="0.35">
      <c r="A3283" s="6" t="s">
        <v>3287</v>
      </c>
      <c r="B3283" t="s">
        <v>10456</v>
      </c>
      <c r="C3283" s="8">
        <v>39182</v>
      </c>
      <c r="D3283" s="19">
        <v>2</v>
      </c>
      <c r="E3283" s="4">
        <v>339.98844400000002</v>
      </c>
      <c r="F3283" s="26">
        <v>1.5999999999999999E-5</v>
      </c>
      <c r="G3283" s="26">
        <v>2.1999999999999999E-5</v>
      </c>
      <c r="H3283" s="19">
        <v>0.52791900000000003</v>
      </c>
      <c r="I3283" s="31">
        <v>0</v>
      </c>
      <c r="J3283">
        <v>50000</v>
      </c>
      <c r="K3283">
        <v>25000</v>
      </c>
      <c r="L3283">
        <v>2</v>
      </c>
      <c r="M3283">
        <v>0</v>
      </c>
      <c r="N3283">
        <v>0</v>
      </c>
      <c r="O3283">
        <v>0</v>
      </c>
    </row>
    <row r="3284" spans="1:15" ht="14.5" hidden="1" x14ac:dyDescent="0.35">
      <c r="A3284" s="6" t="s">
        <v>3288</v>
      </c>
      <c r="B3284" t="s">
        <v>10457</v>
      </c>
      <c r="C3284" s="8">
        <v>39189</v>
      </c>
      <c r="D3284" s="19">
        <v>2</v>
      </c>
      <c r="E3284" s="4">
        <v>3746.849483</v>
      </c>
      <c r="F3284" s="26">
        <v>1.7E-5</v>
      </c>
      <c r="G3284" s="26">
        <v>1.0000000000000001E-5</v>
      </c>
      <c r="H3284" s="19">
        <v>0.63691600000000004</v>
      </c>
      <c r="I3284" s="31">
        <v>0</v>
      </c>
      <c r="J3284">
        <v>251641</v>
      </c>
      <c r="K3284">
        <v>0</v>
      </c>
      <c r="L3284">
        <v>2</v>
      </c>
      <c r="M3284">
        <v>0</v>
      </c>
      <c r="N3284">
        <v>0</v>
      </c>
      <c r="O3284">
        <v>0</v>
      </c>
    </row>
    <row r="3285" spans="1:15" ht="14.5" hidden="1" x14ac:dyDescent="0.35">
      <c r="A3285" s="6" t="s">
        <v>3289</v>
      </c>
      <c r="B3285" t="s">
        <v>10458</v>
      </c>
      <c r="C3285" s="8">
        <v>39191</v>
      </c>
      <c r="D3285" s="19">
        <v>2</v>
      </c>
      <c r="E3285" s="4">
        <v>474.17641400000002</v>
      </c>
      <c r="F3285" s="26">
        <v>1.8E-5</v>
      </c>
      <c r="G3285" s="26">
        <v>9.7E-5</v>
      </c>
      <c r="H3285" s="19">
        <v>0.48031099999999999</v>
      </c>
      <c r="I3285" s="31">
        <v>0</v>
      </c>
      <c r="J3285">
        <v>263213</v>
      </c>
      <c r="K3285">
        <v>42814</v>
      </c>
      <c r="L3285">
        <v>2</v>
      </c>
      <c r="M3285">
        <v>0</v>
      </c>
      <c r="N3285">
        <v>0</v>
      </c>
      <c r="O3285">
        <v>0</v>
      </c>
    </row>
    <row r="3286" spans="1:15" ht="14.5" hidden="1" x14ac:dyDescent="0.35">
      <c r="A3286" s="6" t="s">
        <v>3290</v>
      </c>
      <c r="B3286" t="s">
        <v>10459</v>
      </c>
      <c r="C3286" s="8">
        <v>39191</v>
      </c>
      <c r="D3286" s="19">
        <v>1</v>
      </c>
      <c r="E3286" s="4">
        <v>0</v>
      </c>
      <c r="F3286" s="26">
        <v>1.7E-5</v>
      </c>
      <c r="G3286" s="26">
        <v>1.1E-5</v>
      </c>
      <c r="H3286" s="19">
        <v>0.34534700000000002</v>
      </c>
      <c r="I3286" s="31">
        <v>0</v>
      </c>
      <c r="J3286">
        <v>111750</v>
      </c>
      <c r="K3286">
        <v>0</v>
      </c>
      <c r="L3286">
        <v>1</v>
      </c>
      <c r="M3286">
        <v>0</v>
      </c>
      <c r="N3286">
        <v>0</v>
      </c>
      <c r="O3286">
        <v>0</v>
      </c>
    </row>
    <row r="3287" spans="1:15" ht="14.5" hidden="1" x14ac:dyDescent="0.35">
      <c r="A3287" s="6" t="s">
        <v>3291</v>
      </c>
      <c r="B3287" t="s">
        <v>10460</v>
      </c>
      <c r="C3287" s="8">
        <v>39195</v>
      </c>
      <c r="D3287" s="19">
        <v>21</v>
      </c>
      <c r="E3287" s="4">
        <v>165972.97068599999</v>
      </c>
      <c r="F3287" s="26">
        <v>1.9000000000000001E-5</v>
      </c>
      <c r="G3287" s="26">
        <v>6.7000000000000002E-5</v>
      </c>
      <c r="H3287" s="19">
        <v>4.520251</v>
      </c>
      <c r="I3287" s="31">
        <v>0</v>
      </c>
      <c r="J3287">
        <v>2349590</v>
      </c>
      <c r="K3287">
        <v>2193622</v>
      </c>
      <c r="L3287">
        <v>21</v>
      </c>
      <c r="M3287">
        <v>1</v>
      </c>
      <c r="N3287">
        <v>0</v>
      </c>
      <c r="O3287">
        <v>0</v>
      </c>
    </row>
    <row r="3288" spans="1:15" ht="14.5" hidden="1" x14ac:dyDescent="0.35">
      <c r="A3288" s="6" t="s">
        <v>3292</v>
      </c>
      <c r="B3288" t="s">
        <v>10461</v>
      </c>
      <c r="C3288" s="8">
        <v>39196</v>
      </c>
      <c r="D3288" s="19">
        <v>4</v>
      </c>
      <c r="E3288" s="4">
        <v>113056.09131</v>
      </c>
      <c r="F3288" s="26">
        <v>1.8E-5</v>
      </c>
      <c r="G3288" s="26">
        <v>1.06E-4</v>
      </c>
      <c r="H3288" s="19">
        <v>0.96753299999999998</v>
      </c>
      <c r="I3288" s="31">
        <v>0</v>
      </c>
      <c r="J3288">
        <v>392690</v>
      </c>
      <c r="K3288">
        <v>261800</v>
      </c>
      <c r="L3288">
        <v>4</v>
      </c>
      <c r="M3288">
        <v>1</v>
      </c>
      <c r="N3288">
        <v>0</v>
      </c>
      <c r="O3288">
        <v>0</v>
      </c>
    </row>
    <row r="3289" spans="1:15" ht="14.5" hidden="1" x14ac:dyDescent="0.35">
      <c r="A3289" s="6" t="s">
        <v>3293</v>
      </c>
      <c r="B3289" t="s">
        <v>10462</v>
      </c>
      <c r="C3289" s="8">
        <v>39196</v>
      </c>
      <c r="D3289" s="19">
        <v>1</v>
      </c>
      <c r="E3289" s="4">
        <v>0</v>
      </c>
      <c r="F3289" s="26">
        <v>1.7E-5</v>
      </c>
      <c r="G3289" s="26">
        <v>2.4000000000000001E-5</v>
      </c>
      <c r="H3289" s="19">
        <v>0.343414</v>
      </c>
      <c r="I3289" s="31">
        <v>0</v>
      </c>
      <c r="J3289">
        <v>139333</v>
      </c>
      <c r="K3289">
        <v>0</v>
      </c>
      <c r="L3289">
        <v>1</v>
      </c>
      <c r="M3289">
        <v>0</v>
      </c>
      <c r="N3289">
        <v>0</v>
      </c>
      <c r="O3289">
        <v>0</v>
      </c>
    </row>
    <row r="3290" spans="1:15" ht="14.5" hidden="1" x14ac:dyDescent="0.35">
      <c r="A3290" s="6" t="s">
        <v>3294</v>
      </c>
      <c r="B3290" t="s">
        <v>10463</v>
      </c>
      <c r="C3290" s="8">
        <v>39197</v>
      </c>
      <c r="D3290" s="19">
        <v>1</v>
      </c>
      <c r="E3290" s="4">
        <v>0</v>
      </c>
      <c r="F3290" s="26">
        <v>1.4E-5</v>
      </c>
      <c r="G3290" s="26">
        <v>0</v>
      </c>
      <c r="H3290" s="19">
        <v>0.421954</v>
      </c>
      <c r="I3290" s="31">
        <v>0</v>
      </c>
      <c r="J3290">
        <v>16926</v>
      </c>
      <c r="K3290">
        <v>16899</v>
      </c>
      <c r="L3290">
        <v>1</v>
      </c>
      <c r="M3290">
        <v>0</v>
      </c>
      <c r="N3290">
        <v>0</v>
      </c>
      <c r="O3290">
        <v>0</v>
      </c>
    </row>
    <row r="3291" spans="1:15" ht="14.5" hidden="1" x14ac:dyDescent="0.35">
      <c r="A3291" s="6" t="s">
        <v>3295</v>
      </c>
      <c r="B3291" t="s">
        <v>10464</v>
      </c>
      <c r="C3291" s="8">
        <v>39198</v>
      </c>
      <c r="D3291" s="19">
        <v>3</v>
      </c>
      <c r="E3291" s="4">
        <v>8887.4713489999995</v>
      </c>
      <c r="F3291" s="26">
        <v>1.5999999999999999E-5</v>
      </c>
      <c r="G3291" s="26">
        <v>3.0000000000000001E-6</v>
      </c>
      <c r="H3291" s="19">
        <v>0.90572299999999994</v>
      </c>
      <c r="I3291" s="31">
        <v>0</v>
      </c>
      <c r="J3291">
        <v>354796</v>
      </c>
      <c r="K3291">
        <v>346706</v>
      </c>
      <c r="L3291">
        <v>3</v>
      </c>
      <c r="M3291">
        <v>0</v>
      </c>
      <c r="N3291">
        <v>0</v>
      </c>
      <c r="O3291">
        <v>0</v>
      </c>
    </row>
    <row r="3292" spans="1:15" ht="14.5" hidden="1" x14ac:dyDescent="0.35">
      <c r="A3292" s="6" t="s">
        <v>3296</v>
      </c>
      <c r="B3292" t="s">
        <v>10465</v>
      </c>
      <c r="C3292" s="8">
        <v>39199</v>
      </c>
      <c r="D3292" s="19">
        <v>7</v>
      </c>
      <c r="E3292" s="4">
        <v>79245.942836999995</v>
      </c>
      <c r="F3292" s="26">
        <v>1.9000000000000001E-5</v>
      </c>
      <c r="G3292" s="26">
        <v>6.0999999999999999E-5</v>
      </c>
      <c r="H3292" s="19">
        <v>1.4252419999999999</v>
      </c>
      <c r="I3292" s="31">
        <v>0</v>
      </c>
      <c r="J3292">
        <v>302327</v>
      </c>
      <c r="K3292">
        <v>0</v>
      </c>
      <c r="L3292">
        <v>7</v>
      </c>
      <c r="M3292">
        <v>0</v>
      </c>
      <c r="N3292">
        <v>0</v>
      </c>
      <c r="O3292">
        <v>0</v>
      </c>
    </row>
    <row r="3293" spans="1:15" ht="14.5" hidden="1" x14ac:dyDescent="0.35">
      <c r="A3293" s="6" t="s">
        <v>3297</v>
      </c>
      <c r="B3293" t="s">
        <v>10466</v>
      </c>
      <c r="C3293" s="8">
        <v>39199</v>
      </c>
      <c r="D3293" s="19">
        <v>10</v>
      </c>
      <c r="E3293" s="4">
        <v>156678.98279899999</v>
      </c>
      <c r="F3293" s="26">
        <v>2.0999999999999999E-5</v>
      </c>
      <c r="G3293" s="26">
        <v>4.1199999999999999E-4</v>
      </c>
      <c r="H3293" s="19">
        <v>1.955047</v>
      </c>
      <c r="I3293" s="31">
        <v>0</v>
      </c>
      <c r="J3293">
        <v>4115092</v>
      </c>
      <c r="K3293">
        <v>0</v>
      </c>
      <c r="L3293">
        <v>10</v>
      </c>
      <c r="M3293">
        <v>0</v>
      </c>
      <c r="N3293">
        <v>0</v>
      </c>
      <c r="O3293">
        <v>0</v>
      </c>
    </row>
    <row r="3294" spans="1:15" ht="14.5" hidden="1" x14ac:dyDescent="0.35">
      <c r="A3294" s="6" t="s">
        <v>3298</v>
      </c>
      <c r="B3294" t="s">
        <v>10467</v>
      </c>
      <c r="C3294" s="8">
        <v>39202</v>
      </c>
      <c r="D3294" s="19">
        <v>4</v>
      </c>
      <c r="E3294" s="4">
        <v>37258.513894999996</v>
      </c>
      <c r="F3294" s="26">
        <v>1.9000000000000001E-5</v>
      </c>
      <c r="G3294" s="26">
        <v>5.7000000000000003E-5</v>
      </c>
      <c r="H3294" s="19">
        <v>0.93916999999999995</v>
      </c>
      <c r="I3294" s="31">
        <v>0</v>
      </c>
      <c r="J3294">
        <v>1603953</v>
      </c>
      <c r="K3294">
        <v>1595519</v>
      </c>
      <c r="L3294">
        <v>4</v>
      </c>
      <c r="M3294">
        <v>1</v>
      </c>
      <c r="N3294">
        <v>0</v>
      </c>
      <c r="O3294">
        <v>0</v>
      </c>
    </row>
    <row r="3295" spans="1:15" ht="14.5" hidden="1" x14ac:dyDescent="0.35">
      <c r="A3295" s="6" t="s">
        <v>3299</v>
      </c>
      <c r="B3295" t="s">
        <v>10468</v>
      </c>
      <c r="C3295" s="8">
        <v>39202</v>
      </c>
      <c r="D3295" s="19">
        <v>2</v>
      </c>
      <c r="E3295" s="4">
        <v>823.89587600000004</v>
      </c>
      <c r="F3295" s="26">
        <v>1.5E-5</v>
      </c>
      <c r="G3295" s="26">
        <v>6.9999999999999999E-6</v>
      </c>
      <c r="H3295" s="19">
        <v>0.588731</v>
      </c>
      <c r="I3295" s="31">
        <v>0</v>
      </c>
      <c r="J3295">
        <v>163200</v>
      </c>
      <c r="K3295">
        <v>111600</v>
      </c>
      <c r="L3295">
        <v>2</v>
      </c>
      <c r="M3295">
        <v>0</v>
      </c>
      <c r="N3295">
        <v>0</v>
      </c>
      <c r="O3295">
        <v>0</v>
      </c>
    </row>
    <row r="3296" spans="1:15" ht="14.5" hidden="1" x14ac:dyDescent="0.35">
      <c r="A3296" s="6" t="s">
        <v>3300</v>
      </c>
      <c r="B3296" t="s">
        <v>10469</v>
      </c>
      <c r="C3296" s="8">
        <v>39205</v>
      </c>
      <c r="D3296" s="19">
        <v>1</v>
      </c>
      <c r="E3296" s="4">
        <v>0</v>
      </c>
      <c r="F3296" s="26">
        <v>1.4E-5</v>
      </c>
      <c r="G3296" s="26">
        <v>0</v>
      </c>
      <c r="H3296" s="19">
        <v>0.46453299999999997</v>
      </c>
      <c r="I3296" s="31">
        <v>0</v>
      </c>
      <c r="J3296">
        <v>0</v>
      </c>
      <c r="K3296">
        <v>0</v>
      </c>
      <c r="L3296">
        <v>1</v>
      </c>
      <c r="M3296">
        <v>0</v>
      </c>
      <c r="N3296">
        <v>0</v>
      </c>
      <c r="O3296">
        <v>0</v>
      </c>
    </row>
    <row r="3297" spans="1:15" ht="14.5" hidden="1" x14ac:dyDescent="0.35">
      <c r="A3297" s="6" t="s">
        <v>3301</v>
      </c>
      <c r="B3297" t="s">
        <v>10470</v>
      </c>
      <c r="C3297" s="8">
        <v>39205</v>
      </c>
      <c r="D3297" s="19">
        <v>2</v>
      </c>
      <c r="E3297" s="4">
        <v>1841.904603</v>
      </c>
      <c r="F3297" s="26">
        <v>1.5999999999999999E-5</v>
      </c>
      <c r="G3297" s="26">
        <v>5.0000000000000004E-6</v>
      </c>
      <c r="H3297" s="19">
        <v>0.58574700000000002</v>
      </c>
      <c r="I3297" s="31">
        <v>0</v>
      </c>
      <c r="J3297">
        <v>80413</v>
      </c>
      <c r="K3297">
        <v>117913</v>
      </c>
      <c r="L3297">
        <v>2</v>
      </c>
      <c r="M3297">
        <v>1</v>
      </c>
      <c r="N3297">
        <v>0</v>
      </c>
      <c r="O3297">
        <v>0</v>
      </c>
    </row>
    <row r="3298" spans="1:15" ht="14.5" hidden="1" x14ac:dyDescent="0.35">
      <c r="A3298" s="6" t="s">
        <v>3302</v>
      </c>
      <c r="B3298" t="s">
        <v>10471</v>
      </c>
      <c r="C3298" s="8">
        <v>39205</v>
      </c>
      <c r="D3298" s="19">
        <v>2</v>
      </c>
      <c r="E3298" s="4">
        <v>810.37542199999996</v>
      </c>
      <c r="F3298" s="26">
        <v>1.5999999999999999E-5</v>
      </c>
      <c r="G3298" s="26">
        <v>7.9999999999999996E-6</v>
      </c>
      <c r="H3298" s="19">
        <v>0.56696299999999999</v>
      </c>
      <c r="I3298" s="31">
        <v>0</v>
      </c>
      <c r="J3298">
        <v>44000</v>
      </c>
      <c r="K3298">
        <v>44000</v>
      </c>
      <c r="L3298">
        <v>2</v>
      </c>
      <c r="M3298">
        <v>0</v>
      </c>
      <c r="N3298">
        <v>0</v>
      </c>
      <c r="O3298">
        <v>0</v>
      </c>
    </row>
    <row r="3299" spans="1:15" ht="14.5" hidden="1" x14ac:dyDescent="0.35">
      <c r="A3299" s="6" t="s">
        <v>3303</v>
      </c>
      <c r="B3299" t="s">
        <v>10472</v>
      </c>
      <c r="C3299" s="8">
        <v>39209</v>
      </c>
      <c r="D3299" s="19">
        <v>4</v>
      </c>
      <c r="E3299" s="4">
        <v>19629.873380000001</v>
      </c>
      <c r="F3299" s="26">
        <v>1.8E-5</v>
      </c>
      <c r="G3299" s="26">
        <v>1.03E-4</v>
      </c>
      <c r="H3299" s="19">
        <v>0.86391700000000005</v>
      </c>
      <c r="I3299" s="31">
        <v>0</v>
      </c>
      <c r="J3299">
        <v>558750</v>
      </c>
      <c r="K3299">
        <v>0</v>
      </c>
      <c r="L3299">
        <v>4</v>
      </c>
      <c r="M3299">
        <v>0</v>
      </c>
      <c r="N3299">
        <v>0</v>
      </c>
      <c r="O3299">
        <v>0</v>
      </c>
    </row>
    <row r="3300" spans="1:15" ht="14.5" hidden="1" x14ac:dyDescent="0.35">
      <c r="A3300" s="6" t="s">
        <v>3304</v>
      </c>
      <c r="B3300" t="s">
        <v>10473</v>
      </c>
      <c r="C3300" s="8">
        <v>39209</v>
      </c>
      <c r="D3300" s="19">
        <v>3</v>
      </c>
      <c r="E3300" s="4">
        <v>16271.282974</v>
      </c>
      <c r="F3300" s="26">
        <v>1.8E-5</v>
      </c>
      <c r="G3300" s="26">
        <v>7.2999999999999999E-5</v>
      </c>
      <c r="H3300" s="19">
        <v>0.65562399999999998</v>
      </c>
      <c r="I3300" s="31">
        <v>0</v>
      </c>
      <c r="J3300">
        <v>1685909</v>
      </c>
      <c r="K3300">
        <v>1447996</v>
      </c>
      <c r="L3300">
        <v>3</v>
      </c>
      <c r="M3300">
        <v>1</v>
      </c>
      <c r="N3300">
        <v>1</v>
      </c>
      <c r="O3300">
        <v>1</v>
      </c>
    </row>
    <row r="3301" spans="1:15" ht="14.5" hidden="1" x14ac:dyDescent="0.35">
      <c r="A3301" s="6" t="s">
        <v>3305</v>
      </c>
      <c r="B3301" t="s">
        <v>10474</v>
      </c>
      <c r="C3301" s="8">
        <v>39210</v>
      </c>
      <c r="D3301" s="19">
        <v>10</v>
      </c>
      <c r="E3301" s="4">
        <v>135821.62652600001</v>
      </c>
      <c r="F3301" s="26">
        <v>2.0000000000000002E-5</v>
      </c>
      <c r="G3301" s="26">
        <v>3.3E-4</v>
      </c>
      <c r="H3301" s="19">
        <v>2.0687720000000001</v>
      </c>
      <c r="I3301" s="31">
        <v>0</v>
      </c>
      <c r="J3301">
        <v>9314222</v>
      </c>
      <c r="K3301">
        <v>8600756</v>
      </c>
      <c r="L3301">
        <v>11</v>
      </c>
      <c r="M3301">
        <v>1</v>
      </c>
      <c r="N3301">
        <v>1</v>
      </c>
      <c r="O3301">
        <v>1</v>
      </c>
    </row>
    <row r="3302" spans="1:15" ht="14.5" hidden="1" x14ac:dyDescent="0.35">
      <c r="A3302" s="6" t="s">
        <v>3306</v>
      </c>
      <c r="B3302" t="s">
        <v>10475</v>
      </c>
      <c r="C3302" s="8">
        <v>39210</v>
      </c>
      <c r="D3302" s="19">
        <v>3</v>
      </c>
      <c r="E3302" s="4">
        <v>6977.0181050000001</v>
      </c>
      <c r="F3302" s="26">
        <v>1.7E-5</v>
      </c>
      <c r="G3302" s="26">
        <v>6.0000000000000002E-5</v>
      </c>
      <c r="H3302" s="19">
        <v>0.72587800000000002</v>
      </c>
      <c r="I3302" s="31">
        <v>0</v>
      </c>
      <c r="J3302">
        <v>110000</v>
      </c>
      <c r="K3302">
        <v>106670</v>
      </c>
      <c r="L3302">
        <v>3</v>
      </c>
      <c r="M3302">
        <v>0</v>
      </c>
      <c r="N3302">
        <v>0</v>
      </c>
      <c r="O3302">
        <v>0</v>
      </c>
    </row>
    <row r="3303" spans="1:15" ht="14.5" hidden="1" x14ac:dyDescent="0.35">
      <c r="A3303" s="6" t="s">
        <v>3307</v>
      </c>
      <c r="B3303" t="s">
        <v>10476</v>
      </c>
      <c r="C3303" s="8">
        <v>39212</v>
      </c>
      <c r="D3303" s="19">
        <v>8</v>
      </c>
      <c r="E3303" s="4">
        <v>45698.973508000003</v>
      </c>
      <c r="F3303" s="26">
        <v>1.8E-5</v>
      </c>
      <c r="G3303" s="26">
        <v>6.0000000000000002E-5</v>
      </c>
      <c r="H3303" s="19">
        <v>1.5112080000000001</v>
      </c>
      <c r="I3303" s="31">
        <v>0</v>
      </c>
      <c r="J3303">
        <v>1029567</v>
      </c>
      <c r="K3303">
        <v>0</v>
      </c>
      <c r="L3303">
        <v>8</v>
      </c>
      <c r="M3303">
        <v>0</v>
      </c>
      <c r="N3303">
        <v>0</v>
      </c>
      <c r="O3303">
        <v>0</v>
      </c>
    </row>
    <row r="3304" spans="1:15" ht="14.5" hidden="1" x14ac:dyDescent="0.35">
      <c r="A3304" s="6" t="s">
        <v>3308</v>
      </c>
      <c r="B3304" t="s">
        <v>10477</v>
      </c>
      <c r="C3304" s="8">
        <v>39213</v>
      </c>
      <c r="D3304" s="19">
        <v>2</v>
      </c>
      <c r="E3304" s="4">
        <v>5210</v>
      </c>
      <c r="F3304" s="26">
        <v>1.5999999999999999E-5</v>
      </c>
      <c r="G3304" s="26">
        <v>7.9999999999999996E-6</v>
      </c>
      <c r="H3304" s="19">
        <v>0.641123</v>
      </c>
      <c r="I3304" s="31">
        <v>0</v>
      </c>
      <c r="J3304">
        <v>98304</v>
      </c>
      <c r="K3304">
        <v>0</v>
      </c>
      <c r="L3304">
        <v>2</v>
      </c>
      <c r="M3304">
        <v>0</v>
      </c>
      <c r="N3304">
        <v>0</v>
      </c>
      <c r="O3304">
        <v>0</v>
      </c>
    </row>
    <row r="3305" spans="1:15" ht="14.5" hidden="1" x14ac:dyDescent="0.35">
      <c r="A3305" s="6" t="s">
        <v>3309</v>
      </c>
      <c r="B3305" t="s">
        <v>10478</v>
      </c>
      <c r="C3305" s="8">
        <v>39213</v>
      </c>
      <c r="D3305" s="19">
        <v>3</v>
      </c>
      <c r="E3305" s="4">
        <v>33297.177314</v>
      </c>
      <c r="F3305" s="26">
        <v>1.9000000000000001E-5</v>
      </c>
      <c r="G3305" s="26">
        <v>9.5000000000000005E-5</v>
      </c>
      <c r="H3305" s="19">
        <v>0.74025099999999999</v>
      </c>
      <c r="I3305" s="31">
        <v>0</v>
      </c>
      <c r="J3305">
        <v>335247</v>
      </c>
      <c r="K3305">
        <v>0</v>
      </c>
      <c r="L3305">
        <v>3</v>
      </c>
      <c r="M3305">
        <v>0</v>
      </c>
      <c r="N3305">
        <v>0</v>
      </c>
      <c r="O3305">
        <v>0</v>
      </c>
    </row>
    <row r="3306" spans="1:15" ht="14.5" hidden="1" x14ac:dyDescent="0.35">
      <c r="A3306" s="6" t="s">
        <v>3310</v>
      </c>
      <c r="B3306" t="s">
        <v>10479</v>
      </c>
      <c r="C3306" s="8">
        <v>39216</v>
      </c>
      <c r="D3306" s="19">
        <v>1</v>
      </c>
      <c r="E3306" s="4">
        <v>0</v>
      </c>
      <c r="F3306" s="26">
        <v>1.4E-5</v>
      </c>
      <c r="G3306" s="26">
        <v>0</v>
      </c>
      <c r="H3306" s="19">
        <v>0.43889499999999998</v>
      </c>
      <c r="I3306" s="31">
        <v>0</v>
      </c>
      <c r="J3306">
        <v>49423</v>
      </c>
      <c r="K3306">
        <v>49425</v>
      </c>
      <c r="L3306">
        <v>1</v>
      </c>
      <c r="M3306">
        <v>0</v>
      </c>
      <c r="N3306">
        <v>0</v>
      </c>
      <c r="O3306">
        <v>0</v>
      </c>
    </row>
    <row r="3307" spans="1:15" ht="14.5" hidden="1" x14ac:dyDescent="0.35">
      <c r="A3307" s="6" t="s">
        <v>3311</v>
      </c>
      <c r="B3307" t="s">
        <v>10480</v>
      </c>
      <c r="C3307" s="8">
        <v>39216</v>
      </c>
      <c r="D3307" s="19">
        <v>2</v>
      </c>
      <c r="E3307" s="4">
        <v>5210</v>
      </c>
      <c r="F3307" s="26">
        <v>1.5E-5</v>
      </c>
      <c r="G3307" s="26">
        <v>6.9999999999999999E-6</v>
      </c>
      <c r="H3307" s="19">
        <v>0.62799199999999999</v>
      </c>
      <c r="I3307" s="31">
        <v>0</v>
      </c>
      <c r="J3307">
        <v>63860</v>
      </c>
      <c r="K3307">
        <v>0</v>
      </c>
      <c r="L3307">
        <v>2</v>
      </c>
      <c r="M3307">
        <v>0</v>
      </c>
      <c r="N3307">
        <v>0</v>
      </c>
      <c r="O3307">
        <v>0</v>
      </c>
    </row>
    <row r="3308" spans="1:15" ht="14.5" hidden="1" x14ac:dyDescent="0.35">
      <c r="A3308" s="6" t="s">
        <v>3312</v>
      </c>
      <c r="B3308" t="s">
        <v>10481</v>
      </c>
      <c r="C3308" s="8">
        <v>39216</v>
      </c>
      <c r="D3308" s="19">
        <v>2</v>
      </c>
      <c r="E3308" s="4">
        <v>5210</v>
      </c>
      <c r="F3308" s="26">
        <v>1.5E-5</v>
      </c>
      <c r="G3308" s="26">
        <v>6.9999999999999999E-6</v>
      </c>
      <c r="H3308" s="19">
        <v>0.62799199999999999</v>
      </c>
      <c r="I3308" s="31">
        <v>0</v>
      </c>
      <c r="J3308">
        <v>63860</v>
      </c>
      <c r="K3308">
        <v>0</v>
      </c>
      <c r="L3308">
        <v>2</v>
      </c>
      <c r="M3308">
        <v>0</v>
      </c>
      <c r="N3308">
        <v>0</v>
      </c>
      <c r="O3308">
        <v>0</v>
      </c>
    </row>
    <row r="3309" spans="1:15" ht="14.5" hidden="1" x14ac:dyDescent="0.35">
      <c r="A3309" s="6" t="s">
        <v>3313</v>
      </c>
      <c r="B3309" t="s">
        <v>10482</v>
      </c>
      <c r="C3309" s="8">
        <v>39217</v>
      </c>
      <c r="D3309" s="19">
        <v>2</v>
      </c>
      <c r="E3309" s="4">
        <v>1475.4195030000001</v>
      </c>
      <c r="F3309" s="26">
        <v>1.8E-5</v>
      </c>
      <c r="G3309" s="26">
        <v>5.7000000000000003E-5</v>
      </c>
      <c r="H3309" s="19">
        <v>0.47489199999999998</v>
      </c>
      <c r="I3309" s="31">
        <v>0</v>
      </c>
      <c r="J3309">
        <v>96201</v>
      </c>
      <c r="K3309">
        <v>0</v>
      </c>
      <c r="L3309">
        <v>2</v>
      </c>
      <c r="M3309">
        <v>0</v>
      </c>
      <c r="N3309">
        <v>0</v>
      </c>
      <c r="O3309">
        <v>0</v>
      </c>
    </row>
    <row r="3310" spans="1:15" ht="14.5" hidden="1" x14ac:dyDescent="0.35">
      <c r="A3310" s="6" t="s">
        <v>3314</v>
      </c>
      <c r="B3310" t="s">
        <v>10483</v>
      </c>
      <c r="C3310" s="8">
        <v>39217</v>
      </c>
      <c r="D3310" s="19">
        <v>2</v>
      </c>
      <c r="E3310" s="4">
        <v>1</v>
      </c>
      <c r="F3310" s="26">
        <v>0.5</v>
      </c>
      <c r="G3310" s="26">
        <v>0</v>
      </c>
      <c r="H3310" s="19">
        <v>1.4594590000000001</v>
      </c>
      <c r="I3310" s="31">
        <v>0</v>
      </c>
      <c r="J3310">
        <v>2000</v>
      </c>
      <c r="K3310">
        <v>2000</v>
      </c>
      <c r="L3310">
        <v>2</v>
      </c>
      <c r="M3310">
        <v>0</v>
      </c>
      <c r="N3310">
        <v>0</v>
      </c>
      <c r="O3310">
        <v>0</v>
      </c>
    </row>
    <row r="3311" spans="1:15" ht="14.5" hidden="1" x14ac:dyDescent="0.35">
      <c r="A3311" s="6" t="s">
        <v>3315</v>
      </c>
      <c r="B3311" t="s">
        <v>10484</v>
      </c>
      <c r="C3311" s="8">
        <v>39218</v>
      </c>
      <c r="D3311" s="19">
        <v>1</v>
      </c>
      <c r="E3311" s="4">
        <v>0</v>
      </c>
      <c r="F3311" s="26">
        <v>1.4E-5</v>
      </c>
      <c r="G3311" s="26">
        <v>9.9999999999999995E-7</v>
      </c>
      <c r="H3311" s="19">
        <v>0.36823400000000001</v>
      </c>
      <c r="I3311" s="31">
        <v>0</v>
      </c>
      <c r="J3311">
        <v>61768</v>
      </c>
      <c r="K3311">
        <v>61768</v>
      </c>
      <c r="L3311">
        <v>1</v>
      </c>
      <c r="M3311">
        <v>0</v>
      </c>
      <c r="N3311">
        <v>0</v>
      </c>
      <c r="O3311">
        <v>0</v>
      </c>
    </row>
    <row r="3312" spans="1:15" ht="14.5" hidden="1" x14ac:dyDescent="0.35">
      <c r="A3312" s="6" t="s">
        <v>3316</v>
      </c>
      <c r="B3312" t="s">
        <v>10485</v>
      </c>
      <c r="C3312" s="8">
        <v>39218</v>
      </c>
      <c r="D3312" s="19">
        <v>1</v>
      </c>
      <c r="E3312" s="4">
        <v>0</v>
      </c>
      <c r="F3312" s="26">
        <v>1.5E-5</v>
      </c>
      <c r="G3312" s="26">
        <v>1.9999999999999999E-6</v>
      </c>
      <c r="H3312" s="19">
        <v>0.36512699999999998</v>
      </c>
      <c r="I3312" s="31">
        <v>0</v>
      </c>
      <c r="J3312">
        <v>2171790</v>
      </c>
      <c r="K3312">
        <v>0</v>
      </c>
      <c r="L3312">
        <v>1</v>
      </c>
      <c r="M3312">
        <v>0</v>
      </c>
      <c r="N3312">
        <v>1</v>
      </c>
      <c r="O3312">
        <v>0</v>
      </c>
    </row>
    <row r="3313" spans="1:15" ht="14.5" hidden="1" x14ac:dyDescent="0.35">
      <c r="A3313" s="6" t="s">
        <v>3317</v>
      </c>
      <c r="B3313" t="s">
        <v>10486</v>
      </c>
      <c r="C3313" s="8">
        <v>39219</v>
      </c>
      <c r="D3313" s="19">
        <v>1</v>
      </c>
      <c r="E3313" s="4">
        <v>0</v>
      </c>
      <c r="F3313" s="26">
        <v>1.5E-5</v>
      </c>
      <c r="G3313" s="26">
        <v>6.9999999999999999E-6</v>
      </c>
      <c r="H3313" s="19">
        <v>0.38076100000000002</v>
      </c>
      <c r="I3313" s="31">
        <v>0</v>
      </c>
      <c r="J3313">
        <v>2094230</v>
      </c>
      <c r="K3313">
        <v>0</v>
      </c>
      <c r="L3313">
        <v>1</v>
      </c>
      <c r="M3313">
        <v>0</v>
      </c>
      <c r="N3313">
        <v>1</v>
      </c>
      <c r="O3313">
        <v>0</v>
      </c>
    </row>
    <row r="3314" spans="1:15" ht="14.5" hidden="1" x14ac:dyDescent="0.35">
      <c r="A3314" s="6" t="s">
        <v>3318</v>
      </c>
      <c r="B3314" t="s">
        <v>10487</v>
      </c>
      <c r="C3314" s="8">
        <v>39219</v>
      </c>
      <c r="D3314" s="19">
        <v>2</v>
      </c>
      <c r="E3314" s="4">
        <v>7407.6889540000002</v>
      </c>
      <c r="F3314" s="26">
        <v>2.0000000000000002E-5</v>
      </c>
      <c r="G3314" s="26">
        <v>2.31E-4</v>
      </c>
      <c r="H3314" s="19">
        <v>0.469219</v>
      </c>
      <c r="I3314" s="31">
        <v>0</v>
      </c>
      <c r="J3314">
        <v>1024349</v>
      </c>
      <c r="K3314">
        <v>0</v>
      </c>
      <c r="L3314">
        <v>2</v>
      </c>
      <c r="M3314">
        <v>0</v>
      </c>
      <c r="N3314">
        <v>1</v>
      </c>
      <c r="O3314">
        <v>0</v>
      </c>
    </row>
    <row r="3315" spans="1:15" ht="14.5" hidden="1" x14ac:dyDescent="0.35">
      <c r="A3315" s="6" t="s">
        <v>3319</v>
      </c>
      <c r="B3315" t="s">
        <v>10488</v>
      </c>
      <c r="C3315" s="8">
        <v>39219</v>
      </c>
      <c r="D3315" s="19">
        <v>1</v>
      </c>
      <c r="E3315" s="4">
        <v>0</v>
      </c>
      <c r="F3315" s="26">
        <v>1.8E-5</v>
      </c>
      <c r="G3315" s="26">
        <v>3.8999999999999999E-5</v>
      </c>
      <c r="H3315" s="19">
        <v>0.34523799999999999</v>
      </c>
      <c r="I3315" s="31">
        <v>0</v>
      </c>
      <c r="J3315">
        <v>0</v>
      </c>
      <c r="K3315">
        <v>0</v>
      </c>
      <c r="L3315">
        <v>1</v>
      </c>
      <c r="M3315">
        <v>0</v>
      </c>
      <c r="N3315">
        <v>0</v>
      </c>
      <c r="O3315">
        <v>0</v>
      </c>
    </row>
    <row r="3316" spans="1:15" ht="14.5" hidden="1" x14ac:dyDescent="0.35">
      <c r="A3316" s="6" t="s">
        <v>3320</v>
      </c>
      <c r="B3316" t="s">
        <v>10489</v>
      </c>
      <c r="C3316" s="8">
        <v>39224</v>
      </c>
      <c r="D3316" s="19">
        <v>4</v>
      </c>
      <c r="E3316" s="4">
        <v>6633.7136190000001</v>
      </c>
      <c r="F3316" s="26">
        <v>1.5999999999999999E-5</v>
      </c>
      <c r="G3316" s="26">
        <v>1.1E-5</v>
      </c>
      <c r="H3316" s="19">
        <v>0.98122299999999996</v>
      </c>
      <c r="I3316" s="31">
        <v>0</v>
      </c>
      <c r="J3316">
        <v>2456024</v>
      </c>
      <c r="K3316">
        <v>1889624</v>
      </c>
      <c r="L3316">
        <v>5</v>
      </c>
      <c r="M3316">
        <v>1</v>
      </c>
      <c r="N3316">
        <v>0</v>
      </c>
      <c r="O3316">
        <v>0</v>
      </c>
    </row>
    <row r="3317" spans="1:15" ht="14.5" hidden="1" x14ac:dyDescent="0.35">
      <c r="A3317" s="6" t="s">
        <v>3321</v>
      </c>
      <c r="B3317" t="s">
        <v>10490</v>
      </c>
      <c r="C3317" s="8">
        <v>39224</v>
      </c>
      <c r="D3317" s="19">
        <v>1</v>
      </c>
      <c r="E3317" s="4">
        <v>0</v>
      </c>
      <c r="F3317" s="26">
        <v>1.5E-5</v>
      </c>
      <c r="G3317" s="26">
        <v>3.0000000000000001E-6</v>
      </c>
      <c r="H3317" s="19">
        <v>0.35652699999999998</v>
      </c>
      <c r="I3317" s="31">
        <v>0</v>
      </c>
      <c r="J3317">
        <v>129342</v>
      </c>
      <c r="K3317">
        <v>114492</v>
      </c>
      <c r="L3317">
        <v>1</v>
      </c>
      <c r="M3317">
        <v>0</v>
      </c>
      <c r="N3317">
        <v>0</v>
      </c>
      <c r="O3317">
        <v>0</v>
      </c>
    </row>
    <row r="3318" spans="1:15" ht="14.5" hidden="1" x14ac:dyDescent="0.35">
      <c r="A3318" s="6" t="s">
        <v>3322</v>
      </c>
      <c r="B3318" t="s">
        <v>10491</v>
      </c>
      <c r="C3318" s="8">
        <v>39224</v>
      </c>
      <c r="D3318" s="19">
        <v>3</v>
      </c>
      <c r="E3318" s="4">
        <v>7974.4308899999996</v>
      </c>
      <c r="F3318" s="26">
        <v>1.5999999999999999E-5</v>
      </c>
      <c r="G3318" s="26">
        <v>1.5999999999999999E-5</v>
      </c>
      <c r="H3318" s="19">
        <v>0.75100599999999995</v>
      </c>
      <c r="I3318" s="31">
        <v>0</v>
      </c>
      <c r="J3318">
        <v>136000</v>
      </c>
      <c r="K3318">
        <v>73108</v>
      </c>
      <c r="L3318">
        <v>3</v>
      </c>
      <c r="M3318">
        <v>0</v>
      </c>
      <c r="N3318">
        <v>0</v>
      </c>
      <c r="O3318">
        <v>0</v>
      </c>
    </row>
    <row r="3319" spans="1:15" ht="14.5" hidden="1" x14ac:dyDescent="0.35">
      <c r="A3319" s="6" t="s">
        <v>3323</v>
      </c>
      <c r="B3319" t="s">
        <v>10492</v>
      </c>
      <c r="C3319" s="8">
        <v>39225</v>
      </c>
      <c r="D3319" s="19">
        <v>2</v>
      </c>
      <c r="E3319" s="4">
        <v>10421</v>
      </c>
      <c r="F3319" s="26">
        <v>1.7E-5</v>
      </c>
      <c r="G3319" s="26">
        <v>1.2999999999999999E-5</v>
      </c>
      <c r="H3319" s="19">
        <v>0.73594899999999996</v>
      </c>
      <c r="I3319" s="31">
        <v>0</v>
      </c>
      <c r="J3319">
        <v>2013014</v>
      </c>
      <c r="K3319">
        <v>0</v>
      </c>
      <c r="L3319">
        <v>3</v>
      </c>
      <c r="M3319">
        <v>0</v>
      </c>
      <c r="N3319">
        <v>0</v>
      </c>
      <c r="O3319">
        <v>0</v>
      </c>
    </row>
    <row r="3320" spans="1:15" ht="14.5" hidden="1" x14ac:dyDescent="0.35">
      <c r="A3320" s="6" t="s">
        <v>3324</v>
      </c>
      <c r="B3320" t="s">
        <v>10493</v>
      </c>
      <c r="C3320" s="8">
        <v>39226</v>
      </c>
      <c r="D3320" s="19">
        <v>1</v>
      </c>
      <c r="E3320" s="4">
        <v>0</v>
      </c>
      <c r="F3320" s="26">
        <v>1.7E-5</v>
      </c>
      <c r="G3320" s="26">
        <v>2.9E-5</v>
      </c>
      <c r="H3320" s="19">
        <v>0.31944299999999998</v>
      </c>
      <c r="I3320" s="31">
        <v>0</v>
      </c>
      <c r="J3320">
        <v>132618</v>
      </c>
      <c r="K3320">
        <v>0</v>
      </c>
      <c r="L3320">
        <v>1</v>
      </c>
      <c r="M3320">
        <v>0</v>
      </c>
      <c r="N3320">
        <v>0</v>
      </c>
      <c r="O3320">
        <v>0</v>
      </c>
    </row>
    <row r="3321" spans="1:15" ht="14.5" hidden="1" x14ac:dyDescent="0.35">
      <c r="A3321" s="6" t="s">
        <v>3325</v>
      </c>
      <c r="B3321" t="s">
        <v>10494</v>
      </c>
      <c r="C3321" s="8">
        <v>39226</v>
      </c>
      <c r="D3321" s="19">
        <v>1</v>
      </c>
      <c r="E3321" s="4">
        <v>0</v>
      </c>
      <c r="F3321" s="26">
        <v>1.7E-5</v>
      </c>
      <c r="G3321" s="26">
        <v>2.9E-5</v>
      </c>
      <c r="H3321" s="19">
        <v>0.31944299999999998</v>
      </c>
      <c r="I3321" s="31">
        <v>0</v>
      </c>
      <c r="J3321">
        <v>107317</v>
      </c>
      <c r="K3321">
        <v>49398</v>
      </c>
      <c r="L3321">
        <v>1</v>
      </c>
      <c r="M3321">
        <v>1</v>
      </c>
      <c r="N3321">
        <v>0</v>
      </c>
      <c r="O3321">
        <v>0</v>
      </c>
    </row>
    <row r="3322" spans="1:15" ht="14.5" hidden="1" x14ac:dyDescent="0.35">
      <c r="A3322" s="6" t="s">
        <v>3326</v>
      </c>
      <c r="B3322" t="s">
        <v>10495</v>
      </c>
      <c r="C3322" s="8">
        <v>39226</v>
      </c>
      <c r="D3322" s="19">
        <v>1</v>
      </c>
      <c r="E3322" s="4">
        <v>0</v>
      </c>
      <c r="F3322" s="26">
        <v>1.7E-5</v>
      </c>
      <c r="G3322" s="26">
        <v>2.9E-5</v>
      </c>
      <c r="H3322" s="19">
        <v>0.31944299999999998</v>
      </c>
      <c r="I3322" s="31">
        <v>0</v>
      </c>
      <c r="J3322">
        <v>60814</v>
      </c>
      <c r="K3322">
        <v>49486</v>
      </c>
      <c r="L3322">
        <v>1</v>
      </c>
      <c r="M3322">
        <v>1</v>
      </c>
      <c r="N3322">
        <v>0</v>
      </c>
      <c r="O3322">
        <v>0</v>
      </c>
    </row>
    <row r="3323" spans="1:15" ht="14.5" hidden="1" x14ac:dyDescent="0.35">
      <c r="A3323" s="6" t="s">
        <v>3327</v>
      </c>
      <c r="B3323" t="s">
        <v>10496</v>
      </c>
      <c r="C3323" s="8">
        <v>39231</v>
      </c>
      <c r="D3323" s="19">
        <v>13</v>
      </c>
      <c r="E3323" s="4">
        <v>120254.302006</v>
      </c>
      <c r="F3323" s="26">
        <v>1.5999999999999999E-5</v>
      </c>
      <c r="G3323" s="26">
        <v>5.0000000000000004E-6</v>
      </c>
      <c r="H3323" s="19">
        <v>4.1501419999999998</v>
      </c>
      <c r="I3323" s="31">
        <v>0</v>
      </c>
      <c r="J3323">
        <v>2807406</v>
      </c>
      <c r="K3323">
        <v>2975000</v>
      </c>
      <c r="L3323">
        <v>13</v>
      </c>
      <c r="M3323">
        <v>1</v>
      </c>
      <c r="N3323">
        <v>0</v>
      </c>
      <c r="O3323">
        <v>0</v>
      </c>
    </row>
    <row r="3324" spans="1:15" ht="14.5" hidden="1" x14ac:dyDescent="0.35">
      <c r="A3324" s="6" t="s">
        <v>3328</v>
      </c>
      <c r="B3324" t="s">
        <v>10497</v>
      </c>
      <c r="C3324" s="8">
        <v>39232</v>
      </c>
      <c r="D3324" s="19">
        <v>1</v>
      </c>
      <c r="E3324" s="4">
        <v>0</v>
      </c>
      <c r="F3324" s="26">
        <v>1.5E-5</v>
      </c>
      <c r="G3324" s="26">
        <v>1.1E-5</v>
      </c>
      <c r="H3324" s="19">
        <v>0.39320500000000003</v>
      </c>
      <c r="I3324" s="31">
        <v>0</v>
      </c>
      <c r="J3324">
        <v>457295</v>
      </c>
      <c r="K3324">
        <v>246978</v>
      </c>
      <c r="L3324">
        <v>1</v>
      </c>
      <c r="M3324">
        <v>0</v>
      </c>
      <c r="N3324">
        <v>0</v>
      </c>
      <c r="O3324">
        <v>0</v>
      </c>
    </row>
    <row r="3325" spans="1:15" ht="14.5" hidden="1" x14ac:dyDescent="0.35">
      <c r="A3325" s="6" t="s">
        <v>3329</v>
      </c>
      <c r="B3325" t="s">
        <v>10498</v>
      </c>
      <c r="C3325" s="8">
        <v>39232</v>
      </c>
      <c r="D3325" s="19">
        <v>7</v>
      </c>
      <c r="E3325" s="4">
        <v>86094.667277999994</v>
      </c>
      <c r="F3325" s="26">
        <v>2.0000000000000002E-5</v>
      </c>
      <c r="G3325" s="26">
        <v>3.0899999999999998E-4</v>
      </c>
      <c r="H3325" s="19">
        <v>1.4358070000000001</v>
      </c>
      <c r="I3325" s="31">
        <v>0</v>
      </c>
      <c r="J3325">
        <v>2227018</v>
      </c>
      <c r="K3325">
        <v>1089292</v>
      </c>
      <c r="L3325">
        <v>9</v>
      </c>
      <c r="M3325">
        <v>1</v>
      </c>
      <c r="N3325">
        <v>0</v>
      </c>
      <c r="O3325">
        <v>0</v>
      </c>
    </row>
    <row r="3326" spans="1:15" ht="14.5" hidden="1" x14ac:dyDescent="0.35">
      <c r="A3326" s="6" t="s">
        <v>3330</v>
      </c>
      <c r="B3326" t="s">
        <v>10499</v>
      </c>
      <c r="C3326" s="8">
        <v>39232</v>
      </c>
      <c r="D3326" s="19">
        <v>1</v>
      </c>
      <c r="E3326" s="4">
        <v>0</v>
      </c>
      <c r="F3326" s="26">
        <v>1.4E-5</v>
      </c>
      <c r="G3326" s="26">
        <v>9.9999999999999995E-7</v>
      </c>
      <c r="H3326" s="19">
        <v>0.39934900000000001</v>
      </c>
      <c r="I3326" s="31">
        <v>0</v>
      </c>
      <c r="J3326">
        <v>909298</v>
      </c>
      <c r="K3326">
        <v>0</v>
      </c>
      <c r="L3326">
        <v>1</v>
      </c>
      <c r="M3326">
        <v>0</v>
      </c>
      <c r="N3326">
        <v>1</v>
      </c>
      <c r="O3326">
        <v>0</v>
      </c>
    </row>
    <row r="3327" spans="1:15" ht="14.5" hidden="1" x14ac:dyDescent="0.35">
      <c r="A3327" s="6" t="s">
        <v>3331</v>
      </c>
      <c r="B3327" t="s">
        <v>10500</v>
      </c>
      <c r="C3327" s="8">
        <v>39238</v>
      </c>
      <c r="D3327" s="19">
        <v>2</v>
      </c>
      <c r="E3327" s="4">
        <v>1548.7261470000001</v>
      </c>
      <c r="F3327" s="26">
        <v>1.8E-5</v>
      </c>
      <c r="G3327" s="26">
        <v>9.0000000000000006E-5</v>
      </c>
      <c r="H3327" s="19">
        <v>0.48162500000000003</v>
      </c>
      <c r="I3327" s="31">
        <v>0</v>
      </c>
      <c r="J3327">
        <v>447000</v>
      </c>
      <c r="K3327">
        <v>0</v>
      </c>
      <c r="L3327">
        <v>2</v>
      </c>
      <c r="M3327">
        <v>0</v>
      </c>
      <c r="N3327">
        <v>0</v>
      </c>
      <c r="O3327">
        <v>0</v>
      </c>
    </row>
    <row r="3328" spans="1:15" ht="14.5" hidden="1" x14ac:dyDescent="0.35">
      <c r="A3328" s="6" t="s">
        <v>3332</v>
      </c>
      <c r="B3328" t="s">
        <v>10501</v>
      </c>
      <c r="C3328" s="8">
        <v>39238</v>
      </c>
      <c r="D3328" s="19">
        <v>1</v>
      </c>
      <c r="E3328" s="4">
        <v>0</v>
      </c>
      <c r="F3328" s="26">
        <v>1.7E-5</v>
      </c>
      <c r="G3328" s="26">
        <v>1.9000000000000001E-5</v>
      </c>
      <c r="H3328" s="19">
        <v>0.34311700000000001</v>
      </c>
      <c r="I3328" s="31">
        <v>0</v>
      </c>
      <c r="J3328">
        <v>582594</v>
      </c>
      <c r="K3328">
        <v>571297</v>
      </c>
      <c r="L3328">
        <v>1</v>
      </c>
      <c r="M3328">
        <v>1</v>
      </c>
      <c r="N3328">
        <v>1</v>
      </c>
      <c r="O3328">
        <v>1</v>
      </c>
    </row>
    <row r="3329" spans="1:15" ht="14.5" hidden="1" x14ac:dyDescent="0.35">
      <c r="A3329" s="6" t="s">
        <v>3333</v>
      </c>
      <c r="B3329" t="s">
        <v>10502</v>
      </c>
      <c r="C3329" s="8">
        <v>39238</v>
      </c>
      <c r="D3329" s="19">
        <v>1</v>
      </c>
      <c r="E3329" s="4">
        <v>0</v>
      </c>
      <c r="F3329" s="26">
        <v>1.7E-5</v>
      </c>
      <c r="G3329" s="26">
        <v>1.9000000000000001E-5</v>
      </c>
      <c r="H3329" s="19">
        <v>0.34311700000000001</v>
      </c>
      <c r="I3329" s="31">
        <v>0</v>
      </c>
      <c r="J3329">
        <v>971710</v>
      </c>
      <c r="K3329">
        <v>966854</v>
      </c>
      <c r="L3329">
        <v>1</v>
      </c>
      <c r="M3329">
        <v>1</v>
      </c>
      <c r="N3329">
        <v>1</v>
      </c>
      <c r="O3329">
        <v>1</v>
      </c>
    </row>
    <row r="3330" spans="1:15" ht="14.5" hidden="1" x14ac:dyDescent="0.35">
      <c r="A3330" s="6" t="s">
        <v>3334</v>
      </c>
      <c r="B3330" t="s">
        <v>10503</v>
      </c>
      <c r="C3330" s="8">
        <v>39238</v>
      </c>
      <c r="D3330" s="19">
        <v>2</v>
      </c>
      <c r="E3330" s="4">
        <v>10421</v>
      </c>
      <c r="F3330" s="26">
        <v>1.7E-5</v>
      </c>
      <c r="G3330" s="26">
        <v>1.9000000000000001E-5</v>
      </c>
      <c r="H3330" s="19">
        <v>0.73677800000000004</v>
      </c>
      <c r="I3330" s="31">
        <v>0</v>
      </c>
      <c r="J3330">
        <v>101868</v>
      </c>
      <c r="K3330">
        <v>121493</v>
      </c>
      <c r="L3330">
        <v>2</v>
      </c>
      <c r="M3330">
        <v>0</v>
      </c>
      <c r="N3330">
        <v>0</v>
      </c>
      <c r="O3330">
        <v>0</v>
      </c>
    </row>
    <row r="3331" spans="1:15" ht="14.5" hidden="1" x14ac:dyDescent="0.35">
      <c r="A3331" s="6" t="s">
        <v>3335</v>
      </c>
      <c r="B3331" t="s">
        <v>10504</v>
      </c>
      <c r="C3331" s="8">
        <v>39240</v>
      </c>
      <c r="D3331" s="19">
        <v>6</v>
      </c>
      <c r="E3331" s="4">
        <v>26707.27562</v>
      </c>
      <c r="F3331" s="26">
        <v>2.0000000000000002E-5</v>
      </c>
      <c r="G3331" s="26">
        <v>1.2799999999999999E-4</v>
      </c>
      <c r="H3331" s="19">
        <v>1.1293139999999999</v>
      </c>
      <c r="I3331" s="31">
        <v>0</v>
      </c>
      <c r="J3331">
        <v>2855443</v>
      </c>
      <c r="K3331">
        <v>0</v>
      </c>
      <c r="L3331">
        <v>6</v>
      </c>
      <c r="M3331">
        <v>0</v>
      </c>
      <c r="N3331">
        <v>0</v>
      </c>
      <c r="O3331">
        <v>0</v>
      </c>
    </row>
    <row r="3332" spans="1:15" ht="14.5" hidden="1" x14ac:dyDescent="0.35">
      <c r="A3332" s="6" t="s">
        <v>3336</v>
      </c>
      <c r="B3332" t="s">
        <v>10505</v>
      </c>
      <c r="C3332" s="8">
        <v>39240</v>
      </c>
      <c r="D3332" s="19">
        <v>3</v>
      </c>
      <c r="E3332" s="4">
        <v>8306.7274170000001</v>
      </c>
      <c r="F3332" s="26">
        <v>1.9000000000000001E-5</v>
      </c>
      <c r="G3332" s="26">
        <v>1.3300000000000001E-4</v>
      </c>
      <c r="H3332" s="19">
        <v>0.65164999999999995</v>
      </c>
      <c r="I3332" s="31">
        <v>0</v>
      </c>
      <c r="J3332">
        <v>577270</v>
      </c>
      <c r="K3332">
        <v>0</v>
      </c>
      <c r="L3332">
        <v>3</v>
      </c>
      <c r="M3332">
        <v>0</v>
      </c>
      <c r="N3332">
        <v>0</v>
      </c>
      <c r="O3332">
        <v>0</v>
      </c>
    </row>
    <row r="3333" spans="1:15" ht="14.5" hidden="1" x14ac:dyDescent="0.35">
      <c r="A3333" s="6" t="s">
        <v>3337</v>
      </c>
      <c r="B3333" t="s">
        <v>10506</v>
      </c>
      <c r="C3333" s="8">
        <v>39241</v>
      </c>
      <c r="D3333" s="19">
        <v>3</v>
      </c>
      <c r="E3333" s="4">
        <v>25069.392735000001</v>
      </c>
      <c r="F3333" s="26">
        <v>1.9000000000000001E-5</v>
      </c>
      <c r="G3333" s="26">
        <v>1.4899999999999999E-4</v>
      </c>
      <c r="H3333" s="19">
        <v>0.67126799999999998</v>
      </c>
      <c r="I3333" s="31">
        <v>0</v>
      </c>
      <c r="J3333">
        <v>446235</v>
      </c>
      <c r="K3333">
        <v>0</v>
      </c>
      <c r="L3333">
        <v>3</v>
      </c>
      <c r="M3333">
        <v>0</v>
      </c>
      <c r="N3333">
        <v>0</v>
      </c>
      <c r="O3333">
        <v>0</v>
      </c>
    </row>
    <row r="3334" spans="1:15" ht="14.5" hidden="1" x14ac:dyDescent="0.35">
      <c r="A3334" s="6" t="s">
        <v>3338</v>
      </c>
      <c r="B3334" t="s">
        <v>10507</v>
      </c>
      <c r="C3334" s="8">
        <v>39241</v>
      </c>
      <c r="D3334" s="19">
        <v>2</v>
      </c>
      <c r="E3334" s="4">
        <v>1592.726406</v>
      </c>
      <c r="F3334" s="26">
        <v>1.8E-5</v>
      </c>
      <c r="G3334" s="26">
        <v>1.03E-4</v>
      </c>
      <c r="H3334" s="19">
        <v>0.487238</v>
      </c>
      <c r="I3334" s="31">
        <v>0</v>
      </c>
      <c r="J3334">
        <v>100000</v>
      </c>
      <c r="K3334">
        <v>0</v>
      </c>
      <c r="L3334">
        <v>2</v>
      </c>
      <c r="M3334">
        <v>0</v>
      </c>
      <c r="N3334">
        <v>0</v>
      </c>
      <c r="O3334">
        <v>0</v>
      </c>
    </row>
    <row r="3335" spans="1:15" ht="14.5" hidden="1" x14ac:dyDescent="0.35">
      <c r="A3335" s="6" t="s">
        <v>3339</v>
      </c>
      <c r="B3335" t="s">
        <v>10508</v>
      </c>
      <c r="C3335" s="8">
        <v>39241</v>
      </c>
      <c r="D3335" s="19">
        <v>2</v>
      </c>
      <c r="E3335" s="4">
        <v>9280.2358230000009</v>
      </c>
      <c r="F3335" s="26">
        <v>1.5999999999999999E-5</v>
      </c>
      <c r="G3335" s="26">
        <v>9.0000000000000002E-6</v>
      </c>
      <c r="H3335" s="19">
        <v>0.63742399999999999</v>
      </c>
      <c r="I3335" s="31">
        <v>0</v>
      </c>
      <c r="J3335">
        <v>467448</v>
      </c>
      <c r="K3335">
        <v>0</v>
      </c>
      <c r="L3335">
        <v>2</v>
      </c>
      <c r="M3335">
        <v>0</v>
      </c>
      <c r="N3335">
        <v>0</v>
      </c>
      <c r="O3335">
        <v>0</v>
      </c>
    </row>
    <row r="3336" spans="1:15" ht="14.5" hidden="1" x14ac:dyDescent="0.35">
      <c r="A3336" s="6" t="s">
        <v>3340</v>
      </c>
      <c r="B3336" t="s">
        <v>10509</v>
      </c>
      <c r="C3336" s="8">
        <v>39241</v>
      </c>
      <c r="D3336" s="19">
        <v>2</v>
      </c>
      <c r="E3336" s="4">
        <v>208.50660300000001</v>
      </c>
      <c r="F3336" s="26">
        <v>1.5999999999999999E-5</v>
      </c>
      <c r="G3336" s="26">
        <v>3.3000000000000003E-5</v>
      </c>
      <c r="H3336" s="19">
        <v>0.456673</v>
      </c>
      <c r="I3336" s="31">
        <v>0</v>
      </c>
      <c r="J3336">
        <v>50000</v>
      </c>
      <c r="K3336">
        <v>50000</v>
      </c>
      <c r="L3336">
        <v>2</v>
      </c>
      <c r="M3336">
        <v>0</v>
      </c>
      <c r="N3336">
        <v>0</v>
      </c>
      <c r="O3336">
        <v>0</v>
      </c>
    </row>
    <row r="3337" spans="1:15" ht="14.5" hidden="1" x14ac:dyDescent="0.35">
      <c r="A3337" s="6" t="s">
        <v>3341</v>
      </c>
      <c r="B3337" t="s">
        <v>10510</v>
      </c>
      <c r="C3337" s="8">
        <v>39241</v>
      </c>
      <c r="D3337" s="19">
        <v>6</v>
      </c>
      <c r="E3337" s="4">
        <v>60580.828607000003</v>
      </c>
      <c r="F3337" s="26">
        <v>2.0999999999999999E-5</v>
      </c>
      <c r="G3337" s="26">
        <v>7.2300000000000001E-4</v>
      </c>
      <c r="H3337" s="19">
        <v>1.1232489999999999</v>
      </c>
      <c r="I3337" s="31">
        <v>0</v>
      </c>
      <c r="J3337">
        <v>626277</v>
      </c>
      <c r="K3337">
        <v>600000</v>
      </c>
      <c r="L3337">
        <v>7</v>
      </c>
      <c r="M3337">
        <v>1</v>
      </c>
      <c r="N3337">
        <v>0</v>
      </c>
      <c r="O3337">
        <v>0</v>
      </c>
    </row>
    <row r="3338" spans="1:15" ht="14.5" hidden="1" x14ac:dyDescent="0.35">
      <c r="A3338" s="6" t="s">
        <v>3342</v>
      </c>
      <c r="B3338" t="s">
        <v>10511</v>
      </c>
      <c r="C3338" s="8">
        <v>39241</v>
      </c>
      <c r="D3338" s="19">
        <v>1</v>
      </c>
      <c r="E3338" s="4">
        <v>0</v>
      </c>
      <c r="F3338" s="26">
        <v>1.5E-5</v>
      </c>
      <c r="G3338" s="26">
        <v>3.0000000000000001E-6</v>
      </c>
      <c r="H3338" s="19">
        <v>0.36980099999999999</v>
      </c>
      <c r="I3338" s="31">
        <v>0</v>
      </c>
      <c r="J3338">
        <v>39500</v>
      </c>
      <c r="K3338">
        <v>0</v>
      </c>
      <c r="L3338">
        <v>1</v>
      </c>
      <c r="M3338">
        <v>0</v>
      </c>
      <c r="N3338">
        <v>0</v>
      </c>
      <c r="O3338">
        <v>0</v>
      </c>
    </row>
    <row r="3339" spans="1:15" ht="14.5" hidden="1" x14ac:dyDescent="0.35">
      <c r="A3339" s="6" t="s">
        <v>3343</v>
      </c>
      <c r="B3339" t="s">
        <v>10512</v>
      </c>
      <c r="C3339" s="8">
        <v>39244</v>
      </c>
      <c r="D3339" s="19">
        <v>2</v>
      </c>
      <c r="E3339" s="4">
        <v>1065.617921</v>
      </c>
      <c r="F3339" s="26">
        <v>1.8E-5</v>
      </c>
      <c r="G3339" s="26">
        <v>5.3000000000000001E-5</v>
      </c>
      <c r="H3339" s="19">
        <v>0.49827700000000003</v>
      </c>
      <c r="I3339" s="31">
        <v>0</v>
      </c>
      <c r="J3339">
        <v>447000</v>
      </c>
      <c r="K3339">
        <v>0</v>
      </c>
      <c r="L3339">
        <v>2</v>
      </c>
      <c r="M3339">
        <v>0</v>
      </c>
      <c r="N3339">
        <v>0</v>
      </c>
      <c r="O3339">
        <v>0</v>
      </c>
    </row>
    <row r="3340" spans="1:15" ht="14.5" hidden="1" x14ac:dyDescent="0.35">
      <c r="A3340" s="6" t="s">
        <v>3344</v>
      </c>
      <c r="B3340" t="s">
        <v>10513</v>
      </c>
      <c r="C3340" s="8">
        <v>39244</v>
      </c>
      <c r="D3340" s="19">
        <v>1</v>
      </c>
      <c r="E3340" s="4">
        <v>0</v>
      </c>
      <c r="F3340" s="26">
        <v>1.5999999999999999E-5</v>
      </c>
      <c r="G3340" s="26">
        <v>1.4E-5</v>
      </c>
      <c r="H3340" s="19">
        <v>0.31970399999999999</v>
      </c>
      <c r="I3340" s="31">
        <v>0</v>
      </c>
      <c r="J3340">
        <v>308000</v>
      </c>
      <c r="K3340">
        <v>0</v>
      </c>
      <c r="L3340">
        <v>1</v>
      </c>
      <c r="M3340">
        <v>0</v>
      </c>
      <c r="N3340">
        <v>0</v>
      </c>
      <c r="O3340">
        <v>0</v>
      </c>
    </row>
    <row r="3341" spans="1:15" ht="14.5" hidden="1" x14ac:dyDescent="0.35">
      <c r="A3341" s="6" t="s">
        <v>3345</v>
      </c>
      <c r="B3341" t="s">
        <v>10514</v>
      </c>
      <c r="C3341" s="8">
        <v>39244</v>
      </c>
      <c r="D3341" s="19">
        <v>12</v>
      </c>
      <c r="E3341" s="4">
        <v>100626.456687</v>
      </c>
      <c r="F3341" s="26">
        <v>2.0000000000000002E-5</v>
      </c>
      <c r="G3341" s="26">
        <v>1.05E-4</v>
      </c>
      <c r="H3341" s="19">
        <v>2.6391930000000001</v>
      </c>
      <c r="I3341" s="31">
        <v>0</v>
      </c>
      <c r="J3341">
        <v>7635433</v>
      </c>
      <c r="K3341">
        <v>5127657</v>
      </c>
      <c r="L3341">
        <v>12</v>
      </c>
      <c r="M3341">
        <v>1</v>
      </c>
      <c r="N3341">
        <v>1</v>
      </c>
      <c r="O3341">
        <v>1</v>
      </c>
    </row>
    <row r="3342" spans="1:15" ht="14.5" hidden="1" x14ac:dyDescent="0.35">
      <c r="A3342" s="6" t="s">
        <v>3346</v>
      </c>
      <c r="B3342" t="s">
        <v>10515</v>
      </c>
      <c r="C3342" s="8">
        <v>39244</v>
      </c>
      <c r="D3342" s="19">
        <v>4</v>
      </c>
      <c r="E3342" s="4">
        <v>28012.088381000001</v>
      </c>
      <c r="F3342" s="26">
        <v>1.9000000000000001E-5</v>
      </c>
      <c r="G3342" s="26">
        <v>1.1900000000000001E-4</v>
      </c>
      <c r="H3342" s="19">
        <v>0.84891499999999998</v>
      </c>
      <c r="I3342" s="31">
        <v>0</v>
      </c>
      <c r="J3342">
        <v>702712</v>
      </c>
      <c r="K3342">
        <v>290483</v>
      </c>
      <c r="L3342">
        <v>4</v>
      </c>
      <c r="M3342">
        <v>1</v>
      </c>
      <c r="N3342">
        <v>0</v>
      </c>
      <c r="O3342">
        <v>0</v>
      </c>
    </row>
    <row r="3343" spans="1:15" ht="14.5" hidden="1" x14ac:dyDescent="0.35">
      <c r="A3343" s="6" t="s">
        <v>3347</v>
      </c>
      <c r="B3343" t="s">
        <v>10516</v>
      </c>
      <c r="C3343" s="8">
        <v>39245</v>
      </c>
      <c r="D3343" s="19">
        <v>4</v>
      </c>
      <c r="E3343" s="4">
        <v>18831.813848000002</v>
      </c>
      <c r="F3343" s="26">
        <v>1.9000000000000001E-5</v>
      </c>
      <c r="G3343" s="26">
        <v>8.7000000000000001E-5</v>
      </c>
      <c r="H3343" s="19">
        <v>0.84134100000000001</v>
      </c>
      <c r="I3343" s="31">
        <v>0</v>
      </c>
      <c r="J3343">
        <v>723002</v>
      </c>
      <c r="K3343">
        <v>0</v>
      </c>
      <c r="L3343">
        <v>4</v>
      </c>
      <c r="M3343">
        <v>0</v>
      </c>
      <c r="N3343">
        <v>0</v>
      </c>
      <c r="O3343">
        <v>0</v>
      </c>
    </row>
    <row r="3344" spans="1:15" ht="14.5" hidden="1" x14ac:dyDescent="0.35">
      <c r="A3344" s="6" t="s">
        <v>3348</v>
      </c>
      <c r="B3344" t="s">
        <v>10517</v>
      </c>
      <c r="C3344" s="8">
        <v>39245</v>
      </c>
      <c r="D3344" s="19">
        <v>6</v>
      </c>
      <c r="E3344" s="4">
        <v>19679.986738</v>
      </c>
      <c r="F3344" s="26">
        <v>1.8E-5</v>
      </c>
      <c r="G3344" s="26">
        <v>3.4E-5</v>
      </c>
      <c r="H3344" s="19">
        <v>1.269773</v>
      </c>
      <c r="I3344" s="31">
        <v>0</v>
      </c>
      <c r="J3344">
        <v>1499967</v>
      </c>
      <c r="K3344">
        <v>1301978</v>
      </c>
      <c r="L3344">
        <v>6</v>
      </c>
      <c r="M3344">
        <v>1</v>
      </c>
      <c r="N3344">
        <v>0</v>
      </c>
      <c r="O3344">
        <v>0</v>
      </c>
    </row>
    <row r="3345" spans="1:15" ht="14.5" hidden="1" x14ac:dyDescent="0.35">
      <c r="A3345" s="6" t="s">
        <v>3349</v>
      </c>
      <c r="B3345" t="s">
        <v>10518</v>
      </c>
      <c r="C3345" s="8">
        <v>39248</v>
      </c>
      <c r="D3345" s="19">
        <v>1</v>
      </c>
      <c r="E3345" s="4">
        <v>0</v>
      </c>
      <c r="F3345" s="26">
        <v>1</v>
      </c>
      <c r="G3345" s="26">
        <v>0</v>
      </c>
      <c r="H3345" s="19">
        <v>1</v>
      </c>
      <c r="I3345" s="31">
        <v>0</v>
      </c>
      <c r="J3345">
        <v>104098</v>
      </c>
      <c r="K3345">
        <v>104098</v>
      </c>
      <c r="L3345">
        <v>1</v>
      </c>
      <c r="M3345">
        <v>1</v>
      </c>
      <c r="N3345">
        <v>0</v>
      </c>
      <c r="O3345">
        <v>0</v>
      </c>
    </row>
    <row r="3346" spans="1:15" ht="14.5" hidden="1" x14ac:dyDescent="0.35">
      <c r="A3346" s="6" t="s">
        <v>3350</v>
      </c>
      <c r="B3346" t="s">
        <v>10519</v>
      </c>
      <c r="C3346" s="8">
        <v>39251</v>
      </c>
      <c r="D3346" s="19">
        <v>2</v>
      </c>
      <c r="E3346" s="4">
        <v>10421</v>
      </c>
      <c r="F3346" s="26">
        <v>1.5999999999999999E-5</v>
      </c>
      <c r="G3346" s="26">
        <v>5.0000000000000004E-6</v>
      </c>
      <c r="H3346" s="19">
        <v>0.78189799999999998</v>
      </c>
      <c r="I3346" s="31">
        <v>0</v>
      </c>
      <c r="J3346">
        <v>298000</v>
      </c>
      <c r="K3346">
        <v>0</v>
      </c>
      <c r="L3346">
        <v>2</v>
      </c>
      <c r="M3346">
        <v>0</v>
      </c>
      <c r="N3346">
        <v>0</v>
      </c>
      <c r="O3346">
        <v>0</v>
      </c>
    </row>
    <row r="3347" spans="1:15" ht="14.5" hidden="1" x14ac:dyDescent="0.35">
      <c r="A3347" s="6" t="s">
        <v>3351</v>
      </c>
      <c r="B3347" t="s">
        <v>10520</v>
      </c>
      <c r="C3347" s="8">
        <v>39251</v>
      </c>
      <c r="D3347" s="19">
        <v>2</v>
      </c>
      <c r="E3347" s="4">
        <v>208.50660300000001</v>
      </c>
      <c r="F3347" s="26">
        <v>1.5999999999999999E-5</v>
      </c>
      <c r="G3347" s="26">
        <v>3.3000000000000003E-5</v>
      </c>
      <c r="H3347" s="19">
        <v>0.456673</v>
      </c>
      <c r="I3347" s="31">
        <v>0</v>
      </c>
      <c r="J3347">
        <v>429000</v>
      </c>
      <c r="K3347">
        <v>0</v>
      </c>
      <c r="L3347">
        <v>2</v>
      </c>
      <c r="M3347">
        <v>0</v>
      </c>
      <c r="N3347">
        <v>0</v>
      </c>
      <c r="O3347">
        <v>0</v>
      </c>
    </row>
    <row r="3348" spans="1:15" ht="14.5" hidden="1" x14ac:dyDescent="0.35">
      <c r="A3348" s="6" t="s">
        <v>3352</v>
      </c>
      <c r="B3348" t="s">
        <v>10521</v>
      </c>
      <c r="C3348" s="8">
        <v>39251</v>
      </c>
      <c r="D3348" s="19">
        <v>1</v>
      </c>
      <c r="E3348" s="4">
        <v>0</v>
      </c>
      <c r="F3348" s="26">
        <v>1.5E-5</v>
      </c>
      <c r="G3348" s="26">
        <v>1.9999999999999999E-6</v>
      </c>
      <c r="H3348" s="19">
        <v>0.36176700000000001</v>
      </c>
      <c r="I3348" s="31">
        <v>0</v>
      </c>
      <c r="J3348">
        <v>35500</v>
      </c>
      <c r="K3348">
        <v>35500</v>
      </c>
      <c r="L3348">
        <v>1</v>
      </c>
      <c r="M3348">
        <v>1</v>
      </c>
      <c r="N3348">
        <v>0</v>
      </c>
      <c r="O3348">
        <v>0</v>
      </c>
    </row>
    <row r="3349" spans="1:15" ht="14.5" hidden="1" x14ac:dyDescent="0.35">
      <c r="A3349" s="6" t="s">
        <v>3353</v>
      </c>
      <c r="B3349" t="s">
        <v>10522</v>
      </c>
      <c r="C3349" s="8">
        <v>39252</v>
      </c>
      <c r="D3349" s="19">
        <v>1</v>
      </c>
      <c r="E3349" s="4">
        <v>0</v>
      </c>
      <c r="F3349" s="26">
        <v>1.5E-5</v>
      </c>
      <c r="G3349" s="26">
        <v>1.9999999999999999E-6</v>
      </c>
      <c r="H3349" s="19">
        <v>0.36512699999999998</v>
      </c>
      <c r="I3349" s="31">
        <v>0</v>
      </c>
      <c r="J3349">
        <v>211192</v>
      </c>
      <c r="K3349">
        <v>175228</v>
      </c>
      <c r="L3349">
        <v>1</v>
      </c>
      <c r="M3349">
        <v>1</v>
      </c>
      <c r="N3349">
        <v>0</v>
      </c>
      <c r="O3349">
        <v>0</v>
      </c>
    </row>
    <row r="3350" spans="1:15" ht="14.5" hidden="1" x14ac:dyDescent="0.35">
      <c r="A3350" s="6" t="s">
        <v>3354</v>
      </c>
      <c r="B3350" t="s">
        <v>10523</v>
      </c>
      <c r="C3350" s="8">
        <v>39253</v>
      </c>
      <c r="D3350" s="19">
        <v>2</v>
      </c>
      <c r="E3350" s="4">
        <v>1427.9277489999999</v>
      </c>
      <c r="F3350" s="26">
        <v>1.7E-5</v>
      </c>
      <c r="G3350" s="26">
        <v>2.5000000000000001E-5</v>
      </c>
      <c r="H3350" s="19">
        <v>0.534501</v>
      </c>
      <c r="I3350" s="31">
        <v>0</v>
      </c>
      <c r="J3350">
        <v>635878</v>
      </c>
      <c r="K3350">
        <v>368961</v>
      </c>
      <c r="L3350">
        <v>4</v>
      </c>
      <c r="M3350">
        <v>1</v>
      </c>
      <c r="N3350">
        <v>1</v>
      </c>
      <c r="O3350">
        <v>1</v>
      </c>
    </row>
    <row r="3351" spans="1:15" ht="14.5" hidden="1" x14ac:dyDescent="0.35">
      <c r="A3351" s="6" t="s">
        <v>3355</v>
      </c>
      <c r="B3351" t="s">
        <v>10524</v>
      </c>
      <c r="C3351" s="8">
        <v>39254</v>
      </c>
      <c r="D3351" s="19">
        <v>3</v>
      </c>
      <c r="E3351" s="4">
        <v>12213.858729</v>
      </c>
      <c r="F3351" s="26">
        <v>1.5E-5</v>
      </c>
      <c r="G3351" s="26">
        <v>9.9999999999999995E-7</v>
      </c>
      <c r="H3351" s="19">
        <v>1.0414559999999999</v>
      </c>
      <c r="I3351" s="31">
        <v>0</v>
      </c>
      <c r="J3351">
        <v>65113</v>
      </c>
      <c r="K3351">
        <v>40014</v>
      </c>
      <c r="L3351">
        <v>3</v>
      </c>
      <c r="M3351">
        <v>1</v>
      </c>
      <c r="N3351">
        <v>0</v>
      </c>
      <c r="O3351">
        <v>0</v>
      </c>
    </row>
    <row r="3352" spans="1:15" ht="14.5" hidden="1" x14ac:dyDescent="0.35">
      <c r="A3352" s="6" t="s">
        <v>3356</v>
      </c>
      <c r="B3352" t="s">
        <v>10525</v>
      </c>
      <c r="C3352" s="8">
        <v>39254</v>
      </c>
      <c r="D3352" s="19">
        <v>3</v>
      </c>
      <c r="E3352" s="4">
        <v>10749.549675</v>
      </c>
      <c r="F3352" s="26">
        <v>1.5999999999999999E-5</v>
      </c>
      <c r="G3352" s="26">
        <v>2.3E-5</v>
      </c>
      <c r="H3352" s="19">
        <v>0.76180199999999998</v>
      </c>
      <c r="I3352" s="31">
        <v>0</v>
      </c>
      <c r="J3352">
        <v>547552</v>
      </c>
      <c r="K3352">
        <v>543637</v>
      </c>
      <c r="L3352">
        <v>3</v>
      </c>
      <c r="M3352">
        <v>1</v>
      </c>
      <c r="N3352">
        <v>0</v>
      </c>
      <c r="O3352">
        <v>0</v>
      </c>
    </row>
    <row r="3353" spans="1:15" ht="14.5" hidden="1" x14ac:dyDescent="0.35">
      <c r="A3353" s="6" t="s">
        <v>3357</v>
      </c>
      <c r="B3353" t="s">
        <v>10526</v>
      </c>
      <c r="C3353" s="8">
        <v>39254</v>
      </c>
      <c r="D3353" s="19">
        <v>2</v>
      </c>
      <c r="E3353" s="4">
        <v>4543.4113930000003</v>
      </c>
      <c r="F3353" s="26">
        <v>1.5999999999999999E-5</v>
      </c>
      <c r="G3353" s="26">
        <v>7.9999999999999996E-6</v>
      </c>
      <c r="H3353" s="19">
        <v>0.53520299999999998</v>
      </c>
      <c r="I3353" s="31">
        <v>0</v>
      </c>
      <c r="J3353">
        <v>753255</v>
      </c>
      <c r="K3353">
        <v>753255</v>
      </c>
      <c r="L3353">
        <v>2</v>
      </c>
      <c r="M3353">
        <v>0</v>
      </c>
      <c r="N3353">
        <v>0</v>
      </c>
      <c r="O3353">
        <v>0</v>
      </c>
    </row>
    <row r="3354" spans="1:15" ht="14.5" hidden="1" x14ac:dyDescent="0.35">
      <c r="A3354" s="6" t="s">
        <v>3358</v>
      </c>
      <c r="B3354" t="s">
        <v>10527</v>
      </c>
      <c r="C3354" s="8">
        <v>39258</v>
      </c>
      <c r="D3354" s="19">
        <v>2</v>
      </c>
      <c r="E3354" s="4">
        <v>127.333567</v>
      </c>
      <c r="F3354" s="26">
        <v>1.7E-5</v>
      </c>
      <c r="G3354" s="26">
        <v>4.7199999999999998E-4</v>
      </c>
      <c r="H3354" s="19">
        <v>0.44085099999999999</v>
      </c>
      <c r="I3354" s="31">
        <v>0</v>
      </c>
      <c r="J3354">
        <v>621790</v>
      </c>
      <c r="K3354">
        <v>0</v>
      </c>
      <c r="L3354">
        <v>2</v>
      </c>
      <c r="M3354">
        <v>0</v>
      </c>
      <c r="N3354">
        <v>0</v>
      </c>
      <c r="O3354">
        <v>0</v>
      </c>
    </row>
    <row r="3355" spans="1:15" ht="14.5" hidden="1" x14ac:dyDescent="0.35">
      <c r="A3355" s="6" t="s">
        <v>3359</v>
      </c>
      <c r="B3355" t="s">
        <v>10528</v>
      </c>
      <c r="C3355" s="8">
        <v>39258</v>
      </c>
      <c r="D3355" s="19">
        <v>4</v>
      </c>
      <c r="E3355" s="4">
        <v>1897.0669820000001</v>
      </c>
      <c r="F3355" s="26">
        <v>1.5999999999999999E-5</v>
      </c>
      <c r="G3355" s="26">
        <v>1.8E-5</v>
      </c>
      <c r="H3355" s="19">
        <v>0.84449300000000005</v>
      </c>
      <c r="I3355" s="31">
        <v>0</v>
      </c>
      <c r="J3355">
        <v>299997</v>
      </c>
      <c r="K3355">
        <v>0</v>
      </c>
      <c r="L3355">
        <v>4</v>
      </c>
      <c r="M3355">
        <v>0</v>
      </c>
      <c r="N3355">
        <v>0</v>
      </c>
      <c r="O3355">
        <v>0</v>
      </c>
    </row>
    <row r="3356" spans="1:15" ht="14.5" hidden="1" x14ac:dyDescent="0.35">
      <c r="A3356" s="6" t="s">
        <v>3360</v>
      </c>
      <c r="B3356" t="s">
        <v>10529</v>
      </c>
      <c r="C3356" s="8">
        <v>39258</v>
      </c>
      <c r="D3356" s="19">
        <v>2</v>
      </c>
      <c r="E3356" s="4">
        <v>4255.7762549999998</v>
      </c>
      <c r="F3356" s="26">
        <v>1.8E-5</v>
      </c>
      <c r="G3356" s="26">
        <v>1.93E-4</v>
      </c>
      <c r="H3356" s="19">
        <v>0.47682799999999997</v>
      </c>
      <c r="I3356" s="31">
        <v>0</v>
      </c>
      <c r="J3356">
        <v>100000</v>
      </c>
      <c r="K3356">
        <v>0</v>
      </c>
      <c r="L3356">
        <v>2</v>
      </c>
      <c r="M3356">
        <v>0</v>
      </c>
      <c r="N3356">
        <v>0</v>
      </c>
      <c r="O3356">
        <v>0</v>
      </c>
    </row>
    <row r="3357" spans="1:15" ht="14.5" hidden="1" x14ac:dyDescent="0.35">
      <c r="A3357" s="6" t="s">
        <v>3361</v>
      </c>
      <c r="B3357" t="s">
        <v>10530</v>
      </c>
      <c r="C3357" s="8">
        <v>39258</v>
      </c>
      <c r="D3357" s="19">
        <v>2</v>
      </c>
      <c r="E3357" s="4">
        <v>228.02443099999999</v>
      </c>
      <c r="F3357" s="26">
        <v>1.7E-5</v>
      </c>
      <c r="G3357" s="26">
        <v>1.9000000000000001E-5</v>
      </c>
      <c r="H3357" s="19">
        <v>0.50010399999999999</v>
      </c>
      <c r="I3357" s="31">
        <v>0</v>
      </c>
      <c r="J3357">
        <v>79990</v>
      </c>
      <c r="K3357">
        <v>79990</v>
      </c>
      <c r="L3357">
        <v>2</v>
      </c>
      <c r="M3357">
        <v>0</v>
      </c>
      <c r="N3357">
        <v>0</v>
      </c>
      <c r="O3357">
        <v>0</v>
      </c>
    </row>
    <row r="3358" spans="1:15" ht="14.5" hidden="1" x14ac:dyDescent="0.35">
      <c r="A3358" s="6" t="s">
        <v>3362</v>
      </c>
      <c r="B3358" t="s">
        <v>10531</v>
      </c>
      <c r="C3358" s="8">
        <v>39245</v>
      </c>
      <c r="D3358" s="19">
        <v>9</v>
      </c>
      <c r="E3358" s="4">
        <v>80936.787282000005</v>
      </c>
      <c r="F3358" s="26">
        <v>1.8E-5</v>
      </c>
      <c r="G3358" s="26">
        <v>1.9000000000000001E-4</v>
      </c>
      <c r="H3358" s="19">
        <v>2.3343759999999998</v>
      </c>
      <c r="I3358" s="31">
        <v>0</v>
      </c>
      <c r="J3358">
        <v>216180</v>
      </c>
      <c r="K3358">
        <v>216180</v>
      </c>
      <c r="L3358">
        <v>9</v>
      </c>
      <c r="M3358">
        <v>0</v>
      </c>
      <c r="N3358">
        <v>0</v>
      </c>
      <c r="O3358">
        <v>0</v>
      </c>
    </row>
    <row r="3359" spans="1:15" ht="14.5" hidden="1" x14ac:dyDescent="0.35">
      <c r="A3359" s="6" t="s">
        <v>3363</v>
      </c>
      <c r="B3359" t="s">
        <v>10532</v>
      </c>
      <c r="C3359" s="8">
        <v>39260</v>
      </c>
      <c r="D3359" s="19">
        <v>2</v>
      </c>
      <c r="E3359" s="4">
        <v>1935.3564220000001</v>
      </c>
      <c r="F3359" s="26">
        <v>1.7E-5</v>
      </c>
      <c r="G3359" s="26">
        <v>7.2000000000000002E-5</v>
      </c>
      <c r="H3359" s="19">
        <v>0.55269999999999997</v>
      </c>
      <c r="I3359" s="31">
        <v>0</v>
      </c>
      <c r="J3359">
        <v>597123</v>
      </c>
      <c r="K3359">
        <v>556683</v>
      </c>
      <c r="L3359">
        <v>3</v>
      </c>
      <c r="M3359">
        <v>1</v>
      </c>
      <c r="N3359">
        <v>0</v>
      </c>
      <c r="O3359">
        <v>0</v>
      </c>
    </row>
    <row r="3360" spans="1:15" ht="14.5" hidden="1" x14ac:dyDescent="0.35">
      <c r="A3360" s="6" t="s">
        <v>3364</v>
      </c>
      <c r="B3360" t="s">
        <v>10533</v>
      </c>
      <c r="C3360" s="8">
        <v>39260</v>
      </c>
      <c r="D3360" s="19">
        <v>1</v>
      </c>
      <c r="E3360" s="4">
        <v>0</v>
      </c>
      <c r="F3360" s="26">
        <v>1.5E-5</v>
      </c>
      <c r="G3360" s="26">
        <v>3.0000000000000001E-6</v>
      </c>
      <c r="H3360" s="19">
        <v>0.375782</v>
      </c>
      <c r="I3360" s="31">
        <v>0</v>
      </c>
      <c r="J3360">
        <v>188571</v>
      </c>
      <c r="K3360">
        <v>0</v>
      </c>
      <c r="L3360">
        <v>1</v>
      </c>
      <c r="M3360">
        <v>0</v>
      </c>
      <c r="N3360">
        <v>0</v>
      </c>
      <c r="O3360">
        <v>0</v>
      </c>
    </row>
    <row r="3361" spans="1:15" ht="14.5" hidden="1" x14ac:dyDescent="0.35">
      <c r="A3361" s="6" t="s">
        <v>3365</v>
      </c>
      <c r="B3361" t="s">
        <v>10534</v>
      </c>
      <c r="C3361" s="8">
        <v>39260</v>
      </c>
      <c r="D3361" s="19">
        <v>7</v>
      </c>
      <c r="E3361" s="4">
        <v>48706.078003000002</v>
      </c>
      <c r="F3361" s="26">
        <v>2.0000000000000002E-5</v>
      </c>
      <c r="G3361" s="26">
        <v>1.07E-4</v>
      </c>
      <c r="H3361" s="19">
        <v>1.474275</v>
      </c>
      <c r="I3361" s="31">
        <v>0</v>
      </c>
      <c r="J3361">
        <v>1205884</v>
      </c>
      <c r="K3361">
        <v>1217317</v>
      </c>
      <c r="L3361">
        <v>11</v>
      </c>
      <c r="M3361">
        <v>1</v>
      </c>
      <c r="N3361">
        <v>0</v>
      </c>
      <c r="O3361">
        <v>0</v>
      </c>
    </row>
    <row r="3362" spans="1:15" ht="14.5" hidden="1" x14ac:dyDescent="0.35">
      <c r="A3362" s="6" t="s">
        <v>3366</v>
      </c>
      <c r="B3362" t="s">
        <v>10535</v>
      </c>
      <c r="C3362" s="8">
        <v>39261</v>
      </c>
      <c r="D3362" s="19">
        <v>4</v>
      </c>
      <c r="E3362" s="4">
        <v>7270.1614870000003</v>
      </c>
      <c r="F3362" s="26">
        <v>1.5E-5</v>
      </c>
      <c r="G3362" s="26">
        <v>9.0000000000000002E-6</v>
      </c>
      <c r="H3362" s="19">
        <v>1.0348120000000001</v>
      </c>
      <c r="I3362" s="31">
        <v>0</v>
      </c>
      <c r="J3362">
        <v>123331</v>
      </c>
      <c r="K3362">
        <v>0</v>
      </c>
      <c r="L3362">
        <v>4</v>
      </c>
      <c r="M3362">
        <v>0</v>
      </c>
      <c r="N3362">
        <v>0</v>
      </c>
      <c r="O3362">
        <v>0</v>
      </c>
    </row>
    <row r="3363" spans="1:15" ht="14.5" hidden="1" x14ac:dyDescent="0.35">
      <c r="A3363" s="6" t="s">
        <v>3367</v>
      </c>
      <c r="B3363" t="s">
        <v>10536</v>
      </c>
      <c r="C3363" s="8">
        <v>39261</v>
      </c>
      <c r="D3363" s="19">
        <v>2</v>
      </c>
      <c r="E3363" s="4">
        <v>2322.7421730000001</v>
      </c>
      <c r="F3363" s="26">
        <v>1.5E-5</v>
      </c>
      <c r="G3363" s="26">
        <v>1.9999999999999999E-6</v>
      </c>
      <c r="H3363" s="19">
        <v>0.59471700000000005</v>
      </c>
      <c r="I3363" s="31">
        <v>0</v>
      </c>
      <c r="J3363">
        <v>758407</v>
      </c>
      <c r="K3363">
        <v>0</v>
      </c>
      <c r="L3363">
        <v>2</v>
      </c>
      <c r="M3363">
        <v>0</v>
      </c>
      <c r="N3363">
        <v>0</v>
      </c>
      <c r="O3363">
        <v>0</v>
      </c>
    </row>
    <row r="3364" spans="1:15" ht="14.5" hidden="1" x14ac:dyDescent="0.35">
      <c r="A3364" s="6" t="s">
        <v>3368</v>
      </c>
      <c r="B3364" t="s">
        <v>10537</v>
      </c>
      <c r="C3364" s="8">
        <v>39261</v>
      </c>
      <c r="D3364" s="19">
        <v>5</v>
      </c>
      <c r="E3364" s="4">
        <v>33552.117437000001</v>
      </c>
      <c r="F3364" s="26">
        <v>1.7E-5</v>
      </c>
      <c r="G3364" s="26">
        <v>1.5999999999999999E-5</v>
      </c>
      <c r="H3364" s="19">
        <v>1.6390400000000001</v>
      </c>
      <c r="I3364" s="31">
        <v>0</v>
      </c>
      <c r="J3364">
        <v>1292900</v>
      </c>
      <c r="K3364">
        <v>1500000</v>
      </c>
      <c r="L3364">
        <v>5</v>
      </c>
      <c r="M3364">
        <v>1</v>
      </c>
      <c r="N3364">
        <v>0</v>
      </c>
      <c r="O3364">
        <v>0</v>
      </c>
    </row>
    <row r="3365" spans="1:15" ht="14.5" hidden="1" x14ac:dyDescent="0.35">
      <c r="A3365" s="6" t="s">
        <v>3369</v>
      </c>
      <c r="B3365" t="s">
        <v>10538</v>
      </c>
      <c r="C3365" s="8">
        <v>39262</v>
      </c>
      <c r="D3365" s="19">
        <v>1</v>
      </c>
      <c r="E3365" s="4">
        <v>0</v>
      </c>
      <c r="F3365" s="26">
        <v>1.8E-5</v>
      </c>
      <c r="G3365" s="26">
        <v>3.3000000000000003E-5</v>
      </c>
      <c r="H3365" s="19">
        <v>0.32631399999999999</v>
      </c>
      <c r="I3365" s="31">
        <v>0</v>
      </c>
      <c r="J3365">
        <v>376622</v>
      </c>
      <c r="K3365">
        <v>400000</v>
      </c>
      <c r="L3365">
        <v>1</v>
      </c>
      <c r="M3365">
        <v>1</v>
      </c>
      <c r="N3365">
        <v>0</v>
      </c>
      <c r="O3365">
        <v>0</v>
      </c>
    </row>
    <row r="3366" spans="1:15" ht="14.5" hidden="1" x14ac:dyDescent="0.35">
      <c r="A3366" s="6" t="s">
        <v>3370</v>
      </c>
      <c r="B3366" t="s">
        <v>10539</v>
      </c>
      <c r="C3366" s="8">
        <v>39265</v>
      </c>
      <c r="D3366" s="19">
        <v>10</v>
      </c>
      <c r="E3366" s="4">
        <v>68826.873579999999</v>
      </c>
      <c r="F3366" s="26">
        <v>1.9000000000000001E-5</v>
      </c>
      <c r="G3366" s="26">
        <v>9.2999999999999997E-5</v>
      </c>
      <c r="H3366" s="19">
        <v>2.234899</v>
      </c>
      <c r="I3366" s="31">
        <v>0</v>
      </c>
      <c r="J3366">
        <v>6085602</v>
      </c>
      <c r="K3366">
        <v>3840853</v>
      </c>
      <c r="L3366">
        <v>11</v>
      </c>
      <c r="M3366">
        <v>1</v>
      </c>
      <c r="N3366">
        <v>1</v>
      </c>
      <c r="O3366">
        <v>1</v>
      </c>
    </row>
    <row r="3367" spans="1:15" ht="14.5" hidden="1" x14ac:dyDescent="0.35">
      <c r="A3367" s="6" t="s">
        <v>3371</v>
      </c>
      <c r="B3367" t="s">
        <v>10540</v>
      </c>
      <c r="C3367" s="8">
        <v>39265</v>
      </c>
      <c r="D3367" s="19">
        <v>1</v>
      </c>
      <c r="E3367" s="4">
        <v>0</v>
      </c>
      <c r="F3367" s="26">
        <v>1.5999999999999999E-5</v>
      </c>
      <c r="G3367" s="26">
        <v>9.0000000000000002E-6</v>
      </c>
      <c r="H3367" s="19">
        <v>0.31833299999999998</v>
      </c>
      <c r="I3367" s="31">
        <v>0</v>
      </c>
      <c r="J3367">
        <v>376331</v>
      </c>
      <c r="K3367">
        <v>329609</v>
      </c>
      <c r="L3367">
        <v>1</v>
      </c>
      <c r="M3367">
        <v>1</v>
      </c>
      <c r="N3367">
        <v>0</v>
      </c>
      <c r="O3367">
        <v>0</v>
      </c>
    </row>
    <row r="3368" spans="1:15" ht="14.5" hidden="1" x14ac:dyDescent="0.35">
      <c r="A3368" s="6" t="s">
        <v>3372</v>
      </c>
      <c r="B3368" t="s">
        <v>10541</v>
      </c>
      <c r="C3368" s="8">
        <v>39262</v>
      </c>
      <c r="D3368" s="19">
        <v>1</v>
      </c>
      <c r="E3368" s="4">
        <v>0</v>
      </c>
      <c r="F3368" s="26">
        <v>1.5E-5</v>
      </c>
      <c r="G3368" s="26">
        <v>2.0999999999999999E-5</v>
      </c>
      <c r="H3368" s="19">
        <v>0.32795400000000002</v>
      </c>
      <c r="I3368" s="31">
        <v>0</v>
      </c>
      <c r="J3368">
        <v>169362</v>
      </c>
      <c r="K3368">
        <v>169362</v>
      </c>
      <c r="L3368">
        <v>1</v>
      </c>
      <c r="M3368">
        <v>0</v>
      </c>
      <c r="N3368">
        <v>0</v>
      </c>
      <c r="O3368">
        <v>0</v>
      </c>
    </row>
    <row r="3369" spans="1:15" ht="14.5" hidden="1" x14ac:dyDescent="0.35">
      <c r="A3369" s="6" t="s">
        <v>3373</v>
      </c>
      <c r="B3369" t="s">
        <v>10542</v>
      </c>
      <c r="C3369" s="8">
        <v>39266</v>
      </c>
      <c r="D3369" s="19">
        <v>1</v>
      </c>
      <c r="E3369" s="4">
        <v>0</v>
      </c>
      <c r="F3369" s="26">
        <v>1.4E-5</v>
      </c>
      <c r="G3369" s="26">
        <v>9.9999999999999995E-7</v>
      </c>
      <c r="H3369" s="19">
        <v>0.35306900000000002</v>
      </c>
      <c r="I3369" s="31">
        <v>0</v>
      </c>
      <c r="J3369">
        <v>3000</v>
      </c>
      <c r="K3369">
        <v>3000</v>
      </c>
      <c r="L3369">
        <v>1</v>
      </c>
      <c r="M3369">
        <v>0</v>
      </c>
      <c r="N3369">
        <v>0</v>
      </c>
      <c r="O3369">
        <v>0</v>
      </c>
    </row>
    <row r="3370" spans="1:15" ht="14.5" hidden="1" x14ac:dyDescent="0.35">
      <c r="A3370" s="6" t="s">
        <v>3374</v>
      </c>
      <c r="B3370" t="s">
        <v>10543</v>
      </c>
      <c r="C3370" s="8">
        <v>39269</v>
      </c>
      <c r="D3370" s="19">
        <v>1</v>
      </c>
      <c r="E3370" s="4">
        <v>0</v>
      </c>
      <c r="F3370" s="26">
        <v>1.5999999999999999E-5</v>
      </c>
      <c r="G3370" s="26">
        <v>5.0000000000000004E-6</v>
      </c>
      <c r="H3370" s="19">
        <v>0.33760099999999998</v>
      </c>
      <c r="I3370" s="31">
        <v>0</v>
      </c>
      <c r="J3370">
        <v>248000</v>
      </c>
      <c r="K3370">
        <v>0</v>
      </c>
      <c r="L3370">
        <v>1</v>
      </c>
      <c r="M3370">
        <v>0</v>
      </c>
      <c r="N3370">
        <v>0</v>
      </c>
      <c r="O3370">
        <v>0</v>
      </c>
    </row>
    <row r="3371" spans="1:15" ht="14.5" hidden="1" x14ac:dyDescent="0.35">
      <c r="A3371" s="6" t="s">
        <v>3375</v>
      </c>
      <c r="B3371" t="s">
        <v>10544</v>
      </c>
      <c r="C3371" s="8">
        <v>39269</v>
      </c>
      <c r="D3371" s="19">
        <v>3</v>
      </c>
      <c r="E3371" s="4">
        <v>26595.132119000002</v>
      </c>
      <c r="F3371" s="26">
        <v>1.9000000000000001E-5</v>
      </c>
      <c r="G3371" s="26">
        <v>2.6499999999999999E-4</v>
      </c>
      <c r="H3371" s="19">
        <v>0.66143799999999997</v>
      </c>
      <c r="I3371" s="31">
        <v>0</v>
      </c>
      <c r="J3371">
        <v>500000</v>
      </c>
      <c r="K3371">
        <v>0</v>
      </c>
      <c r="L3371">
        <v>3</v>
      </c>
      <c r="M3371">
        <v>0</v>
      </c>
      <c r="N3371">
        <v>0</v>
      </c>
      <c r="O3371">
        <v>0</v>
      </c>
    </row>
    <row r="3372" spans="1:15" ht="14.5" hidden="1" x14ac:dyDescent="0.35">
      <c r="A3372" s="6" t="s">
        <v>3376</v>
      </c>
      <c r="B3372" t="s">
        <v>10545</v>
      </c>
      <c r="C3372" s="8">
        <v>39269</v>
      </c>
      <c r="D3372" s="19">
        <v>4</v>
      </c>
      <c r="E3372" s="4">
        <v>83321.5</v>
      </c>
      <c r="F3372" s="26">
        <v>1.5999999999999999E-5</v>
      </c>
      <c r="G3372" s="26">
        <v>1.56E-4</v>
      </c>
      <c r="H3372" s="19">
        <v>1.380104</v>
      </c>
      <c r="I3372" s="31">
        <v>0</v>
      </c>
      <c r="J3372">
        <v>411241</v>
      </c>
      <c r="K3372">
        <v>1063300</v>
      </c>
      <c r="L3372">
        <v>4</v>
      </c>
      <c r="M3372">
        <v>1</v>
      </c>
      <c r="N3372">
        <v>0</v>
      </c>
      <c r="O3372">
        <v>0</v>
      </c>
    </row>
    <row r="3373" spans="1:15" ht="14.5" hidden="1" x14ac:dyDescent="0.35">
      <c r="A3373" s="6" t="s">
        <v>3377</v>
      </c>
      <c r="B3373" t="s">
        <v>10546</v>
      </c>
      <c r="C3373" s="8">
        <v>39272</v>
      </c>
      <c r="D3373" s="19">
        <v>3</v>
      </c>
      <c r="E3373" s="4">
        <v>14185.027246</v>
      </c>
      <c r="F3373" s="26">
        <v>1.7E-5</v>
      </c>
      <c r="G3373" s="26">
        <v>6.0000000000000002E-6</v>
      </c>
      <c r="H3373" s="19">
        <v>0.90422800000000003</v>
      </c>
      <c r="I3373" s="31">
        <v>0</v>
      </c>
      <c r="J3373">
        <v>1127380</v>
      </c>
      <c r="K3373">
        <v>0</v>
      </c>
      <c r="L3373">
        <v>3</v>
      </c>
      <c r="M3373">
        <v>0</v>
      </c>
      <c r="N3373">
        <v>0</v>
      </c>
      <c r="O3373">
        <v>0</v>
      </c>
    </row>
    <row r="3374" spans="1:15" ht="14.5" hidden="1" x14ac:dyDescent="0.35">
      <c r="A3374" s="6" t="s">
        <v>3378</v>
      </c>
      <c r="B3374" t="s">
        <v>10547</v>
      </c>
      <c r="C3374" s="8">
        <v>39272</v>
      </c>
      <c r="D3374" s="19">
        <v>2</v>
      </c>
      <c r="E3374" s="4">
        <v>1018.786446</v>
      </c>
      <c r="F3374" s="26">
        <v>1.8E-5</v>
      </c>
      <c r="G3374" s="26">
        <v>1.4100000000000001E-4</v>
      </c>
      <c r="H3374" s="19">
        <v>0.47354299999999999</v>
      </c>
      <c r="I3374" s="31">
        <v>0</v>
      </c>
      <c r="J3374">
        <v>733825</v>
      </c>
      <c r="K3374">
        <v>814475</v>
      </c>
      <c r="L3374">
        <v>2</v>
      </c>
      <c r="M3374">
        <v>1</v>
      </c>
      <c r="N3374">
        <v>1</v>
      </c>
      <c r="O3374">
        <v>1</v>
      </c>
    </row>
    <row r="3375" spans="1:15" ht="14.5" hidden="1" x14ac:dyDescent="0.35">
      <c r="A3375" s="6" t="s">
        <v>3379</v>
      </c>
      <c r="B3375" t="s">
        <v>10548</v>
      </c>
      <c r="C3375" s="8">
        <v>39273</v>
      </c>
      <c r="D3375" s="19">
        <v>1</v>
      </c>
      <c r="E3375" s="4">
        <v>0</v>
      </c>
      <c r="F3375" s="26">
        <v>1.5E-5</v>
      </c>
      <c r="G3375" s="26">
        <v>9.0000000000000002E-6</v>
      </c>
      <c r="H3375" s="19">
        <v>0.37006699999999998</v>
      </c>
      <c r="I3375" s="31">
        <v>0</v>
      </c>
      <c r="J3375">
        <v>221280</v>
      </c>
      <c r="K3375">
        <v>221280</v>
      </c>
      <c r="L3375">
        <v>1</v>
      </c>
      <c r="M3375">
        <v>1</v>
      </c>
      <c r="N3375">
        <v>0</v>
      </c>
      <c r="O3375">
        <v>0</v>
      </c>
    </row>
    <row r="3376" spans="1:15" ht="14.5" hidden="1" x14ac:dyDescent="0.35">
      <c r="A3376" s="6" t="s">
        <v>3380</v>
      </c>
      <c r="B3376" t="s">
        <v>10549</v>
      </c>
      <c r="C3376" s="8">
        <v>39274</v>
      </c>
      <c r="D3376" s="19">
        <v>1</v>
      </c>
      <c r="E3376" s="4">
        <v>0</v>
      </c>
      <c r="F3376" s="26">
        <v>0.2</v>
      </c>
      <c r="G3376" s="26">
        <v>0</v>
      </c>
      <c r="H3376" s="19">
        <v>0.69369400000000003</v>
      </c>
      <c r="I3376" s="31">
        <v>0</v>
      </c>
      <c r="J3376">
        <v>920025</v>
      </c>
      <c r="K3376">
        <v>0</v>
      </c>
      <c r="L3376">
        <v>1</v>
      </c>
      <c r="M3376">
        <v>0</v>
      </c>
      <c r="N3376">
        <v>1</v>
      </c>
      <c r="O3376">
        <v>0</v>
      </c>
    </row>
    <row r="3377" spans="1:15" ht="14.5" hidden="1" x14ac:dyDescent="0.35">
      <c r="A3377" s="6" t="s">
        <v>3381</v>
      </c>
      <c r="B3377" t="s">
        <v>10550</v>
      </c>
      <c r="C3377" s="8">
        <v>39274</v>
      </c>
      <c r="D3377" s="19">
        <v>1</v>
      </c>
      <c r="E3377" s="4">
        <v>0</v>
      </c>
      <c r="F3377" s="26">
        <v>1.4E-5</v>
      </c>
      <c r="G3377" s="26">
        <v>1.9999999999999999E-6</v>
      </c>
      <c r="H3377" s="19">
        <v>0.371311</v>
      </c>
      <c r="I3377" s="31">
        <v>0</v>
      </c>
      <c r="J3377">
        <v>484186</v>
      </c>
      <c r="K3377">
        <v>391476</v>
      </c>
      <c r="L3377">
        <v>1</v>
      </c>
      <c r="M3377">
        <v>1</v>
      </c>
      <c r="N3377">
        <v>1</v>
      </c>
      <c r="O3377">
        <v>1</v>
      </c>
    </row>
    <row r="3378" spans="1:15" ht="14.5" hidden="1" x14ac:dyDescent="0.35">
      <c r="A3378" s="6" t="s">
        <v>3382</v>
      </c>
      <c r="B3378" t="s">
        <v>10551</v>
      </c>
      <c r="C3378" s="8">
        <v>39275</v>
      </c>
      <c r="D3378" s="19">
        <v>12</v>
      </c>
      <c r="E3378" s="4">
        <v>113336.118517</v>
      </c>
      <c r="F3378" s="26">
        <v>1.9000000000000001E-5</v>
      </c>
      <c r="G3378" s="26">
        <v>1.7200000000000001E-4</v>
      </c>
      <c r="H3378" s="19">
        <v>2.6112060000000001</v>
      </c>
      <c r="I3378" s="31">
        <v>0</v>
      </c>
      <c r="J3378">
        <v>1007208</v>
      </c>
      <c r="K3378">
        <v>1007208</v>
      </c>
      <c r="L3378">
        <v>12</v>
      </c>
      <c r="M3378">
        <v>1</v>
      </c>
      <c r="N3378">
        <v>0</v>
      </c>
      <c r="O3378">
        <v>0</v>
      </c>
    </row>
    <row r="3379" spans="1:15" ht="14.5" hidden="1" x14ac:dyDescent="0.35">
      <c r="A3379" s="6" t="s">
        <v>3383</v>
      </c>
      <c r="B3379" t="s">
        <v>10552</v>
      </c>
      <c r="C3379" s="8">
        <v>39275</v>
      </c>
      <c r="D3379" s="19">
        <v>2</v>
      </c>
      <c r="E3379" s="4">
        <v>6499.7427319999997</v>
      </c>
      <c r="F3379" s="26">
        <v>1.7E-5</v>
      </c>
      <c r="G3379" s="26">
        <v>2.5000000000000001E-5</v>
      </c>
      <c r="H3379" s="19">
        <v>0.52774600000000005</v>
      </c>
      <c r="I3379" s="31">
        <v>0</v>
      </c>
      <c r="J3379">
        <v>241762</v>
      </c>
      <c r="K3379">
        <v>118012</v>
      </c>
      <c r="L3379">
        <v>2</v>
      </c>
      <c r="M3379">
        <v>0</v>
      </c>
      <c r="N3379">
        <v>0</v>
      </c>
      <c r="O3379">
        <v>0</v>
      </c>
    </row>
    <row r="3380" spans="1:15" ht="14.5" hidden="1" x14ac:dyDescent="0.35">
      <c r="A3380" s="6" t="s">
        <v>3384</v>
      </c>
      <c r="B3380" t="s">
        <v>10553</v>
      </c>
      <c r="C3380" s="8">
        <v>39276</v>
      </c>
      <c r="D3380" s="19">
        <v>1</v>
      </c>
      <c r="E3380" s="4">
        <v>0</v>
      </c>
      <c r="F3380" s="26">
        <v>1.5E-5</v>
      </c>
      <c r="G3380" s="26">
        <v>3.9999999999999998E-6</v>
      </c>
      <c r="H3380" s="19">
        <v>0.37968400000000002</v>
      </c>
      <c r="I3380" s="31">
        <v>0</v>
      </c>
      <c r="J3380">
        <v>12000</v>
      </c>
      <c r="K3380">
        <v>0</v>
      </c>
      <c r="L3380">
        <v>1</v>
      </c>
      <c r="M3380">
        <v>0</v>
      </c>
      <c r="N3380">
        <v>0</v>
      </c>
      <c r="O3380">
        <v>0</v>
      </c>
    </row>
    <row r="3381" spans="1:15" ht="14.5" hidden="1" x14ac:dyDescent="0.35">
      <c r="A3381" s="6" t="s">
        <v>3385</v>
      </c>
      <c r="B3381" t="s">
        <v>10554</v>
      </c>
      <c r="C3381" s="8">
        <v>39276</v>
      </c>
      <c r="D3381" s="19">
        <v>1</v>
      </c>
      <c r="E3381" s="4">
        <v>0</v>
      </c>
      <c r="F3381" s="26">
        <v>1.4E-5</v>
      </c>
      <c r="G3381" s="26">
        <v>0</v>
      </c>
      <c r="H3381" s="19">
        <v>0.38727800000000001</v>
      </c>
      <c r="I3381" s="31">
        <v>0</v>
      </c>
      <c r="J3381">
        <v>150000</v>
      </c>
      <c r="K3381">
        <v>0</v>
      </c>
      <c r="L3381">
        <v>1</v>
      </c>
      <c r="M3381">
        <v>0</v>
      </c>
      <c r="N3381">
        <v>0</v>
      </c>
      <c r="O3381">
        <v>0</v>
      </c>
    </row>
    <row r="3382" spans="1:15" ht="14.5" hidden="1" x14ac:dyDescent="0.35">
      <c r="A3382" s="6" t="s">
        <v>3386</v>
      </c>
      <c r="B3382" t="s">
        <v>10555</v>
      </c>
      <c r="C3382" s="8">
        <v>39276</v>
      </c>
      <c r="D3382" s="19">
        <v>1</v>
      </c>
      <c r="E3382" s="4">
        <v>0</v>
      </c>
      <c r="F3382" s="26">
        <v>1.5999999999999999E-5</v>
      </c>
      <c r="G3382" s="26">
        <v>5.0000000000000004E-6</v>
      </c>
      <c r="H3382" s="19">
        <v>0.35754599999999997</v>
      </c>
      <c r="I3382" s="31">
        <v>0</v>
      </c>
      <c r="J3382">
        <v>19000</v>
      </c>
      <c r="K3382">
        <v>19000</v>
      </c>
      <c r="L3382">
        <v>1</v>
      </c>
      <c r="M3382">
        <v>0</v>
      </c>
      <c r="N3382">
        <v>0</v>
      </c>
      <c r="O3382">
        <v>0</v>
      </c>
    </row>
    <row r="3383" spans="1:15" ht="14.5" hidden="1" x14ac:dyDescent="0.35">
      <c r="A3383" s="6" t="s">
        <v>3387</v>
      </c>
      <c r="B3383" t="s">
        <v>10556</v>
      </c>
      <c r="C3383" s="8">
        <v>39279</v>
      </c>
      <c r="D3383" s="19">
        <v>1</v>
      </c>
      <c r="E3383" s="4">
        <v>0</v>
      </c>
      <c r="F3383" s="26">
        <v>1.7E-5</v>
      </c>
      <c r="G3383" s="26">
        <v>1.36E-4</v>
      </c>
      <c r="H3383" s="19">
        <v>0.31148900000000002</v>
      </c>
      <c r="I3383" s="31">
        <v>0</v>
      </c>
      <c r="J3383">
        <v>59964</v>
      </c>
      <c r="K3383">
        <v>30000</v>
      </c>
      <c r="L3383">
        <v>1</v>
      </c>
      <c r="M3383">
        <v>0</v>
      </c>
      <c r="N3383">
        <v>0</v>
      </c>
      <c r="O3383">
        <v>0</v>
      </c>
    </row>
    <row r="3384" spans="1:15" ht="14.5" hidden="1" x14ac:dyDescent="0.35">
      <c r="A3384" s="6" t="s">
        <v>3388</v>
      </c>
      <c r="B3384" t="s">
        <v>10557</v>
      </c>
      <c r="C3384" s="8">
        <v>39282</v>
      </c>
      <c r="D3384" s="19">
        <v>3</v>
      </c>
      <c r="E3384" s="4">
        <v>12656.511003</v>
      </c>
      <c r="F3384" s="26">
        <v>1.9000000000000001E-5</v>
      </c>
      <c r="G3384" s="26">
        <v>1.449E-3</v>
      </c>
      <c r="H3384" s="19">
        <v>0.60267999999999999</v>
      </c>
      <c r="I3384" s="31">
        <v>0</v>
      </c>
      <c r="J3384">
        <v>148124</v>
      </c>
      <c r="K3384">
        <v>148372</v>
      </c>
      <c r="L3384">
        <v>3</v>
      </c>
      <c r="M3384">
        <v>1</v>
      </c>
      <c r="N3384">
        <v>0</v>
      </c>
      <c r="O3384">
        <v>0</v>
      </c>
    </row>
    <row r="3385" spans="1:15" ht="14.5" hidden="1" x14ac:dyDescent="0.35">
      <c r="A3385" s="6" t="s">
        <v>3389</v>
      </c>
      <c r="B3385" t="s">
        <v>10558</v>
      </c>
      <c r="C3385" s="8">
        <v>39282</v>
      </c>
      <c r="D3385" s="19">
        <v>4</v>
      </c>
      <c r="E3385" s="4">
        <v>13266.598894999999</v>
      </c>
      <c r="F3385" s="26">
        <v>1.8E-5</v>
      </c>
      <c r="G3385" s="26">
        <v>2.9E-5</v>
      </c>
      <c r="H3385" s="19">
        <v>1.005682</v>
      </c>
      <c r="I3385" s="31">
        <v>0</v>
      </c>
      <c r="J3385">
        <v>29842</v>
      </c>
      <c r="K3385">
        <v>38542</v>
      </c>
      <c r="L3385">
        <v>4</v>
      </c>
      <c r="M3385">
        <v>0</v>
      </c>
      <c r="N3385">
        <v>0</v>
      </c>
      <c r="O3385">
        <v>0</v>
      </c>
    </row>
    <row r="3386" spans="1:15" ht="14.5" hidden="1" x14ac:dyDescent="0.35">
      <c r="A3386" s="6" t="s">
        <v>3390</v>
      </c>
      <c r="B3386" t="s">
        <v>10559</v>
      </c>
      <c r="C3386" s="8">
        <v>39287</v>
      </c>
      <c r="D3386" s="19">
        <v>2</v>
      </c>
      <c r="E3386" s="4">
        <v>204.263193</v>
      </c>
      <c r="F3386" s="26">
        <v>1.8E-5</v>
      </c>
      <c r="G3386" s="26">
        <v>1.4799999999999999E-4</v>
      </c>
      <c r="H3386" s="19">
        <v>0.47022199999999997</v>
      </c>
      <c r="I3386" s="31">
        <v>0</v>
      </c>
      <c r="J3386">
        <v>100000</v>
      </c>
      <c r="K3386">
        <v>100000</v>
      </c>
      <c r="L3386">
        <v>2</v>
      </c>
      <c r="M3386">
        <v>0</v>
      </c>
      <c r="N3386">
        <v>0</v>
      </c>
      <c r="O3386">
        <v>0</v>
      </c>
    </row>
    <row r="3387" spans="1:15" ht="14.5" hidden="1" x14ac:dyDescent="0.35">
      <c r="A3387" s="6" t="s">
        <v>3391</v>
      </c>
      <c r="B3387" t="s">
        <v>10560</v>
      </c>
      <c r="C3387" s="8">
        <v>39288</v>
      </c>
      <c r="D3387" s="19">
        <v>1</v>
      </c>
      <c r="E3387" s="4">
        <v>0</v>
      </c>
      <c r="F3387" s="26">
        <v>1.5E-5</v>
      </c>
      <c r="G3387" s="26">
        <v>4.3000000000000002E-5</v>
      </c>
      <c r="H3387" s="19">
        <v>0.322465</v>
      </c>
      <c r="I3387" s="31">
        <v>0</v>
      </c>
      <c r="J3387">
        <v>60000</v>
      </c>
      <c r="K3387">
        <v>0</v>
      </c>
      <c r="L3387">
        <v>1</v>
      </c>
      <c r="M3387">
        <v>0</v>
      </c>
      <c r="N3387">
        <v>0</v>
      </c>
      <c r="O3387">
        <v>0</v>
      </c>
    </row>
    <row r="3388" spans="1:15" ht="14.5" hidden="1" x14ac:dyDescent="0.35">
      <c r="A3388" s="6" t="s">
        <v>3392</v>
      </c>
      <c r="B3388" t="s">
        <v>10561</v>
      </c>
      <c r="C3388" s="8">
        <v>39288</v>
      </c>
      <c r="D3388" s="19">
        <v>2</v>
      </c>
      <c r="E3388" s="4">
        <v>4655.1200349999999</v>
      </c>
      <c r="F3388" s="26">
        <v>1.9000000000000001E-5</v>
      </c>
      <c r="G3388" s="26">
        <v>1.2949999999999999E-3</v>
      </c>
      <c r="H3388" s="19">
        <v>0.45105899999999999</v>
      </c>
      <c r="I3388" s="31">
        <v>0</v>
      </c>
      <c r="J3388">
        <v>60000</v>
      </c>
      <c r="K3388">
        <v>60000</v>
      </c>
      <c r="L3388">
        <v>2</v>
      </c>
      <c r="M3388">
        <v>1</v>
      </c>
      <c r="N3388">
        <v>0</v>
      </c>
      <c r="O3388">
        <v>0</v>
      </c>
    </row>
    <row r="3389" spans="1:15" ht="14.5" hidden="1" x14ac:dyDescent="0.35">
      <c r="A3389" s="6" t="s">
        <v>3393</v>
      </c>
      <c r="B3389" t="s">
        <v>10562</v>
      </c>
      <c r="C3389" s="8">
        <v>39288</v>
      </c>
      <c r="D3389" s="19">
        <v>3</v>
      </c>
      <c r="E3389" s="4">
        <v>1355.0911619999999</v>
      </c>
      <c r="F3389" s="26">
        <v>1.8E-5</v>
      </c>
      <c r="G3389" s="26">
        <v>1.0870000000000001E-3</v>
      </c>
      <c r="H3389" s="19">
        <v>0.60819599999999996</v>
      </c>
      <c r="I3389" s="31">
        <v>0</v>
      </c>
      <c r="J3389">
        <v>60000</v>
      </c>
      <c r="K3389">
        <v>0</v>
      </c>
      <c r="L3389">
        <v>3</v>
      </c>
      <c r="M3389">
        <v>0</v>
      </c>
      <c r="N3389">
        <v>0</v>
      </c>
      <c r="O3389">
        <v>0</v>
      </c>
    </row>
    <row r="3390" spans="1:15" ht="14.5" hidden="1" x14ac:dyDescent="0.35">
      <c r="A3390" s="6" t="s">
        <v>3394</v>
      </c>
      <c r="B3390" t="s">
        <v>10563</v>
      </c>
      <c r="C3390" s="8">
        <v>39290</v>
      </c>
      <c r="D3390" s="19">
        <v>2</v>
      </c>
      <c r="E3390" s="4">
        <v>1590.476009</v>
      </c>
      <c r="F3390" s="26">
        <v>1.5999999999999999E-5</v>
      </c>
      <c r="G3390" s="26">
        <v>1.0000000000000001E-5</v>
      </c>
      <c r="H3390" s="19">
        <v>0.53871899999999995</v>
      </c>
      <c r="I3390" s="31">
        <v>0</v>
      </c>
      <c r="J3390">
        <v>112355</v>
      </c>
      <c r="K3390">
        <v>112355</v>
      </c>
      <c r="L3390">
        <v>2</v>
      </c>
      <c r="M3390">
        <v>0</v>
      </c>
      <c r="N3390">
        <v>0</v>
      </c>
      <c r="O3390">
        <v>0</v>
      </c>
    </row>
    <row r="3391" spans="1:15" ht="14.5" hidden="1" x14ac:dyDescent="0.35">
      <c r="A3391" s="6" t="s">
        <v>3395</v>
      </c>
      <c r="B3391" t="s">
        <v>10564</v>
      </c>
      <c r="C3391" s="8">
        <v>39290</v>
      </c>
      <c r="D3391" s="19">
        <v>4</v>
      </c>
      <c r="E3391" s="4">
        <v>2693.9764249999998</v>
      </c>
      <c r="F3391" s="26">
        <v>1.7E-5</v>
      </c>
      <c r="G3391" s="26">
        <v>1.0399999999999999E-4</v>
      </c>
      <c r="H3391" s="19">
        <v>0.78166800000000003</v>
      </c>
      <c r="I3391" s="31">
        <v>0</v>
      </c>
      <c r="J3391">
        <v>32780</v>
      </c>
      <c r="K3391">
        <v>32780</v>
      </c>
      <c r="L3391">
        <v>4</v>
      </c>
      <c r="M3391">
        <v>1</v>
      </c>
      <c r="N3391">
        <v>0</v>
      </c>
      <c r="O3391">
        <v>0</v>
      </c>
    </row>
    <row r="3392" spans="1:15" ht="14.5" hidden="1" x14ac:dyDescent="0.35">
      <c r="A3392" s="6" t="s">
        <v>3396</v>
      </c>
      <c r="B3392" t="s">
        <v>10565</v>
      </c>
      <c r="C3392" s="8">
        <v>39290</v>
      </c>
      <c r="D3392" s="19">
        <v>3</v>
      </c>
      <c r="E3392" s="4">
        <v>1235.5275300000001</v>
      </c>
      <c r="F3392" s="26">
        <v>1.8E-5</v>
      </c>
      <c r="G3392" s="26">
        <v>1.1410000000000001E-3</v>
      </c>
      <c r="H3392" s="19">
        <v>0.60638400000000003</v>
      </c>
      <c r="I3392" s="31">
        <v>0</v>
      </c>
      <c r="J3392">
        <v>59704</v>
      </c>
      <c r="K3392">
        <v>0</v>
      </c>
      <c r="L3392">
        <v>3</v>
      </c>
      <c r="M3392">
        <v>0</v>
      </c>
      <c r="N3392">
        <v>0</v>
      </c>
      <c r="O3392">
        <v>0</v>
      </c>
    </row>
    <row r="3393" spans="1:15" ht="14.5" hidden="1" x14ac:dyDescent="0.35">
      <c r="A3393" s="6" t="s">
        <v>3397</v>
      </c>
      <c r="B3393" t="s">
        <v>10566</v>
      </c>
      <c r="C3393" s="8">
        <v>39290</v>
      </c>
      <c r="D3393" s="19">
        <v>2</v>
      </c>
      <c r="E3393" s="4">
        <v>458.26968900000003</v>
      </c>
      <c r="F3393" s="26">
        <v>1.5999999999999999E-5</v>
      </c>
      <c r="G3393" s="26">
        <v>3.9999999999999998E-6</v>
      </c>
      <c r="H3393" s="19">
        <v>0.600464</v>
      </c>
      <c r="I3393" s="31">
        <v>0</v>
      </c>
      <c r="J3393">
        <v>1100</v>
      </c>
      <c r="K3393">
        <v>1100</v>
      </c>
      <c r="L3393">
        <v>2</v>
      </c>
      <c r="M3393">
        <v>1</v>
      </c>
      <c r="N3393">
        <v>0</v>
      </c>
      <c r="O3393">
        <v>0</v>
      </c>
    </row>
    <row r="3394" spans="1:15" ht="14.5" hidden="1" x14ac:dyDescent="0.35">
      <c r="A3394" s="6" t="s">
        <v>3398</v>
      </c>
      <c r="B3394" t="s">
        <v>10567</v>
      </c>
      <c r="C3394" s="8">
        <v>39293</v>
      </c>
      <c r="D3394" s="19">
        <v>2</v>
      </c>
      <c r="E3394" s="4">
        <v>836.96087399999999</v>
      </c>
      <c r="F3394" s="26">
        <v>1.5E-5</v>
      </c>
      <c r="G3394" s="26">
        <v>5.0000000000000004E-6</v>
      </c>
      <c r="H3394" s="19">
        <v>0.54936600000000002</v>
      </c>
      <c r="I3394" s="31">
        <v>0</v>
      </c>
      <c r="J3394">
        <v>116916</v>
      </c>
      <c r="K3394">
        <v>0</v>
      </c>
      <c r="L3394">
        <v>2</v>
      </c>
      <c r="M3394">
        <v>0</v>
      </c>
      <c r="N3394">
        <v>1</v>
      </c>
      <c r="O3394">
        <v>0</v>
      </c>
    </row>
    <row r="3395" spans="1:15" ht="14.5" hidden="1" x14ac:dyDescent="0.35">
      <c r="A3395" s="6" t="s">
        <v>3399</v>
      </c>
      <c r="B3395" t="s">
        <v>10568</v>
      </c>
      <c r="C3395" s="8">
        <v>39294</v>
      </c>
      <c r="D3395" s="19">
        <v>1</v>
      </c>
      <c r="E3395" s="4">
        <v>0</v>
      </c>
      <c r="F3395" s="26">
        <v>1.5999999999999999E-5</v>
      </c>
      <c r="G3395" s="26">
        <v>1.5999999999999999E-5</v>
      </c>
      <c r="H3395" s="19">
        <v>0.31254900000000002</v>
      </c>
      <c r="I3395" s="31">
        <v>0</v>
      </c>
      <c r="J3395">
        <v>149000</v>
      </c>
      <c r="K3395">
        <v>149000</v>
      </c>
      <c r="L3395">
        <v>1</v>
      </c>
      <c r="M3395">
        <v>1</v>
      </c>
      <c r="N3395">
        <v>1</v>
      </c>
      <c r="O3395">
        <v>1</v>
      </c>
    </row>
    <row r="3396" spans="1:15" ht="14.5" hidden="1" x14ac:dyDescent="0.35">
      <c r="A3396" s="6" t="s">
        <v>3400</v>
      </c>
      <c r="B3396" t="s">
        <v>10569</v>
      </c>
      <c r="C3396" s="8">
        <v>39294</v>
      </c>
      <c r="D3396" s="19">
        <v>1</v>
      </c>
      <c r="E3396" s="4">
        <v>0</v>
      </c>
      <c r="F3396" s="26">
        <v>1.7E-5</v>
      </c>
      <c r="G3396" s="26">
        <v>1.2E-5</v>
      </c>
      <c r="H3396" s="19">
        <v>0.339974</v>
      </c>
      <c r="I3396" s="31">
        <v>0</v>
      </c>
      <c r="J3396">
        <v>26500</v>
      </c>
      <c r="K3396">
        <v>26500</v>
      </c>
      <c r="L3396">
        <v>1</v>
      </c>
      <c r="M3396">
        <v>0</v>
      </c>
      <c r="N3396">
        <v>0</v>
      </c>
      <c r="O3396">
        <v>0</v>
      </c>
    </row>
    <row r="3397" spans="1:15" ht="14.5" hidden="1" x14ac:dyDescent="0.35">
      <c r="A3397" s="6" t="s">
        <v>3401</v>
      </c>
      <c r="B3397" t="s">
        <v>10570</v>
      </c>
      <c r="C3397" s="8">
        <v>39294</v>
      </c>
      <c r="D3397" s="19">
        <v>1</v>
      </c>
      <c r="E3397" s="4">
        <v>0</v>
      </c>
      <c r="F3397" s="26">
        <v>1.8E-5</v>
      </c>
      <c r="G3397" s="26">
        <v>9.7E-5</v>
      </c>
      <c r="H3397" s="19">
        <v>0.31937300000000002</v>
      </c>
      <c r="I3397" s="31">
        <v>0</v>
      </c>
      <c r="J3397">
        <v>36562</v>
      </c>
      <c r="K3397">
        <v>0</v>
      </c>
      <c r="L3397">
        <v>1</v>
      </c>
      <c r="M3397">
        <v>0</v>
      </c>
      <c r="N3397">
        <v>0</v>
      </c>
      <c r="O3397">
        <v>0</v>
      </c>
    </row>
    <row r="3398" spans="1:15" ht="14.5" hidden="1" x14ac:dyDescent="0.35">
      <c r="A3398" s="6" t="s">
        <v>3402</v>
      </c>
      <c r="B3398" t="s">
        <v>10571</v>
      </c>
      <c r="C3398" s="8">
        <v>39294</v>
      </c>
      <c r="D3398" s="19">
        <v>2</v>
      </c>
      <c r="E3398" s="4">
        <v>388.442499</v>
      </c>
      <c r="F3398" s="26">
        <v>1.5E-5</v>
      </c>
      <c r="G3398" s="26">
        <v>3.9999999999999998E-6</v>
      </c>
      <c r="H3398" s="19">
        <v>0.53957500000000003</v>
      </c>
      <c r="I3398" s="31">
        <v>0</v>
      </c>
      <c r="J3398">
        <v>109530</v>
      </c>
      <c r="K3398">
        <v>0</v>
      </c>
      <c r="L3398">
        <v>2</v>
      </c>
      <c r="M3398">
        <v>0</v>
      </c>
      <c r="N3398">
        <v>1</v>
      </c>
      <c r="O3398">
        <v>0</v>
      </c>
    </row>
    <row r="3399" spans="1:15" ht="14.5" hidden="1" x14ac:dyDescent="0.35">
      <c r="A3399" s="6" t="s">
        <v>3403</v>
      </c>
      <c r="B3399" t="s">
        <v>10572</v>
      </c>
      <c r="C3399" s="8">
        <v>39295</v>
      </c>
      <c r="D3399" s="19">
        <v>1</v>
      </c>
      <c r="E3399" s="4">
        <v>0</v>
      </c>
      <c r="F3399" s="26">
        <v>1.5999999999999999E-5</v>
      </c>
      <c r="G3399" s="26">
        <v>2.03E-4</v>
      </c>
      <c r="H3399" s="19">
        <v>0.30150500000000002</v>
      </c>
      <c r="I3399" s="31">
        <v>0</v>
      </c>
      <c r="J3399">
        <v>60000</v>
      </c>
      <c r="K3399">
        <v>60000</v>
      </c>
      <c r="L3399">
        <v>1</v>
      </c>
      <c r="M3399">
        <v>1</v>
      </c>
      <c r="N3399">
        <v>0</v>
      </c>
      <c r="O3399">
        <v>0</v>
      </c>
    </row>
    <row r="3400" spans="1:15" ht="14.5" hidden="1" x14ac:dyDescent="0.35">
      <c r="A3400" s="6" t="s">
        <v>3404</v>
      </c>
      <c r="B3400" t="s">
        <v>10573</v>
      </c>
      <c r="C3400" s="8">
        <v>39296</v>
      </c>
      <c r="D3400" s="19">
        <v>2</v>
      </c>
      <c r="E3400" s="4">
        <v>3473</v>
      </c>
      <c r="F3400" s="26">
        <v>1.5E-5</v>
      </c>
      <c r="G3400" s="26">
        <v>3.0000000000000001E-6</v>
      </c>
      <c r="H3400" s="19">
        <v>0.645482</v>
      </c>
      <c r="I3400" s="31">
        <v>0</v>
      </c>
      <c r="J3400">
        <v>200000</v>
      </c>
      <c r="K3400">
        <v>0</v>
      </c>
      <c r="L3400">
        <v>2</v>
      </c>
      <c r="M3400">
        <v>0</v>
      </c>
      <c r="N3400">
        <v>0</v>
      </c>
      <c r="O3400">
        <v>0</v>
      </c>
    </row>
    <row r="3401" spans="1:15" ht="14.5" hidden="1" x14ac:dyDescent="0.35">
      <c r="A3401" s="6" t="s">
        <v>3405</v>
      </c>
      <c r="B3401" t="s">
        <v>10574</v>
      </c>
      <c r="C3401" s="8">
        <v>39296</v>
      </c>
      <c r="D3401" s="19">
        <v>2</v>
      </c>
      <c r="E3401" s="4">
        <v>5210</v>
      </c>
      <c r="F3401" s="26">
        <v>1.5E-5</v>
      </c>
      <c r="G3401" s="26">
        <v>7.9999999999999996E-6</v>
      </c>
      <c r="H3401" s="19">
        <v>0.62490400000000002</v>
      </c>
      <c r="I3401" s="31">
        <v>0</v>
      </c>
      <c r="J3401">
        <v>79299</v>
      </c>
      <c r="K3401">
        <v>35700</v>
      </c>
      <c r="L3401">
        <v>2</v>
      </c>
      <c r="M3401">
        <v>0</v>
      </c>
      <c r="N3401">
        <v>1</v>
      </c>
      <c r="O3401">
        <v>0</v>
      </c>
    </row>
    <row r="3402" spans="1:15" ht="14.5" hidden="1" x14ac:dyDescent="0.35">
      <c r="A3402" s="6" t="s">
        <v>3406</v>
      </c>
      <c r="B3402" t="s">
        <v>10575</v>
      </c>
      <c r="C3402" s="8">
        <v>39296</v>
      </c>
      <c r="D3402" s="19">
        <v>2</v>
      </c>
      <c r="E3402" s="4">
        <v>2603.261614</v>
      </c>
      <c r="F3402" s="26">
        <v>1.8E-5</v>
      </c>
      <c r="G3402" s="26">
        <v>2.3E-5</v>
      </c>
      <c r="H3402" s="19">
        <v>0.56332000000000004</v>
      </c>
      <c r="I3402" s="31">
        <v>0</v>
      </c>
      <c r="J3402">
        <v>175319</v>
      </c>
      <c r="K3402">
        <v>0</v>
      </c>
      <c r="L3402">
        <v>2</v>
      </c>
      <c r="M3402">
        <v>0</v>
      </c>
      <c r="N3402">
        <v>1</v>
      </c>
      <c r="O3402">
        <v>0</v>
      </c>
    </row>
    <row r="3403" spans="1:15" ht="14.5" hidden="1" x14ac:dyDescent="0.35">
      <c r="A3403" s="6" t="s">
        <v>3407</v>
      </c>
      <c r="B3403" t="s">
        <v>10576</v>
      </c>
      <c r="C3403" s="8">
        <v>39296</v>
      </c>
      <c r="D3403" s="19">
        <v>2</v>
      </c>
      <c r="E3403" s="4">
        <v>1063.5503699999999</v>
      </c>
      <c r="F3403" s="26">
        <v>1.7E-5</v>
      </c>
      <c r="G3403" s="26">
        <v>5.5000000000000002E-5</v>
      </c>
      <c r="H3403" s="19">
        <v>0.455758</v>
      </c>
      <c r="I3403" s="31">
        <v>0</v>
      </c>
      <c r="J3403">
        <v>146213</v>
      </c>
      <c r="K3403">
        <v>153748</v>
      </c>
      <c r="L3403">
        <v>2</v>
      </c>
      <c r="M3403">
        <v>1</v>
      </c>
      <c r="N3403">
        <v>1</v>
      </c>
      <c r="O3403">
        <v>1</v>
      </c>
    </row>
    <row r="3404" spans="1:15" ht="14.5" hidden="1" x14ac:dyDescent="0.35">
      <c r="A3404" s="6" t="s">
        <v>3408</v>
      </c>
      <c r="B3404" t="s">
        <v>10577</v>
      </c>
      <c r="C3404" s="8">
        <v>39296</v>
      </c>
      <c r="D3404" s="19">
        <v>2</v>
      </c>
      <c r="E3404" s="4">
        <v>14992.424276</v>
      </c>
      <c r="F3404" s="26">
        <v>1.9000000000000001E-5</v>
      </c>
      <c r="G3404" s="26">
        <v>9.7999999999999997E-5</v>
      </c>
      <c r="H3404" s="19">
        <v>0.474962</v>
      </c>
      <c r="I3404" s="31">
        <v>0</v>
      </c>
      <c r="J3404">
        <v>104971</v>
      </c>
      <c r="K3404">
        <v>64244</v>
      </c>
      <c r="L3404">
        <v>2</v>
      </c>
      <c r="M3404">
        <v>1</v>
      </c>
      <c r="N3404">
        <v>1</v>
      </c>
      <c r="O3404">
        <v>1</v>
      </c>
    </row>
    <row r="3405" spans="1:15" ht="14.5" hidden="1" x14ac:dyDescent="0.35">
      <c r="A3405" s="6" t="s">
        <v>3409</v>
      </c>
      <c r="B3405" t="s">
        <v>10578</v>
      </c>
      <c r="C3405" s="8">
        <v>39296</v>
      </c>
      <c r="D3405" s="19">
        <v>2</v>
      </c>
      <c r="E3405" s="4">
        <v>1094.016136</v>
      </c>
      <c r="F3405" s="26">
        <v>1.7E-5</v>
      </c>
      <c r="G3405" s="26">
        <v>3.4E-5</v>
      </c>
      <c r="H3405" s="19">
        <v>0.47098499999999999</v>
      </c>
      <c r="I3405" s="31">
        <v>0</v>
      </c>
      <c r="J3405">
        <v>30000</v>
      </c>
      <c r="K3405">
        <v>21000</v>
      </c>
      <c r="L3405">
        <v>2</v>
      </c>
      <c r="M3405">
        <v>0</v>
      </c>
      <c r="N3405">
        <v>0</v>
      </c>
      <c r="O3405">
        <v>0</v>
      </c>
    </row>
    <row r="3406" spans="1:15" ht="14.5" hidden="1" x14ac:dyDescent="0.35">
      <c r="A3406" s="6" t="s">
        <v>3410</v>
      </c>
      <c r="B3406" t="s">
        <v>10579</v>
      </c>
      <c r="C3406" s="8">
        <v>39297</v>
      </c>
      <c r="D3406" s="19">
        <v>3</v>
      </c>
      <c r="E3406" s="4">
        <v>10818.179378000001</v>
      </c>
      <c r="F3406" s="26">
        <v>1.7E-5</v>
      </c>
      <c r="G3406" s="26">
        <v>1.5999999999999999E-5</v>
      </c>
      <c r="H3406" s="19">
        <v>0.71811000000000003</v>
      </c>
      <c r="I3406" s="31">
        <v>0</v>
      </c>
      <c r="J3406">
        <v>64079</v>
      </c>
      <c r="K3406">
        <v>0</v>
      </c>
      <c r="L3406">
        <v>3</v>
      </c>
      <c r="M3406">
        <v>0</v>
      </c>
      <c r="N3406">
        <v>1</v>
      </c>
      <c r="O3406">
        <v>0</v>
      </c>
    </row>
    <row r="3407" spans="1:15" ht="14.5" hidden="1" x14ac:dyDescent="0.35">
      <c r="A3407" s="6" t="s">
        <v>3411</v>
      </c>
      <c r="B3407" t="s">
        <v>10580</v>
      </c>
      <c r="C3407" s="8">
        <v>39297</v>
      </c>
      <c r="D3407" s="19">
        <v>2</v>
      </c>
      <c r="E3407" s="4">
        <v>2603.605556</v>
      </c>
      <c r="F3407" s="26">
        <v>1.4E-5</v>
      </c>
      <c r="G3407" s="26">
        <v>3.0000000000000001E-6</v>
      </c>
      <c r="H3407" s="19">
        <v>0.66333200000000003</v>
      </c>
      <c r="I3407" s="31">
        <v>0</v>
      </c>
      <c r="J3407">
        <v>113047</v>
      </c>
      <c r="K3407">
        <v>0</v>
      </c>
      <c r="L3407">
        <v>2</v>
      </c>
      <c r="M3407">
        <v>0</v>
      </c>
      <c r="N3407">
        <v>1</v>
      </c>
      <c r="O3407">
        <v>0</v>
      </c>
    </row>
    <row r="3408" spans="1:15" ht="14.5" hidden="1" x14ac:dyDescent="0.35">
      <c r="A3408" s="6" t="s">
        <v>3412</v>
      </c>
      <c r="B3408" t="s">
        <v>10581</v>
      </c>
      <c r="C3408" s="8">
        <v>39297</v>
      </c>
      <c r="D3408" s="19">
        <v>2</v>
      </c>
      <c r="E3408" s="4">
        <v>1464.800659</v>
      </c>
      <c r="F3408" s="26">
        <v>1.8E-5</v>
      </c>
      <c r="G3408" s="26">
        <v>2.3E-5</v>
      </c>
      <c r="H3408" s="19">
        <v>0.55003100000000005</v>
      </c>
      <c r="I3408" s="31">
        <v>0</v>
      </c>
      <c r="J3408">
        <v>53021</v>
      </c>
      <c r="K3408">
        <v>0</v>
      </c>
      <c r="L3408">
        <v>2</v>
      </c>
      <c r="M3408">
        <v>0</v>
      </c>
      <c r="N3408">
        <v>1</v>
      </c>
      <c r="O3408">
        <v>0</v>
      </c>
    </row>
    <row r="3409" spans="1:15" ht="14.5" hidden="1" x14ac:dyDescent="0.35">
      <c r="A3409" s="6" t="s">
        <v>3413</v>
      </c>
      <c r="B3409" t="s">
        <v>10582</v>
      </c>
      <c r="C3409" s="8">
        <v>39297</v>
      </c>
      <c r="D3409" s="19">
        <v>1</v>
      </c>
      <c r="E3409" s="4">
        <v>0</v>
      </c>
      <c r="F3409" s="26">
        <v>1.4E-5</v>
      </c>
      <c r="G3409" s="26">
        <v>0</v>
      </c>
      <c r="H3409" s="19">
        <v>0.421954</v>
      </c>
      <c r="I3409" s="31">
        <v>0</v>
      </c>
      <c r="J3409">
        <v>39803</v>
      </c>
      <c r="K3409">
        <v>0</v>
      </c>
      <c r="L3409">
        <v>1</v>
      </c>
      <c r="M3409">
        <v>0</v>
      </c>
      <c r="N3409">
        <v>0</v>
      </c>
      <c r="O3409">
        <v>0</v>
      </c>
    </row>
    <row r="3410" spans="1:15" ht="14.5" hidden="1" x14ac:dyDescent="0.35">
      <c r="A3410" s="6" t="s">
        <v>3414</v>
      </c>
      <c r="B3410" t="s">
        <v>10583</v>
      </c>
      <c r="C3410" s="8">
        <v>39300</v>
      </c>
      <c r="D3410" s="19">
        <v>2</v>
      </c>
      <c r="E3410" s="4">
        <v>42.285049999999998</v>
      </c>
      <c r="F3410" s="26">
        <v>1.5999999999999999E-5</v>
      </c>
      <c r="G3410" s="26">
        <v>2.7500000000000002E-4</v>
      </c>
      <c r="H3410" s="19">
        <v>0.447328</v>
      </c>
      <c r="I3410" s="31">
        <v>0</v>
      </c>
      <c r="J3410">
        <v>55778</v>
      </c>
      <c r="K3410">
        <v>53978</v>
      </c>
      <c r="L3410">
        <v>2</v>
      </c>
      <c r="M3410">
        <v>0</v>
      </c>
      <c r="N3410">
        <v>1</v>
      </c>
      <c r="O3410">
        <v>0</v>
      </c>
    </row>
    <row r="3411" spans="1:15" ht="14.5" hidden="1" x14ac:dyDescent="0.35">
      <c r="A3411" s="6" t="s">
        <v>3415</v>
      </c>
      <c r="B3411" t="s">
        <v>10584</v>
      </c>
      <c r="C3411" s="8">
        <v>39300</v>
      </c>
      <c r="D3411" s="19">
        <v>3</v>
      </c>
      <c r="E3411" s="4">
        <v>19917.816977999999</v>
      </c>
      <c r="F3411" s="26">
        <v>1.8E-5</v>
      </c>
      <c r="G3411" s="26">
        <v>3.6999999999999998E-5</v>
      </c>
      <c r="H3411" s="19">
        <v>0.80223500000000003</v>
      </c>
      <c r="I3411" s="31">
        <v>0</v>
      </c>
      <c r="J3411">
        <v>65290</v>
      </c>
      <c r="K3411">
        <v>65290</v>
      </c>
      <c r="L3411">
        <v>3</v>
      </c>
      <c r="M3411">
        <v>0</v>
      </c>
      <c r="N3411">
        <v>0</v>
      </c>
      <c r="O3411">
        <v>0</v>
      </c>
    </row>
    <row r="3412" spans="1:15" ht="14.5" hidden="1" x14ac:dyDescent="0.35">
      <c r="A3412" s="6" t="s">
        <v>3416</v>
      </c>
      <c r="B3412" t="s">
        <v>10585</v>
      </c>
      <c r="C3412" s="8">
        <v>39300</v>
      </c>
      <c r="D3412" s="19">
        <v>2</v>
      </c>
      <c r="E3412" s="4">
        <v>382.85177800000002</v>
      </c>
      <c r="F3412" s="26">
        <v>1.5E-5</v>
      </c>
      <c r="G3412" s="26">
        <v>9.9999999999999995E-7</v>
      </c>
      <c r="H3412" s="19">
        <v>0.59803700000000004</v>
      </c>
      <c r="I3412" s="31">
        <v>0</v>
      </c>
      <c r="J3412">
        <v>70219</v>
      </c>
      <c r="K3412">
        <v>70200</v>
      </c>
      <c r="L3412">
        <v>2</v>
      </c>
      <c r="M3412">
        <v>0</v>
      </c>
      <c r="N3412">
        <v>0</v>
      </c>
      <c r="O3412">
        <v>0</v>
      </c>
    </row>
    <row r="3413" spans="1:15" ht="14.5" hidden="1" x14ac:dyDescent="0.35">
      <c r="A3413" s="6" t="s">
        <v>3417</v>
      </c>
      <c r="B3413" t="s">
        <v>10586</v>
      </c>
      <c r="C3413" s="8">
        <v>39301</v>
      </c>
      <c r="D3413" s="19">
        <v>4</v>
      </c>
      <c r="E3413" s="4">
        <v>9376.4862940000003</v>
      </c>
      <c r="F3413" s="26">
        <v>1.8E-5</v>
      </c>
      <c r="G3413" s="26">
        <v>3.0000000000000001E-5</v>
      </c>
      <c r="H3413" s="19">
        <v>0.92107300000000003</v>
      </c>
      <c r="I3413" s="31">
        <v>0</v>
      </c>
      <c r="J3413">
        <v>150000</v>
      </c>
      <c r="K3413">
        <v>0</v>
      </c>
      <c r="L3413">
        <v>4</v>
      </c>
      <c r="M3413">
        <v>0</v>
      </c>
      <c r="N3413">
        <v>0</v>
      </c>
      <c r="O3413">
        <v>0</v>
      </c>
    </row>
    <row r="3414" spans="1:15" ht="14.5" hidden="1" x14ac:dyDescent="0.35">
      <c r="A3414" s="6" t="s">
        <v>3418</v>
      </c>
      <c r="B3414" t="s">
        <v>10587</v>
      </c>
      <c r="C3414" s="8">
        <v>39302</v>
      </c>
      <c r="D3414" s="19">
        <v>3</v>
      </c>
      <c r="E3414" s="4">
        <v>2915.8578670000002</v>
      </c>
      <c r="F3414" s="26">
        <v>1.5999999999999999E-5</v>
      </c>
      <c r="G3414" s="26">
        <v>1.5999999999999999E-5</v>
      </c>
      <c r="H3414" s="19">
        <v>0.70156700000000005</v>
      </c>
      <c r="I3414" s="31">
        <v>0</v>
      </c>
      <c r="J3414">
        <v>49892</v>
      </c>
      <c r="K3414">
        <v>0</v>
      </c>
      <c r="L3414">
        <v>3</v>
      </c>
      <c r="M3414">
        <v>0</v>
      </c>
      <c r="N3414">
        <v>0</v>
      </c>
      <c r="O3414">
        <v>0</v>
      </c>
    </row>
    <row r="3415" spans="1:15" ht="14.5" hidden="1" x14ac:dyDescent="0.35">
      <c r="A3415" s="6" t="s">
        <v>3419</v>
      </c>
      <c r="B3415" t="s">
        <v>10588</v>
      </c>
      <c r="C3415" s="8">
        <v>39302</v>
      </c>
      <c r="D3415" s="19">
        <v>1</v>
      </c>
      <c r="E3415" s="4">
        <v>0</v>
      </c>
      <c r="F3415" s="26">
        <v>1.5E-5</v>
      </c>
      <c r="G3415" s="26">
        <v>3.0000000000000001E-6</v>
      </c>
      <c r="H3415" s="19">
        <v>0.32479200000000003</v>
      </c>
      <c r="I3415" s="31">
        <v>0</v>
      </c>
      <c r="J3415">
        <v>59834</v>
      </c>
      <c r="K3415">
        <v>60000</v>
      </c>
      <c r="L3415">
        <v>1</v>
      </c>
      <c r="M3415">
        <v>0</v>
      </c>
      <c r="N3415">
        <v>0</v>
      </c>
      <c r="O3415">
        <v>0</v>
      </c>
    </row>
    <row r="3416" spans="1:15" ht="14.5" hidden="1" x14ac:dyDescent="0.35">
      <c r="A3416" s="6" t="s">
        <v>3420</v>
      </c>
      <c r="B3416" t="s">
        <v>10589</v>
      </c>
      <c r="C3416" s="8">
        <v>39303</v>
      </c>
      <c r="D3416" s="19">
        <v>2</v>
      </c>
      <c r="E3416" s="4">
        <v>13.056801999999999</v>
      </c>
      <c r="F3416" s="26">
        <v>1.5E-5</v>
      </c>
      <c r="G3416" s="26">
        <v>3.3000000000000003E-5</v>
      </c>
      <c r="H3416" s="19">
        <v>0.48513200000000001</v>
      </c>
      <c r="I3416" s="31">
        <v>0</v>
      </c>
      <c r="J3416">
        <v>271474</v>
      </c>
      <c r="K3416">
        <v>0</v>
      </c>
      <c r="L3416">
        <v>2</v>
      </c>
      <c r="M3416">
        <v>0</v>
      </c>
      <c r="N3416">
        <v>0</v>
      </c>
      <c r="O3416">
        <v>0</v>
      </c>
    </row>
    <row r="3417" spans="1:15" ht="14.5" hidden="1" x14ac:dyDescent="0.35">
      <c r="A3417" s="6" t="s">
        <v>3421</v>
      </c>
      <c r="B3417" t="s">
        <v>10590</v>
      </c>
      <c r="C3417" s="8">
        <v>39303</v>
      </c>
      <c r="D3417" s="19">
        <v>2</v>
      </c>
      <c r="E3417" s="4">
        <v>2256.1569629999999</v>
      </c>
      <c r="F3417" s="26">
        <v>1.7E-5</v>
      </c>
      <c r="G3417" s="26">
        <v>5.3999999999999998E-5</v>
      </c>
      <c r="H3417" s="19">
        <v>0.57060200000000005</v>
      </c>
      <c r="I3417" s="31">
        <v>0</v>
      </c>
      <c r="J3417">
        <v>119988</v>
      </c>
      <c r="K3417">
        <v>119988</v>
      </c>
      <c r="L3417">
        <v>3</v>
      </c>
      <c r="M3417">
        <v>0</v>
      </c>
      <c r="N3417">
        <v>0</v>
      </c>
      <c r="O3417">
        <v>0</v>
      </c>
    </row>
    <row r="3418" spans="1:15" ht="14.5" hidden="1" x14ac:dyDescent="0.35">
      <c r="A3418" s="6" t="s">
        <v>3422</v>
      </c>
      <c r="B3418" t="s">
        <v>10591</v>
      </c>
      <c r="C3418" s="8">
        <v>39303</v>
      </c>
      <c r="D3418" s="19">
        <v>1</v>
      </c>
      <c r="E3418" s="4">
        <v>0</v>
      </c>
      <c r="F3418" s="26">
        <v>1.8E-5</v>
      </c>
      <c r="G3418" s="26">
        <v>9.7E-5</v>
      </c>
      <c r="H3418" s="19">
        <v>0.31937300000000002</v>
      </c>
      <c r="I3418" s="31">
        <v>0</v>
      </c>
      <c r="J3418">
        <v>48992</v>
      </c>
      <c r="K3418">
        <v>0</v>
      </c>
      <c r="L3418">
        <v>1</v>
      </c>
      <c r="M3418">
        <v>0</v>
      </c>
      <c r="N3418">
        <v>0</v>
      </c>
      <c r="O3418">
        <v>0</v>
      </c>
    </row>
    <row r="3419" spans="1:15" ht="14.5" hidden="1" x14ac:dyDescent="0.35">
      <c r="A3419" s="6" t="s">
        <v>3423</v>
      </c>
      <c r="B3419" t="s">
        <v>10592</v>
      </c>
      <c r="C3419" s="8">
        <v>39401</v>
      </c>
      <c r="D3419" s="19">
        <v>2</v>
      </c>
      <c r="E3419" s="4">
        <v>10421</v>
      </c>
      <c r="F3419" s="26">
        <v>1.7E-5</v>
      </c>
      <c r="G3419" s="26">
        <v>5.0000000000000004E-6</v>
      </c>
      <c r="H3419" s="19">
        <v>0.71163399999999999</v>
      </c>
      <c r="I3419" s="31">
        <v>0</v>
      </c>
      <c r="J3419">
        <v>36265</v>
      </c>
      <c r="K3419">
        <v>36265</v>
      </c>
      <c r="L3419">
        <v>2</v>
      </c>
      <c r="M3419">
        <v>0</v>
      </c>
      <c r="N3419">
        <v>0</v>
      </c>
      <c r="O3419">
        <v>0</v>
      </c>
    </row>
    <row r="3420" spans="1:15" ht="14.5" hidden="1" x14ac:dyDescent="0.35">
      <c r="A3420" s="6" t="s">
        <v>3424</v>
      </c>
      <c r="B3420" t="s">
        <v>10593</v>
      </c>
      <c r="C3420" s="8">
        <v>39308</v>
      </c>
      <c r="D3420" s="19">
        <v>1</v>
      </c>
      <c r="E3420" s="4">
        <v>0</v>
      </c>
      <c r="F3420" s="26">
        <v>1.5E-5</v>
      </c>
      <c r="G3420" s="26">
        <v>3.0000000000000001E-6</v>
      </c>
      <c r="H3420" s="19">
        <v>0.32479200000000003</v>
      </c>
      <c r="I3420" s="31">
        <v>0</v>
      </c>
      <c r="J3420">
        <v>188545</v>
      </c>
      <c r="K3420">
        <v>0</v>
      </c>
      <c r="L3420">
        <v>1</v>
      </c>
      <c r="M3420">
        <v>0</v>
      </c>
      <c r="N3420">
        <v>0</v>
      </c>
      <c r="O3420">
        <v>0</v>
      </c>
    </row>
    <row r="3421" spans="1:15" ht="14.5" hidden="1" x14ac:dyDescent="0.35">
      <c r="A3421" s="6" t="s">
        <v>3425</v>
      </c>
      <c r="B3421" t="s">
        <v>10594</v>
      </c>
      <c r="C3421" s="8">
        <v>39308</v>
      </c>
      <c r="D3421" s="19">
        <v>3</v>
      </c>
      <c r="E3421" s="4">
        <v>1152.2962990000001</v>
      </c>
      <c r="F3421" s="26">
        <v>1.7E-5</v>
      </c>
      <c r="G3421" s="26">
        <v>3.8999999999999999E-5</v>
      </c>
      <c r="H3421" s="19">
        <v>0.62510299999999996</v>
      </c>
      <c r="I3421" s="31">
        <v>0</v>
      </c>
      <c r="J3421">
        <v>558750</v>
      </c>
      <c r="K3421">
        <v>522772</v>
      </c>
      <c r="L3421">
        <v>3</v>
      </c>
      <c r="M3421">
        <v>1</v>
      </c>
      <c r="N3421">
        <v>1</v>
      </c>
      <c r="O3421">
        <v>1</v>
      </c>
    </row>
    <row r="3422" spans="1:15" ht="14.5" hidden="1" x14ac:dyDescent="0.35">
      <c r="A3422" s="6" t="s">
        <v>3426</v>
      </c>
      <c r="B3422" t="s">
        <v>10595</v>
      </c>
      <c r="C3422" s="8">
        <v>39309</v>
      </c>
      <c r="D3422" s="19">
        <v>4</v>
      </c>
      <c r="E3422" s="4">
        <v>3933.7844289999998</v>
      </c>
      <c r="F3422" s="26">
        <v>1.8E-5</v>
      </c>
      <c r="G3422" s="26">
        <v>3.4999999999999997E-5</v>
      </c>
      <c r="H3422" s="19">
        <v>0.83739699999999995</v>
      </c>
      <c r="I3422" s="31">
        <v>0</v>
      </c>
      <c r="J3422">
        <v>299816</v>
      </c>
      <c r="K3422">
        <v>0</v>
      </c>
      <c r="L3422">
        <v>4</v>
      </c>
      <c r="M3422">
        <v>0</v>
      </c>
      <c r="N3422">
        <v>0</v>
      </c>
      <c r="O3422">
        <v>0</v>
      </c>
    </row>
    <row r="3423" spans="1:15" ht="14.5" hidden="1" x14ac:dyDescent="0.35">
      <c r="A3423" s="6" t="s">
        <v>3427</v>
      </c>
      <c r="B3423" t="s">
        <v>10596</v>
      </c>
      <c r="C3423" s="8">
        <v>39310</v>
      </c>
      <c r="D3423" s="19">
        <v>1</v>
      </c>
      <c r="E3423" s="4">
        <v>0</v>
      </c>
      <c r="F3423" s="26">
        <v>1.5999999999999999E-5</v>
      </c>
      <c r="G3423" s="26">
        <v>9.0000000000000002E-6</v>
      </c>
      <c r="H3423" s="19">
        <v>0.31833299999999998</v>
      </c>
      <c r="I3423" s="31">
        <v>0</v>
      </c>
      <c r="J3423">
        <v>215000</v>
      </c>
      <c r="K3423">
        <v>0</v>
      </c>
      <c r="L3423">
        <v>1</v>
      </c>
      <c r="M3423">
        <v>0</v>
      </c>
      <c r="N3423">
        <v>0</v>
      </c>
      <c r="O3423">
        <v>0</v>
      </c>
    </row>
    <row r="3424" spans="1:15" ht="14.5" hidden="1" x14ac:dyDescent="0.35">
      <c r="A3424" s="6" t="s">
        <v>3428</v>
      </c>
      <c r="B3424" t="s">
        <v>10597</v>
      </c>
      <c r="C3424" s="8">
        <v>39310</v>
      </c>
      <c r="D3424" s="19">
        <v>1</v>
      </c>
      <c r="E3424" s="4">
        <v>0</v>
      </c>
      <c r="F3424" s="26">
        <v>1.5E-5</v>
      </c>
      <c r="G3424" s="26">
        <v>3.9999999999999998E-6</v>
      </c>
      <c r="H3424" s="19">
        <v>0.33979900000000002</v>
      </c>
      <c r="I3424" s="31">
        <v>0</v>
      </c>
      <c r="J3424">
        <v>0</v>
      </c>
      <c r="K3424">
        <v>0</v>
      </c>
      <c r="L3424">
        <v>1</v>
      </c>
      <c r="M3424">
        <v>0</v>
      </c>
      <c r="N3424">
        <v>0</v>
      </c>
      <c r="O3424">
        <v>0</v>
      </c>
    </row>
    <row r="3425" spans="1:15" ht="14.5" hidden="1" x14ac:dyDescent="0.35">
      <c r="A3425" s="6" t="s">
        <v>3429</v>
      </c>
      <c r="B3425" t="s">
        <v>10598</v>
      </c>
      <c r="C3425" s="8">
        <v>39311</v>
      </c>
      <c r="D3425" s="19">
        <v>1</v>
      </c>
      <c r="E3425" s="4">
        <v>0</v>
      </c>
      <c r="F3425" s="26">
        <v>1.5999999999999999E-5</v>
      </c>
      <c r="G3425" s="26">
        <v>1.4E-5</v>
      </c>
      <c r="H3425" s="19">
        <v>0.31970399999999999</v>
      </c>
      <c r="I3425" s="31">
        <v>0</v>
      </c>
      <c r="J3425">
        <v>30000</v>
      </c>
      <c r="K3425">
        <v>25000</v>
      </c>
      <c r="L3425">
        <v>1</v>
      </c>
      <c r="M3425">
        <v>0</v>
      </c>
      <c r="N3425">
        <v>0</v>
      </c>
      <c r="O3425">
        <v>0</v>
      </c>
    </row>
    <row r="3426" spans="1:15" ht="14.5" hidden="1" x14ac:dyDescent="0.35">
      <c r="A3426" s="6" t="s">
        <v>3430</v>
      </c>
      <c r="B3426" t="s">
        <v>10599</v>
      </c>
      <c r="C3426" s="8">
        <v>39677</v>
      </c>
      <c r="D3426" s="19">
        <v>1</v>
      </c>
      <c r="E3426" s="4">
        <v>0</v>
      </c>
      <c r="F3426" s="26">
        <v>1.7E-5</v>
      </c>
      <c r="G3426" s="26">
        <v>1.2E-5</v>
      </c>
      <c r="H3426" s="19">
        <v>0.34258699999999997</v>
      </c>
      <c r="I3426" s="31">
        <v>0</v>
      </c>
      <c r="J3426">
        <v>851116</v>
      </c>
      <c r="K3426">
        <v>0</v>
      </c>
      <c r="L3426">
        <v>1</v>
      </c>
      <c r="M3426">
        <v>0</v>
      </c>
      <c r="N3426">
        <v>0</v>
      </c>
      <c r="O3426">
        <v>0</v>
      </c>
    </row>
    <row r="3427" spans="1:15" ht="14.5" hidden="1" x14ac:dyDescent="0.35">
      <c r="A3427" s="6" t="s">
        <v>3431</v>
      </c>
      <c r="B3427" t="s">
        <v>10600</v>
      </c>
      <c r="C3427" s="8">
        <v>39315</v>
      </c>
      <c r="D3427" s="19">
        <v>1</v>
      </c>
      <c r="E3427" s="4">
        <v>0</v>
      </c>
      <c r="F3427" s="26">
        <v>1.5999999999999999E-5</v>
      </c>
      <c r="G3427" s="26">
        <v>3.0000000000000001E-5</v>
      </c>
      <c r="H3427" s="19">
        <v>0.34686099999999997</v>
      </c>
      <c r="I3427" s="31">
        <v>0</v>
      </c>
      <c r="J3427">
        <v>209861</v>
      </c>
      <c r="K3427">
        <v>0</v>
      </c>
      <c r="L3427">
        <v>1</v>
      </c>
      <c r="M3427">
        <v>0</v>
      </c>
      <c r="N3427">
        <v>0</v>
      </c>
      <c r="O3427">
        <v>0</v>
      </c>
    </row>
    <row r="3428" spans="1:15" ht="14.5" hidden="1" x14ac:dyDescent="0.35">
      <c r="A3428" s="6" t="s">
        <v>3432</v>
      </c>
      <c r="B3428" t="s">
        <v>10601</v>
      </c>
      <c r="C3428" s="8">
        <v>39315</v>
      </c>
      <c r="D3428" s="19">
        <v>2</v>
      </c>
      <c r="E3428" s="4">
        <v>60.038424999999997</v>
      </c>
      <c r="F3428" s="26">
        <v>1.5E-5</v>
      </c>
      <c r="G3428" s="26">
        <v>1.2E-5</v>
      </c>
      <c r="H3428" s="19">
        <v>0.49520900000000001</v>
      </c>
      <c r="I3428" s="31">
        <v>0</v>
      </c>
      <c r="J3428">
        <v>40000</v>
      </c>
      <c r="K3428">
        <v>35000</v>
      </c>
      <c r="L3428">
        <v>2</v>
      </c>
      <c r="M3428">
        <v>1</v>
      </c>
      <c r="N3428">
        <v>0</v>
      </c>
      <c r="O3428">
        <v>0</v>
      </c>
    </row>
    <row r="3429" spans="1:15" ht="14.5" hidden="1" x14ac:dyDescent="0.35">
      <c r="A3429" s="6" t="s">
        <v>3433</v>
      </c>
      <c r="B3429" t="s">
        <v>10602</v>
      </c>
      <c r="C3429" s="8">
        <v>39316</v>
      </c>
      <c r="D3429" s="19">
        <v>2</v>
      </c>
      <c r="E3429" s="4">
        <v>3782.2368289999999</v>
      </c>
      <c r="F3429" s="26">
        <v>1.8E-5</v>
      </c>
      <c r="G3429" s="26">
        <v>2.9E-5</v>
      </c>
      <c r="H3429" s="19">
        <v>0.52515000000000001</v>
      </c>
      <c r="I3429" s="31">
        <v>0</v>
      </c>
      <c r="J3429">
        <v>18000</v>
      </c>
      <c r="K3429">
        <v>18000</v>
      </c>
      <c r="L3429">
        <v>2</v>
      </c>
      <c r="M3429">
        <v>1</v>
      </c>
      <c r="N3429">
        <v>0</v>
      </c>
      <c r="O3429">
        <v>0</v>
      </c>
    </row>
    <row r="3430" spans="1:15" ht="14.5" hidden="1" x14ac:dyDescent="0.35">
      <c r="A3430" s="6" t="s">
        <v>3434</v>
      </c>
      <c r="B3430" t="s">
        <v>10603</v>
      </c>
      <c r="C3430" s="8">
        <v>38478</v>
      </c>
      <c r="D3430" s="19">
        <v>1</v>
      </c>
      <c r="E3430" s="4">
        <v>0</v>
      </c>
      <c r="F3430" s="26">
        <v>1.4E-5</v>
      </c>
      <c r="G3430" s="26">
        <v>9.9999999999999995E-7</v>
      </c>
      <c r="H3430" s="19">
        <v>0.36471999999999999</v>
      </c>
      <c r="I3430" s="31">
        <v>0</v>
      </c>
      <c r="J3430">
        <v>20265</v>
      </c>
      <c r="K3430">
        <v>20265</v>
      </c>
      <c r="L3430">
        <v>1</v>
      </c>
      <c r="M3430">
        <v>0</v>
      </c>
      <c r="N3430">
        <v>0</v>
      </c>
      <c r="O3430">
        <v>0</v>
      </c>
    </row>
    <row r="3431" spans="1:15" ht="14.5" hidden="1" x14ac:dyDescent="0.35">
      <c r="A3431" s="6" t="s">
        <v>3435</v>
      </c>
      <c r="B3431" t="s">
        <v>10604</v>
      </c>
      <c r="C3431" s="8">
        <v>39317</v>
      </c>
      <c r="D3431" s="19">
        <v>2</v>
      </c>
      <c r="E3431" s="4">
        <v>4255.7762549999998</v>
      </c>
      <c r="F3431" s="26">
        <v>1.8E-5</v>
      </c>
      <c r="G3431" s="26">
        <v>1.93E-4</v>
      </c>
      <c r="H3431" s="19">
        <v>0.47682799999999997</v>
      </c>
      <c r="I3431" s="31">
        <v>0</v>
      </c>
      <c r="J3431">
        <v>150000</v>
      </c>
      <c r="K3431">
        <v>150000</v>
      </c>
      <c r="L3431">
        <v>2</v>
      </c>
      <c r="M3431">
        <v>1</v>
      </c>
      <c r="N3431">
        <v>0</v>
      </c>
      <c r="O3431">
        <v>0</v>
      </c>
    </row>
    <row r="3432" spans="1:15" ht="14.5" hidden="1" x14ac:dyDescent="0.35">
      <c r="A3432" s="6" t="s">
        <v>3436</v>
      </c>
      <c r="B3432" t="s">
        <v>10605</v>
      </c>
      <c r="C3432" s="8">
        <v>39321</v>
      </c>
      <c r="D3432" s="19">
        <v>2</v>
      </c>
      <c r="E3432" s="4">
        <v>2243.3011860000001</v>
      </c>
      <c r="F3432" s="26">
        <v>1.8E-5</v>
      </c>
      <c r="G3432" s="26">
        <v>5.8E-5</v>
      </c>
      <c r="H3432" s="19">
        <v>0.475636</v>
      </c>
      <c r="I3432" s="31">
        <v>0</v>
      </c>
      <c r="J3432">
        <v>48550</v>
      </c>
      <c r="K3432">
        <v>48550</v>
      </c>
      <c r="L3432">
        <v>2</v>
      </c>
      <c r="M3432">
        <v>0</v>
      </c>
      <c r="N3432">
        <v>0</v>
      </c>
      <c r="O3432">
        <v>0</v>
      </c>
    </row>
    <row r="3433" spans="1:15" ht="14.5" hidden="1" x14ac:dyDescent="0.35">
      <c r="A3433" s="6" t="s">
        <v>3437</v>
      </c>
      <c r="B3433" t="s">
        <v>10606</v>
      </c>
      <c r="C3433" s="8">
        <v>39321</v>
      </c>
      <c r="D3433" s="19">
        <v>1</v>
      </c>
      <c r="E3433" s="4">
        <v>0</v>
      </c>
      <c r="F3433" s="26">
        <v>1.4E-5</v>
      </c>
      <c r="G3433" s="26">
        <v>1.9999999999999999E-6</v>
      </c>
      <c r="H3433" s="19">
        <v>0.371311</v>
      </c>
      <c r="I3433" s="31">
        <v>0</v>
      </c>
      <c r="J3433">
        <v>30000</v>
      </c>
      <c r="K3433">
        <v>20000</v>
      </c>
      <c r="L3433">
        <v>1</v>
      </c>
      <c r="M3433">
        <v>0</v>
      </c>
      <c r="N3433">
        <v>0</v>
      </c>
      <c r="O3433">
        <v>0</v>
      </c>
    </row>
    <row r="3434" spans="1:15" ht="14.5" hidden="1" x14ac:dyDescent="0.35">
      <c r="A3434" s="6" t="s">
        <v>3438</v>
      </c>
      <c r="B3434" t="s">
        <v>10607</v>
      </c>
      <c r="C3434" s="8">
        <v>39322</v>
      </c>
      <c r="D3434" s="19">
        <v>1</v>
      </c>
      <c r="E3434" s="4">
        <v>0</v>
      </c>
      <c r="F3434" s="26">
        <v>1.4E-5</v>
      </c>
      <c r="G3434" s="26">
        <v>1.9999999999999999E-6</v>
      </c>
      <c r="H3434" s="19">
        <v>0.42803600000000003</v>
      </c>
      <c r="I3434" s="31">
        <v>0</v>
      </c>
      <c r="J3434">
        <v>40000</v>
      </c>
      <c r="K3434">
        <v>35000</v>
      </c>
      <c r="L3434">
        <v>1</v>
      </c>
      <c r="M3434">
        <v>1</v>
      </c>
      <c r="N3434">
        <v>0</v>
      </c>
      <c r="O3434">
        <v>0</v>
      </c>
    </row>
    <row r="3435" spans="1:15" ht="14.5" hidden="1" x14ac:dyDescent="0.35">
      <c r="A3435" s="6" t="s">
        <v>3439</v>
      </c>
      <c r="B3435" t="s">
        <v>10608</v>
      </c>
      <c r="C3435" s="8">
        <v>39322</v>
      </c>
      <c r="D3435" s="19">
        <v>1</v>
      </c>
      <c r="E3435" s="4">
        <v>0</v>
      </c>
      <c r="F3435" s="26">
        <v>1.5E-5</v>
      </c>
      <c r="G3435" s="26">
        <v>3.1999999999999999E-5</v>
      </c>
      <c r="H3435" s="19">
        <v>0.35980299999999998</v>
      </c>
      <c r="I3435" s="31">
        <v>0</v>
      </c>
      <c r="J3435">
        <v>29900</v>
      </c>
      <c r="K3435">
        <v>0</v>
      </c>
      <c r="L3435">
        <v>1</v>
      </c>
      <c r="M3435">
        <v>0</v>
      </c>
      <c r="N3435">
        <v>0</v>
      </c>
      <c r="O3435">
        <v>0</v>
      </c>
    </row>
    <row r="3436" spans="1:15" ht="14.5" hidden="1" x14ac:dyDescent="0.35">
      <c r="A3436" s="6" t="s">
        <v>3440</v>
      </c>
      <c r="B3436" t="s">
        <v>10609</v>
      </c>
      <c r="C3436" s="8">
        <v>39322</v>
      </c>
      <c r="D3436" s="19">
        <v>2</v>
      </c>
      <c r="E3436" s="4">
        <v>3473</v>
      </c>
      <c r="F3436" s="26">
        <v>1.5E-5</v>
      </c>
      <c r="G3436" s="26">
        <v>3.0000000000000001E-6</v>
      </c>
      <c r="H3436" s="19">
        <v>0.645482</v>
      </c>
      <c r="I3436" s="31">
        <v>0</v>
      </c>
      <c r="J3436">
        <v>40000</v>
      </c>
      <c r="K3436">
        <v>0</v>
      </c>
      <c r="L3436">
        <v>2</v>
      </c>
      <c r="M3436">
        <v>0</v>
      </c>
      <c r="N3436">
        <v>0</v>
      </c>
      <c r="O3436">
        <v>0</v>
      </c>
    </row>
    <row r="3437" spans="1:15" ht="14.5" hidden="1" x14ac:dyDescent="0.35">
      <c r="A3437" s="6" t="s">
        <v>3441</v>
      </c>
      <c r="B3437" t="s">
        <v>10610</v>
      </c>
      <c r="C3437" s="8">
        <v>39322</v>
      </c>
      <c r="D3437" s="19">
        <v>2</v>
      </c>
      <c r="E3437" s="4">
        <v>4117.2777290000004</v>
      </c>
      <c r="F3437" s="26">
        <v>1.8E-5</v>
      </c>
      <c r="G3437" s="26">
        <v>7.3999999999999996E-5</v>
      </c>
      <c r="H3437" s="19">
        <v>0.47938799999999998</v>
      </c>
      <c r="I3437" s="31">
        <v>0</v>
      </c>
      <c r="J3437">
        <v>98636</v>
      </c>
      <c r="K3437">
        <v>35401</v>
      </c>
      <c r="L3437">
        <v>2</v>
      </c>
      <c r="M3437">
        <v>0</v>
      </c>
      <c r="N3437">
        <v>1</v>
      </c>
      <c r="O3437">
        <v>0</v>
      </c>
    </row>
    <row r="3438" spans="1:15" ht="14.5" hidden="1" x14ac:dyDescent="0.35">
      <c r="A3438" s="6" t="s">
        <v>3442</v>
      </c>
      <c r="B3438" t="s">
        <v>10611</v>
      </c>
      <c r="C3438" s="8">
        <v>39322</v>
      </c>
      <c r="D3438" s="19">
        <v>2</v>
      </c>
      <c r="E3438" s="4">
        <v>9155.8843469999993</v>
      </c>
      <c r="F3438" s="26">
        <v>1.5999999999999999E-5</v>
      </c>
      <c r="G3438" s="26">
        <v>3.9999999999999998E-6</v>
      </c>
      <c r="H3438" s="19">
        <v>0.59334699999999996</v>
      </c>
      <c r="I3438" s="31">
        <v>0</v>
      </c>
      <c r="J3438">
        <v>60000</v>
      </c>
      <c r="K3438">
        <v>0</v>
      </c>
      <c r="L3438">
        <v>2</v>
      </c>
      <c r="M3438">
        <v>0</v>
      </c>
      <c r="N3438">
        <v>0</v>
      </c>
      <c r="O3438">
        <v>0</v>
      </c>
    </row>
    <row r="3439" spans="1:15" ht="14.5" hidden="1" x14ac:dyDescent="0.35">
      <c r="A3439" s="6" t="s">
        <v>3443</v>
      </c>
      <c r="B3439" t="s">
        <v>10612</v>
      </c>
      <c r="C3439" s="8">
        <v>39323</v>
      </c>
      <c r="D3439" s="19">
        <v>1</v>
      </c>
      <c r="E3439" s="4">
        <v>0</v>
      </c>
      <c r="F3439" s="26">
        <v>1.7E-5</v>
      </c>
      <c r="G3439" s="26">
        <v>4.3000000000000002E-5</v>
      </c>
      <c r="H3439" s="19">
        <v>0.29856500000000002</v>
      </c>
      <c r="I3439" s="31">
        <v>0</v>
      </c>
      <c r="J3439">
        <v>31000</v>
      </c>
      <c r="K3439">
        <v>31000</v>
      </c>
      <c r="L3439">
        <v>1</v>
      </c>
      <c r="M3439">
        <v>1</v>
      </c>
      <c r="N3439">
        <v>0</v>
      </c>
      <c r="O3439">
        <v>0</v>
      </c>
    </row>
    <row r="3440" spans="1:15" ht="14.5" hidden="1" x14ac:dyDescent="0.35">
      <c r="A3440" s="6" t="s">
        <v>3444</v>
      </c>
      <c r="B3440" t="s">
        <v>10613</v>
      </c>
      <c r="C3440" s="8">
        <v>39323</v>
      </c>
      <c r="D3440" s="19">
        <v>1</v>
      </c>
      <c r="E3440" s="4">
        <v>0</v>
      </c>
      <c r="F3440" s="26">
        <v>1.7E-5</v>
      </c>
      <c r="G3440" s="26">
        <v>4.6999999999999997E-5</v>
      </c>
      <c r="H3440" s="19">
        <v>0.299182</v>
      </c>
      <c r="I3440" s="31">
        <v>0</v>
      </c>
      <c r="J3440">
        <v>21000</v>
      </c>
      <c r="K3440">
        <v>21000</v>
      </c>
      <c r="L3440">
        <v>1</v>
      </c>
      <c r="M3440">
        <v>1</v>
      </c>
      <c r="N3440">
        <v>0</v>
      </c>
      <c r="O3440">
        <v>0</v>
      </c>
    </row>
    <row r="3441" spans="1:15" ht="14.5" hidden="1" x14ac:dyDescent="0.35">
      <c r="A3441" s="6" t="s">
        <v>3445</v>
      </c>
      <c r="B3441" t="s">
        <v>10614</v>
      </c>
      <c r="C3441" s="8">
        <v>39323</v>
      </c>
      <c r="D3441" s="19">
        <v>3</v>
      </c>
      <c r="E3441" s="4">
        <v>29232.756531999999</v>
      </c>
      <c r="F3441" s="26">
        <v>1.9000000000000001E-5</v>
      </c>
      <c r="G3441" s="26">
        <v>3.6299999999999999E-4</v>
      </c>
      <c r="H3441" s="19">
        <v>0.64032100000000003</v>
      </c>
      <c r="I3441" s="31">
        <v>0</v>
      </c>
      <c r="J3441">
        <v>1495450</v>
      </c>
      <c r="K3441">
        <v>1241664</v>
      </c>
      <c r="L3441">
        <v>4</v>
      </c>
      <c r="M3441">
        <v>1</v>
      </c>
      <c r="N3441">
        <v>1</v>
      </c>
      <c r="O3441">
        <v>1</v>
      </c>
    </row>
    <row r="3442" spans="1:15" ht="14.5" hidden="1" x14ac:dyDescent="0.35">
      <c r="A3442" s="6" t="s">
        <v>3446</v>
      </c>
      <c r="B3442" t="s">
        <v>10615</v>
      </c>
      <c r="C3442" s="8">
        <v>39323</v>
      </c>
      <c r="D3442" s="19">
        <v>1</v>
      </c>
      <c r="E3442" s="4">
        <v>0</v>
      </c>
      <c r="F3442" s="26">
        <v>1.4E-5</v>
      </c>
      <c r="G3442" s="26">
        <v>0</v>
      </c>
      <c r="H3442" s="19">
        <v>0.42627300000000001</v>
      </c>
      <c r="I3442" s="31">
        <v>0</v>
      </c>
      <c r="J3442">
        <v>0</v>
      </c>
      <c r="K3442">
        <v>0</v>
      </c>
      <c r="L3442">
        <v>1</v>
      </c>
      <c r="M3442">
        <v>0</v>
      </c>
      <c r="N3442">
        <v>0</v>
      </c>
      <c r="O3442">
        <v>0</v>
      </c>
    </row>
    <row r="3443" spans="1:15" ht="14.5" hidden="1" x14ac:dyDescent="0.35">
      <c r="A3443" s="6" t="s">
        <v>3447</v>
      </c>
      <c r="B3443" t="s">
        <v>10616</v>
      </c>
      <c r="C3443" s="8">
        <v>39324</v>
      </c>
      <c r="D3443" s="19">
        <v>1</v>
      </c>
      <c r="E3443" s="4">
        <v>0</v>
      </c>
      <c r="F3443" s="26">
        <v>1.5999999999999999E-5</v>
      </c>
      <c r="G3443" s="26">
        <v>3.8000000000000002E-5</v>
      </c>
      <c r="H3443" s="19">
        <v>0.32119999999999999</v>
      </c>
      <c r="I3443" s="31">
        <v>0</v>
      </c>
      <c r="J3443">
        <v>0</v>
      </c>
      <c r="K3443">
        <v>0</v>
      </c>
      <c r="L3443">
        <v>1</v>
      </c>
      <c r="M3443">
        <v>0</v>
      </c>
      <c r="N3443">
        <v>0</v>
      </c>
      <c r="O3443">
        <v>0</v>
      </c>
    </row>
    <row r="3444" spans="1:15" ht="14.5" hidden="1" x14ac:dyDescent="0.35">
      <c r="A3444" s="6" t="s">
        <v>3448</v>
      </c>
      <c r="B3444" t="s">
        <v>10617</v>
      </c>
      <c r="C3444" s="8">
        <v>39324</v>
      </c>
      <c r="D3444" s="19">
        <v>2</v>
      </c>
      <c r="E3444" s="4">
        <v>5</v>
      </c>
      <c r="F3444" s="26">
        <v>0.1</v>
      </c>
      <c r="G3444" s="26">
        <v>0</v>
      </c>
      <c r="H3444" s="19">
        <v>1.1621999999999999</v>
      </c>
      <c r="I3444" s="31">
        <v>0</v>
      </c>
      <c r="J3444">
        <v>99286</v>
      </c>
      <c r="K3444">
        <v>0</v>
      </c>
      <c r="L3444">
        <v>2</v>
      </c>
      <c r="M3444">
        <v>0</v>
      </c>
      <c r="N3444">
        <v>0</v>
      </c>
      <c r="O3444">
        <v>0</v>
      </c>
    </row>
    <row r="3445" spans="1:15" ht="14.5" hidden="1" x14ac:dyDescent="0.35">
      <c r="A3445" s="6" t="s">
        <v>3449</v>
      </c>
      <c r="B3445" t="s">
        <v>10618</v>
      </c>
      <c r="C3445" s="8">
        <v>39324</v>
      </c>
      <c r="D3445" s="19">
        <v>9</v>
      </c>
      <c r="E3445" s="4">
        <v>25866.506169</v>
      </c>
      <c r="F3445" s="26">
        <v>1.9000000000000001E-5</v>
      </c>
      <c r="G3445" s="26">
        <v>9.5000000000000005E-5</v>
      </c>
      <c r="H3445" s="19">
        <v>1.6208720000000001</v>
      </c>
      <c r="I3445" s="31">
        <v>0</v>
      </c>
      <c r="J3445">
        <v>3217198</v>
      </c>
      <c r="K3445">
        <v>2639513</v>
      </c>
      <c r="L3445">
        <v>11</v>
      </c>
      <c r="M3445">
        <v>1</v>
      </c>
      <c r="N3445">
        <v>1</v>
      </c>
      <c r="O3445">
        <v>1</v>
      </c>
    </row>
    <row r="3446" spans="1:15" ht="14.5" hidden="1" x14ac:dyDescent="0.35">
      <c r="A3446" s="6" t="s">
        <v>3450</v>
      </c>
      <c r="B3446" t="s">
        <v>10619</v>
      </c>
      <c r="C3446" s="8">
        <v>39324</v>
      </c>
      <c r="D3446" s="19">
        <v>5</v>
      </c>
      <c r="E3446" s="4">
        <v>9546.441417</v>
      </c>
      <c r="F3446" s="26">
        <v>1.8E-5</v>
      </c>
      <c r="G3446" s="26">
        <v>9.6000000000000002E-5</v>
      </c>
      <c r="H3446" s="19">
        <v>1.0130859999999999</v>
      </c>
      <c r="I3446" s="31">
        <v>0</v>
      </c>
      <c r="J3446">
        <v>3058572</v>
      </c>
      <c r="K3446">
        <v>0</v>
      </c>
      <c r="L3446">
        <v>5</v>
      </c>
      <c r="M3446">
        <v>0</v>
      </c>
      <c r="N3446">
        <v>0</v>
      </c>
      <c r="O3446">
        <v>0</v>
      </c>
    </row>
    <row r="3447" spans="1:15" ht="14.5" hidden="1" x14ac:dyDescent="0.35">
      <c r="A3447" s="6" t="s">
        <v>3451</v>
      </c>
      <c r="B3447" t="s">
        <v>10620</v>
      </c>
      <c r="C3447" s="8">
        <v>39325</v>
      </c>
      <c r="D3447" s="19">
        <v>1</v>
      </c>
      <c r="E3447" s="4">
        <v>0</v>
      </c>
      <c r="F3447" s="26">
        <v>1.5999999999999999E-5</v>
      </c>
      <c r="G3447" s="26">
        <v>1.5E-5</v>
      </c>
      <c r="H3447" s="19">
        <v>0.32898699999999997</v>
      </c>
      <c r="I3447" s="31">
        <v>0</v>
      </c>
      <c r="J3447">
        <v>326371</v>
      </c>
      <c r="K3447">
        <v>0</v>
      </c>
      <c r="L3447">
        <v>1</v>
      </c>
      <c r="M3447">
        <v>0</v>
      </c>
      <c r="N3447">
        <v>0</v>
      </c>
      <c r="O3447">
        <v>0</v>
      </c>
    </row>
    <row r="3448" spans="1:15" ht="14.5" hidden="1" x14ac:dyDescent="0.35">
      <c r="A3448" s="6" t="s">
        <v>3452</v>
      </c>
      <c r="B3448" t="s">
        <v>10621</v>
      </c>
      <c r="C3448" s="8">
        <v>39274</v>
      </c>
      <c r="D3448" s="19">
        <v>1</v>
      </c>
      <c r="E3448" s="4">
        <v>0</v>
      </c>
      <c r="F3448" s="26">
        <v>1.5999999999999999E-5</v>
      </c>
      <c r="G3448" s="26">
        <v>1.7E-5</v>
      </c>
      <c r="H3448" s="19">
        <v>0.343447</v>
      </c>
      <c r="I3448" s="31">
        <v>0</v>
      </c>
      <c r="J3448">
        <v>89603</v>
      </c>
      <c r="K3448">
        <v>89603</v>
      </c>
      <c r="L3448">
        <v>1</v>
      </c>
      <c r="M3448">
        <v>0</v>
      </c>
      <c r="N3448">
        <v>0</v>
      </c>
      <c r="O3448">
        <v>0</v>
      </c>
    </row>
    <row r="3449" spans="1:15" ht="14.5" hidden="1" x14ac:dyDescent="0.35">
      <c r="A3449" s="6" t="s">
        <v>3453</v>
      </c>
      <c r="B3449" t="s">
        <v>10622</v>
      </c>
      <c r="C3449" s="8">
        <v>39325</v>
      </c>
      <c r="D3449" s="19">
        <v>1</v>
      </c>
      <c r="E3449" s="4">
        <v>0</v>
      </c>
      <c r="F3449" s="26">
        <v>1.8E-5</v>
      </c>
      <c r="G3449" s="26">
        <v>8.7999999999999998E-5</v>
      </c>
      <c r="H3449" s="19">
        <v>0.32023200000000002</v>
      </c>
      <c r="I3449" s="31">
        <v>0</v>
      </c>
      <c r="J3449">
        <v>758506</v>
      </c>
      <c r="K3449">
        <v>0</v>
      </c>
      <c r="L3449">
        <v>1</v>
      </c>
      <c r="M3449">
        <v>0</v>
      </c>
      <c r="N3449">
        <v>0</v>
      </c>
      <c r="O3449">
        <v>0</v>
      </c>
    </row>
    <row r="3450" spans="1:15" ht="14.5" hidden="1" x14ac:dyDescent="0.35">
      <c r="A3450" s="6" t="s">
        <v>3454</v>
      </c>
      <c r="B3450" t="s">
        <v>10623</v>
      </c>
      <c r="C3450" s="8">
        <v>39331</v>
      </c>
      <c r="D3450" s="19">
        <v>1</v>
      </c>
      <c r="E3450" s="4">
        <v>0</v>
      </c>
      <c r="F3450" s="26">
        <v>1.7E-5</v>
      </c>
      <c r="G3450" s="26">
        <v>1.7E-5</v>
      </c>
      <c r="H3450" s="19">
        <v>0.31959399999999999</v>
      </c>
      <c r="I3450" s="31">
        <v>0</v>
      </c>
      <c r="J3450">
        <v>15400</v>
      </c>
      <c r="K3450">
        <v>15400</v>
      </c>
      <c r="L3450">
        <v>1</v>
      </c>
      <c r="M3450">
        <v>0</v>
      </c>
      <c r="N3450">
        <v>0</v>
      </c>
      <c r="O3450">
        <v>0</v>
      </c>
    </row>
    <row r="3451" spans="1:15" ht="14.5" hidden="1" x14ac:dyDescent="0.35">
      <c r="A3451" s="6" t="s">
        <v>3455</v>
      </c>
      <c r="B3451" t="s">
        <v>10624</v>
      </c>
      <c r="C3451" s="8">
        <v>39331</v>
      </c>
      <c r="D3451" s="19">
        <v>2</v>
      </c>
      <c r="E3451" s="4">
        <v>10602.462217</v>
      </c>
      <c r="F3451" s="26">
        <v>1.9000000000000001E-5</v>
      </c>
      <c r="G3451" s="26">
        <v>1E-4</v>
      </c>
      <c r="H3451" s="19">
        <v>0.51947500000000002</v>
      </c>
      <c r="I3451" s="31">
        <v>0</v>
      </c>
      <c r="J3451">
        <v>491625</v>
      </c>
      <c r="K3451">
        <v>0</v>
      </c>
      <c r="L3451">
        <v>2</v>
      </c>
      <c r="M3451">
        <v>0</v>
      </c>
      <c r="N3451">
        <v>0</v>
      </c>
      <c r="O3451">
        <v>0</v>
      </c>
    </row>
    <row r="3452" spans="1:15" ht="14.5" hidden="1" x14ac:dyDescent="0.35">
      <c r="A3452" s="6" t="s">
        <v>3456</v>
      </c>
      <c r="B3452" t="s">
        <v>10625</v>
      </c>
      <c r="C3452" s="8">
        <v>39332</v>
      </c>
      <c r="D3452" s="19">
        <v>1</v>
      </c>
      <c r="E3452" s="4">
        <v>0</v>
      </c>
      <c r="F3452" s="26">
        <v>1.7E-5</v>
      </c>
      <c r="G3452" s="26">
        <v>3.6999999999999998E-5</v>
      </c>
      <c r="H3452" s="19">
        <v>0.31586900000000001</v>
      </c>
      <c r="I3452" s="31">
        <v>0</v>
      </c>
      <c r="J3452">
        <v>0</v>
      </c>
      <c r="K3452">
        <v>0</v>
      </c>
      <c r="L3452">
        <v>1</v>
      </c>
      <c r="M3452">
        <v>0</v>
      </c>
      <c r="N3452">
        <v>1</v>
      </c>
      <c r="O3452">
        <v>0</v>
      </c>
    </row>
    <row r="3453" spans="1:15" ht="14.5" hidden="1" x14ac:dyDescent="0.35">
      <c r="A3453" s="6" t="s">
        <v>3457</v>
      </c>
      <c r="B3453" t="s">
        <v>10626</v>
      </c>
      <c r="C3453" s="8">
        <v>39332</v>
      </c>
      <c r="D3453" s="19">
        <v>3</v>
      </c>
      <c r="E3453" s="4">
        <v>4320.6342830000003</v>
      </c>
      <c r="F3453" s="26">
        <v>1.5999999999999999E-5</v>
      </c>
      <c r="G3453" s="26">
        <v>5.0000000000000004E-6</v>
      </c>
      <c r="H3453" s="19">
        <v>0.78725900000000004</v>
      </c>
      <c r="I3453" s="31">
        <v>0</v>
      </c>
      <c r="J3453">
        <v>198136</v>
      </c>
      <c r="K3453">
        <v>204272</v>
      </c>
      <c r="L3453">
        <v>3</v>
      </c>
      <c r="M3453">
        <v>1</v>
      </c>
      <c r="N3453">
        <v>0</v>
      </c>
      <c r="O3453">
        <v>0</v>
      </c>
    </row>
    <row r="3454" spans="1:15" ht="14.5" hidden="1" x14ac:dyDescent="0.35">
      <c r="A3454" s="6" t="s">
        <v>3458</v>
      </c>
      <c r="B3454" t="s">
        <v>10627</v>
      </c>
      <c r="C3454" s="8">
        <v>39332</v>
      </c>
      <c r="D3454" s="19">
        <v>5</v>
      </c>
      <c r="E3454" s="4">
        <v>35762.296106000002</v>
      </c>
      <c r="F3454" s="26">
        <v>2.0000000000000002E-5</v>
      </c>
      <c r="G3454" s="26">
        <v>1.02E-4</v>
      </c>
      <c r="H3454" s="19">
        <v>1.0077560000000001</v>
      </c>
      <c r="I3454" s="31">
        <v>0</v>
      </c>
      <c r="J3454">
        <v>1810766</v>
      </c>
      <c r="K3454">
        <v>1335296</v>
      </c>
      <c r="L3454">
        <v>5</v>
      </c>
      <c r="M3454">
        <v>1</v>
      </c>
      <c r="N3454">
        <v>0</v>
      </c>
      <c r="O3454">
        <v>0</v>
      </c>
    </row>
    <row r="3455" spans="1:15" ht="14.5" hidden="1" x14ac:dyDescent="0.35">
      <c r="A3455" s="6" t="s">
        <v>3459</v>
      </c>
      <c r="B3455" t="s">
        <v>10628</v>
      </c>
      <c r="C3455" s="8">
        <v>39335</v>
      </c>
      <c r="D3455" s="19">
        <v>1</v>
      </c>
      <c r="E3455" s="4">
        <v>0</v>
      </c>
      <c r="F3455" s="26">
        <v>1.8E-5</v>
      </c>
      <c r="G3455" s="26">
        <v>1.7899999999999999E-4</v>
      </c>
      <c r="H3455" s="19">
        <v>0.330094</v>
      </c>
      <c r="I3455" s="31">
        <v>0</v>
      </c>
      <c r="J3455">
        <v>6350</v>
      </c>
      <c r="K3455">
        <v>6350</v>
      </c>
      <c r="L3455">
        <v>1</v>
      </c>
      <c r="M3455">
        <v>0</v>
      </c>
      <c r="N3455">
        <v>0</v>
      </c>
      <c r="O3455">
        <v>0</v>
      </c>
    </row>
    <row r="3456" spans="1:15" ht="14.5" hidden="1" x14ac:dyDescent="0.35">
      <c r="A3456" s="6" t="s">
        <v>3460</v>
      </c>
      <c r="B3456" t="s">
        <v>10629</v>
      </c>
      <c r="C3456" s="8">
        <v>39335</v>
      </c>
      <c r="D3456" s="19">
        <v>1</v>
      </c>
      <c r="E3456" s="4">
        <v>0</v>
      </c>
      <c r="F3456" s="26">
        <v>1.5999999999999999E-5</v>
      </c>
      <c r="G3456" s="26">
        <v>1.9000000000000001E-5</v>
      </c>
      <c r="H3456" s="19">
        <v>0.30553399999999997</v>
      </c>
      <c r="I3456" s="31">
        <v>0</v>
      </c>
      <c r="J3456">
        <v>30000</v>
      </c>
      <c r="K3456">
        <v>0</v>
      </c>
      <c r="L3456">
        <v>1</v>
      </c>
      <c r="M3456">
        <v>0</v>
      </c>
      <c r="N3456">
        <v>0</v>
      </c>
      <c r="O3456">
        <v>0</v>
      </c>
    </row>
    <row r="3457" spans="1:15" ht="14.5" hidden="1" x14ac:dyDescent="0.35">
      <c r="A3457" s="6" t="s">
        <v>3461</v>
      </c>
      <c r="B3457" t="s">
        <v>10630</v>
      </c>
      <c r="C3457" s="8">
        <v>39335</v>
      </c>
      <c r="D3457" s="19">
        <v>2</v>
      </c>
      <c r="E3457" s="4">
        <v>825.41268600000001</v>
      </c>
      <c r="F3457" s="26">
        <v>1.5E-5</v>
      </c>
      <c r="G3457" s="26">
        <v>9.9999999999999995E-7</v>
      </c>
      <c r="H3457" s="19">
        <v>0.54451499999999997</v>
      </c>
      <c r="I3457" s="31">
        <v>0</v>
      </c>
      <c r="J3457">
        <v>132745</v>
      </c>
      <c r="K3457">
        <v>132745</v>
      </c>
      <c r="L3457">
        <v>2</v>
      </c>
      <c r="M3457">
        <v>0</v>
      </c>
      <c r="N3457">
        <v>0</v>
      </c>
      <c r="O3457">
        <v>0</v>
      </c>
    </row>
    <row r="3458" spans="1:15" ht="14.5" hidden="1" x14ac:dyDescent="0.35">
      <c r="A3458" s="6" t="s">
        <v>3462</v>
      </c>
      <c r="B3458" t="s">
        <v>10631</v>
      </c>
      <c r="C3458" s="8">
        <v>39367</v>
      </c>
      <c r="D3458" s="19">
        <v>4</v>
      </c>
      <c r="E3458" s="4">
        <v>7798.298143</v>
      </c>
      <c r="F3458" s="26">
        <v>1.7E-5</v>
      </c>
      <c r="G3458" s="26">
        <v>2.5999999999999998E-5</v>
      </c>
      <c r="H3458" s="19">
        <v>0.93357599999999996</v>
      </c>
      <c r="I3458" s="31">
        <v>0</v>
      </c>
      <c r="J3458">
        <v>118362</v>
      </c>
      <c r="K3458">
        <v>118362</v>
      </c>
      <c r="L3458">
        <v>4</v>
      </c>
      <c r="M3458">
        <v>1</v>
      </c>
      <c r="N3458">
        <v>0</v>
      </c>
      <c r="O3458">
        <v>0</v>
      </c>
    </row>
    <row r="3459" spans="1:15" ht="14.5" hidden="1" x14ac:dyDescent="0.35">
      <c r="A3459" s="6" t="s">
        <v>3463</v>
      </c>
      <c r="B3459" t="s">
        <v>10632</v>
      </c>
      <c r="C3459" s="8">
        <v>39336</v>
      </c>
      <c r="D3459" s="19">
        <v>4</v>
      </c>
      <c r="E3459" s="4">
        <v>7609.0396170000004</v>
      </c>
      <c r="F3459" s="26">
        <v>1.5999999999999999E-5</v>
      </c>
      <c r="G3459" s="26">
        <v>2.1999999999999999E-5</v>
      </c>
      <c r="H3459" s="19">
        <v>0.85078500000000001</v>
      </c>
      <c r="I3459" s="31">
        <v>0</v>
      </c>
      <c r="J3459">
        <v>350308</v>
      </c>
      <c r="K3459">
        <v>0</v>
      </c>
      <c r="L3459">
        <v>4</v>
      </c>
      <c r="M3459">
        <v>0</v>
      </c>
      <c r="N3459">
        <v>0</v>
      </c>
      <c r="O3459">
        <v>0</v>
      </c>
    </row>
    <row r="3460" spans="1:15" ht="14.5" hidden="1" x14ac:dyDescent="0.35">
      <c r="A3460" s="6" t="s">
        <v>3464</v>
      </c>
      <c r="B3460" t="s">
        <v>10633</v>
      </c>
      <c r="C3460" s="8">
        <v>39338</v>
      </c>
      <c r="D3460" s="19">
        <v>5</v>
      </c>
      <c r="E3460" s="4">
        <v>6011.6387000000004</v>
      </c>
      <c r="F3460" s="26">
        <v>1.8E-5</v>
      </c>
      <c r="G3460" s="26">
        <v>2.5799999999999998E-4</v>
      </c>
      <c r="H3460" s="19">
        <v>0.96650199999999997</v>
      </c>
      <c r="I3460" s="31">
        <v>0</v>
      </c>
      <c r="J3460">
        <v>1440615</v>
      </c>
      <c r="K3460">
        <v>1265034</v>
      </c>
      <c r="L3460">
        <v>5</v>
      </c>
      <c r="M3460">
        <v>1</v>
      </c>
      <c r="N3460">
        <v>0</v>
      </c>
      <c r="O3460">
        <v>0</v>
      </c>
    </row>
    <row r="3461" spans="1:15" ht="14.5" hidden="1" x14ac:dyDescent="0.35">
      <c r="A3461" s="6" t="s">
        <v>3465</v>
      </c>
      <c r="B3461" t="s">
        <v>10634</v>
      </c>
      <c r="C3461" s="8">
        <v>39339</v>
      </c>
      <c r="D3461" s="19">
        <v>4</v>
      </c>
      <c r="E3461" s="4">
        <v>12902.728859999999</v>
      </c>
      <c r="F3461" s="26">
        <v>1.7E-5</v>
      </c>
      <c r="G3461" s="26">
        <v>1.0000000000000001E-5</v>
      </c>
      <c r="H3461" s="19">
        <v>0.86268500000000004</v>
      </c>
      <c r="I3461" s="31">
        <v>0</v>
      </c>
      <c r="J3461">
        <v>712278</v>
      </c>
      <c r="K3461">
        <v>599998</v>
      </c>
      <c r="L3461">
        <v>6</v>
      </c>
      <c r="M3461">
        <v>1</v>
      </c>
      <c r="N3461">
        <v>0</v>
      </c>
      <c r="O3461">
        <v>0</v>
      </c>
    </row>
    <row r="3462" spans="1:15" ht="14.5" hidden="1" x14ac:dyDescent="0.35">
      <c r="A3462" s="6" t="s">
        <v>3466</v>
      </c>
      <c r="B3462" t="s">
        <v>10635</v>
      </c>
      <c r="C3462" s="8">
        <v>39339</v>
      </c>
      <c r="D3462" s="19">
        <v>1</v>
      </c>
      <c r="E3462" s="4">
        <v>0</v>
      </c>
      <c r="F3462" s="26">
        <v>1.4E-5</v>
      </c>
      <c r="G3462" s="26">
        <v>9.9999999999999995E-7</v>
      </c>
      <c r="H3462" s="19">
        <v>0.485261</v>
      </c>
      <c r="I3462" s="31">
        <v>0</v>
      </c>
      <c r="J3462">
        <v>28449</v>
      </c>
      <c r="K3462">
        <v>0</v>
      </c>
      <c r="L3462">
        <v>1</v>
      </c>
      <c r="M3462">
        <v>0</v>
      </c>
      <c r="N3462">
        <v>0</v>
      </c>
      <c r="O3462">
        <v>0</v>
      </c>
    </row>
    <row r="3463" spans="1:15" ht="14.5" hidden="1" x14ac:dyDescent="0.35">
      <c r="A3463" s="6" t="s">
        <v>3467</v>
      </c>
      <c r="B3463" t="s">
        <v>10636</v>
      </c>
      <c r="C3463" s="8">
        <v>39339</v>
      </c>
      <c r="D3463" s="19">
        <v>2</v>
      </c>
      <c r="E3463" s="4">
        <v>498.74856999999997</v>
      </c>
      <c r="F3463" s="26">
        <v>1.5E-5</v>
      </c>
      <c r="G3463" s="26">
        <v>3.9999999999999998E-6</v>
      </c>
      <c r="H3463" s="19">
        <v>0.58021400000000001</v>
      </c>
      <c r="I3463" s="31">
        <v>0</v>
      </c>
      <c r="J3463">
        <v>135634</v>
      </c>
      <c r="K3463">
        <v>48706</v>
      </c>
      <c r="L3463">
        <v>2</v>
      </c>
      <c r="M3463">
        <v>0</v>
      </c>
      <c r="N3463">
        <v>0</v>
      </c>
      <c r="O3463">
        <v>0</v>
      </c>
    </row>
    <row r="3464" spans="1:15" ht="14.5" hidden="1" x14ac:dyDescent="0.35">
      <c r="A3464" s="6" t="s">
        <v>3468</v>
      </c>
      <c r="B3464" t="s">
        <v>10637</v>
      </c>
      <c r="C3464" s="8">
        <v>39342</v>
      </c>
      <c r="D3464" s="19">
        <v>2</v>
      </c>
      <c r="E3464" s="4">
        <v>273.31537700000001</v>
      </c>
      <c r="F3464" s="26">
        <v>1.5999999999999999E-5</v>
      </c>
      <c r="G3464" s="26">
        <v>2.1999999999999999E-5</v>
      </c>
      <c r="H3464" s="19">
        <v>0.52995199999999998</v>
      </c>
      <c r="I3464" s="31">
        <v>0</v>
      </c>
      <c r="J3464">
        <v>304126</v>
      </c>
      <c r="K3464">
        <v>0</v>
      </c>
      <c r="L3464">
        <v>2</v>
      </c>
      <c r="M3464">
        <v>0</v>
      </c>
      <c r="N3464">
        <v>0</v>
      </c>
      <c r="O3464">
        <v>0</v>
      </c>
    </row>
    <row r="3465" spans="1:15" ht="14.5" hidden="1" x14ac:dyDescent="0.35">
      <c r="A3465" s="6" t="s">
        <v>3469</v>
      </c>
      <c r="B3465" t="s">
        <v>10638</v>
      </c>
      <c r="C3465" s="8">
        <v>39343</v>
      </c>
      <c r="D3465" s="19">
        <v>1</v>
      </c>
      <c r="E3465" s="4">
        <v>0</v>
      </c>
      <c r="F3465" s="26">
        <v>1.5999999999999999E-5</v>
      </c>
      <c r="G3465" s="26">
        <v>3.0000000000000001E-5</v>
      </c>
      <c r="H3465" s="19">
        <v>0.34686099999999997</v>
      </c>
      <c r="I3465" s="31">
        <v>0</v>
      </c>
      <c r="J3465">
        <v>149000</v>
      </c>
      <c r="K3465">
        <v>155552</v>
      </c>
      <c r="L3465">
        <v>1</v>
      </c>
      <c r="M3465">
        <v>1</v>
      </c>
      <c r="N3465">
        <v>1</v>
      </c>
      <c r="O3465">
        <v>1</v>
      </c>
    </row>
    <row r="3466" spans="1:15" ht="14.5" hidden="1" x14ac:dyDescent="0.35">
      <c r="A3466" s="6" t="s">
        <v>3470</v>
      </c>
      <c r="B3466" t="s">
        <v>10639</v>
      </c>
      <c r="C3466" s="8">
        <v>39344</v>
      </c>
      <c r="D3466" s="19">
        <v>19</v>
      </c>
      <c r="E3466" s="4">
        <v>154863.68304100001</v>
      </c>
      <c r="F3466" s="26">
        <v>2.0000000000000002E-5</v>
      </c>
      <c r="G3466" s="26">
        <v>3.8200000000000002E-4</v>
      </c>
      <c r="H3466" s="19">
        <v>3.3959990000000002</v>
      </c>
      <c r="I3466" s="31">
        <v>0</v>
      </c>
      <c r="J3466">
        <v>5667637</v>
      </c>
      <c r="K3466">
        <v>0</v>
      </c>
      <c r="L3466">
        <v>19</v>
      </c>
      <c r="M3466">
        <v>0</v>
      </c>
      <c r="N3466">
        <v>1</v>
      </c>
      <c r="O3466">
        <v>0</v>
      </c>
    </row>
    <row r="3467" spans="1:15" ht="14.5" hidden="1" x14ac:dyDescent="0.35">
      <c r="A3467" s="6" t="s">
        <v>3471</v>
      </c>
      <c r="B3467" t="s">
        <v>10640</v>
      </c>
      <c r="C3467" s="8">
        <v>39344</v>
      </c>
      <c r="D3467" s="19">
        <v>2</v>
      </c>
      <c r="E3467" s="4">
        <v>4152.4742120000001</v>
      </c>
      <c r="F3467" s="26">
        <v>1.9000000000000001E-5</v>
      </c>
      <c r="G3467" s="26">
        <v>5.8999999999999998E-5</v>
      </c>
      <c r="H3467" s="19">
        <v>0.49517</v>
      </c>
      <c r="I3467" s="31">
        <v>0</v>
      </c>
      <c r="J3467">
        <v>2159317</v>
      </c>
      <c r="K3467">
        <v>2094879</v>
      </c>
      <c r="L3467">
        <v>2</v>
      </c>
      <c r="M3467">
        <v>1</v>
      </c>
      <c r="N3467">
        <v>1</v>
      </c>
      <c r="O3467">
        <v>1</v>
      </c>
    </row>
    <row r="3468" spans="1:15" ht="14.5" hidden="1" x14ac:dyDescent="0.35">
      <c r="A3468" s="6" t="s">
        <v>3472</v>
      </c>
      <c r="B3468" t="s">
        <v>10641</v>
      </c>
      <c r="C3468" s="8">
        <v>39342</v>
      </c>
      <c r="D3468" s="19">
        <v>2</v>
      </c>
      <c r="E3468" s="4">
        <v>691.69723599999998</v>
      </c>
      <c r="F3468" s="26">
        <v>1.5E-5</v>
      </c>
      <c r="G3468" s="26">
        <v>9.9999999999999995E-7</v>
      </c>
      <c r="H3468" s="19">
        <v>0.53779600000000005</v>
      </c>
      <c r="I3468" s="31">
        <v>0</v>
      </c>
      <c r="J3468">
        <v>159200</v>
      </c>
      <c r="K3468">
        <v>189766</v>
      </c>
      <c r="L3468">
        <v>2</v>
      </c>
      <c r="M3468">
        <v>1</v>
      </c>
      <c r="N3468">
        <v>0</v>
      </c>
      <c r="O3468">
        <v>0</v>
      </c>
    </row>
    <row r="3469" spans="1:15" ht="14.5" hidden="1" x14ac:dyDescent="0.35">
      <c r="A3469" s="6" t="s">
        <v>3473</v>
      </c>
      <c r="B3469" t="s">
        <v>10642</v>
      </c>
      <c r="C3469" s="8">
        <v>39345</v>
      </c>
      <c r="D3469" s="19">
        <v>1</v>
      </c>
      <c r="E3469" s="4">
        <v>0</v>
      </c>
      <c r="F3469" s="26">
        <v>1.5999999999999999E-5</v>
      </c>
      <c r="G3469" s="26">
        <v>1.2E-5</v>
      </c>
      <c r="H3469" s="19">
        <v>0.31589</v>
      </c>
      <c r="I3469" s="31">
        <v>0</v>
      </c>
      <c r="J3469">
        <v>750198</v>
      </c>
      <c r="K3469">
        <v>725693</v>
      </c>
      <c r="L3469">
        <v>1</v>
      </c>
      <c r="M3469">
        <v>1</v>
      </c>
      <c r="N3469">
        <v>1</v>
      </c>
      <c r="O3469">
        <v>1</v>
      </c>
    </row>
    <row r="3470" spans="1:15" ht="14.5" hidden="1" x14ac:dyDescent="0.35">
      <c r="A3470" s="6" t="s">
        <v>3474</v>
      </c>
      <c r="B3470" t="s">
        <v>10643</v>
      </c>
      <c r="C3470" s="8">
        <v>39345</v>
      </c>
      <c r="D3470" s="19">
        <v>1</v>
      </c>
      <c r="E3470" s="4">
        <v>0</v>
      </c>
      <c r="F3470" s="26">
        <v>1.8E-5</v>
      </c>
      <c r="G3470" s="26">
        <v>2.3E-5</v>
      </c>
      <c r="H3470" s="19">
        <v>0.33711099999999999</v>
      </c>
      <c r="I3470" s="31">
        <v>0</v>
      </c>
      <c r="J3470">
        <v>981290</v>
      </c>
      <c r="K3470">
        <v>0</v>
      </c>
      <c r="L3470">
        <v>1</v>
      </c>
      <c r="M3470">
        <v>0</v>
      </c>
      <c r="N3470">
        <v>1</v>
      </c>
      <c r="O3470">
        <v>0</v>
      </c>
    </row>
    <row r="3471" spans="1:15" ht="14.5" hidden="1" x14ac:dyDescent="0.35">
      <c r="A3471" s="6" t="s">
        <v>3475</v>
      </c>
      <c r="B3471" t="s">
        <v>10644</v>
      </c>
      <c r="C3471" s="8">
        <v>39346</v>
      </c>
      <c r="D3471" s="19">
        <v>1</v>
      </c>
      <c r="E3471" s="4">
        <v>0</v>
      </c>
      <c r="F3471" s="26">
        <v>1.5E-5</v>
      </c>
      <c r="G3471" s="26">
        <v>1.9999999999999999E-6</v>
      </c>
      <c r="H3471" s="19">
        <v>0.36930600000000002</v>
      </c>
      <c r="I3471" s="31">
        <v>0</v>
      </c>
      <c r="J3471">
        <v>188692</v>
      </c>
      <c r="K3471">
        <v>0</v>
      </c>
      <c r="L3471">
        <v>1</v>
      </c>
      <c r="M3471">
        <v>0</v>
      </c>
      <c r="N3471">
        <v>0</v>
      </c>
      <c r="O3471">
        <v>0</v>
      </c>
    </row>
    <row r="3472" spans="1:15" ht="14.5" hidden="1" x14ac:dyDescent="0.35">
      <c r="A3472" s="6" t="s">
        <v>3476</v>
      </c>
      <c r="B3472" t="s">
        <v>10645</v>
      </c>
      <c r="C3472" s="8">
        <v>39349</v>
      </c>
      <c r="D3472" s="19">
        <v>4</v>
      </c>
      <c r="E3472" s="4">
        <v>4397.7913570000001</v>
      </c>
      <c r="F3472" s="26">
        <v>1.5999999999999999E-5</v>
      </c>
      <c r="G3472" s="26">
        <v>5.0000000000000004E-6</v>
      </c>
      <c r="H3472" s="19">
        <v>0.87141900000000005</v>
      </c>
      <c r="I3472" s="31">
        <v>0</v>
      </c>
      <c r="J3472">
        <v>55697</v>
      </c>
      <c r="K3472">
        <v>55697</v>
      </c>
      <c r="L3472">
        <v>4</v>
      </c>
      <c r="M3472">
        <v>0</v>
      </c>
      <c r="N3472">
        <v>0</v>
      </c>
      <c r="O3472">
        <v>0</v>
      </c>
    </row>
    <row r="3473" spans="1:15" ht="14.5" hidden="1" x14ac:dyDescent="0.35">
      <c r="A3473" s="6" t="s">
        <v>3477</v>
      </c>
      <c r="B3473" t="s">
        <v>10646</v>
      </c>
      <c r="C3473" s="8">
        <v>39349</v>
      </c>
      <c r="D3473" s="19">
        <v>7</v>
      </c>
      <c r="E3473" s="4">
        <v>120714.021274</v>
      </c>
      <c r="F3473" s="26">
        <v>2.0000000000000002E-5</v>
      </c>
      <c r="G3473" s="26">
        <v>7.7300000000000003E-4</v>
      </c>
      <c r="H3473" s="19">
        <v>1.453287</v>
      </c>
      <c r="I3473" s="31">
        <v>0</v>
      </c>
      <c r="J3473">
        <v>555709</v>
      </c>
      <c r="K3473">
        <v>741380</v>
      </c>
      <c r="L3473">
        <v>7</v>
      </c>
      <c r="M3473">
        <v>1</v>
      </c>
      <c r="N3473">
        <v>0</v>
      </c>
      <c r="O3473">
        <v>0</v>
      </c>
    </row>
    <row r="3474" spans="1:15" ht="14.5" hidden="1" x14ac:dyDescent="0.35">
      <c r="A3474" s="6" t="s">
        <v>3478</v>
      </c>
      <c r="B3474" t="s">
        <v>10647</v>
      </c>
      <c r="C3474" s="8">
        <v>39350</v>
      </c>
      <c r="D3474" s="19">
        <v>3</v>
      </c>
      <c r="E3474" s="4">
        <v>1994.516449</v>
      </c>
      <c r="F3474" s="26">
        <v>1.5999999999999999E-5</v>
      </c>
      <c r="G3474" s="26">
        <v>7.9999999999999996E-6</v>
      </c>
      <c r="H3474" s="19">
        <v>0.65474600000000005</v>
      </c>
      <c r="I3474" s="31">
        <v>0</v>
      </c>
      <c r="J3474">
        <v>213750</v>
      </c>
      <c r="K3474">
        <v>48000</v>
      </c>
      <c r="L3474">
        <v>3</v>
      </c>
      <c r="M3474">
        <v>1</v>
      </c>
      <c r="N3474">
        <v>0</v>
      </c>
      <c r="O3474">
        <v>0</v>
      </c>
    </row>
    <row r="3475" spans="1:15" ht="14.5" hidden="1" x14ac:dyDescent="0.35">
      <c r="A3475" s="6" t="s">
        <v>3479</v>
      </c>
      <c r="B3475" t="s">
        <v>10648</v>
      </c>
      <c r="C3475" s="8">
        <v>39350</v>
      </c>
      <c r="D3475" s="19">
        <v>2</v>
      </c>
      <c r="E3475" s="4">
        <v>517.98335099999997</v>
      </c>
      <c r="F3475" s="26">
        <v>1.5999999999999999E-5</v>
      </c>
      <c r="G3475" s="26">
        <v>3.1000000000000001E-5</v>
      </c>
      <c r="H3475" s="19">
        <v>0.48759400000000003</v>
      </c>
      <c r="I3475" s="31">
        <v>0</v>
      </c>
      <c r="J3475">
        <v>193458</v>
      </c>
      <c r="K3475">
        <v>0</v>
      </c>
      <c r="L3475">
        <v>2</v>
      </c>
      <c r="M3475">
        <v>0</v>
      </c>
      <c r="N3475">
        <v>0</v>
      </c>
      <c r="O3475">
        <v>0</v>
      </c>
    </row>
    <row r="3476" spans="1:15" ht="14.5" hidden="1" x14ac:dyDescent="0.35">
      <c r="A3476" s="6" t="s">
        <v>3480</v>
      </c>
      <c r="B3476" t="s">
        <v>10649</v>
      </c>
      <c r="C3476" s="8">
        <v>39350</v>
      </c>
      <c r="D3476" s="19">
        <v>1</v>
      </c>
      <c r="E3476" s="4">
        <v>0</v>
      </c>
      <c r="F3476" s="26">
        <v>1.5999999999999999E-5</v>
      </c>
      <c r="G3476" s="26">
        <v>1.4E-5</v>
      </c>
      <c r="H3476" s="19">
        <v>0.31970399999999999</v>
      </c>
      <c r="I3476" s="31">
        <v>0</v>
      </c>
      <c r="J3476">
        <v>195000</v>
      </c>
      <c r="K3476">
        <v>0</v>
      </c>
      <c r="L3476">
        <v>1</v>
      </c>
      <c r="M3476">
        <v>0</v>
      </c>
      <c r="N3476">
        <v>0</v>
      </c>
      <c r="O3476">
        <v>0</v>
      </c>
    </row>
    <row r="3477" spans="1:15" ht="14.5" hidden="1" x14ac:dyDescent="0.35">
      <c r="A3477" s="6" t="s">
        <v>3481</v>
      </c>
      <c r="B3477" t="s">
        <v>10650</v>
      </c>
      <c r="C3477" s="8">
        <v>39351</v>
      </c>
      <c r="D3477" s="19">
        <v>2</v>
      </c>
      <c r="E3477" s="4">
        <v>5209.5</v>
      </c>
      <c r="F3477" s="26">
        <v>1.5999999999999999E-5</v>
      </c>
      <c r="G3477" s="26">
        <v>7.9999999999999996E-6</v>
      </c>
      <c r="H3477" s="19">
        <v>0.65426200000000001</v>
      </c>
      <c r="I3477" s="31">
        <v>0</v>
      </c>
      <c r="J3477">
        <v>72134</v>
      </c>
      <c r="K3477">
        <v>42800</v>
      </c>
      <c r="L3477">
        <v>2</v>
      </c>
      <c r="M3477">
        <v>1</v>
      </c>
      <c r="N3477">
        <v>0</v>
      </c>
      <c r="O3477">
        <v>0</v>
      </c>
    </row>
    <row r="3478" spans="1:15" ht="14.5" hidden="1" x14ac:dyDescent="0.35">
      <c r="A3478" s="6" t="s">
        <v>3482</v>
      </c>
      <c r="B3478" t="s">
        <v>10651</v>
      </c>
      <c r="C3478" s="8">
        <v>39351</v>
      </c>
      <c r="D3478" s="19">
        <v>1</v>
      </c>
      <c r="E3478" s="4">
        <v>0</v>
      </c>
      <c r="F3478" s="26">
        <v>1.5E-5</v>
      </c>
      <c r="G3478" s="26">
        <v>6.9999999999999999E-6</v>
      </c>
      <c r="H3478" s="19">
        <v>0.38076100000000002</v>
      </c>
      <c r="I3478" s="31">
        <v>0</v>
      </c>
      <c r="J3478">
        <v>200000</v>
      </c>
      <c r="K3478">
        <v>0</v>
      </c>
      <c r="L3478">
        <v>2</v>
      </c>
      <c r="M3478">
        <v>0</v>
      </c>
      <c r="N3478">
        <v>0</v>
      </c>
      <c r="O3478">
        <v>0</v>
      </c>
    </row>
    <row r="3479" spans="1:15" ht="14.5" hidden="1" x14ac:dyDescent="0.35">
      <c r="A3479" s="6" t="s">
        <v>3483</v>
      </c>
      <c r="B3479" t="s">
        <v>10652</v>
      </c>
      <c r="C3479" s="8">
        <v>39351</v>
      </c>
      <c r="D3479" s="19">
        <v>1</v>
      </c>
      <c r="E3479" s="4">
        <v>0</v>
      </c>
      <c r="F3479" s="26">
        <v>1.7E-5</v>
      </c>
      <c r="G3479" s="26">
        <v>1.2E-5</v>
      </c>
      <c r="H3479" s="19">
        <v>0.33328200000000002</v>
      </c>
      <c r="I3479" s="31">
        <v>0</v>
      </c>
      <c r="J3479">
        <v>200000</v>
      </c>
      <c r="K3479">
        <v>0</v>
      </c>
      <c r="L3479">
        <v>1</v>
      </c>
      <c r="M3479">
        <v>0</v>
      </c>
      <c r="N3479">
        <v>0</v>
      </c>
      <c r="O3479">
        <v>0</v>
      </c>
    </row>
    <row r="3480" spans="1:15" ht="14.5" hidden="1" x14ac:dyDescent="0.35">
      <c r="A3480" s="6" t="s">
        <v>3484</v>
      </c>
      <c r="B3480" t="s">
        <v>10653</v>
      </c>
      <c r="C3480" s="8">
        <v>39351</v>
      </c>
      <c r="D3480" s="19">
        <v>1</v>
      </c>
      <c r="E3480" s="4">
        <v>0</v>
      </c>
      <c r="F3480" s="26">
        <v>1.7E-5</v>
      </c>
      <c r="G3480" s="26">
        <v>3.6000000000000001E-5</v>
      </c>
      <c r="H3480" s="19">
        <v>0.34366400000000003</v>
      </c>
      <c r="I3480" s="31">
        <v>0</v>
      </c>
      <c r="J3480">
        <v>200000</v>
      </c>
      <c r="K3480">
        <v>0</v>
      </c>
      <c r="L3480">
        <v>1</v>
      </c>
      <c r="M3480">
        <v>0</v>
      </c>
      <c r="N3480">
        <v>0</v>
      </c>
      <c r="O3480">
        <v>0</v>
      </c>
    </row>
    <row r="3481" spans="1:15" ht="14.5" hidden="1" x14ac:dyDescent="0.35">
      <c r="A3481" s="6" t="s">
        <v>3485</v>
      </c>
      <c r="B3481" t="s">
        <v>10654</v>
      </c>
      <c r="C3481" s="8">
        <v>39351</v>
      </c>
      <c r="D3481" s="19">
        <v>2</v>
      </c>
      <c r="E3481" s="4">
        <v>273.31537700000001</v>
      </c>
      <c r="F3481" s="26">
        <v>1.5999999999999999E-5</v>
      </c>
      <c r="G3481" s="26">
        <v>2.1999999999999999E-5</v>
      </c>
      <c r="H3481" s="19">
        <v>0.52995199999999998</v>
      </c>
      <c r="I3481" s="31">
        <v>0</v>
      </c>
      <c r="J3481">
        <v>200000</v>
      </c>
      <c r="K3481">
        <v>0</v>
      </c>
      <c r="L3481">
        <v>2</v>
      </c>
      <c r="M3481">
        <v>0</v>
      </c>
      <c r="N3481">
        <v>0</v>
      </c>
      <c r="O3481">
        <v>0</v>
      </c>
    </row>
    <row r="3482" spans="1:15" ht="14.5" hidden="1" x14ac:dyDescent="0.35">
      <c r="A3482" s="6" t="s">
        <v>3486</v>
      </c>
      <c r="B3482" t="s">
        <v>10655</v>
      </c>
      <c r="C3482" s="8">
        <v>39351</v>
      </c>
      <c r="D3482" s="19">
        <v>2</v>
      </c>
      <c r="E3482" s="4">
        <v>4255.7762549999998</v>
      </c>
      <c r="F3482" s="26">
        <v>1.8E-5</v>
      </c>
      <c r="G3482" s="26">
        <v>1.93E-4</v>
      </c>
      <c r="H3482" s="19">
        <v>0.47682799999999997</v>
      </c>
      <c r="I3482" s="31">
        <v>0</v>
      </c>
      <c r="J3482">
        <v>200000</v>
      </c>
      <c r="K3482">
        <v>0</v>
      </c>
      <c r="L3482">
        <v>2</v>
      </c>
      <c r="M3482">
        <v>0</v>
      </c>
      <c r="N3482">
        <v>0</v>
      </c>
      <c r="O3482">
        <v>0</v>
      </c>
    </row>
    <row r="3483" spans="1:15" ht="14.5" hidden="1" x14ac:dyDescent="0.35">
      <c r="A3483" s="6" t="s">
        <v>3487</v>
      </c>
      <c r="B3483" t="s">
        <v>10656</v>
      </c>
      <c r="C3483" s="8">
        <v>39351</v>
      </c>
      <c r="D3483" s="19">
        <v>2</v>
      </c>
      <c r="E3483" s="4">
        <v>1114.267591</v>
      </c>
      <c r="F3483" s="26">
        <v>1.7E-5</v>
      </c>
      <c r="G3483" s="26">
        <v>2.9E-5</v>
      </c>
      <c r="H3483" s="19">
        <v>0.50028700000000004</v>
      </c>
      <c r="I3483" s="31">
        <v>0</v>
      </c>
      <c r="J3483">
        <v>200000</v>
      </c>
      <c r="K3483">
        <v>0</v>
      </c>
      <c r="L3483">
        <v>2</v>
      </c>
      <c r="M3483">
        <v>0</v>
      </c>
      <c r="N3483">
        <v>0</v>
      </c>
      <c r="O3483">
        <v>0</v>
      </c>
    </row>
    <row r="3484" spans="1:15" ht="14.5" hidden="1" x14ac:dyDescent="0.35">
      <c r="A3484" s="6" t="s">
        <v>3488</v>
      </c>
      <c r="B3484" t="s">
        <v>10657</v>
      </c>
      <c r="C3484" s="8">
        <v>39352</v>
      </c>
      <c r="D3484" s="19">
        <v>2</v>
      </c>
      <c r="E3484" s="4">
        <v>10421</v>
      </c>
      <c r="F3484" s="26">
        <v>1.5999999999999999E-5</v>
      </c>
      <c r="G3484" s="26">
        <v>1.0000000000000001E-5</v>
      </c>
      <c r="H3484" s="19">
        <v>0.75466299999999997</v>
      </c>
      <c r="I3484" s="31">
        <v>0</v>
      </c>
      <c r="J3484">
        <v>200000</v>
      </c>
      <c r="K3484">
        <v>0</v>
      </c>
      <c r="L3484">
        <v>2</v>
      </c>
      <c r="M3484">
        <v>0</v>
      </c>
      <c r="N3484">
        <v>0</v>
      </c>
      <c r="O3484">
        <v>0</v>
      </c>
    </row>
    <row r="3485" spans="1:15" ht="14.5" hidden="1" x14ac:dyDescent="0.35">
      <c r="A3485" s="6" t="s">
        <v>3489</v>
      </c>
      <c r="B3485" t="s">
        <v>10658</v>
      </c>
      <c r="C3485" s="8">
        <v>39353</v>
      </c>
      <c r="D3485" s="19">
        <v>4</v>
      </c>
      <c r="E3485" s="4">
        <v>15941.047517000001</v>
      </c>
      <c r="F3485" s="26">
        <v>1.7E-5</v>
      </c>
      <c r="G3485" s="26">
        <v>6.2000000000000003E-5</v>
      </c>
      <c r="H3485" s="19">
        <v>0.96565000000000001</v>
      </c>
      <c r="I3485" s="31">
        <v>0</v>
      </c>
      <c r="J3485">
        <v>200000</v>
      </c>
      <c r="K3485">
        <v>0</v>
      </c>
      <c r="L3485">
        <v>4</v>
      </c>
      <c r="M3485">
        <v>0</v>
      </c>
      <c r="N3485">
        <v>0</v>
      </c>
      <c r="O3485">
        <v>0</v>
      </c>
    </row>
    <row r="3486" spans="1:15" ht="14.5" hidden="1" x14ac:dyDescent="0.35">
      <c r="A3486" s="6" t="s">
        <v>3490</v>
      </c>
      <c r="B3486" t="s">
        <v>10659</v>
      </c>
      <c r="C3486" s="8">
        <v>39353</v>
      </c>
      <c r="D3486" s="19">
        <v>3</v>
      </c>
      <c r="E3486" s="4">
        <v>3672.843363</v>
      </c>
      <c r="F3486" s="26">
        <v>1.8E-5</v>
      </c>
      <c r="G3486" s="26">
        <v>4.3000000000000002E-5</v>
      </c>
      <c r="H3486" s="19">
        <v>0.72839699999999996</v>
      </c>
      <c r="I3486" s="31">
        <v>0</v>
      </c>
      <c r="J3486">
        <v>199246</v>
      </c>
      <c r="K3486">
        <v>0</v>
      </c>
      <c r="L3486">
        <v>3</v>
      </c>
      <c r="M3486">
        <v>0</v>
      </c>
      <c r="N3486">
        <v>0</v>
      </c>
      <c r="O3486">
        <v>0</v>
      </c>
    </row>
    <row r="3487" spans="1:15" ht="14.5" hidden="1" x14ac:dyDescent="0.35">
      <c r="A3487" s="6" t="s">
        <v>3491</v>
      </c>
      <c r="B3487" t="s">
        <v>10660</v>
      </c>
      <c r="C3487" s="8">
        <v>39353</v>
      </c>
      <c r="D3487" s="19">
        <v>1</v>
      </c>
      <c r="E3487" s="4">
        <v>0</v>
      </c>
      <c r="F3487" s="26">
        <v>1.5999999999999999E-5</v>
      </c>
      <c r="G3487" s="26">
        <v>9.0000000000000002E-6</v>
      </c>
      <c r="H3487" s="19">
        <v>0.36292099999999999</v>
      </c>
      <c r="I3487" s="31">
        <v>0</v>
      </c>
      <c r="J3487">
        <v>107395</v>
      </c>
      <c r="K3487">
        <v>0</v>
      </c>
      <c r="L3487">
        <v>1</v>
      </c>
      <c r="M3487">
        <v>0</v>
      </c>
      <c r="N3487">
        <v>0</v>
      </c>
      <c r="O3487">
        <v>0</v>
      </c>
    </row>
    <row r="3488" spans="1:15" ht="14.5" hidden="1" x14ac:dyDescent="0.35">
      <c r="A3488" s="6" t="s">
        <v>3492</v>
      </c>
      <c r="B3488" t="s">
        <v>10661</v>
      </c>
      <c r="C3488" s="8">
        <v>39353</v>
      </c>
      <c r="D3488" s="19">
        <v>1</v>
      </c>
      <c r="E3488" s="4">
        <v>0</v>
      </c>
      <c r="F3488" s="26">
        <v>1.5999999999999999E-5</v>
      </c>
      <c r="G3488" s="26">
        <v>9.0000000000000002E-6</v>
      </c>
      <c r="H3488" s="19">
        <v>0.36292099999999999</v>
      </c>
      <c r="I3488" s="31">
        <v>0</v>
      </c>
      <c r="J3488">
        <v>100000</v>
      </c>
      <c r="K3488">
        <v>100000</v>
      </c>
      <c r="L3488">
        <v>1</v>
      </c>
      <c r="M3488">
        <v>0</v>
      </c>
      <c r="N3488">
        <v>0</v>
      </c>
      <c r="O3488">
        <v>0</v>
      </c>
    </row>
    <row r="3489" spans="1:15" ht="14.5" hidden="1" x14ac:dyDescent="0.35">
      <c r="A3489" s="6" t="s">
        <v>3493</v>
      </c>
      <c r="B3489" t="s">
        <v>10662</v>
      </c>
      <c r="C3489" s="8">
        <v>39353</v>
      </c>
      <c r="D3489" s="19">
        <v>2</v>
      </c>
      <c r="E3489" s="4">
        <v>91.581218000000007</v>
      </c>
      <c r="F3489" s="26">
        <v>1.5999999999999999E-5</v>
      </c>
      <c r="G3489" s="26">
        <v>2.3E-5</v>
      </c>
      <c r="H3489" s="19">
        <v>0.47004699999999999</v>
      </c>
      <c r="I3489" s="31">
        <v>0</v>
      </c>
      <c r="J3489">
        <v>138000</v>
      </c>
      <c r="K3489">
        <v>138000</v>
      </c>
      <c r="L3489">
        <v>2</v>
      </c>
      <c r="M3489">
        <v>1</v>
      </c>
      <c r="N3489">
        <v>0</v>
      </c>
      <c r="O3489">
        <v>0</v>
      </c>
    </row>
    <row r="3490" spans="1:15" ht="14.5" hidden="1" x14ac:dyDescent="0.35">
      <c r="A3490" s="6" t="s">
        <v>3494</v>
      </c>
      <c r="B3490" t="s">
        <v>10663</v>
      </c>
      <c r="C3490" s="8">
        <v>39356</v>
      </c>
      <c r="D3490" s="19">
        <v>1</v>
      </c>
      <c r="E3490" s="4">
        <v>0</v>
      </c>
      <c r="F3490" s="26">
        <v>1.7E-5</v>
      </c>
      <c r="G3490" s="26">
        <v>1.5E-5</v>
      </c>
      <c r="H3490" s="19">
        <v>0.33394099999999999</v>
      </c>
      <c r="I3490" s="31">
        <v>0</v>
      </c>
      <c r="J3490">
        <v>149927</v>
      </c>
      <c r="K3490">
        <v>0</v>
      </c>
      <c r="L3490">
        <v>1</v>
      </c>
      <c r="M3490">
        <v>0</v>
      </c>
      <c r="N3490">
        <v>0</v>
      </c>
      <c r="O3490">
        <v>0</v>
      </c>
    </row>
    <row r="3491" spans="1:15" ht="14.5" hidden="1" x14ac:dyDescent="0.35">
      <c r="A3491" s="6" t="s">
        <v>3495</v>
      </c>
      <c r="B3491" t="s">
        <v>10664</v>
      </c>
      <c r="C3491" s="8">
        <v>39358</v>
      </c>
      <c r="D3491" s="19">
        <v>1</v>
      </c>
      <c r="E3491" s="4">
        <v>0</v>
      </c>
      <c r="F3491" s="26">
        <v>1.5999999999999999E-5</v>
      </c>
      <c r="G3491" s="26">
        <v>9.0000000000000002E-6</v>
      </c>
      <c r="H3491" s="19">
        <v>0.32912400000000003</v>
      </c>
      <c r="I3491" s="31">
        <v>0</v>
      </c>
      <c r="J3491">
        <v>728224</v>
      </c>
      <c r="K3491">
        <v>728000</v>
      </c>
      <c r="L3491">
        <v>1</v>
      </c>
      <c r="M3491">
        <v>1</v>
      </c>
      <c r="N3491">
        <v>0</v>
      </c>
      <c r="O3491">
        <v>0</v>
      </c>
    </row>
    <row r="3492" spans="1:15" ht="14.5" hidden="1" x14ac:dyDescent="0.35">
      <c r="A3492" s="6" t="s">
        <v>3496</v>
      </c>
      <c r="B3492" t="s">
        <v>10665</v>
      </c>
      <c r="C3492" s="8">
        <v>39358</v>
      </c>
      <c r="D3492" s="19">
        <v>1</v>
      </c>
      <c r="E3492" s="4">
        <v>0</v>
      </c>
      <c r="F3492" s="26">
        <v>0.2</v>
      </c>
      <c r="G3492" s="26">
        <v>0</v>
      </c>
      <c r="H3492" s="19">
        <v>0.69369400000000003</v>
      </c>
      <c r="I3492" s="31">
        <v>0</v>
      </c>
      <c r="J3492">
        <v>920025</v>
      </c>
      <c r="K3492">
        <v>0</v>
      </c>
      <c r="L3492">
        <v>1</v>
      </c>
      <c r="M3492">
        <v>0</v>
      </c>
      <c r="N3492">
        <v>1</v>
      </c>
      <c r="O3492">
        <v>0</v>
      </c>
    </row>
    <row r="3493" spans="1:15" ht="14.5" hidden="1" x14ac:dyDescent="0.35">
      <c r="A3493" s="6" t="s">
        <v>3497</v>
      </c>
      <c r="B3493" t="s">
        <v>10666</v>
      </c>
      <c r="C3493" s="8">
        <v>39552</v>
      </c>
      <c r="D3493" s="19">
        <v>4</v>
      </c>
      <c r="E3493" s="4">
        <v>3087.3616959999999</v>
      </c>
      <c r="F3493" s="26">
        <v>1.4E-5</v>
      </c>
      <c r="G3493" s="26">
        <v>0</v>
      </c>
      <c r="H3493" s="19">
        <v>0.92786100000000005</v>
      </c>
      <c r="I3493" s="31">
        <v>0</v>
      </c>
      <c r="J3493">
        <v>134295</v>
      </c>
      <c r="K3493">
        <v>161228</v>
      </c>
      <c r="L3493">
        <v>4</v>
      </c>
      <c r="M3493">
        <v>1</v>
      </c>
      <c r="N3493">
        <v>0</v>
      </c>
      <c r="O3493">
        <v>0</v>
      </c>
    </row>
    <row r="3494" spans="1:15" ht="14.5" hidden="1" x14ac:dyDescent="0.35">
      <c r="A3494" s="6" t="s">
        <v>3498</v>
      </c>
      <c r="B3494" t="s">
        <v>10667</v>
      </c>
      <c r="C3494" s="8">
        <v>39359</v>
      </c>
      <c r="D3494" s="19">
        <v>1</v>
      </c>
      <c r="E3494" s="4">
        <v>0</v>
      </c>
      <c r="F3494" s="26">
        <v>1.5999999999999999E-5</v>
      </c>
      <c r="G3494" s="26">
        <v>7.9999999999999996E-6</v>
      </c>
      <c r="H3494" s="19">
        <v>0.33101900000000001</v>
      </c>
      <c r="I3494" s="31">
        <v>0</v>
      </c>
      <c r="J3494">
        <v>24938</v>
      </c>
      <c r="K3494">
        <v>24938</v>
      </c>
      <c r="L3494">
        <v>1</v>
      </c>
      <c r="M3494">
        <v>0</v>
      </c>
      <c r="N3494">
        <v>0</v>
      </c>
      <c r="O3494">
        <v>0</v>
      </c>
    </row>
    <row r="3495" spans="1:15" ht="14.5" hidden="1" x14ac:dyDescent="0.35">
      <c r="A3495" s="6" t="s">
        <v>3499</v>
      </c>
      <c r="B3495" t="s">
        <v>10668</v>
      </c>
      <c r="C3495" s="8">
        <v>39358</v>
      </c>
      <c r="D3495" s="19">
        <v>1</v>
      </c>
      <c r="E3495" s="4">
        <v>0</v>
      </c>
      <c r="F3495" s="26">
        <v>1.2E-5</v>
      </c>
      <c r="G3495" s="26">
        <v>0</v>
      </c>
      <c r="H3495" s="19">
        <v>0.49690099999999998</v>
      </c>
      <c r="I3495" s="31">
        <v>0</v>
      </c>
      <c r="J3495">
        <v>15000</v>
      </c>
      <c r="K3495">
        <v>15000</v>
      </c>
      <c r="L3495">
        <v>1</v>
      </c>
      <c r="M3495">
        <v>1</v>
      </c>
      <c r="N3495">
        <v>0</v>
      </c>
      <c r="O3495">
        <v>0</v>
      </c>
    </row>
    <row r="3496" spans="1:15" ht="14.5" hidden="1" x14ac:dyDescent="0.35">
      <c r="A3496" s="6" t="s">
        <v>3500</v>
      </c>
      <c r="B3496" t="s">
        <v>10669</v>
      </c>
      <c r="C3496" s="8">
        <v>39358</v>
      </c>
      <c r="D3496" s="19">
        <v>1</v>
      </c>
      <c r="E3496" s="4">
        <v>0</v>
      </c>
      <c r="F3496" s="26">
        <v>1.4E-5</v>
      </c>
      <c r="G3496" s="26">
        <v>9.9999999999999995E-7</v>
      </c>
      <c r="H3496" s="19">
        <v>0.34873500000000002</v>
      </c>
      <c r="I3496" s="31">
        <v>0</v>
      </c>
      <c r="J3496">
        <v>0</v>
      </c>
      <c r="K3496">
        <v>0</v>
      </c>
      <c r="L3496">
        <v>1</v>
      </c>
      <c r="M3496">
        <v>0</v>
      </c>
      <c r="N3496">
        <v>0</v>
      </c>
      <c r="O3496">
        <v>0</v>
      </c>
    </row>
    <row r="3497" spans="1:15" ht="14.5" hidden="1" x14ac:dyDescent="0.35">
      <c r="A3497" s="6" t="s">
        <v>3501</v>
      </c>
      <c r="B3497" t="s">
        <v>10670</v>
      </c>
      <c r="C3497" s="8">
        <v>39360</v>
      </c>
      <c r="D3497" s="19">
        <v>1</v>
      </c>
      <c r="E3497" s="4">
        <v>0</v>
      </c>
      <c r="F3497" s="26">
        <v>1.7E-5</v>
      </c>
      <c r="G3497" s="26">
        <v>1.7E-5</v>
      </c>
      <c r="H3497" s="19">
        <v>0.31959399999999999</v>
      </c>
      <c r="I3497" s="31">
        <v>0</v>
      </c>
      <c r="J3497">
        <v>49894</v>
      </c>
      <c r="K3497">
        <v>49984</v>
      </c>
      <c r="L3497">
        <v>1</v>
      </c>
      <c r="M3497">
        <v>0</v>
      </c>
      <c r="N3497">
        <v>0</v>
      </c>
      <c r="O3497">
        <v>0</v>
      </c>
    </row>
    <row r="3498" spans="1:15" ht="14.5" hidden="1" x14ac:dyDescent="0.35">
      <c r="A3498" s="6" t="s">
        <v>3502</v>
      </c>
      <c r="B3498" t="s">
        <v>10671</v>
      </c>
      <c r="C3498" s="8">
        <v>39360</v>
      </c>
      <c r="D3498" s="19">
        <v>1</v>
      </c>
      <c r="E3498" s="4">
        <v>0</v>
      </c>
      <c r="F3498" s="26">
        <v>1.5999999999999999E-5</v>
      </c>
      <c r="G3498" s="26">
        <v>1.9000000000000001E-5</v>
      </c>
      <c r="H3498" s="19">
        <v>0.30952400000000002</v>
      </c>
      <c r="I3498" s="31">
        <v>0</v>
      </c>
      <c r="J3498">
        <v>57600</v>
      </c>
      <c r="K3498">
        <v>57600</v>
      </c>
      <c r="L3498">
        <v>1</v>
      </c>
      <c r="M3498">
        <v>1</v>
      </c>
      <c r="N3498">
        <v>0</v>
      </c>
      <c r="O3498">
        <v>0</v>
      </c>
    </row>
    <row r="3499" spans="1:15" ht="14.5" hidden="1" x14ac:dyDescent="0.35">
      <c r="A3499" s="6" t="s">
        <v>3503</v>
      </c>
      <c r="B3499" t="s">
        <v>10672</v>
      </c>
      <c r="C3499" s="8">
        <v>39360</v>
      </c>
      <c r="D3499" s="19">
        <v>1</v>
      </c>
      <c r="E3499" s="4">
        <v>0</v>
      </c>
      <c r="F3499" s="26">
        <v>1.5E-5</v>
      </c>
      <c r="G3499" s="26">
        <v>6.9999999999999999E-6</v>
      </c>
      <c r="H3499" s="19">
        <v>0.36743500000000001</v>
      </c>
      <c r="I3499" s="31">
        <v>0</v>
      </c>
      <c r="J3499">
        <v>0</v>
      </c>
      <c r="K3499">
        <v>0</v>
      </c>
      <c r="L3499">
        <v>1</v>
      </c>
      <c r="M3499">
        <v>0</v>
      </c>
      <c r="N3499">
        <v>0</v>
      </c>
      <c r="O3499">
        <v>0</v>
      </c>
    </row>
    <row r="3500" spans="1:15" ht="14.5" hidden="1" x14ac:dyDescent="0.35">
      <c r="A3500" s="6" t="s">
        <v>3504</v>
      </c>
      <c r="B3500" t="s">
        <v>10673</v>
      </c>
      <c r="C3500" s="8">
        <v>39363</v>
      </c>
      <c r="D3500" s="19">
        <v>2</v>
      </c>
      <c r="E3500" s="4">
        <v>1181.5364750000001</v>
      </c>
      <c r="F3500" s="26">
        <v>1.7E-5</v>
      </c>
      <c r="G3500" s="26">
        <v>3.1000000000000001E-5</v>
      </c>
      <c r="H3500" s="19">
        <v>0.48394300000000001</v>
      </c>
      <c r="I3500" s="31">
        <v>0</v>
      </c>
      <c r="J3500">
        <v>438115</v>
      </c>
      <c r="K3500">
        <v>0</v>
      </c>
      <c r="L3500">
        <v>2</v>
      </c>
      <c r="M3500">
        <v>0</v>
      </c>
      <c r="N3500">
        <v>0</v>
      </c>
      <c r="O3500">
        <v>0</v>
      </c>
    </row>
    <row r="3501" spans="1:15" ht="14.5" hidden="1" x14ac:dyDescent="0.35">
      <c r="A3501" s="6" t="s">
        <v>3505</v>
      </c>
      <c r="B3501" t="s">
        <v>10674</v>
      </c>
      <c r="C3501" s="8">
        <v>39360</v>
      </c>
      <c r="D3501" s="19">
        <v>4</v>
      </c>
      <c r="E3501" s="4">
        <v>12724.925465</v>
      </c>
      <c r="F3501" s="26">
        <v>1.7E-5</v>
      </c>
      <c r="G3501" s="26">
        <v>1.0000000000000001E-5</v>
      </c>
      <c r="H3501" s="19">
        <v>1.004354</v>
      </c>
      <c r="I3501" s="31">
        <v>0</v>
      </c>
      <c r="J3501">
        <v>64998</v>
      </c>
      <c r="K3501">
        <v>64998</v>
      </c>
      <c r="L3501">
        <v>4</v>
      </c>
      <c r="M3501">
        <v>1</v>
      </c>
      <c r="N3501">
        <v>0</v>
      </c>
      <c r="O3501">
        <v>0</v>
      </c>
    </row>
    <row r="3502" spans="1:15" ht="14.5" hidden="1" x14ac:dyDescent="0.35">
      <c r="A3502" s="6" t="s">
        <v>3506</v>
      </c>
      <c r="B3502" t="s">
        <v>10675</v>
      </c>
      <c r="C3502" s="8">
        <v>39482</v>
      </c>
      <c r="D3502" s="19">
        <v>3</v>
      </c>
      <c r="E3502" s="4">
        <v>19917.816977999999</v>
      </c>
      <c r="F3502" s="26">
        <v>1.8E-5</v>
      </c>
      <c r="G3502" s="26">
        <v>3.6999999999999998E-5</v>
      </c>
      <c r="H3502" s="19">
        <v>0.80223500000000003</v>
      </c>
      <c r="I3502" s="31">
        <v>0</v>
      </c>
      <c r="J3502">
        <v>1500</v>
      </c>
      <c r="K3502">
        <v>1500</v>
      </c>
      <c r="L3502">
        <v>3</v>
      </c>
      <c r="M3502">
        <v>1</v>
      </c>
      <c r="N3502">
        <v>0</v>
      </c>
      <c r="O3502">
        <v>0</v>
      </c>
    </row>
    <row r="3503" spans="1:15" ht="14.5" hidden="1" x14ac:dyDescent="0.35">
      <c r="A3503" s="6" t="s">
        <v>3507</v>
      </c>
      <c r="B3503" t="s">
        <v>10676</v>
      </c>
      <c r="C3503" s="8">
        <v>39364</v>
      </c>
      <c r="D3503" s="19">
        <v>3</v>
      </c>
      <c r="E3503" s="4">
        <v>6344.7855719999998</v>
      </c>
      <c r="F3503" s="26">
        <v>1.5999999999999999E-5</v>
      </c>
      <c r="G3503" s="26">
        <v>9.0000000000000002E-6</v>
      </c>
      <c r="H3503" s="19">
        <v>0.76012800000000003</v>
      </c>
      <c r="I3503" s="31">
        <v>0</v>
      </c>
      <c r="J3503">
        <v>738380</v>
      </c>
      <c r="K3503">
        <v>0</v>
      </c>
      <c r="L3503">
        <v>3</v>
      </c>
      <c r="M3503">
        <v>0</v>
      </c>
      <c r="N3503">
        <v>0</v>
      </c>
      <c r="O3503">
        <v>0</v>
      </c>
    </row>
    <row r="3504" spans="1:15" ht="14.5" hidden="1" x14ac:dyDescent="0.35">
      <c r="A3504" s="6" t="s">
        <v>3508</v>
      </c>
      <c r="B3504" t="s">
        <v>10677</v>
      </c>
      <c r="C3504" s="8">
        <v>39365</v>
      </c>
      <c r="D3504" s="19">
        <v>1</v>
      </c>
      <c r="E3504" s="4">
        <v>0</v>
      </c>
      <c r="F3504" s="26">
        <v>1</v>
      </c>
      <c r="G3504" s="26">
        <v>0</v>
      </c>
      <c r="H3504" s="19">
        <v>1</v>
      </c>
      <c r="I3504" s="31">
        <v>0</v>
      </c>
      <c r="J3504">
        <v>62820</v>
      </c>
      <c r="K3504">
        <v>62820</v>
      </c>
      <c r="L3504">
        <v>1</v>
      </c>
      <c r="M3504">
        <v>0</v>
      </c>
      <c r="N3504">
        <v>0</v>
      </c>
      <c r="O3504">
        <v>0</v>
      </c>
    </row>
    <row r="3505" spans="1:15" ht="14.5" hidden="1" x14ac:dyDescent="0.35">
      <c r="A3505" s="6" t="s">
        <v>3509</v>
      </c>
      <c r="B3505" t="s">
        <v>10678</v>
      </c>
      <c r="C3505" s="8">
        <v>39365</v>
      </c>
      <c r="D3505" s="19">
        <v>8</v>
      </c>
      <c r="E3505" s="4">
        <v>90956.569659000001</v>
      </c>
      <c r="F3505" s="26">
        <v>1.9000000000000001E-5</v>
      </c>
      <c r="G3505" s="26">
        <v>2.0900000000000001E-4</v>
      </c>
      <c r="H3505" s="19">
        <v>1.7049399999999999</v>
      </c>
      <c r="I3505" s="31">
        <v>0</v>
      </c>
      <c r="J3505">
        <v>2107581</v>
      </c>
      <c r="K3505">
        <v>0</v>
      </c>
      <c r="L3505">
        <v>8</v>
      </c>
      <c r="M3505">
        <v>0</v>
      </c>
      <c r="N3505">
        <v>0</v>
      </c>
      <c r="O3505">
        <v>0</v>
      </c>
    </row>
    <row r="3506" spans="1:15" ht="14.5" hidden="1" x14ac:dyDescent="0.35">
      <c r="A3506" s="6" t="s">
        <v>3510</v>
      </c>
      <c r="B3506" t="s">
        <v>10679</v>
      </c>
      <c r="C3506" s="8">
        <v>39365</v>
      </c>
      <c r="D3506" s="19">
        <v>1</v>
      </c>
      <c r="E3506" s="4">
        <v>0</v>
      </c>
      <c r="F3506" s="26">
        <v>1.2999999999999999E-5</v>
      </c>
      <c r="G3506" s="26">
        <v>9.9999999999999995E-7</v>
      </c>
      <c r="H3506" s="19">
        <v>0.38445099999999999</v>
      </c>
      <c r="I3506" s="31">
        <v>0</v>
      </c>
      <c r="J3506">
        <v>53638</v>
      </c>
      <c r="K3506">
        <v>53638</v>
      </c>
      <c r="L3506">
        <v>1</v>
      </c>
      <c r="M3506">
        <v>1</v>
      </c>
      <c r="N3506">
        <v>0</v>
      </c>
      <c r="O3506">
        <v>0</v>
      </c>
    </row>
    <row r="3507" spans="1:15" ht="14.5" hidden="1" x14ac:dyDescent="0.35">
      <c r="A3507" s="6" t="s">
        <v>3511</v>
      </c>
      <c r="B3507" t="s">
        <v>10680</v>
      </c>
      <c r="C3507" s="8">
        <v>39366</v>
      </c>
      <c r="D3507" s="19">
        <v>1</v>
      </c>
      <c r="E3507" s="4">
        <v>0</v>
      </c>
      <c r="F3507" s="26">
        <v>1.5999999999999999E-5</v>
      </c>
      <c r="G3507" s="26">
        <v>2.03E-4</v>
      </c>
      <c r="H3507" s="19">
        <v>0.30150500000000002</v>
      </c>
      <c r="I3507" s="31">
        <v>0</v>
      </c>
      <c r="J3507">
        <v>350860</v>
      </c>
      <c r="K3507">
        <v>0</v>
      </c>
      <c r="L3507">
        <v>1</v>
      </c>
      <c r="M3507">
        <v>0</v>
      </c>
      <c r="N3507">
        <v>0</v>
      </c>
      <c r="O3507">
        <v>0</v>
      </c>
    </row>
    <row r="3508" spans="1:15" ht="14.5" hidden="1" x14ac:dyDescent="0.35">
      <c r="A3508" s="6" t="s">
        <v>3512</v>
      </c>
      <c r="B3508" t="s">
        <v>10681</v>
      </c>
      <c r="C3508" s="8">
        <v>39366</v>
      </c>
      <c r="D3508" s="19">
        <v>2</v>
      </c>
      <c r="E3508" s="4">
        <v>3114.2294179999999</v>
      </c>
      <c r="F3508" s="26">
        <v>1.7E-5</v>
      </c>
      <c r="G3508" s="26">
        <v>1.1E-5</v>
      </c>
      <c r="H3508" s="19">
        <v>0.48926700000000001</v>
      </c>
      <c r="I3508" s="31">
        <v>0</v>
      </c>
      <c r="J3508">
        <v>660294</v>
      </c>
      <c r="K3508">
        <v>0</v>
      </c>
      <c r="L3508">
        <v>2</v>
      </c>
      <c r="M3508">
        <v>0</v>
      </c>
      <c r="N3508">
        <v>0</v>
      </c>
      <c r="O3508">
        <v>0</v>
      </c>
    </row>
    <row r="3509" spans="1:15" ht="14.5" hidden="1" x14ac:dyDescent="0.35">
      <c r="A3509" s="6" t="s">
        <v>3513</v>
      </c>
      <c r="B3509" t="s">
        <v>10682</v>
      </c>
      <c r="C3509" s="8">
        <v>39366</v>
      </c>
      <c r="D3509" s="19">
        <v>1</v>
      </c>
      <c r="E3509" s="4">
        <v>0</v>
      </c>
      <c r="F3509" s="26">
        <v>1.5999999999999999E-5</v>
      </c>
      <c r="G3509" s="26">
        <v>7.9999999999999996E-6</v>
      </c>
      <c r="H3509" s="19">
        <v>0.32074799999999998</v>
      </c>
      <c r="I3509" s="31">
        <v>0</v>
      </c>
      <c r="J3509">
        <v>906732</v>
      </c>
      <c r="K3509">
        <v>0</v>
      </c>
      <c r="L3509">
        <v>1</v>
      </c>
      <c r="M3509">
        <v>0</v>
      </c>
      <c r="N3509">
        <v>1</v>
      </c>
      <c r="O3509">
        <v>0</v>
      </c>
    </row>
    <row r="3510" spans="1:15" ht="14.5" hidden="1" x14ac:dyDescent="0.35">
      <c r="A3510" s="6" t="s">
        <v>3514</v>
      </c>
      <c r="B3510" t="s">
        <v>10683</v>
      </c>
      <c r="C3510" s="8">
        <v>39367</v>
      </c>
      <c r="D3510" s="19">
        <v>3</v>
      </c>
      <c r="E3510" s="4">
        <v>10943.020037</v>
      </c>
      <c r="F3510" s="26">
        <v>1.8E-5</v>
      </c>
      <c r="G3510" s="26">
        <v>1.4899999999999999E-4</v>
      </c>
      <c r="H3510" s="19">
        <v>0.73522299999999996</v>
      </c>
      <c r="I3510" s="31">
        <v>0</v>
      </c>
      <c r="J3510">
        <v>413537</v>
      </c>
      <c r="K3510">
        <v>427468</v>
      </c>
      <c r="L3510">
        <v>3</v>
      </c>
      <c r="M3510">
        <v>1</v>
      </c>
      <c r="N3510">
        <v>1</v>
      </c>
      <c r="O3510">
        <v>1</v>
      </c>
    </row>
    <row r="3511" spans="1:15" ht="14.5" hidden="1" x14ac:dyDescent="0.35">
      <c r="A3511" s="6" t="s">
        <v>3515</v>
      </c>
      <c r="B3511" t="s">
        <v>10684</v>
      </c>
      <c r="C3511" s="8">
        <v>39367</v>
      </c>
      <c r="D3511" s="19">
        <v>3</v>
      </c>
      <c r="E3511" s="4">
        <v>6574.502305</v>
      </c>
      <c r="F3511" s="26">
        <v>1.8E-5</v>
      </c>
      <c r="G3511" s="26">
        <v>3.4E-5</v>
      </c>
      <c r="H3511" s="19">
        <v>0.69234799999999996</v>
      </c>
      <c r="I3511" s="31">
        <v>0</v>
      </c>
      <c r="J3511">
        <v>1019996</v>
      </c>
      <c r="K3511">
        <v>0</v>
      </c>
      <c r="L3511">
        <v>3</v>
      </c>
      <c r="M3511">
        <v>0</v>
      </c>
      <c r="N3511">
        <v>0</v>
      </c>
      <c r="O3511">
        <v>0</v>
      </c>
    </row>
    <row r="3512" spans="1:15" ht="14.5" hidden="1" x14ac:dyDescent="0.35">
      <c r="A3512" s="6" t="s">
        <v>3516</v>
      </c>
      <c r="B3512" t="s">
        <v>10685</v>
      </c>
      <c r="C3512" s="8">
        <v>39370</v>
      </c>
      <c r="D3512" s="19">
        <v>2</v>
      </c>
      <c r="E3512" s="4">
        <v>989.92065200000002</v>
      </c>
      <c r="F3512" s="26">
        <v>1.9000000000000001E-5</v>
      </c>
      <c r="G3512" s="26">
        <v>7.2000000000000002E-5</v>
      </c>
      <c r="H3512" s="19">
        <v>0.48894599999999999</v>
      </c>
      <c r="I3512" s="31">
        <v>0</v>
      </c>
      <c r="J3512">
        <v>928860</v>
      </c>
      <c r="K3512">
        <v>0</v>
      </c>
      <c r="L3512">
        <v>2</v>
      </c>
      <c r="M3512">
        <v>0</v>
      </c>
      <c r="N3512">
        <v>0</v>
      </c>
      <c r="O3512">
        <v>0</v>
      </c>
    </row>
    <row r="3513" spans="1:15" ht="14.5" hidden="1" x14ac:dyDescent="0.35">
      <c r="A3513" s="6" t="s">
        <v>3517</v>
      </c>
      <c r="B3513" t="s">
        <v>10686</v>
      </c>
      <c r="C3513" s="8">
        <v>39367</v>
      </c>
      <c r="D3513" s="19">
        <v>1</v>
      </c>
      <c r="E3513" s="4">
        <v>0</v>
      </c>
      <c r="F3513" s="26">
        <v>1.4E-5</v>
      </c>
      <c r="G3513" s="26">
        <v>0</v>
      </c>
      <c r="H3513" s="19">
        <v>0.42111500000000002</v>
      </c>
      <c r="I3513" s="31">
        <v>0</v>
      </c>
      <c r="J3513">
        <v>107070</v>
      </c>
      <c r="K3513">
        <v>107070</v>
      </c>
      <c r="L3513">
        <v>1</v>
      </c>
      <c r="M3513">
        <v>1</v>
      </c>
      <c r="N3513">
        <v>0</v>
      </c>
      <c r="O3513">
        <v>0</v>
      </c>
    </row>
    <row r="3514" spans="1:15" ht="14.5" hidden="1" x14ac:dyDescent="0.35">
      <c r="A3514" s="6" t="s">
        <v>3518</v>
      </c>
      <c r="B3514" t="s">
        <v>10687</v>
      </c>
      <c r="C3514" s="8">
        <v>39372</v>
      </c>
      <c r="D3514" s="19">
        <v>1</v>
      </c>
      <c r="E3514" s="4">
        <v>0</v>
      </c>
      <c r="F3514" s="26">
        <v>1.5E-5</v>
      </c>
      <c r="G3514" s="26">
        <v>3.0000000000000001E-6</v>
      </c>
      <c r="H3514" s="19">
        <v>0.34484700000000001</v>
      </c>
      <c r="I3514" s="31">
        <v>0</v>
      </c>
      <c r="J3514">
        <v>236028</v>
      </c>
      <c r="K3514">
        <v>0</v>
      </c>
      <c r="L3514">
        <v>1</v>
      </c>
      <c r="M3514">
        <v>0</v>
      </c>
      <c r="N3514">
        <v>0</v>
      </c>
      <c r="O3514">
        <v>0</v>
      </c>
    </row>
    <row r="3515" spans="1:15" ht="14.5" hidden="1" x14ac:dyDescent="0.35">
      <c r="A3515" s="6" t="s">
        <v>3519</v>
      </c>
      <c r="B3515" t="s">
        <v>10688</v>
      </c>
      <c r="C3515" s="8">
        <v>39373</v>
      </c>
      <c r="D3515" s="19">
        <v>1</v>
      </c>
      <c r="E3515" s="4">
        <v>0</v>
      </c>
      <c r="F3515" s="26">
        <v>1.4E-5</v>
      </c>
      <c r="G3515" s="26">
        <v>9.9999999999999995E-7</v>
      </c>
      <c r="H3515" s="19">
        <v>0.45079599999999997</v>
      </c>
      <c r="I3515" s="31">
        <v>0</v>
      </c>
      <c r="J3515">
        <v>1538062</v>
      </c>
      <c r="K3515">
        <v>0</v>
      </c>
      <c r="L3515">
        <v>1</v>
      </c>
      <c r="M3515">
        <v>0</v>
      </c>
      <c r="N3515">
        <v>0</v>
      </c>
      <c r="O3515">
        <v>0</v>
      </c>
    </row>
    <row r="3516" spans="1:15" ht="14.5" hidden="1" x14ac:dyDescent="0.35">
      <c r="A3516" s="6" t="s">
        <v>3520</v>
      </c>
      <c r="B3516" t="s">
        <v>10689</v>
      </c>
      <c r="C3516" s="8">
        <v>39373</v>
      </c>
      <c r="D3516" s="19">
        <v>2</v>
      </c>
      <c r="E3516" s="4">
        <v>539.97785399999998</v>
      </c>
      <c r="F3516" s="26">
        <v>1.5999999999999999E-5</v>
      </c>
      <c r="G3516" s="26">
        <v>1.4E-5</v>
      </c>
      <c r="H3516" s="19">
        <v>0.557481</v>
      </c>
      <c r="I3516" s="31">
        <v>0</v>
      </c>
      <c r="J3516">
        <v>500000</v>
      </c>
      <c r="K3516">
        <v>0</v>
      </c>
      <c r="L3516">
        <v>2</v>
      </c>
      <c r="M3516">
        <v>0</v>
      </c>
      <c r="N3516">
        <v>0</v>
      </c>
      <c r="O3516">
        <v>0</v>
      </c>
    </row>
    <row r="3517" spans="1:15" ht="14.5" hidden="1" x14ac:dyDescent="0.35">
      <c r="A3517" s="6" t="s">
        <v>3521</v>
      </c>
      <c r="B3517" t="s">
        <v>10690</v>
      </c>
      <c r="C3517" s="8">
        <v>39385</v>
      </c>
      <c r="D3517" s="19">
        <v>1</v>
      </c>
      <c r="E3517" s="4">
        <v>0</v>
      </c>
      <c r="F3517" s="26">
        <v>1.7E-5</v>
      </c>
      <c r="G3517" s="26">
        <v>2.8699999999999998E-4</v>
      </c>
      <c r="H3517" s="19">
        <v>0.31867200000000001</v>
      </c>
      <c r="I3517" s="31">
        <v>0</v>
      </c>
      <c r="J3517">
        <v>278088</v>
      </c>
      <c r="K3517">
        <v>0</v>
      </c>
      <c r="L3517">
        <v>1</v>
      </c>
      <c r="M3517">
        <v>0</v>
      </c>
      <c r="N3517">
        <v>0</v>
      </c>
      <c r="O3517">
        <v>0</v>
      </c>
    </row>
    <row r="3518" spans="1:15" ht="14.5" hidden="1" x14ac:dyDescent="0.35">
      <c r="A3518" s="6" t="s">
        <v>3522</v>
      </c>
      <c r="B3518" t="s">
        <v>10691</v>
      </c>
      <c r="C3518" s="8">
        <v>39381</v>
      </c>
      <c r="D3518" s="19">
        <v>14</v>
      </c>
      <c r="E3518" s="4">
        <v>304094.145999</v>
      </c>
      <c r="F3518" s="26">
        <v>2.0999999999999999E-5</v>
      </c>
      <c r="G3518" s="26">
        <v>2.31E-4</v>
      </c>
      <c r="H3518" s="19">
        <v>2.923908</v>
      </c>
      <c r="I3518" s="31">
        <v>0</v>
      </c>
      <c r="J3518">
        <v>45045609</v>
      </c>
      <c r="K3518">
        <v>0</v>
      </c>
      <c r="L3518">
        <v>14</v>
      </c>
      <c r="M3518">
        <v>0</v>
      </c>
      <c r="N3518">
        <v>1</v>
      </c>
      <c r="O3518">
        <v>0</v>
      </c>
    </row>
    <row r="3519" spans="1:15" ht="14.5" hidden="1" x14ac:dyDescent="0.35">
      <c r="A3519" s="6" t="s">
        <v>3523</v>
      </c>
      <c r="B3519" t="s">
        <v>10692</v>
      </c>
      <c r="C3519" s="8">
        <v>39485</v>
      </c>
      <c r="D3519" s="19">
        <v>4</v>
      </c>
      <c r="E3519" s="4">
        <v>5870.0081559999999</v>
      </c>
      <c r="F3519" s="26">
        <v>1.8E-5</v>
      </c>
      <c r="G3519" s="26">
        <v>6.0099999999999997E-4</v>
      </c>
      <c r="H3519" s="19">
        <v>0.75490900000000005</v>
      </c>
      <c r="I3519" s="31">
        <v>0</v>
      </c>
      <c r="J3519">
        <v>603580</v>
      </c>
      <c r="K3519">
        <v>238211</v>
      </c>
      <c r="L3519">
        <v>4</v>
      </c>
      <c r="M3519">
        <v>1</v>
      </c>
      <c r="N3519">
        <v>0</v>
      </c>
      <c r="O3519">
        <v>0</v>
      </c>
    </row>
    <row r="3520" spans="1:15" ht="14.5" hidden="1" x14ac:dyDescent="0.35">
      <c r="A3520" s="6" t="s">
        <v>3524</v>
      </c>
      <c r="B3520" t="s">
        <v>10693</v>
      </c>
      <c r="C3520" s="8">
        <v>39379</v>
      </c>
      <c r="D3520" s="19">
        <v>1</v>
      </c>
      <c r="E3520" s="4">
        <v>0</v>
      </c>
      <c r="F3520" s="26">
        <v>1.2999999999999999E-5</v>
      </c>
      <c r="G3520" s="26">
        <v>0</v>
      </c>
      <c r="H3520" s="19">
        <v>0.47608299999999998</v>
      </c>
      <c r="I3520" s="31">
        <v>0</v>
      </c>
      <c r="J3520">
        <v>50000</v>
      </c>
      <c r="K3520">
        <v>74500</v>
      </c>
      <c r="L3520">
        <v>1</v>
      </c>
      <c r="M3520">
        <v>0</v>
      </c>
      <c r="N3520">
        <v>0</v>
      </c>
      <c r="O3520">
        <v>0</v>
      </c>
    </row>
    <row r="3521" spans="1:15" ht="14.5" hidden="1" x14ac:dyDescent="0.35">
      <c r="A3521" s="6" t="s">
        <v>3525</v>
      </c>
      <c r="B3521" t="s">
        <v>10694</v>
      </c>
      <c r="C3521" s="8">
        <v>39384</v>
      </c>
      <c r="D3521" s="19">
        <v>1</v>
      </c>
      <c r="E3521" s="4">
        <v>0</v>
      </c>
      <c r="F3521" s="26">
        <v>1.8E-5</v>
      </c>
      <c r="G3521" s="26">
        <v>3.8999999999999999E-5</v>
      </c>
      <c r="H3521" s="19">
        <v>0.34523799999999999</v>
      </c>
      <c r="I3521" s="31">
        <v>0</v>
      </c>
      <c r="J3521">
        <v>396096</v>
      </c>
      <c r="K3521">
        <v>0</v>
      </c>
      <c r="L3521">
        <v>1</v>
      </c>
      <c r="M3521">
        <v>0</v>
      </c>
      <c r="N3521">
        <v>0</v>
      </c>
      <c r="O3521">
        <v>0</v>
      </c>
    </row>
    <row r="3522" spans="1:15" ht="14.5" hidden="1" x14ac:dyDescent="0.35">
      <c r="A3522" s="6" t="s">
        <v>3526</v>
      </c>
      <c r="B3522" t="s">
        <v>10695</v>
      </c>
      <c r="C3522" s="8">
        <v>39384</v>
      </c>
      <c r="D3522" s="19">
        <v>2</v>
      </c>
      <c r="E3522" s="4">
        <v>658.81882299999995</v>
      </c>
      <c r="F3522" s="26">
        <v>1.8E-5</v>
      </c>
      <c r="G3522" s="26">
        <v>4.6200000000000001E-4</v>
      </c>
      <c r="H3522" s="19">
        <v>0.47199099999999999</v>
      </c>
      <c r="I3522" s="31">
        <v>0</v>
      </c>
      <c r="J3522">
        <v>246499</v>
      </c>
      <c r="K3522">
        <v>131853</v>
      </c>
      <c r="L3522">
        <v>2</v>
      </c>
      <c r="M3522">
        <v>1</v>
      </c>
      <c r="N3522">
        <v>0</v>
      </c>
      <c r="O3522">
        <v>0</v>
      </c>
    </row>
    <row r="3523" spans="1:15" ht="14.5" hidden="1" x14ac:dyDescent="0.35">
      <c r="A3523" s="6" t="s">
        <v>3527</v>
      </c>
      <c r="B3523" t="s">
        <v>10696</v>
      </c>
      <c r="C3523" s="8">
        <v>39385</v>
      </c>
      <c r="D3523" s="19">
        <v>2</v>
      </c>
      <c r="E3523" s="4">
        <v>3013.5083319999999</v>
      </c>
      <c r="F3523" s="26">
        <v>1.5999999999999999E-5</v>
      </c>
      <c r="G3523" s="26">
        <v>6.9999999999999999E-6</v>
      </c>
      <c r="H3523" s="19">
        <v>0.59520099999999998</v>
      </c>
      <c r="I3523" s="31">
        <v>0</v>
      </c>
      <c r="J3523">
        <v>239981</v>
      </c>
      <c r="K3523">
        <v>0</v>
      </c>
      <c r="L3523">
        <v>2</v>
      </c>
      <c r="M3523">
        <v>0</v>
      </c>
      <c r="N3523">
        <v>0</v>
      </c>
      <c r="O3523">
        <v>0</v>
      </c>
    </row>
    <row r="3524" spans="1:15" ht="14.5" hidden="1" x14ac:dyDescent="0.35">
      <c r="A3524" s="6" t="s">
        <v>3528</v>
      </c>
      <c r="B3524" t="s">
        <v>10697</v>
      </c>
      <c r="C3524" s="8">
        <v>39385</v>
      </c>
      <c r="D3524" s="19">
        <v>6</v>
      </c>
      <c r="E3524" s="4">
        <v>7093.4454459999997</v>
      </c>
      <c r="F3524" s="26">
        <v>1.9000000000000001E-5</v>
      </c>
      <c r="G3524" s="26">
        <v>1.34E-4</v>
      </c>
      <c r="H3524" s="19">
        <v>1.1562049999999999</v>
      </c>
      <c r="I3524" s="31">
        <v>0</v>
      </c>
      <c r="J3524">
        <v>1924661</v>
      </c>
      <c r="K3524">
        <v>0</v>
      </c>
      <c r="L3524">
        <v>6</v>
      </c>
      <c r="M3524">
        <v>0</v>
      </c>
      <c r="N3524">
        <v>0</v>
      </c>
      <c r="O3524">
        <v>0</v>
      </c>
    </row>
    <row r="3525" spans="1:15" ht="14.5" hidden="1" x14ac:dyDescent="0.35">
      <c r="A3525" s="6" t="s">
        <v>3529</v>
      </c>
      <c r="B3525" t="s">
        <v>10698</v>
      </c>
      <c r="C3525" s="8">
        <v>39386</v>
      </c>
      <c r="D3525" s="19">
        <v>1</v>
      </c>
      <c r="E3525" s="4">
        <v>0</v>
      </c>
      <c r="F3525" s="26">
        <v>1.5999999999999999E-5</v>
      </c>
      <c r="G3525" s="26">
        <v>9.0000000000000002E-6</v>
      </c>
      <c r="H3525" s="19">
        <v>0.32912400000000003</v>
      </c>
      <c r="I3525" s="31">
        <v>0</v>
      </c>
      <c r="J3525">
        <v>704055</v>
      </c>
      <c r="K3525">
        <v>0</v>
      </c>
      <c r="L3525">
        <v>1</v>
      </c>
      <c r="M3525">
        <v>0</v>
      </c>
      <c r="N3525">
        <v>1</v>
      </c>
      <c r="O3525">
        <v>0</v>
      </c>
    </row>
    <row r="3526" spans="1:15" ht="14.5" hidden="1" x14ac:dyDescent="0.35">
      <c r="A3526" s="6" t="s">
        <v>3530</v>
      </c>
      <c r="B3526" t="s">
        <v>10699</v>
      </c>
      <c r="C3526" s="8">
        <v>39388</v>
      </c>
      <c r="D3526" s="19">
        <v>3</v>
      </c>
      <c r="E3526" s="4">
        <v>13891.595848000001</v>
      </c>
      <c r="F3526" s="26">
        <v>1.8E-5</v>
      </c>
      <c r="G3526" s="26">
        <v>9.2999999999999997E-5</v>
      </c>
      <c r="H3526" s="19">
        <v>0.72924999999999995</v>
      </c>
      <c r="I3526" s="31">
        <v>0</v>
      </c>
      <c r="J3526">
        <v>300000</v>
      </c>
      <c r="K3526">
        <v>0</v>
      </c>
      <c r="L3526">
        <v>3</v>
      </c>
      <c r="M3526">
        <v>0</v>
      </c>
      <c r="N3526">
        <v>0</v>
      </c>
      <c r="O3526">
        <v>0</v>
      </c>
    </row>
    <row r="3527" spans="1:15" ht="14.5" hidden="1" x14ac:dyDescent="0.35">
      <c r="A3527" s="6" t="s">
        <v>3531</v>
      </c>
      <c r="B3527" t="s">
        <v>10700</v>
      </c>
      <c r="C3527" s="8">
        <v>39388</v>
      </c>
      <c r="D3527" s="19">
        <v>2</v>
      </c>
      <c r="E3527" s="4">
        <v>2045.725672</v>
      </c>
      <c r="F3527" s="26">
        <v>1.7E-5</v>
      </c>
      <c r="G3527" s="26">
        <v>1.4E-5</v>
      </c>
      <c r="H3527" s="19">
        <v>0.59221599999999996</v>
      </c>
      <c r="I3527" s="31">
        <v>0</v>
      </c>
      <c r="J3527">
        <v>33056</v>
      </c>
      <c r="K3527">
        <v>33056</v>
      </c>
      <c r="L3527">
        <v>2</v>
      </c>
      <c r="M3527">
        <v>0</v>
      </c>
      <c r="N3527">
        <v>0</v>
      </c>
      <c r="O3527">
        <v>0</v>
      </c>
    </row>
    <row r="3528" spans="1:15" ht="14.5" hidden="1" x14ac:dyDescent="0.35">
      <c r="A3528" s="6" t="s">
        <v>3532</v>
      </c>
      <c r="B3528" t="s">
        <v>10701</v>
      </c>
      <c r="C3528" s="8">
        <v>39391</v>
      </c>
      <c r="D3528" s="19">
        <v>1</v>
      </c>
      <c r="E3528" s="4">
        <v>0</v>
      </c>
      <c r="F3528" s="26">
        <v>1.4E-5</v>
      </c>
      <c r="G3528" s="26">
        <v>9.9999999999999995E-7</v>
      </c>
      <c r="H3528" s="19">
        <v>0.36823400000000001</v>
      </c>
      <c r="I3528" s="31">
        <v>0</v>
      </c>
      <c r="J3528">
        <v>35000</v>
      </c>
      <c r="K3528">
        <v>35000</v>
      </c>
      <c r="L3528">
        <v>1</v>
      </c>
      <c r="M3528">
        <v>0</v>
      </c>
      <c r="N3528">
        <v>0</v>
      </c>
      <c r="O3528">
        <v>0</v>
      </c>
    </row>
    <row r="3529" spans="1:15" ht="14.5" hidden="1" x14ac:dyDescent="0.35">
      <c r="A3529" s="6" t="s">
        <v>3533</v>
      </c>
      <c r="B3529" t="s">
        <v>10702</v>
      </c>
      <c r="C3529" s="8">
        <v>39392</v>
      </c>
      <c r="D3529" s="19">
        <v>1</v>
      </c>
      <c r="E3529" s="4">
        <v>0</v>
      </c>
      <c r="F3529" s="26">
        <v>1.5E-5</v>
      </c>
      <c r="G3529" s="26">
        <v>1.9999999999999999E-6</v>
      </c>
      <c r="H3529" s="19">
        <v>0.369861</v>
      </c>
      <c r="I3529" s="31">
        <v>0</v>
      </c>
      <c r="J3529">
        <v>262464</v>
      </c>
      <c r="K3529">
        <v>0</v>
      </c>
      <c r="L3529">
        <v>1</v>
      </c>
      <c r="M3529">
        <v>0</v>
      </c>
      <c r="N3529">
        <v>0</v>
      </c>
      <c r="O3529">
        <v>0</v>
      </c>
    </row>
    <row r="3530" spans="1:15" ht="14.5" hidden="1" x14ac:dyDescent="0.35">
      <c r="A3530" s="6" t="s">
        <v>3534</v>
      </c>
      <c r="B3530" t="s">
        <v>10703</v>
      </c>
      <c r="C3530" s="8">
        <v>39392</v>
      </c>
      <c r="D3530" s="19">
        <v>2</v>
      </c>
      <c r="E3530" s="4">
        <v>11501.609508</v>
      </c>
      <c r="F3530" s="26">
        <v>1.5999999999999999E-5</v>
      </c>
      <c r="G3530" s="26">
        <v>7.9999999999999996E-6</v>
      </c>
      <c r="H3530" s="19">
        <v>0.61168100000000003</v>
      </c>
      <c r="I3530" s="31">
        <v>0</v>
      </c>
      <c r="J3530">
        <v>638550</v>
      </c>
      <c r="K3530">
        <v>0</v>
      </c>
      <c r="L3530">
        <v>2</v>
      </c>
      <c r="M3530">
        <v>0</v>
      </c>
      <c r="N3530">
        <v>1</v>
      </c>
      <c r="O3530">
        <v>0</v>
      </c>
    </row>
    <row r="3531" spans="1:15" ht="14.5" hidden="1" x14ac:dyDescent="0.35">
      <c r="A3531" s="6" t="s">
        <v>3535</v>
      </c>
      <c r="B3531" t="s">
        <v>10704</v>
      </c>
      <c r="C3531" s="8">
        <v>39392</v>
      </c>
      <c r="D3531" s="19">
        <v>6</v>
      </c>
      <c r="E3531" s="4">
        <v>67440.027728000001</v>
      </c>
      <c r="F3531" s="26">
        <v>2.0000000000000002E-5</v>
      </c>
      <c r="G3531" s="26">
        <v>1.439E-3</v>
      </c>
      <c r="H3531" s="19">
        <v>1.085547</v>
      </c>
      <c r="I3531" s="31">
        <v>0</v>
      </c>
      <c r="J3531">
        <v>1015491</v>
      </c>
      <c r="K3531">
        <v>882416</v>
      </c>
      <c r="L3531">
        <v>7</v>
      </c>
      <c r="M3531">
        <v>1</v>
      </c>
      <c r="N3531">
        <v>1</v>
      </c>
      <c r="O3531">
        <v>1</v>
      </c>
    </row>
    <row r="3532" spans="1:15" ht="14.5" hidden="1" x14ac:dyDescent="0.35">
      <c r="A3532" s="6" t="s">
        <v>3536</v>
      </c>
      <c r="B3532" t="s">
        <v>10705</v>
      </c>
      <c r="C3532" s="8">
        <v>39388</v>
      </c>
      <c r="D3532" s="19">
        <v>3</v>
      </c>
      <c r="E3532" s="4">
        <v>2758.43923</v>
      </c>
      <c r="F3532" s="26">
        <v>1.5999999999999999E-5</v>
      </c>
      <c r="G3532" s="26">
        <v>1.8E-5</v>
      </c>
      <c r="H3532" s="19">
        <v>0.72565199999999996</v>
      </c>
      <c r="I3532" s="31">
        <v>0</v>
      </c>
      <c r="J3532">
        <v>0</v>
      </c>
      <c r="K3532">
        <v>135746</v>
      </c>
      <c r="L3532">
        <v>3</v>
      </c>
      <c r="M3532">
        <v>0</v>
      </c>
      <c r="N3532">
        <v>0</v>
      </c>
      <c r="O3532">
        <v>0</v>
      </c>
    </row>
    <row r="3533" spans="1:15" ht="14.5" hidden="1" x14ac:dyDescent="0.35">
      <c r="A3533" s="6" t="s">
        <v>3537</v>
      </c>
      <c r="B3533" t="s">
        <v>10706</v>
      </c>
      <c r="C3533" s="8">
        <v>39394</v>
      </c>
      <c r="D3533" s="19">
        <v>7</v>
      </c>
      <c r="E3533" s="4">
        <v>72265.334514999995</v>
      </c>
      <c r="F3533" s="26">
        <v>1.9000000000000001E-5</v>
      </c>
      <c r="G3533" s="26">
        <v>4.8999999999999998E-5</v>
      </c>
      <c r="H3533" s="19">
        <v>1.380263</v>
      </c>
      <c r="I3533" s="31">
        <v>0</v>
      </c>
      <c r="J3533">
        <v>18519429</v>
      </c>
      <c r="K3533">
        <v>0</v>
      </c>
      <c r="L3533">
        <v>7</v>
      </c>
      <c r="M3533">
        <v>0</v>
      </c>
      <c r="N3533">
        <v>0</v>
      </c>
      <c r="O3533">
        <v>0</v>
      </c>
    </row>
    <row r="3534" spans="1:15" ht="14.5" hidden="1" x14ac:dyDescent="0.35">
      <c r="A3534" s="6" t="s">
        <v>3538</v>
      </c>
      <c r="B3534" t="s">
        <v>10707</v>
      </c>
      <c r="C3534" s="8">
        <v>39394</v>
      </c>
      <c r="D3534" s="19">
        <v>1</v>
      </c>
      <c r="E3534" s="4">
        <v>0</v>
      </c>
      <c r="F3534" s="26">
        <v>1.5E-5</v>
      </c>
      <c r="G3534" s="26">
        <v>1.9999999999999999E-6</v>
      </c>
      <c r="H3534" s="19">
        <v>0.34863100000000002</v>
      </c>
      <c r="I3534" s="31">
        <v>0</v>
      </c>
      <c r="J3534">
        <v>0</v>
      </c>
      <c r="K3534">
        <v>0</v>
      </c>
      <c r="L3534">
        <v>1</v>
      </c>
      <c r="M3534">
        <v>0</v>
      </c>
      <c r="N3534">
        <v>0</v>
      </c>
      <c r="O3534">
        <v>0</v>
      </c>
    </row>
    <row r="3535" spans="1:15" ht="14.5" hidden="1" x14ac:dyDescent="0.35">
      <c r="A3535" s="6" t="s">
        <v>3539</v>
      </c>
      <c r="B3535" t="s">
        <v>10708</v>
      </c>
      <c r="C3535" s="8">
        <v>39395</v>
      </c>
      <c r="D3535" s="19">
        <v>6</v>
      </c>
      <c r="E3535" s="4">
        <v>84101.067460000006</v>
      </c>
      <c r="F3535" s="26">
        <v>1.9000000000000001E-5</v>
      </c>
      <c r="G3535" s="26">
        <v>5.3999999999999998E-5</v>
      </c>
      <c r="H3535" s="19">
        <v>1.214448</v>
      </c>
      <c r="I3535" s="31">
        <v>0</v>
      </c>
      <c r="J3535">
        <v>9284130</v>
      </c>
      <c r="K3535">
        <v>0</v>
      </c>
      <c r="L3535">
        <v>6</v>
      </c>
      <c r="M3535">
        <v>0</v>
      </c>
      <c r="N3535">
        <v>0</v>
      </c>
      <c r="O3535">
        <v>0</v>
      </c>
    </row>
    <row r="3536" spans="1:15" ht="14.5" hidden="1" x14ac:dyDescent="0.35">
      <c r="A3536" s="6" t="s">
        <v>3540</v>
      </c>
      <c r="B3536" t="s">
        <v>10709</v>
      </c>
      <c r="C3536" s="8">
        <v>39399</v>
      </c>
      <c r="D3536" s="19">
        <v>1</v>
      </c>
      <c r="E3536" s="4">
        <v>0</v>
      </c>
      <c r="F3536" s="26">
        <v>1.9000000000000001E-5</v>
      </c>
      <c r="G3536" s="26">
        <v>1.56E-4</v>
      </c>
      <c r="H3536" s="19">
        <v>0.31018099999999998</v>
      </c>
      <c r="I3536" s="31">
        <v>0</v>
      </c>
      <c r="J3536">
        <v>1281965</v>
      </c>
      <c r="K3536">
        <v>0</v>
      </c>
      <c r="L3536">
        <v>1</v>
      </c>
      <c r="M3536">
        <v>0</v>
      </c>
      <c r="N3536">
        <v>0</v>
      </c>
      <c r="O3536">
        <v>0</v>
      </c>
    </row>
    <row r="3537" spans="1:15" ht="14.5" hidden="1" x14ac:dyDescent="0.35">
      <c r="A3537" s="6" t="s">
        <v>3541</v>
      </c>
      <c r="B3537" t="s">
        <v>10710</v>
      </c>
      <c r="C3537" s="8">
        <v>39400</v>
      </c>
      <c r="D3537" s="19">
        <v>1</v>
      </c>
      <c r="E3537" s="4">
        <v>0</v>
      </c>
      <c r="F3537" s="26">
        <v>1.5999999999999999E-5</v>
      </c>
      <c r="G3537" s="26">
        <v>1.7E-5</v>
      </c>
      <c r="H3537" s="19">
        <v>0.343447</v>
      </c>
      <c r="I3537" s="31">
        <v>0</v>
      </c>
      <c r="J3537">
        <v>70620</v>
      </c>
      <c r="K3537">
        <v>70620</v>
      </c>
      <c r="L3537">
        <v>1</v>
      </c>
      <c r="M3537">
        <v>0</v>
      </c>
      <c r="N3537">
        <v>0</v>
      </c>
      <c r="O3537">
        <v>0</v>
      </c>
    </row>
    <row r="3538" spans="1:15" ht="14.5" hidden="1" x14ac:dyDescent="0.35">
      <c r="A3538" s="6" t="s">
        <v>3542</v>
      </c>
      <c r="B3538" t="s">
        <v>10711</v>
      </c>
      <c r="C3538" s="8">
        <v>39458</v>
      </c>
      <c r="D3538" s="19">
        <v>1</v>
      </c>
      <c r="E3538" s="4">
        <v>0</v>
      </c>
      <c r="F3538" s="26">
        <v>1.4E-5</v>
      </c>
      <c r="G3538" s="26">
        <v>9.9999999999999995E-7</v>
      </c>
      <c r="H3538" s="19">
        <v>0.448411</v>
      </c>
      <c r="I3538" s="31">
        <v>0</v>
      </c>
      <c r="J3538">
        <v>197966</v>
      </c>
      <c r="K3538">
        <v>197966</v>
      </c>
      <c r="L3538">
        <v>1</v>
      </c>
      <c r="M3538">
        <v>1</v>
      </c>
      <c r="N3538">
        <v>0</v>
      </c>
      <c r="O3538">
        <v>0</v>
      </c>
    </row>
    <row r="3539" spans="1:15" ht="14.5" hidden="1" x14ac:dyDescent="0.35">
      <c r="A3539" s="6" t="s">
        <v>3543</v>
      </c>
      <c r="B3539" t="s">
        <v>10712</v>
      </c>
      <c r="C3539" s="8">
        <v>39405</v>
      </c>
      <c r="D3539" s="19">
        <v>1</v>
      </c>
      <c r="E3539" s="4">
        <v>0</v>
      </c>
      <c r="F3539" s="26">
        <v>1.5999999999999999E-5</v>
      </c>
      <c r="G3539" s="26">
        <v>9.0000000000000002E-6</v>
      </c>
      <c r="H3539" s="19">
        <v>0.36292099999999999</v>
      </c>
      <c r="I3539" s="31">
        <v>0</v>
      </c>
      <c r="J3539">
        <v>525797</v>
      </c>
      <c r="K3539">
        <v>190263</v>
      </c>
      <c r="L3539">
        <v>1</v>
      </c>
      <c r="M3539">
        <v>0</v>
      </c>
      <c r="N3539">
        <v>0</v>
      </c>
      <c r="O3539">
        <v>0</v>
      </c>
    </row>
    <row r="3540" spans="1:15" ht="14.5" hidden="1" x14ac:dyDescent="0.35">
      <c r="A3540" s="6" t="s">
        <v>3544</v>
      </c>
      <c r="B3540" t="s">
        <v>10713</v>
      </c>
      <c r="C3540" s="8">
        <v>39405</v>
      </c>
      <c r="D3540" s="19">
        <v>2</v>
      </c>
      <c r="E3540" s="4">
        <v>691.69723599999998</v>
      </c>
      <c r="F3540" s="26">
        <v>1.5E-5</v>
      </c>
      <c r="G3540" s="26">
        <v>9.9999999999999995E-7</v>
      </c>
      <c r="H3540" s="19">
        <v>0.53779600000000005</v>
      </c>
      <c r="I3540" s="31">
        <v>0</v>
      </c>
      <c r="J3540">
        <v>107312</v>
      </c>
      <c r="K3540">
        <v>107312</v>
      </c>
      <c r="L3540">
        <v>2</v>
      </c>
      <c r="M3540">
        <v>1</v>
      </c>
      <c r="N3540">
        <v>0</v>
      </c>
      <c r="O3540">
        <v>0</v>
      </c>
    </row>
    <row r="3541" spans="1:15" ht="14.5" hidden="1" x14ac:dyDescent="0.35">
      <c r="A3541" s="6" t="s">
        <v>3545</v>
      </c>
      <c r="B3541" t="s">
        <v>10714</v>
      </c>
      <c r="C3541" s="8">
        <v>39405</v>
      </c>
      <c r="D3541" s="19">
        <v>1</v>
      </c>
      <c r="E3541" s="4">
        <v>0</v>
      </c>
      <c r="F3541" s="26">
        <v>1.5999999999999999E-5</v>
      </c>
      <c r="G3541" s="26">
        <v>1.4E-5</v>
      </c>
      <c r="H3541" s="19">
        <v>0.31970399999999999</v>
      </c>
      <c r="I3541" s="31">
        <v>0</v>
      </c>
      <c r="J3541">
        <v>110000</v>
      </c>
      <c r="K3541">
        <v>0</v>
      </c>
      <c r="L3541">
        <v>1</v>
      </c>
      <c r="M3541">
        <v>0</v>
      </c>
      <c r="N3541">
        <v>0</v>
      </c>
      <c r="O3541">
        <v>0</v>
      </c>
    </row>
    <row r="3542" spans="1:15" ht="14.5" hidden="1" x14ac:dyDescent="0.35">
      <c r="A3542" s="6" t="s">
        <v>3546</v>
      </c>
      <c r="B3542" t="s">
        <v>10715</v>
      </c>
      <c r="C3542" s="8">
        <v>39405</v>
      </c>
      <c r="D3542" s="19">
        <v>1</v>
      </c>
      <c r="E3542" s="4">
        <v>0</v>
      </c>
      <c r="F3542" s="26">
        <v>1.5E-5</v>
      </c>
      <c r="G3542" s="26">
        <v>3.9999999999999998E-6</v>
      </c>
      <c r="H3542" s="19">
        <v>0.35907800000000001</v>
      </c>
      <c r="I3542" s="31">
        <v>0</v>
      </c>
      <c r="J3542">
        <v>58344</v>
      </c>
      <c r="K3542">
        <v>58344</v>
      </c>
      <c r="L3542">
        <v>1</v>
      </c>
      <c r="M3542">
        <v>0</v>
      </c>
      <c r="N3542">
        <v>0</v>
      </c>
      <c r="O3542">
        <v>0</v>
      </c>
    </row>
    <row r="3543" spans="1:15" ht="14.5" hidden="1" x14ac:dyDescent="0.35">
      <c r="A3543" s="6" t="s">
        <v>3547</v>
      </c>
      <c r="B3543" t="s">
        <v>10716</v>
      </c>
      <c r="C3543" s="8">
        <v>39405</v>
      </c>
      <c r="D3543" s="19">
        <v>1</v>
      </c>
      <c r="E3543" s="4">
        <v>0</v>
      </c>
      <c r="F3543" s="26">
        <v>1.2999999999999999E-5</v>
      </c>
      <c r="G3543" s="26">
        <v>0</v>
      </c>
      <c r="H3543" s="19">
        <v>0.41815000000000002</v>
      </c>
      <c r="I3543" s="31">
        <v>0</v>
      </c>
      <c r="J3543">
        <v>10000</v>
      </c>
      <c r="K3543">
        <v>10000</v>
      </c>
      <c r="L3543">
        <v>1</v>
      </c>
      <c r="M3543">
        <v>0</v>
      </c>
      <c r="N3543">
        <v>0</v>
      </c>
      <c r="O3543">
        <v>0</v>
      </c>
    </row>
    <row r="3544" spans="1:15" ht="14.5" hidden="1" x14ac:dyDescent="0.35">
      <c r="A3544" s="6" t="s">
        <v>3548</v>
      </c>
      <c r="B3544" t="s">
        <v>10717</v>
      </c>
      <c r="C3544" s="8">
        <v>39772</v>
      </c>
      <c r="D3544" s="19">
        <v>1</v>
      </c>
      <c r="E3544" s="4">
        <v>0</v>
      </c>
      <c r="F3544" s="26">
        <v>1.5999999999999999E-5</v>
      </c>
      <c r="G3544" s="26">
        <v>6.9999999999999999E-6</v>
      </c>
      <c r="H3544" s="19">
        <v>0.34006999999999998</v>
      </c>
      <c r="I3544" s="31">
        <v>0</v>
      </c>
      <c r="J3544">
        <v>38779</v>
      </c>
      <c r="K3544">
        <v>0</v>
      </c>
      <c r="L3544">
        <v>1</v>
      </c>
      <c r="M3544">
        <v>0</v>
      </c>
      <c r="N3544">
        <v>0</v>
      </c>
      <c r="O3544">
        <v>0</v>
      </c>
    </row>
    <row r="3545" spans="1:15" ht="14.5" hidden="1" x14ac:dyDescent="0.35">
      <c r="A3545" s="6" t="s">
        <v>3549</v>
      </c>
      <c r="B3545" t="s">
        <v>10718</v>
      </c>
      <c r="C3545" s="8">
        <v>39462</v>
      </c>
      <c r="D3545" s="19">
        <v>2</v>
      </c>
      <c r="E3545" s="4">
        <v>458.26968900000003</v>
      </c>
      <c r="F3545" s="26">
        <v>1.5999999999999999E-5</v>
      </c>
      <c r="G3545" s="26">
        <v>3.9999999999999998E-6</v>
      </c>
      <c r="H3545" s="19">
        <v>0.600464</v>
      </c>
      <c r="I3545" s="31">
        <v>0</v>
      </c>
      <c r="J3545">
        <v>147605</v>
      </c>
      <c r="K3545">
        <v>147605</v>
      </c>
      <c r="L3545">
        <v>2</v>
      </c>
      <c r="M3545">
        <v>1</v>
      </c>
      <c r="N3545">
        <v>0</v>
      </c>
      <c r="O3545">
        <v>0</v>
      </c>
    </row>
    <row r="3546" spans="1:15" ht="14.5" hidden="1" x14ac:dyDescent="0.35">
      <c r="A3546" s="6" t="s">
        <v>3550</v>
      </c>
      <c r="B3546" t="s">
        <v>10719</v>
      </c>
      <c r="C3546" s="8">
        <v>39419</v>
      </c>
      <c r="D3546" s="19">
        <v>2</v>
      </c>
      <c r="E3546" s="4">
        <v>3382.982962</v>
      </c>
      <c r="F3546" s="26">
        <v>1.8E-5</v>
      </c>
      <c r="G3546" s="26">
        <v>5.7000000000000003E-5</v>
      </c>
      <c r="H3546" s="19">
        <v>0.49677300000000002</v>
      </c>
      <c r="I3546" s="31">
        <v>0</v>
      </c>
      <c r="J3546">
        <v>205980</v>
      </c>
      <c r="K3546">
        <v>0</v>
      </c>
      <c r="L3546">
        <v>2</v>
      </c>
      <c r="M3546">
        <v>0</v>
      </c>
      <c r="N3546">
        <v>1</v>
      </c>
      <c r="O3546">
        <v>0</v>
      </c>
    </row>
    <row r="3547" spans="1:15" ht="14.5" hidden="1" x14ac:dyDescent="0.35">
      <c r="A3547" s="6" t="s">
        <v>3551</v>
      </c>
      <c r="B3547" t="s">
        <v>10720</v>
      </c>
      <c r="C3547" s="8">
        <v>39420</v>
      </c>
      <c r="D3547" s="19">
        <v>1</v>
      </c>
      <c r="E3547" s="4">
        <v>0</v>
      </c>
      <c r="F3547" s="26">
        <v>1.4E-5</v>
      </c>
      <c r="G3547" s="26">
        <v>5.0000000000000004E-6</v>
      </c>
      <c r="H3547" s="19">
        <v>0.37009500000000001</v>
      </c>
      <c r="I3547" s="31">
        <v>0</v>
      </c>
      <c r="J3547">
        <v>2000</v>
      </c>
      <c r="K3547">
        <v>2000</v>
      </c>
      <c r="L3547">
        <v>1</v>
      </c>
      <c r="M3547">
        <v>0</v>
      </c>
      <c r="N3547">
        <v>0</v>
      </c>
      <c r="O3547">
        <v>0</v>
      </c>
    </row>
    <row r="3548" spans="1:15" ht="14.5" hidden="1" x14ac:dyDescent="0.35">
      <c r="A3548" s="6" t="s">
        <v>3552</v>
      </c>
      <c r="B3548" t="s">
        <v>10721</v>
      </c>
      <c r="C3548" s="8">
        <v>39265</v>
      </c>
      <c r="D3548" s="19">
        <v>3</v>
      </c>
      <c r="E3548" s="4">
        <v>1484.3122000000001</v>
      </c>
      <c r="F3548" s="26">
        <v>1.8E-5</v>
      </c>
      <c r="G3548" s="26">
        <v>2.04E-4</v>
      </c>
      <c r="H3548" s="19">
        <v>0.63751899999999995</v>
      </c>
      <c r="I3548" s="31">
        <v>0</v>
      </c>
      <c r="J3548">
        <v>253366</v>
      </c>
      <c r="K3548">
        <v>82239</v>
      </c>
      <c r="L3548">
        <v>3</v>
      </c>
      <c r="M3548">
        <v>0</v>
      </c>
      <c r="N3548">
        <v>0</v>
      </c>
      <c r="O3548">
        <v>0</v>
      </c>
    </row>
    <row r="3549" spans="1:15" ht="14.5" hidden="1" x14ac:dyDescent="0.35">
      <c r="A3549" s="6" t="s">
        <v>3553</v>
      </c>
      <c r="B3549" t="s">
        <v>10722</v>
      </c>
      <c r="C3549" s="8">
        <v>39423</v>
      </c>
      <c r="D3549" s="19">
        <v>2</v>
      </c>
      <c r="E3549" s="4">
        <v>971.09159499999998</v>
      </c>
      <c r="F3549" s="26">
        <v>1.5E-5</v>
      </c>
      <c r="G3549" s="26">
        <v>3.9999999999999998E-6</v>
      </c>
      <c r="H3549" s="19">
        <v>0.55016900000000002</v>
      </c>
      <c r="I3549" s="31">
        <v>0</v>
      </c>
      <c r="J3549">
        <v>123588</v>
      </c>
      <c r="K3549">
        <v>0</v>
      </c>
      <c r="L3549">
        <v>2</v>
      </c>
      <c r="M3549">
        <v>0</v>
      </c>
      <c r="N3549">
        <v>1</v>
      </c>
      <c r="O3549">
        <v>0</v>
      </c>
    </row>
    <row r="3550" spans="1:15" ht="14.5" hidden="1" x14ac:dyDescent="0.35">
      <c r="A3550" s="6" t="s">
        <v>3554</v>
      </c>
      <c r="B3550" t="s">
        <v>10723</v>
      </c>
      <c r="C3550" s="8">
        <v>39450</v>
      </c>
      <c r="D3550" s="19">
        <v>1</v>
      </c>
      <c r="E3550" s="4">
        <v>0</v>
      </c>
      <c r="F3550" s="26">
        <v>1.7E-5</v>
      </c>
      <c r="G3550" s="26">
        <v>4.3000000000000002E-5</v>
      </c>
      <c r="H3550" s="19">
        <v>0.320606</v>
      </c>
      <c r="I3550" s="31">
        <v>0</v>
      </c>
      <c r="J3550">
        <v>312924</v>
      </c>
      <c r="K3550">
        <v>312924</v>
      </c>
      <c r="L3550">
        <v>1</v>
      </c>
      <c r="M3550">
        <v>1</v>
      </c>
      <c r="N3550">
        <v>0</v>
      </c>
      <c r="O3550">
        <v>0</v>
      </c>
    </row>
    <row r="3551" spans="1:15" ht="14.5" hidden="1" x14ac:dyDescent="0.35">
      <c r="A3551" s="6" t="s">
        <v>3555</v>
      </c>
      <c r="B3551" t="s">
        <v>10724</v>
      </c>
      <c r="C3551" s="8">
        <v>39430</v>
      </c>
      <c r="D3551" s="19">
        <v>16</v>
      </c>
      <c r="E3551" s="4">
        <v>167522.34035700001</v>
      </c>
      <c r="F3551" s="26">
        <v>2.0000000000000002E-5</v>
      </c>
      <c r="G3551" s="26">
        <v>2.0089999999999999E-3</v>
      </c>
      <c r="H3551" s="19">
        <v>2.9000849999999998</v>
      </c>
      <c r="I3551" s="31">
        <v>0</v>
      </c>
      <c r="J3551">
        <v>3067148</v>
      </c>
      <c r="K3551">
        <v>2113707</v>
      </c>
      <c r="L3551">
        <v>17</v>
      </c>
      <c r="M3551">
        <v>1</v>
      </c>
      <c r="N3551">
        <v>1</v>
      </c>
      <c r="O3551">
        <v>1</v>
      </c>
    </row>
    <row r="3552" spans="1:15" ht="14.5" hidden="1" x14ac:dyDescent="0.35">
      <c r="A3552" s="6" t="s">
        <v>3556</v>
      </c>
      <c r="B3552" t="s">
        <v>10725</v>
      </c>
      <c r="C3552" s="8">
        <v>39430</v>
      </c>
      <c r="D3552" s="19">
        <v>2</v>
      </c>
      <c r="E3552" s="4">
        <v>437.08114499999999</v>
      </c>
      <c r="F3552" s="26">
        <v>1.4E-5</v>
      </c>
      <c r="G3552" s="26">
        <v>9.9999999999999995E-7</v>
      </c>
      <c r="H3552" s="19">
        <v>0.59839500000000001</v>
      </c>
      <c r="I3552" s="31">
        <v>0</v>
      </c>
      <c r="J3552">
        <v>8045</v>
      </c>
      <c r="K3552">
        <v>8045</v>
      </c>
      <c r="L3552">
        <v>2</v>
      </c>
      <c r="M3552">
        <v>1</v>
      </c>
      <c r="N3552">
        <v>0</v>
      </c>
      <c r="O3552">
        <v>0</v>
      </c>
    </row>
    <row r="3553" spans="1:15" ht="14.5" hidden="1" x14ac:dyDescent="0.35">
      <c r="A3553" s="6" t="s">
        <v>3557</v>
      </c>
      <c r="B3553" t="s">
        <v>10726</v>
      </c>
      <c r="C3553" s="8">
        <v>39427</v>
      </c>
      <c r="D3553" s="19">
        <v>1</v>
      </c>
      <c r="E3553" s="4">
        <v>0</v>
      </c>
      <c r="F3553" s="26">
        <v>1.4E-5</v>
      </c>
      <c r="G3553" s="26">
        <v>9.9999999999999995E-7</v>
      </c>
      <c r="H3553" s="19">
        <v>0.448411</v>
      </c>
      <c r="I3553" s="31">
        <v>0</v>
      </c>
      <c r="J3553">
        <v>98252</v>
      </c>
      <c r="K3553">
        <v>103315</v>
      </c>
      <c r="L3553">
        <v>1</v>
      </c>
      <c r="M3553">
        <v>1</v>
      </c>
      <c r="N3553">
        <v>0</v>
      </c>
      <c r="O3553">
        <v>0</v>
      </c>
    </row>
    <row r="3554" spans="1:15" ht="14.5" hidden="1" x14ac:dyDescent="0.35">
      <c r="A3554" s="6" t="s">
        <v>3558</v>
      </c>
      <c r="B3554" t="s">
        <v>10727</v>
      </c>
      <c r="C3554" s="8">
        <v>39430</v>
      </c>
      <c r="D3554" s="19">
        <v>1</v>
      </c>
      <c r="E3554" s="4">
        <v>0</v>
      </c>
      <c r="F3554" s="26">
        <v>1.7E-5</v>
      </c>
      <c r="G3554" s="26">
        <v>3.6000000000000001E-5</v>
      </c>
      <c r="H3554" s="19">
        <v>0.33194600000000002</v>
      </c>
      <c r="I3554" s="31">
        <v>0</v>
      </c>
      <c r="J3554">
        <v>48345</v>
      </c>
      <c r="K3554">
        <v>48345</v>
      </c>
      <c r="L3554">
        <v>1</v>
      </c>
      <c r="M3554">
        <v>1</v>
      </c>
      <c r="N3554">
        <v>0</v>
      </c>
      <c r="O3554">
        <v>0</v>
      </c>
    </row>
    <row r="3555" spans="1:15" ht="14.5" hidden="1" x14ac:dyDescent="0.35">
      <c r="A3555" s="6" t="s">
        <v>3559</v>
      </c>
      <c r="B3555" t="s">
        <v>10728</v>
      </c>
      <c r="C3555" s="8">
        <v>39436</v>
      </c>
      <c r="D3555" s="19">
        <v>1</v>
      </c>
      <c r="E3555" s="4">
        <v>0</v>
      </c>
      <c r="F3555" s="26">
        <v>1.5999999999999999E-5</v>
      </c>
      <c r="G3555" s="26">
        <v>9.0000000000000002E-6</v>
      </c>
      <c r="H3555" s="19">
        <v>0.36292099999999999</v>
      </c>
      <c r="I3555" s="31">
        <v>0</v>
      </c>
      <c r="J3555">
        <v>4999</v>
      </c>
      <c r="K3555">
        <v>4999</v>
      </c>
      <c r="L3555">
        <v>1</v>
      </c>
      <c r="M3555">
        <v>0</v>
      </c>
      <c r="N3555">
        <v>0</v>
      </c>
      <c r="O3555">
        <v>0</v>
      </c>
    </row>
    <row r="3556" spans="1:15" ht="14.5" hidden="1" x14ac:dyDescent="0.35">
      <c r="A3556" s="6" t="s">
        <v>3560</v>
      </c>
      <c r="B3556" t="s">
        <v>10729</v>
      </c>
      <c r="C3556" s="8">
        <v>39454</v>
      </c>
      <c r="D3556" s="19">
        <v>1</v>
      </c>
      <c r="E3556" s="4">
        <v>0</v>
      </c>
      <c r="F3556" s="26">
        <v>1.7E-5</v>
      </c>
      <c r="G3556" s="26">
        <v>1.2E-5</v>
      </c>
      <c r="H3556" s="19">
        <v>0.34258699999999997</v>
      </c>
      <c r="I3556" s="31">
        <v>0</v>
      </c>
      <c r="J3556">
        <v>0</v>
      </c>
      <c r="K3556">
        <v>0</v>
      </c>
      <c r="L3556">
        <v>1</v>
      </c>
      <c r="M3556">
        <v>0</v>
      </c>
      <c r="N3556">
        <v>1</v>
      </c>
      <c r="O3556">
        <v>0</v>
      </c>
    </row>
    <row r="3557" spans="1:15" ht="14.5" hidden="1" x14ac:dyDescent="0.35">
      <c r="A3557" s="6" t="s">
        <v>3561</v>
      </c>
      <c r="B3557" t="s">
        <v>10730</v>
      </c>
      <c r="C3557" s="8">
        <v>39450</v>
      </c>
      <c r="D3557" s="19">
        <v>2</v>
      </c>
      <c r="E3557" s="4">
        <v>289.43506200000002</v>
      </c>
      <c r="F3557" s="26">
        <v>1.5999999999999999E-5</v>
      </c>
      <c r="G3557" s="26">
        <v>1.8E-5</v>
      </c>
      <c r="H3557" s="19">
        <v>0.55382200000000004</v>
      </c>
      <c r="I3557" s="31">
        <v>0</v>
      </c>
      <c r="J3557">
        <v>132000</v>
      </c>
      <c r="K3557">
        <v>0</v>
      </c>
      <c r="L3557">
        <v>2</v>
      </c>
      <c r="M3557">
        <v>0</v>
      </c>
      <c r="N3557">
        <v>0</v>
      </c>
      <c r="O3557">
        <v>0</v>
      </c>
    </row>
    <row r="3558" spans="1:15" ht="14.5" hidden="1" x14ac:dyDescent="0.35">
      <c r="A3558" s="6" t="s">
        <v>3562</v>
      </c>
      <c r="B3558" t="s">
        <v>10731</v>
      </c>
      <c r="C3558" s="8">
        <v>39455</v>
      </c>
      <c r="D3558" s="19">
        <v>2</v>
      </c>
      <c r="E3558" s="4">
        <v>955.58973700000001</v>
      </c>
      <c r="F3558" s="26">
        <v>1.8E-5</v>
      </c>
      <c r="G3558" s="26">
        <v>9.3999999999999994E-5</v>
      </c>
      <c r="H3558" s="19">
        <v>0.49002200000000001</v>
      </c>
      <c r="I3558" s="31">
        <v>0</v>
      </c>
      <c r="J3558">
        <v>40000</v>
      </c>
      <c r="K3558">
        <v>0</v>
      </c>
      <c r="L3558">
        <v>2</v>
      </c>
      <c r="M3558">
        <v>0</v>
      </c>
      <c r="N3558">
        <v>0</v>
      </c>
      <c r="O3558">
        <v>0</v>
      </c>
    </row>
    <row r="3559" spans="1:15" ht="14.5" hidden="1" x14ac:dyDescent="0.35">
      <c r="A3559" s="6" t="s">
        <v>3563</v>
      </c>
      <c r="B3559" t="s">
        <v>10732</v>
      </c>
      <c r="C3559" s="8">
        <v>39450</v>
      </c>
      <c r="D3559" s="19">
        <v>1</v>
      </c>
      <c r="E3559" s="4">
        <v>0</v>
      </c>
      <c r="F3559" s="26">
        <v>1.7E-5</v>
      </c>
      <c r="G3559" s="26">
        <v>3.6000000000000001E-5</v>
      </c>
      <c r="H3559" s="19">
        <v>0.34366400000000003</v>
      </c>
      <c r="I3559" s="31">
        <v>0</v>
      </c>
      <c r="J3559">
        <v>3725000</v>
      </c>
      <c r="K3559">
        <v>0</v>
      </c>
      <c r="L3559">
        <v>1</v>
      </c>
      <c r="M3559">
        <v>0</v>
      </c>
      <c r="N3559">
        <v>1</v>
      </c>
      <c r="O3559">
        <v>0</v>
      </c>
    </row>
    <row r="3560" spans="1:15" ht="14.5" hidden="1" x14ac:dyDescent="0.35">
      <c r="A3560" s="6" t="s">
        <v>3564</v>
      </c>
      <c r="B3560" t="s">
        <v>10733</v>
      </c>
      <c r="C3560" s="8">
        <v>39450</v>
      </c>
      <c r="D3560" s="19">
        <v>2</v>
      </c>
      <c r="E3560" s="4">
        <v>3558.7507559999999</v>
      </c>
      <c r="F3560" s="26">
        <v>1.7E-5</v>
      </c>
      <c r="G3560" s="26">
        <v>3.6999999999999998E-5</v>
      </c>
      <c r="H3560" s="19">
        <v>0.56862500000000005</v>
      </c>
      <c r="I3560" s="31">
        <v>0</v>
      </c>
      <c r="J3560">
        <v>593000</v>
      </c>
      <c r="K3560">
        <v>0</v>
      </c>
      <c r="L3560">
        <v>2</v>
      </c>
      <c r="M3560">
        <v>0</v>
      </c>
      <c r="N3560">
        <v>0</v>
      </c>
      <c r="O3560">
        <v>0</v>
      </c>
    </row>
    <row r="3561" spans="1:15" ht="14.5" hidden="1" x14ac:dyDescent="0.35">
      <c r="A3561" s="6" t="s">
        <v>3565</v>
      </c>
      <c r="B3561" t="s">
        <v>10734</v>
      </c>
      <c r="C3561" s="8">
        <v>39457</v>
      </c>
      <c r="D3561" s="19">
        <v>1</v>
      </c>
      <c r="E3561" s="4">
        <v>0</v>
      </c>
      <c r="F3561" s="26">
        <v>1.7E-5</v>
      </c>
      <c r="G3561" s="26">
        <v>3.6000000000000001E-5</v>
      </c>
      <c r="H3561" s="19">
        <v>0.34366400000000003</v>
      </c>
      <c r="I3561" s="31">
        <v>0</v>
      </c>
      <c r="J3561">
        <v>299997</v>
      </c>
      <c r="K3561">
        <v>271997</v>
      </c>
      <c r="L3561">
        <v>1</v>
      </c>
      <c r="M3561">
        <v>1</v>
      </c>
      <c r="N3561">
        <v>0</v>
      </c>
      <c r="O3561">
        <v>0</v>
      </c>
    </row>
    <row r="3562" spans="1:15" ht="14.5" hidden="1" x14ac:dyDescent="0.35">
      <c r="A3562" s="6" t="s">
        <v>3566</v>
      </c>
      <c r="B3562" t="s">
        <v>10735</v>
      </c>
      <c r="C3562" s="8">
        <v>39451</v>
      </c>
      <c r="D3562" s="19">
        <v>2</v>
      </c>
      <c r="E3562" s="4">
        <v>10424.984109000001</v>
      </c>
      <c r="F3562" s="26">
        <v>2.0000000000000002E-5</v>
      </c>
      <c r="G3562" s="26">
        <v>8.6000000000000003E-5</v>
      </c>
      <c r="H3562" s="19">
        <v>0.490564</v>
      </c>
      <c r="I3562" s="31">
        <v>0</v>
      </c>
      <c r="J3562">
        <v>80000</v>
      </c>
      <c r="K3562">
        <v>0</v>
      </c>
      <c r="L3562">
        <v>2</v>
      </c>
      <c r="M3562">
        <v>0</v>
      </c>
      <c r="N3562">
        <v>0</v>
      </c>
      <c r="O3562">
        <v>0</v>
      </c>
    </row>
    <row r="3563" spans="1:15" ht="14.5" hidden="1" x14ac:dyDescent="0.35">
      <c r="A3563" s="6" t="s">
        <v>3567</v>
      </c>
      <c r="B3563" t="s">
        <v>10736</v>
      </c>
      <c r="C3563" s="8">
        <v>39456</v>
      </c>
      <c r="D3563" s="19">
        <v>4</v>
      </c>
      <c r="E3563" s="4">
        <v>8894.6602619999994</v>
      </c>
      <c r="F3563" s="26">
        <v>1.7E-5</v>
      </c>
      <c r="G3563" s="26">
        <v>1.3799999999999999E-4</v>
      </c>
      <c r="H3563" s="19">
        <v>0.86323399999999995</v>
      </c>
      <c r="I3563" s="31">
        <v>0</v>
      </c>
      <c r="J3563">
        <v>845824</v>
      </c>
      <c r="K3563">
        <v>0</v>
      </c>
      <c r="L3563">
        <v>4</v>
      </c>
      <c r="M3563">
        <v>0</v>
      </c>
      <c r="N3563">
        <v>0</v>
      </c>
      <c r="O3563">
        <v>0</v>
      </c>
    </row>
    <row r="3564" spans="1:15" ht="14.5" hidden="1" x14ac:dyDescent="0.35">
      <c r="A3564" s="6" t="s">
        <v>3568</v>
      </c>
      <c r="B3564" t="s">
        <v>10737</v>
      </c>
      <c r="C3564" s="8">
        <v>39435</v>
      </c>
      <c r="D3564" s="19">
        <v>2</v>
      </c>
      <c r="E3564" s="4">
        <v>5745.6831099999999</v>
      </c>
      <c r="F3564" s="26">
        <v>1.9000000000000001E-5</v>
      </c>
      <c r="G3564" s="26">
        <v>6.2000000000000003E-5</v>
      </c>
      <c r="H3564" s="19">
        <v>0.52845900000000001</v>
      </c>
      <c r="I3564" s="31">
        <v>0</v>
      </c>
      <c r="J3564">
        <v>150000</v>
      </c>
      <c r="K3564">
        <v>0</v>
      </c>
      <c r="L3564">
        <v>2</v>
      </c>
      <c r="M3564">
        <v>0</v>
      </c>
      <c r="N3564">
        <v>0</v>
      </c>
      <c r="O3564">
        <v>0</v>
      </c>
    </row>
    <row r="3565" spans="1:15" ht="14.5" hidden="1" x14ac:dyDescent="0.35">
      <c r="A3565" s="6" t="s">
        <v>3569</v>
      </c>
      <c r="B3565" t="s">
        <v>10738</v>
      </c>
      <c r="C3565" s="8">
        <v>39457</v>
      </c>
      <c r="D3565" s="19">
        <v>1</v>
      </c>
      <c r="E3565" s="4">
        <v>0</v>
      </c>
      <c r="F3565" s="26">
        <v>1.4E-5</v>
      </c>
      <c r="G3565" s="26">
        <v>9.9999999999999995E-7</v>
      </c>
      <c r="H3565" s="19">
        <v>0.39934900000000001</v>
      </c>
      <c r="I3565" s="31">
        <v>0</v>
      </c>
      <c r="J3565">
        <v>308000</v>
      </c>
      <c r="K3565">
        <v>308000</v>
      </c>
      <c r="L3565">
        <v>1</v>
      </c>
      <c r="M3565">
        <v>1</v>
      </c>
      <c r="N3565">
        <v>0</v>
      </c>
      <c r="O3565">
        <v>0</v>
      </c>
    </row>
    <row r="3566" spans="1:15" ht="14.5" hidden="1" x14ac:dyDescent="0.35">
      <c r="A3566" s="6" t="s">
        <v>3570</v>
      </c>
      <c r="B3566" t="s">
        <v>10739</v>
      </c>
      <c r="C3566" s="8">
        <v>39451</v>
      </c>
      <c r="D3566" s="19">
        <v>1</v>
      </c>
      <c r="E3566" s="4">
        <v>0</v>
      </c>
      <c r="F3566" s="26">
        <v>1.5999999999999999E-5</v>
      </c>
      <c r="G3566" s="26">
        <v>6.9999999999999999E-6</v>
      </c>
      <c r="H3566" s="19">
        <v>0.32098300000000002</v>
      </c>
      <c r="I3566" s="31">
        <v>0</v>
      </c>
      <c r="J3566">
        <v>132000</v>
      </c>
      <c r="K3566">
        <v>132000</v>
      </c>
      <c r="L3566">
        <v>1</v>
      </c>
      <c r="M3566">
        <v>1</v>
      </c>
      <c r="N3566">
        <v>0</v>
      </c>
      <c r="O3566">
        <v>0</v>
      </c>
    </row>
    <row r="3567" spans="1:15" ht="14.5" hidden="1" x14ac:dyDescent="0.35">
      <c r="A3567" s="6" t="s">
        <v>3571</v>
      </c>
      <c r="B3567" t="s">
        <v>10740</v>
      </c>
      <c r="C3567" s="8">
        <v>39456</v>
      </c>
      <c r="D3567" s="19">
        <v>4</v>
      </c>
      <c r="E3567" s="4">
        <v>2339.3573379999998</v>
      </c>
      <c r="F3567" s="26">
        <v>1.7E-5</v>
      </c>
      <c r="G3567" s="26">
        <v>2.9999999999999997E-4</v>
      </c>
      <c r="H3567" s="19">
        <v>0.88287599999999999</v>
      </c>
      <c r="I3567" s="31">
        <v>0</v>
      </c>
      <c r="J3567">
        <v>572181</v>
      </c>
      <c r="K3567">
        <v>1239839</v>
      </c>
      <c r="L3567">
        <v>4</v>
      </c>
      <c r="M3567">
        <v>1</v>
      </c>
      <c r="N3567">
        <v>1</v>
      </c>
      <c r="O3567">
        <v>1</v>
      </c>
    </row>
    <row r="3568" spans="1:15" ht="14.5" hidden="1" x14ac:dyDescent="0.35">
      <c r="A3568" s="6" t="s">
        <v>3572</v>
      </c>
      <c r="B3568" t="s">
        <v>10741</v>
      </c>
      <c r="C3568" s="8">
        <v>39462</v>
      </c>
      <c r="D3568" s="19">
        <v>1</v>
      </c>
      <c r="E3568" s="4">
        <v>0</v>
      </c>
      <c r="F3568" s="26">
        <v>1.4E-5</v>
      </c>
      <c r="G3568" s="26">
        <v>0</v>
      </c>
      <c r="H3568" s="19">
        <v>0.34998200000000002</v>
      </c>
      <c r="I3568" s="31">
        <v>0</v>
      </c>
      <c r="J3568">
        <v>118908</v>
      </c>
      <c r="K3568">
        <v>0</v>
      </c>
      <c r="L3568">
        <v>1</v>
      </c>
      <c r="M3568">
        <v>0</v>
      </c>
      <c r="N3568">
        <v>0</v>
      </c>
      <c r="O3568">
        <v>0</v>
      </c>
    </row>
    <row r="3569" spans="1:15" ht="14.5" hidden="1" x14ac:dyDescent="0.35">
      <c r="A3569" s="6" t="s">
        <v>3573</v>
      </c>
      <c r="B3569" t="s">
        <v>10742</v>
      </c>
      <c r="C3569" s="8">
        <v>39457</v>
      </c>
      <c r="D3569" s="19">
        <v>2</v>
      </c>
      <c r="E3569" s="4">
        <v>971.09159499999998</v>
      </c>
      <c r="F3569" s="26">
        <v>1.5E-5</v>
      </c>
      <c r="G3569" s="26">
        <v>3.9999999999999998E-6</v>
      </c>
      <c r="H3569" s="19">
        <v>0.55016900000000002</v>
      </c>
      <c r="I3569" s="31">
        <v>0</v>
      </c>
      <c r="J3569">
        <v>60000</v>
      </c>
      <c r="K3569">
        <v>0</v>
      </c>
      <c r="L3569">
        <v>2</v>
      </c>
      <c r="M3569">
        <v>0</v>
      </c>
      <c r="N3569">
        <v>0</v>
      </c>
      <c r="O3569">
        <v>0</v>
      </c>
    </row>
    <row r="3570" spans="1:15" ht="14.5" hidden="1" x14ac:dyDescent="0.35">
      <c r="A3570" s="6" t="s">
        <v>3574</v>
      </c>
      <c r="B3570" t="s">
        <v>10743</v>
      </c>
      <c r="C3570" s="8">
        <v>39457</v>
      </c>
      <c r="D3570" s="19">
        <v>1</v>
      </c>
      <c r="E3570" s="4">
        <v>0</v>
      </c>
      <c r="F3570" s="26">
        <v>1.7E-5</v>
      </c>
      <c r="G3570" s="26">
        <v>1.9000000000000001E-5</v>
      </c>
      <c r="H3570" s="19">
        <v>0.34311700000000001</v>
      </c>
      <c r="I3570" s="31">
        <v>0</v>
      </c>
      <c r="J3570">
        <v>3725000</v>
      </c>
      <c r="K3570">
        <v>0</v>
      </c>
      <c r="L3570">
        <v>1</v>
      </c>
      <c r="M3570">
        <v>0</v>
      </c>
      <c r="N3570">
        <v>1</v>
      </c>
      <c r="O3570">
        <v>0</v>
      </c>
    </row>
    <row r="3571" spans="1:15" ht="14.5" hidden="1" x14ac:dyDescent="0.35">
      <c r="A3571" s="6" t="s">
        <v>3575</v>
      </c>
      <c r="B3571" t="s">
        <v>10744</v>
      </c>
      <c r="C3571" s="8">
        <v>39458</v>
      </c>
      <c r="D3571" s="19">
        <v>3</v>
      </c>
      <c r="E3571" s="4">
        <v>11638.651839</v>
      </c>
      <c r="F3571" s="26">
        <v>1.7E-5</v>
      </c>
      <c r="G3571" s="26">
        <v>1.5E-5</v>
      </c>
      <c r="H3571" s="19">
        <v>0.88255600000000001</v>
      </c>
      <c r="I3571" s="31">
        <v>0</v>
      </c>
      <c r="J3571">
        <v>132000</v>
      </c>
      <c r="K3571">
        <v>0</v>
      </c>
      <c r="L3571">
        <v>3</v>
      </c>
      <c r="M3571">
        <v>0</v>
      </c>
      <c r="N3571">
        <v>0</v>
      </c>
      <c r="O3571">
        <v>0</v>
      </c>
    </row>
    <row r="3572" spans="1:15" ht="14.5" hidden="1" x14ac:dyDescent="0.35">
      <c r="A3572" s="6" t="s">
        <v>3576</v>
      </c>
      <c r="B3572" t="s">
        <v>10745</v>
      </c>
      <c r="C3572" s="8">
        <v>39457</v>
      </c>
      <c r="D3572" s="19">
        <v>2</v>
      </c>
      <c r="E3572" s="4">
        <v>1802.835797</v>
      </c>
      <c r="F3572" s="26">
        <v>1.8E-5</v>
      </c>
      <c r="G3572" s="26">
        <v>1.8200000000000001E-4</v>
      </c>
      <c r="H3572" s="19">
        <v>0.58127700000000004</v>
      </c>
      <c r="I3572" s="31">
        <v>0</v>
      </c>
      <c r="J3572">
        <v>106305</v>
      </c>
      <c r="K3572">
        <v>106305</v>
      </c>
      <c r="L3572">
        <v>2</v>
      </c>
      <c r="M3572">
        <v>1</v>
      </c>
      <c r="N3572">
        <v>0</v>
      </c>
      <c r="O3572">
        <v>0</v>
      </c>
    </row>
    <row r="3573" spans="1:15" ht="14.5" hidden="1" x14ac:dyDescent="0.35">
      <c r="A3573" s="6" t="s">
        <v>3577</v>
      </c>
      <c r="B3573" t="s">
        <v>10746</v>
      </c>
      <c r="C3573" s="8">
        <v>39458</v>
      </c>
      <c r="D3573" s="19">
        <v>3</v>
      </c>
      <c r="E3573" s="4">
        <v>1939.107951</v>
      </c>
      <c r="F3573" s="26">
        <v>1.5999999999999999E-5</v>
      </c>
      <c r="G3573" s="26">
        <v>3.9999999999999998E-6</v>
      </c>
      <c r="H3573" s="19">
        <v>0.83484199999999997</v>
      </c>
      <c r="I3573" s="31">
        <v>0</v>
      </c>
      <c r="J3573">
        <v>60068</v>
      </c>
      <c r="K3573">
        <v>60068</v>
      </c>
      <c r="L3573">
        <v>3</v>
      </c>
      <c r="M3573">
        <v>1</v>
      </c>
      <c r="N3573">
        <v>0</v>
      </c>
      <c r="O3573">
        <v>0</v>
      </c>
    </row>
    <row r="3574" spans="1:15" ht="14.5" hidden="1" x14ac:dyDescent="0.35">
      <c r="A3574" s="6" t="s">
        <v>3578</v>
      </c>
      <c r="B3574" t="s">
        <v>10747</v>
      </c>
      <c r="C3574" s="8">
        <v>39461</v>
      </c>
      <c r="D3574" s="19">
        <v>2</v>
      </c>
      <c r="E3574" s="4">
        <v>2603.261614</v>
      </c>
      <c r="F3574" s="26">
        <v>1.8E-5</v>
      </c>
      <c r="G3574" s="26">
        <v>2.3E-5</v>
      </c>
      <c r="H3574" s="19">
        <v>0.56332000000000004</v>
      </c>
      <c r="I3574" s="31">
        <v>0</v>
      </c>
      <c r="J3574">
        <v>40000</v>
      </c>
      <c r="K3574">
        <v>40000</v>
      </c>
      <c r="L3574">
        <v>2</v>
      </c>
      <c r="M3574">
        <v>1</v>
      </c>
      <c r="N3574">
        <v>0</v>
      </c>
      <c r="O3574">
        <v>0</v>
      </c>
    </row>
    <row r="3575" spans="1:15" ht="14.5" hidden="1" x14ac:dyDescent="0.35">
      <c r="A3575" s="6" t="s">
        <v>3579</v>
      </c>
      <c r="B3575" t="s">
        <v>10748</v>
      </c>
      <c r="C3575" s="8">
        <v>39462</v>
      </c>
      <c r="D3575" s="19">
        <v>3</v>
      </c>
      <c r="E3575" s="4">
        <v>2206.2371720000001</v>
      </c>
      <c r="F3575" s="26">
        <v>1.4E-5</v>
      </c>
      <c r="G3575" s="26">
        <v>0</v>
      </c>
      <c r="H3575" s="19">
        <v>0.85933700000000002</v>
      </c>
      <c r="I3575" s="31">
        <v>0</v>
      </c>
      <c r="J3575">
        <v>76035</v>
      </c>
      <c r="K3575">
        <v>76035</v>
      </c>
      <c r="L3575">
        <v>3</v>
      </c>
      <c r="M3575">
        <v>1</v>
      </c>
      <c r="N3575">
        <v>0</v>
      </c>
      <c r="O3575">
        <v>0</v>
      </c>
    </row>
    <row r="3576" spans="1:15" ht="14.5" hidden="1" x14ac:dyDescent="0.35">
      <c r="A3576" s="6" t="s">
        <v>3580</v>
      </c>
      <c r="B3576" t="s">
        <v>10749</v>
      </c>
      <c r="C3576" s="8">
        <v>39461</v>
      </c>
      <c r="D3576" s="19">
        <v>2</v>
      </c>
      <c r="E3576" s="4">
        <v>805.61631</v>
      </c>
      <c r="F3576" s="26">
        <v>1.8E-5</v>
      </c>
      <c r="G3576" s="26">
        <v>1.0820000000000001E-3</v>
      </c>
      <c r="H3576" s="19">
        <v>0.44404500000000002</v>
      </c>
      <c r="I3576" s="31">
        <v>0</v>
      </c>
      <c r="J3576">
        <v>402795</v>
      </c>
      <c r="K3576">
        <v>74367</v>
      </c>
      <c r="L3576">
        <v>2</v>
      </c>
      <c r="M3576">
        <v>1</v>
      </c>
      <c r="N3576">
        <v>0</v>
      </c>
      <c r="O3576">
        <v>0</v>
      </c>
    </row>
    <row r="3577" spans="1:15" ht="14.5" hidden="1" x14ac:dyDescent="0.35">
      <c r="A3577" s="6" t="s">
        <v>3581</v>
      </c>
      <c r="B3577" t="s">
        <v>10750</v>
      </c>
      <c r="C3577" s="8">
        <v>39462</v>
      </c>
      <c r="D3577" s="19">
        <v>2</v>
      </c>
      <c r="E3577" s="4">
        <v>6141.0495899999996</v>
      </c>
      <c r="F3577" s="26">
        <v>1.9000000000000001E-5</v>
      </c>
      <c r="G3577" s="26">
        <v>1.08E-4</v>
      </c>
      <c r="H3577" s="19">
        <v>0.48197099999999998</v>
      </c>
      <c r="I3577" s="31">
        <v>0</v>
      </c>
      <c r="J3577">
        <v>1406862</v>
      </c>
      <c r="K3577">
        <v>0</v>
      </c>
      <c r="L3577">
        <v>2</v>
      </c>
      <c r="M3577">
        <v>0</v>
      </c>
      <c r="N3577">
        <v>1</v>
      </c>
      <c r="O3577">
        <v>0</v>
      </c>
    </row>
    <row r="3578" spans="1:15" ht="14.5" hidden="1" x14ac:dyDescent="0.35">
      <c r="A3578" s="6" t="s">
        <v>3582</v>
      </c>
      <c r="B3578" t="s">
        <v>10751</v>
      </c>
      <c r="C3578" s="8">
        <v>39456</v>
      </c>
      <c r="D3578" s="19">
        <v>1</v>
      </c>
      <c r="E3578" s="4">
        <v>0</v>
      </c>
      <c r="F3578" s="26">
        <v>1.5E-5</v>
      </c>
      <c r="G3578" s="26">
        <v>9.9999999999999995E-7</v>
      </c>
      <c r="H3578" s="19">
        <v>0.36206500000000003</v>
      </c>
      <c r="I3578" s="31">
        <v>0</v>
      </c>
      <c r="J3578">
        <v>400000</v>
      </c>
      <c r="K3578">
        <v>0</v>
      </c>
      <c r="L3578">
        <v>1</v>
      </c>
      <c r="M3578">
        <v>0</v>
      </c>
      <c r="N3578">
        <v>0</v>
      </c>
      <c r="O3578">
        <v>0</v>
      </c>
    </row>
    <row r="3579" spans="1:15" ht="14.5" hidden="1" x14ac:dyDescent="0.35">
      <c r="A3579" s="6" t="s">
        <v>3583</v>
      </c>
      <c r="B3579" t="s">
        <v>10752</v>
      </c>
      <c r="C3579" s="8">
        <v>39462</v>
      </c>
      <c r="D3579" s="19">
        <v>2</v>
      </c>
      <c r="E3579" s="4">
        <v>213.90447800000001</v>
      </c>
      <c r="F3579" s="26">
        <v>1.7E-5</v>
      </c>
      <c r="G3579" s="26">
        <v>2.5000000000000001E-5</v>
      </c>
      <c r="H3579" s="19">
        <v>0.47370000000000001</v>
      </c>
      <c r="I3579" s="31">
        <v>0</v>
      </c>
      <c r="J3579">
        <v>138889</v>
      </c>
      <c r="K3579">
        <v>0</v>
      </c>
      <c r="L3579">
        <v>2</v>
      </c>
      <c r="M3579">
        <v>0</v>
      </c>
      <c r="N3579">
        <v>0</v>
      </c>
      <c r="O3579">
        <v>0</v>
      </c>
    </row>
    <row r="3580" spans="1:15" ht="14.5" hidden="1" x14ac:dyDescent="0.35">
      <c r="A3580" s="6" t="s">
        <v>3584</v>
      </c>
      <c r="B3580" t="s">
        <v>10753</v>
      </c>
      <c r="C3580" s="8">
        <v>39463</v>
      </c>
      <c r="D3580" s="19">
        <v>2</v>
      </c>
      <c r="E3580" s="4">
        <v>1578.7627090000001</v>
      </c>
      <c r="F3580" s="26">
        <v>1.9000000000000001E-5</v>
      </c>
      <c r="G3580" s="26">
        <v>2.4000000000000001E-4</v>
      </c>
      <c r="H3580" s="19">
        <v>0.49350100000000002</v>
      </c>
      <c r="I3580" s="31">
        <v>0</v>
      </c>
      <c r="J3580">
        <v>558750</v>
      </c>
      <c r="K3580">
        <v>0</v>
      </c>
      <c r="L3580">
        <v>2</v>
      </c>
      <c r="M3580">
        <v>0</v>
      </c>
      <c r="N3580">
        <v>0</v>
      </c>
      <c r="O3580">
        <v>0</v>
      </c>
    </row>
    <row r="3581" spans="1:15" ht="14.5" hidden="1" x14ac:dyDescent="0.35">
      <c r="A3581" s="6" t="s">
        <v>3585</v>
      </c>
      <c r="B3581" t="s">
        <v>10754</v>
      </c>
      <c r="C3581" s="8">
        <v>39455</v>
      </c>
      <c r="D3581" s="19">
        <v>2</v>
      </c>
      <c r="E3581" s="4">
        <v>976.23388499999999</v>
      </c>
      <c r="F3581" s="26">
        <v>1.5999999999999999E-5</v>
      </c>
      <c r="G3581" s="26">
        <v>9.0000000000000002E-6</v>
      </c>
      <c r="H3581" s="19">
        <v>0.50806300000000004</v>
      </c>
      <c r="I3581" s="31">
        <v>0</v>
      </c>
      <c r="J3581">
        <v>40000</v>
      </c>
      <c r="K3581">
        <v>0</v>
      </c>
      <c r="L3581">
        <v>2</v>
      </c>
      <c r="M3581">
        <v>0</v>
      </c>
      <c r="N3581">
        <v>0</v>
      </c>
      <c r="O3581">
        <v>0</v>
      </c>
    </row>
    <row r="3582" spans="1:15" ht="14.5" hidden="1" x14ac:dyDescent="0.35">
      <c r="A3582" s="6" t="s">
        <v>3586</v>
      </c>
      <c r="B3582" t="s">
        <v>10755</v>
      </c>
      <c r="C3582" s="8">
        <v>39457</v>
      </c>
      <c r="D3582" s="19">
        <v>2</v>
      </c>
      <c r="E3582" s="4">
        <v>55.540818999999999</v>
      </c>
      <c r="F3582" s="26">
        <v>1.7E-5</v>
      </c>
      <c r="G3582" s="26">
        <v>5.3000000000000001E-5</v>
      </c>
      <c r="H3582" s="19">
        <v>0.478547</v>
      </c>
      <c r="I3582" s="31">
        <v>0</v>
      </c>
      <c r="J3582">
        <v>308000</v>
      </c>
      <c r="K3582">
        <v>231000</v>
      </c>
      <c r="L3582">
        <v>2</v>
      </c>
      <c r="M3582">
        <v>1</v>
      </c>
      <c r="N3582">
        <v>0</v>
      </c>
      <c r="O3582">
        <v>0</v>
      </c>
    </row>
    <row r="3583" spans="1:15" ht="14.5" hidden="1" x14ac:dyDescent="0.35">
      <c r="A3583" s="6" t="s">
        <v>3587</v>
      </c>
      <c r="B3583" t="s">
        <v>10756</v>
      </c>
      <c r="C3583" s="8">
        <v>39463</v>
      </c>
      <c r="D3583" s="19">
        <v>4</v>
      </c>
      <c r="E3583" s="4">
        <v>15996.989938000001</v>
      </c>
      <c r="F3583" s="26">
        <v>1.5999999999999999E-5</v>
      </c>
      <c r="G3583" s="26">
        <v>3.0000000000000001E-6</v>
      </c>
      <c r="H3583" s="19">
        <v>1.058546</v>
      </c>
      <c r="I3583" s="31">
        <v>0</v>
      </c>
      <c r="J3583">
        <v>124447</v>
      </c>
      <c r="K3583">
        <v>124447</v>
      </c>
      <c r="L3583">
        <v>4</v>
      </c>
      <c r="M3583">
        <v>1</v>
      </c>
      <c r="N3583">
        <v>0</v>
      </c>
      <c r="O3583">
        <v>0</v>
      </c>
    </row>
    <row r="3584" spans="1:15" ht="14.5" hidden="1" x14ac:dyDescent="0.35">
      <c r="A3584" s="6" t="s">
        <v>3588</v>
      </c>
      <c r="B3584" t="s">
        <v>10757</v>
      </c>
      <c r="C3584" s="8">
        <v>39463</v>
      </c>
      <c r="D3584" s="19">
        <v>1</v>
      </c>
      <c r="E3584" s="4">
        <v>0</v>
      </c>
      <c r="F3584" s="26">
        <v>1.7E-5</v>
      </c>
      <c r="G3584" s="26">
        <v>3.8999999999999999E-5</v>
      </c>
      <c r="H3584" s="19">
        <v>0.32530599999999998</v>
      </c>
      <c r="I3584" s="31">
        <v>0</v>
      </c>
      <c r="J3584">
        <v>111750</v>
      </c>
      <c r="K3584">
        <v>0</v>
      </c>
      <c r="L3584">
        <v>1</v>
      </c>
      <c r="M3584">
        <v>0</v>
      </c>
      <c r="N3584">
        <v>0</v>
      </c>
      <c r="O3584">
        <v>0</v>
      </c>
    </row>
    <row r="3585" spans="1:15" ht="14.5" hidden="1" x14ac:dyDescent="0.35">
      <c r="A3585" s="6" t="s">
        <v>3589</v>
      </c>
      <c r="B3585" t="s">
        <v>10758</v>
      </c>
      <c r="C3585" s="8">
        <v>39464</v>
      </c>
      <c r="D3585" s="19">
        <v>1</v>
      </c>
      <c r="E3585" s="4">
        <v>0</v>
      </c>
      <c r="F3585" s="26">
        <v>1.2999999999999999E-5</v>
      </c>
      <c r="G3585" s="26">
        <v>0</v>
      </c>
      <c r="H3585" s="19">
        <v>0.42805700000000002</v>
      </c>
      <c r="I3585" s="31">
        <v>0</v>
      </c>
      <c r="J3585">
        <v>111750</v>
      </c>
      <c r="K3585">
        <v>0</v>
      </c>
      <c r="L3585">
        <v>1</v>
      </c>
      <c r="M3585">
        <v>0</v>
      </c>
      <c r="N3585">
        <v>0</v>
      </c>
      <c r="O3585">
        <v>0</v>
      </c>
    </row>
    <row r="3586" spans="1:15" ht="14.5" hidden="1" x14ac:dyDescent="0.35">
      <c r="A3586" s="6" t="s">
        <v>3590</v>
      </c>
      <c r="B3586" t="s">
        <v>10759</v>
      </c>
      <c r="C3586" s="8">
        <v>39465</v>
      </c>
      <c r="D3586" s="19">
        <v>1</v>
      </c>
      <c r="E3586" s="4">
        <v>0</v>
      </c>
      <c r="F3586" s="26">
        <v>1.5999999999999999E-5</v>
      </c>
      <c r="G3586" s="26">
        <v>1.4E-5</v>
      </c>
      <c r="H3586" s="19">
        <v>0.33639400000000003</v>
      </c>
      <c r="I3586" s="31">
        <v>0</v>
      </c>
      <c r="J3586">
        <v>0</v>
      </c>
      <c r="K3586">
        <v>0</v>
      </c>
      <c r="L3586">
        <v>1</v>
      </c>
      <c r="M3586">
        <v>1</v>
      </c>
      <c r="N3586">
        <v>0</v>
      </c>
      <c r="O3586">
        <v>0</v>
      </c>
    </row>
    <row r="3587" spans="1:15" ht="14.5" hidden="1" x14ac:dyDescent="0.35">
      <c r="A3587" s="6" t="s">
        <v>3591</v>
      </c>
      <c r="B3587" t="s">
        <v>10760</v>
      </c>
      <c r="C3587" s="8">
        <v>39469</v>
      </c>
      <c r="D3587" s="19">
        <v>4</v>
      </c>
      <c r="E3587" s="4">
        <v>22703.282915</v>
      </c>
      <c r="F3587" s="26">
        <v>1.9000000000000001E-5</v>
      </c>
      <c r="G3587" s="26">
        <v>1.07E-4</v>
      </c>
      <c r="H3587" s="19">
        <v>0.95840700000000001</v>
      </c>
      <c r="I3587" s="31">
        <v>0</v>
      </c>
      <c r="J3587">
        <v>404397</v>
      </c>
      <c r="K3587">
        <v>404397</v>
      </c>
      <c r="L3587">
        <v>4</v>
      </c>
      <c r="M3587">
        <v>1</v>
      </c>
      <c r="N3587">
        <v>0</v>
      </c>
      <c r="O3587">
        <v>0</v>
      </c>
    </row>
    <row r="3588" spans="1:15" ht="14.5" hidden="1" x14ac:dyDescent="0.35">
      <c r="A3588" s="6" t="s">
        <v>3592</v>
      </c>
      <c r="B3588" t="s">
        <v>10761</v>
      </c>
      <c r="C3588" s="8">
        <v>39469</v>
      </c>
      <c r="D3588" s="19">
        <v>1</v>
      </c>
      <c r="E3588" s="4">
        <v>0</v>
      </c>
      <c r="F3588" s="26">
        <v>1.5999999999999999E-5</v>
      </c>
      <c r="G3588" s="26">
        <v>3.1000000000000001E-5</v>
      </c>
      <c r="H3588" s="19">
        <v>0.34243099999999999</v>
      </c>
      <c r="I3588" s="31">
        <v>0</v>
      </c>
      <c r="J3588">
        <v>105120</v>
      </c>
      <c r="K3588">
        <v>0</v>
      </c>
      <c r="L3588">
        <v>1</v>
      </c>
      <c r="M3588">
        <v>0</v>
      </c>
      <c r="N3588">
        <v>0</v>
      </c>
      <c r="O3588">
        <v>0</v>
      </c>
    </row>
    <row r="3589" spans="1:15" ht="14.5" hidden="1" x14ac:dyDescent="0.35">
      <c r="A3589" s="6" t="s">
        <v>3593</v>
      </c>
      <c r="B3589" t="s">
        <v>10762</v>
      </c>
      <c r="C3589" s="8">
        <v>39469</v>
      </c>
      <c r="D3589" s="19">
        <v>3</v>
      </c>
      <c r="E3589" s="4">
        <v>8441.1853900000006</v>
      </c>
      <c r="F3589" s="26">
        <v>1.5999999999999999E-5</v>
      </c>
      <c r="G3589" s="26">
        <v>6.0000000000000002E-6</v>
      </c>
      <c r="H3589" s="19">
        <v>0.77606799999999998</v>
      </c>
      <c r="I3589" s="31">
        <v>0</v>
      </c>
      <c r="J3589">
        <v>257025</v>
      </c>
      <c r="K3589">
        <v>306374</v>
      </c>
      <c r="L3589">
        <v>3</v>
      </c>
      <c r="M3589">
        <v>1</v>
      </c>
      <c r="N3589">
        <v>0</v>
      </c>
      <c r="O3589">
        <v>0</v>
      </c>
    </row>
    <row r="3590" spans="1:15" ht="14.5" hidden="1" x14ac:dyDescent="0.35">
      <c r="A3590" s="6" t="s">
        <v>3594</v>
      </c>
      <c r="B3590" t="s">
        <v>10763</v>
      </c>
      <c r="C3590" s="8">
        <v>39469</v>
      </c>
      <c r="D3590" s="19">
        <v>1</v>
      </c>
      <c r="E3590" s="4">
        <v>0</v>
      </c>
      <c r="F3590" s="26">
        <v>1.5999999999999999E-5</v>
      </c>
      <c r="G3590" s="26">
        <v>2.5000000000000001E-5</v>
      </c>
      <c r="H3590" s="19">
        <v>0.31538699999999997</v>
      </c>
      <c r="I3590" s="31">
        <v>0</v>
      </c>
      <c r="J3590">
        <v>446499</v>
      </c>
      <c r="K3590">
        <v>0</v>
      </c>
      <c r="L3590">
        <v>1</v>
      </c>
      <c r="M3590">
        <v>0</v>
      </c>
      <c r="N3590">
        <v>0</v>
      </c>
      <c r="O3590">
        <v>0</v>
      </c>
    </row>
    <row r="3591" spans="1:15" ht="14.5" hidden="1" x14ac:dyDescent="0.35">
      <c r="A3591" s="6" t="s">
        <v>3595</v>
      </c>
      <c r="B3591" t="s">
        <v>10764</v>
      </c>
      <c r="C3591" s="8">
        <v>39469</v>
      </c>
      <c r="D3591" s="19">
        <v>1</v>
      </c>
      <c r="E3591" s="4">
        <v>0</v>
      </c>
      <c r="F3591" s="26">
        <v>1.4E-5</v>
      </c>
      <c r="G3591" s="26">
        <v>7.9999999999999996E-6</v>
      </c>
      <c r="H3591" s="19">
        <v>0.35009299999999999</v>
      </c>
      <c r="I3591" s="31">
        <v>0</v>
      </c>
      <c r="J3591">
        <v>270469</v>
      </c>
      <c r="K3591">
        <v>270469</v>
      </c>
      <c r="L3591">
        <v>1</v>
      </c>
      <c r="M3591">
        <v>1</v>
      </c>
      <c r="N3591">
        <v>0</v>
      </c>
      <c r="O3591">
        <v>0</v>
      </c>
    </row>
    <row r="3592" spans="1:15" ht="14.5" hidden="1" x14ac:dyDescent="0.35">
      <c r="A3592" s="6" t="s">
        <v>3596</v>
      </c>
      <c r="B3592" t="s">
        <v>10765</v>
      </c>
      <c r="C3592" s="8">
        <v>39469</v>
      </c>
      <c r="D3592" s="19">
        <v>2</v>
      </c>
      <c r="E3592" s="4">
        <v>1894.9112809999999</v>
      </c>
      <c r="F3592" s="26">
        <v>1.7E-5</v>
      </c>
      <c r="G3592" s="26">
        <v>6.7999999999999999E-5</v>
      </c>
      <c r="H3592" s="19">
        <v>0.50829999999999997</v>
      </c>
      <c r="I3592" s="31">
        <v>0</v>
      </c>
      <c r="J3592">
        <v>111750</v>
      </c>
      <c r="K3592">
        <v>0</v>
      </c>
      <c r="L3592">
        <v>2</v>
      </c>
      <c r="M3592">
        <v>0</v>
      </c>
      <c r="N3592">
        <v>0</v>
      </c>
      <c r="O3592">
        <v>0</v>
      </c>
    </row>
    <row r="3593" spans="1:15" ht="14.5" hidden="1" x14ac:dyDescent="0.35">
      <c r="A3593" s="6" t="s">
        <v>3597</v>
      </c>
      <c r="B3593" t="s">
        <v>10766</v>
      </c>
      <c r="C3593" s="8">
        <v>39471</v>
      </c>
      <c r="D3593" s="19">
        <v>2</v>
      </c>
      <c r="E3593" s="4">
        <v>10421</v>
      </c>
      <c r="F3593" s="26">
        <v>1.4E-5</v>
      </c>
      <c r="G3593" s="26">
        <v>9.9999999999999995E-7</v>
      </c>
      <c r="H3593" s="19">
        <v>0.95931299999999997</v>
      </c>
      <c r="I3593" s="31">
        <v>0</v>
      </c>
      <c r="J3593">
        <v>111157</v>
      </c>
      <c r="K3593">
        <v>0</v>
      </c>
      <c r="L3593">
        <v>2</v>
      </c>
      <c r="M3593">
        <v>0</v>
      </c>
      <c r="N3593">
        <v>0</v>
      </c>
      <c r="O3593">
        <v>0</v>
      </c>
    </row>
    <row r="3594" spans="1:15" ht="14.5" hidden="1" x14ac:dyDescent="0.35">
      <c r="A3594" s="6" t="s">
        <v>3598</v>
      </c>
      <c r="B3594" t="s">
        <v>10767</v>
      </c>
      <c r="C3594" s="8">
        <v>39464</v>
      </c>
      <c r="D3594" s="19">
        <v>1</v>
      </c>
      <c r="E3594" s="4">
        <v>0</v>
      </c>
      <c r="F3594" s="26">
        <v>1.7E-5</v>
      </c>
      <c r="G3594" s="26">
        <v>1.7E-5</v>
      </c>
      <c r="H3594" s="19">
        <v>0.31703700000000001</v>
      </c>
      <c r="I3594" s="31">
        <v>0</v>
      </c>
      <c r="J3594">
        <v>1201749</v>
      </c>
      <c r="K3594">
        <v>0</v>
      </c>
      <c r="L3594">
        <v>1</v>
      </c>
      <c r="M3594">
        <v>0</v>
      </c>
      <c r="N3594">
        <v>0</v>
      </c>
      <c r="O3594">
        <v>0</v>
      </c>
    </row>
    <row r="3595" spans="1:15" ht="14.5" hidden="1" x14ac:dyDescent="0.35">
      <c r="A3595" s="6" t="s">
        <v>3599</v>
      </c>
      <c r="B3595" t="s">
        <v>10768</v>
      </c>
      <c r="C3595" s="8">
        <v>39465</v>
      </c>
      <c r="D3595" s="19">
        <v>1</v>
      </c>
      <c r="E3595" s="4">
        <v>0</v>
      </c>
      <c r="F3595" s="26">
        <v>1.4E-5</v>
      </c>
      <c r="G3595" s="26">
        <v>9.9999999999999995E-7</v>
      </c>
      <c r="H3595" s="19">
        <v>0.39934900000000001</v>
      </c>
      <c r="I3595" s="31">
        <v>0</v>
      </c>
      <c r="J3595">
        <v>388800</v>
      </c>
      <c r="K3595">
        <v>0</v>
      </c>
      <c r="L3595">
        <v>1</v>
      </c>
      <c r="M3595">
        <v>0</v>
      </c>
      <c r="N3595">
        <v>1</v>
      </c>
      <c r="O3595">
        <v>0</v>
      </c>
    </row>
    <row r="3596" spans="1:15" ht="14.5" hidden="1" x14ac:dyDescent="0.35">
      <c r="A3596" s="6" t="s">
        <v>3600</v>
      </c>
      <c r="B3596" t="s">
        <v>10769</v>
      </c>
      <c r="C3596" s="8">
        <v>39453</v>
      </c>
      <c r="D3596" s="19">
        <v>2</v>
      </c>
      <c r="E3596" s="4">
        <v>127.333567</v>
      </c>
      <c r="F3596" s="26">
        <v>1.7E-5</v>
      </c>
      <c r="G3596" s="26">
        <v>4.7199999999999998E-4</v>
      </c>
      <c r="H3596" s="19">
        <v>0.44085099999999999</v>
      </c>
      <c r="I3596" s="31">
        <v>0</v>
      </c>
      <c r="J3596">
        <v>692600</v>
      </c>
      <c r="K3596">
        <v>0</v>
      </c>
      <c r="L3596">
        <v>2</v>
      </c>
      <c r="M3596">
        <v>0</v>
      </c>
      <c r="N3596">
        <v>0</v>
      </c>
      <c r="O3596">
        <v>0</v>
      </c>
    </row>
    <row r="3597" spans="1:15" ht="14.5" hidden="1" x14ac:dyDescent="0.35">
      <c r="A3597" s="6" t="s">
        <v>3601</v>
      </c>
      <c r="B3597" t="s">
        <v>10770</v>
      </c>
      <c r="C3597" s="8">
        <v>39465</v>
      </c>
      <c r="D3597" s="19">
        <v>10</v>
      </c>
      <c r="E3597" s="4">
        <v>37541.664089999998</v>
      </c>
      <c r="F3597" s="26">
        <v>1.8E-5</v>
      </c>
      <c r="G3597" s="26">
        <v>8.1000000000000004E-5</v>
      </c>
      <c r="H3597" s="19">
        <v>2.0316369999999999</v>
      </c>
      <c r="I3597" s="31">
        <v>0</v>
      </c>
      <c r="J3597">
        <v>6633622</v>
      </c>
      <c r="K3597">
        <v>5453133</v>
      </c>
      <c r="L3597">
        <v>10</v>
      </c>
      <c r="M3597">
        <v>1</v>
      </c>
      <c r="N3597">
        <v>1</v>
      </c>
      <c r="O3597">
        <v>1</v>
      </c>
    </row>
    <row r="3598" spans="1:15" ht="14.5" hidden="1" x14ac:dyDescent="0.35">
      <c r="A3598" s="6" t="s">
        <v>3602</v>
      </c>
      <c r="B3598" t="s">
        <v>10771</v>
      </c>
      <c r="C3598" s="8">
        <v>39472</v>
      </c>
      <c r="D3598" s="19">
        <v>3</v>
      </c>
      <c r="E3598" s="4">
        <v>4469.2487149999997</v>
      </c>
      <c r="F3598" s="26">
        <v>1.5999999999999999E-5</v>
      </c>
      <c r="G3598" s="26">
        <v>7.9999999999999996E-6</v>
      </c>
      <c r="H3598" s="19">
        <v>0.821492</v>
      </c>
      <c r="I3598" s="31">
        <v>0</v>
      </c>
      <c r="J3598">
        <v>491978</v>
      </c>
      <c r="K3598">
        <v>0</v>
      </c>
      <c r="L3598">
        <v>3</v>
      </c>
      <c r="M3598">
        <v>0</v>
      </c>
      <c r="N3598">
        <v>0</v>
      </c>
      <c r="O3598">
        <v>0</v>
      </c>
    </row>
    <row r="3599" spans="1:15" ht="14.5" hidden="1" x14ac:dyDescent="0.35">
      <c r="A3599" s="6" t="s">
        <v>3603</v>
      </c>
      <c r="B3599" t="s">
        <v>10772</v>
      </c>
      <c r="C3599" s="8">
        <v>39477</v>
      </c>
      <c r="D3599" s="19">
        <v>1</v>
      </c>
      <c r="E3599" s="4">
        <v>0</v>
      </c>
      <c r="F3599" s="26">
        <v>1.7E-5</v>
      </c>
      <c r="G3599" s="26">
        <v>4.0000000000000003E-5</v>
      </c>
      <c r="H3599" s="19">
        <v>0.33817799999999998</v>
      </c>
      <c r="I3599" s="31">
        <v>0</v>
      </c>
      <c r="J3599">
        <v>2500</v>
      </c>
      <c r="K3599">
        <v>2500</v>
      </c>
      <c r="L3599">
        <v>1</v>
      </c>
      <c r="M3599">
        <v>0</v>
      </c>
      <c r="N3599">
        <v>0</v>
      </c>
      <c r="O3599">
        <v>0</v>
      </c>
    </row>
    <row r="3600" spans="1:15" ht="14.5" hidden="1" x14ac:dyDescent="0.35">
      <c r="A3600" s="6" t="s">
        <v>3604</v>
      </c>
      <c r="B3600" t="s">
        <v>10773</v>
      </c>
      <c r="C3600" s="8">
        <v>39471</v>
      </c>
      <c r="D3600" s="19">
        <v>3</v>
      </c>
      <c r="E3600" s="4">
        <v>3672.843363</v>
      </c>
      <c r="F3600" s="26">
        <v>1.8E-5</v>
      </c>
      <c r="G3600" s="26">
        <v>4.3000000000000002E-5</v>
      </c>
      <c r="H3600" s="19">
        <v>0.72839699999999996</v>
      </c>
      <c r="I3600" s="31">
        <v>0</v>
      </c>
      <c r="J3600">
        <v>25000</v>
      </c>
      <c r="K3600">
        <v>0</v>
      </c>
      <c r="L3600">
        <v>3</v>
      </c>
      <c r="M3600">
        <v>0</v>
      </c>
      <c r="N3600">
        <v>0</v>
      </c>
      <c r="O3600">
        <v>0</v>
      </c>
    </row>
    <row r="3601" spans="1:15" ht="14.5" hidden="1" x14ac:dyDescent="0.35">
      <c r="A3601" s="6" t="s">
        <v>3605</v>
      </c>
      <c r="B3601" t="s">
        <v>10774</v>
      </c>
      <c r="C3601" s="8">
        <v>39471</v>
      </c>
      <c r="D3601" s="19">
        <v>1</v>
      </c>
      <c r="E3601" s="4">
        <v>0</v>
      </c>
      <c r="F3601" s="26">
        <v>1.8E-5</v>
      </c>
      <c r="G3601" s="26">
        <v>1.2E-4</v>
      </c>
      <c r="H3601" s="19">
        <v>0.30776300000000001</v>
      </c>
      <c r="I3601" s="31">
        <v>0</v>
      </c>
      <c r="J3601">
        <v>50000</v>
      </c>
      <c r="K3601">
        <v>49800</v>
      </c>
      <c r="L3601">
        <v>1</v>
      </c>
      <c r="M3601">
        <v>1</v>
      </c>
      <c r="N3601">
        <v>0</v>
      </c>
      <c r="O3601">
        <v>0</v>
      </c>
    </row>
    <row r="3602" spans="1:15" ht="14.5" hidden="1" x14ac:dyDescent="0.35">
      <c r="A3602" s="6" t="s">
        <v>3606</v>
      </c>
      <c r="B3602" t="s">
        <v>10775</v>
      </c>
      <c r="C3602" s="8">
        <v>39477</v>
      </c>
      <c r="D3602" s="19">
        <v>2</v>
      </c>
      <c r="E3602" s="4">
        <v>4523.8451370000002</v>
      </c>
      <c r="F3602" s="26">
        <v>1.5E-5</v>
      </c>
      <c r="G3602" s="26">
        <v>9.9999999999999995E-7</v>
      </c>
      <c r="H3602" s="19">
        <v>0.60936999999999997</v>
      </c>
      <c r="I3602" s="31">
        <v>0</v>
      </c>
      <c r="J3602">
        <v>256694</v>
      </c>
      <c r="K3602">
        <v>306492</v>
      </c>
      <c r="L3602">
        <v>2</v>
      </c>
      <c r="M3602">
        <v>1</v>
      </c>
      <c r="N3602">
        <v>0</v>
      </c>
      <c r="O3602">
        <v>0</v>
      </c>
    </row>
    <row r="3603" spans="1:15" ht="14.5" hidden="1" x14ac:dyDescent="0.35">
      <c r="A3603" s="6" t="s">
        <v>3607</v>
      </c>
      <c r="B3603" t="s">
        <v>10776</v>
      </c>
      <c r="C3603" s="8">
        <v>39477</v>
      </c>
      <c r="D3603" s="19">
        <v>2</v>
      </c>
      <c r="E3603" s="4">
        <v>825.41268600000001</v>
      </c>
      <c r="F3603" s="26">
        <v>1.5E-5</v>
      </c>
      <c r="G3603" s="26">
        <v>9.9999999999999995E-7</v>
      </c>
      <c r="H3603" s="19">
        <v>0.54451499999999997</v>
      </c>
      <c r="I3603" s="31">
        <v>0</v>
      </c>
      <c r="J3603">
        <v>69745</v>
      </c>
      <c r="K3603">
        <v>82832</v>
      </c>
      <c r="L3603">
        <v>2</v>
      </c>
      <c r="M3603">
        <v>1</v>
      </c>
      <c r="N3603">
        <v>0</v>
      </c>
      <c r="O3603">
        <v>0</v>
      </c>
    </row>
    <row r="3604" spans="1:15" ht="14.5" hidden="1" x14ac:dyDescent="0.35">
      <c r="A3604" s="6" t="s">
        <v>3608</v>
      </c>
      <c r="B3604" t="s">
        <v>10777</v>
      </c>
      <c r="C3604" s="8">
        <v>39477</v>
      </c>
      <c r="D3604" s="19">
        <v>1</v>
      </c>
      <c r="E3604" s="4">
        <v>0</v>
      </c>
      <c r="F3604" s="26">
        <v>1.2999999999999999E-5</v>
      </c>
      <c r="G3604" s="26">
        <v>0</v>
      </c>
      <c r="H3604" s="19">
        <v>0.50312699999999999</v>
      </c>
      <c r="I3604" s="31">
        <v>0</v>
      </c>
      <c r="J3604">
        <v>3000</v>
      </c>
      <c r="K3604">
        <v>3000</v>
      </c>
      <c r="L3604">
        <v>1</v>
      </c>
      <c r="M3604">
        <v>0</v>
      </c>
      <c r="N3604">
        <v>0</v>
      </c>
      <c r="O3604">
        <v>0</v>
      </c>
    </row>
    <row r="3605" spans="1:15" ht="14.5" hidden="1" x14ac:dyDescent="0.35">
      <c r="A3605" s="6" t="s">
        <v>3609</v>
      </c>
      <c r="B3605" t="s">
        <v>10778</v>
      </c>
      <c r="C3605" s="8">
        <v>39155</v>
      </c>
      <c r="D3605" s="19">
        <v>1</v>
      </c>
      <c r="E3605" s="4">
        <v>0</v>
      </c>
      <c r="F3605" s="26">
        <v>1.4E-5</v>
      </c>
      <c r="G3605" s="26">
        <v>9.9999999999999995E-7</v>
      </c>
      <c r="H3605" s="19">
        <v>0.36471999999999999</v>
      </c>
      <c r="I3605" s="31">
        <v>0</v>
      </c>
      <c r="J3605">
        <v>67936</v>
      </c>
      <c r="K3605">
        <v>67936</v>
      </c>
      <c r="L3605">
        <v>1</v>
      </c>
      <c r="M3605">
        <v>0</v>
      </c>
      <c r="N3605">
        <v>0</v>
      </c>
      <c r="O3605">
        <v>0</v>
      </c>
    </row>
    <row r="3606" spans="1:15" ht="14.5" hidden="1" x14ac:dyDescent="0.35">
      <c r="A3606" s="6" t="s">
        <v>3610</v>
      </c>
      <c r="B3606" t="s">
        <v>10779</v>
      </c>
      <c r="C3606" s="8">
        <v>39478</v>
      </c>
      <c r="D3606" s="19">
        <v>2</v>
      </c>
      <c r="E3606" s="4">
        <v>1057.630678</v>
      </c>
      <c r="F3606" s="26">
        <v>1.8E-5</v>
      </c>
      <c r="G3606" s="26">
        <v>4.0000000000000003E-5</v>
      </c>
      <c r="H3606" s="19">
        <v>0.55607600000000001</v>
      </c>
      <c r="I3606" s="31">
        <v>0</v>
      </c>
      <c r="J3606">
        <v>95013</v>
      </c>
      <c r="K3606">
        <v>85883</v>
      </c>
      <c r="L3606">
        <v>2</v>
      </c>
      <c r="M3606">
        <v>1</v>
      </c>
      <c r="N3606">
        <v>0</v>
      </c>
      <c r="O3606">
        <v>0</v>
      </c>
    </row>
    <row r="3607" spans="1:15" ht="14.5" hidden="1" x14ac:dyDescent="0.35">
      <c r="A3607" s="6" t="s">
        <v>3611</v>
      </c>
      <c r="B3607" t="s">
        <v>10780</v>
      </c>
      <c r="C3607" s="8">
        <v>39475</v>
      </c>
      <c r="D3607" s="19">
        <v>4</v>
      </c>
      <c r="E3607" s="4">
        <v>3056.0059369999999</v>
      </c>
      <c r="F3607" s="26">
        <v>1.8E-5</v>
      </c>
      <c r="G3607" s="26">
        <v>1.291E-3</v>
      </c>
      <c r="H3607" s="19">
        <v>0.74843700000000002</v>
      </c>
      <c r="I3607" s="31">
        <v>0</v>
      </c>
      <c r="J3607">
        <v>99844</v>
      </c>
      <c r="K3607">
        <v>0</v>
      </c>
      <c r="L3607">
        <v>4</v>
      </c>
      <c r="M3607">
        <v>0</v>
      </c>
      <c r="N3607">
        <v>0</v>
      </c>
      <c r="O3607">
        <v>0</v>
      </c>
    </row>
    <row r="3608" spans="1:15" ht="14.5" hidden="1" x14ac:dyDescent="0.35">
      <c r="A3608" s="6" t="s">
        <v>3612</v>
      </c>
      <c r="B3608" t="s">
        <v>10781</v>
      </c>
      <c r="C3608" s="8">
        <v>39470</v>
      </c>
      <c r="D3608" s="19">
        <v>5</v>
      </c>
      <c r="E3608" s="4">
        <v>25476.106518000001</v>
      </c>
      <c r="F3608" s="26">
        <v>1.5999999999999999E-5</v>
      </c>
      <c r="G3608" s="26">
        <v>6.0000000000000002E-6</v>
      </c>
      <c r="H3608" s="19">
        <v>1.2544470000000001</v>
      </c>
      <c r="I3608" s="31">
        <v>0</v>
      </c>
      <c r="J3608">
        <v>606518</v>
      </c>
      <c r="K3608">
        <v>302259</v>
      </c>
      <c r="L3608">
        <v>5</v>
      </c>
      <c r="M3608">
        <v>0</v>
      </c>
      <c r="N3608">
        <v>0</v>
      </c>
      <c r="O3608">
        <v>0</v>
      </c>
    </row>
    <row r="3609" spans="1:15" ht="14.5" hidden="1" x14ac:dyDescent="0.35">
      <c r="A3609" s="6" t="s">
        <v>3613</v>
      </c>
      <c r="B3609" t="s">
        <v>10782</v>
      </c>
      <c r="C3609" s="8">
        <v>39476</v>
      </c>
      <c r="D3609" s="19">
        <v>3</v>
      </c>
      <c r="E3609" s="4">
        <v>3450.321837</v>
      </c>
      <c r="F3609" s="26">
        <v>1.8E-5</v>
      </c>
      <c r="G3609" s="26">
        <v>1.2300000000000001E-4</v>
      </c>
      <c r="H3609" s="19">
        <v>0.62866100000000003</v>
      </c>
      <c r="I3609" s="31">
        <v>0</v>
      </c>
      <c r="J3609">
        <v>95232</v>
      </c>
      <c r="K3609">
        <v>0</v>
      </c>
      <c r="L3609">
        <v>3</v>
      </c>
      <c r="M3609">
        <v>0</v>
      </c>
      <c r="N3609">
        <v>0</v>
      </c>
      <c r="O3609">
        <v>0</v>
      </c>
    </row>
    <row r="3610" spans="1:15" ht="14.5" hidden="1" x14ac:dyDescent="0.35">
      <c r="A3610" s="6" t="s">
        <v>3614</v>
      </c>
      <c r="B3610" t="s">
        <v>10783</v>
      </c>
      <c r="C3610" s="8">
        <v>39479</v>
      </c>
      <c r="D3610" s="19">
        <v>1</v>
      </c>
      <c r="E3610" s="4">
        <v>0</v>
      </c>
      <c r="F3610" s="26">
        <v>1.4E-5</v>
      </c>
      <c r="G3610" s="26">
        <v>0</v>
      </c>
      <c r="H3610" s="19">
        <v>0.44461200000000001</v>
      </c>
      <c r="I3610" s="31">
        <v>0</v>
      </c>
      <c r="J3610">
        <v>499693</v>
      </c>
      <c r="K3610">
        <v>499693</v>
      </c>
      <c r="L3610">
        <v>1</v>
      </c>
      <c r="M3610">
        <v>1</v>
      </c>
      <c r="N3610">
        <v>0</v>
      </c>
      <c r="O3610">
        <v>0</v>
      </c>
    </row>
    <row r="3611" spans="1:15" ht="14.5" hidden="1" x14ac:dyDescent="0.35">
      <c r="A3611" s="6" t="s">
        <v>3615</v>
      </c>
      <c r="B3611" t="s">
        <v>10784</v>
      </c>
      <c r="C3611" s="8">
        <v>39478</v>
      </c>
      <c r="D3611" s="19">
        <v>2</v>
      </c>
      <c r="E3611" s="4">
        <v>735.28788699999996</v>
      </c>
      <c r="F3611" s="26">
        <v>1.7E-5</v>
      </c>
      <c r="G3611" s="26">
        <v>2.8E-5</v>
      </c>
      <c r="H3611" s="19">
        <v>0.48864800000000003</v>
      </c>
      <c r="I3611" s="31">
        <v>0</v>
      </c>
      <c r="J3611">
        <v>823589</v>
      </c>
      <c r="K3611">
        <v>0</v>
      </c>
      <c r="L3611">
        <v>2</v>
      </c>
      <c r="M3611">
        <v>0</v>
      </c>
      <c r="N3611">
        <v>1</v>
      </c>
      <c r="O3611">
        <v>0</v>
      </c>
    </row>
    <row r="3612" spans="1:15" ht="14.5" hidden="1" x14ac:dyDescent="0.35">
      <c r="A3612" s="6" t="s">
        <v>3616</v>
      </c>
      <c r="B3612" t="s">
        <v>10785</v>
      </c>
      <c r="C3612" s="8">
        <v>39479</v>
      </c>
      <c r="D3612" s="19">
        <v>2</v>
      </c>
      <c r="E3612" s="4">
        <v>10421</v>
      </c>
      <c r="F3612" s="26">
        <v>1.7E-5</v>
      </c>
      <c r="G3612" s="26">
        <v>2.1999999999999999E-5</v>
      </c>
      <c r="H3612" s="19">
        <v>0.69782299999999997</v>
      </c>
      <c r="I3612" s="31">
        <v>0</v>
      </c>
      <c r="J3612">
        <v>96464</v>
      </c>
      <c r="K3612">
        <v>0</v>
      </c>
      <c r="L3612">
        <v>2</v>
      </c>
      <c r="M3612">
        <v>0</v>
      </c>
      <c r="N3612">
        <v>0</v>
      </c>
      <c r="O3612">
        <v>0</v>
      </c>
    </row>
    <row r="3613" spans="1:15" ht="14.5" hidden="1" x14ac:dyDescent="0.35">
      <c r="A3613" s="6" t="s">
        <v>3617</v>
      </c>
      <c r="B3613" t="s">
        <v>10786</v>
      </c>
      <c r="C3613" s="8">
        <v>39482</v>
      </c>
      <c r="D3613" s="19">
        <v>1</v>
      </c>
      <c r="E3613" s="4">
        <v>0</v>
      </c>
      <c r="F3613" s="26">
        <v>1.7E-5</v>
      </c>
      <c r="G3613" s="26">
        <v>2.0999999999999999E-5</v>
      </c>
      <c r="H3613" s="19">
        <v>0.32086900000000002</v>
      </c>
      <c r="I3613" s="31">
        <v>0</v>
      </c>
      <c r="J3613">
        <v>349992</v>
      </c>
      <c r="K3613">
        <v>0</v>
      </c>
      <c r="L3613">
        <v>1</v>
      </c>
      <c r="M3613">
        <v>0</v>
      </c>
      <c r="N3613">
        <v>0</v>
      </c>
      <c r="O3613">
        <v>0</v>
      </c>
    </row>
    <row r="3614" spans="1:15" ht="14.5" hidden="1" x14ac:dyDescent="0.35">
      <c r="A3614" s="6" t="s">
        <v>3618</v>
      </c>
      <c r="B3614" t="s">
        <v>10787</v>
      </c>
      <c r="C3614" s="8">
        <v>39482</v>
      </c>
      <c r="D3614" s="19">
        <v>1</v>
      </c>
      <c r="E3614" s="4">
        <v>0</v>
      </c>
      <c r="F3614" s="26">
        <v>1.5999999999999999E-5</v>
      </c>
      <c r="G3614" s="26">
        <v>6.9999999999999999E-6</v>
      </c>
      <c r="H3614" s="19">
        <v>0.35206199999999999</v>
      </c>
      <c r="I3614" s="31">
        <v>0</v>
      </c>
      <c r="J3614">
        <v>46552</v>
      </c>
      <c r="K3614">
        <v>46552</v>
      </c>
      <c r="L3614">
        <v>1</v>
      </c>
      <c r="M3614">
        <v>1</v>
      </c>
      <c r="N3614">
        <v>0</v>
      </c>
      <c r="O3614">
        <v>0</v>
      </c>
    </row>
    <row r="3615" spans="1:15" ht="14.5" hidden="1" x14ac:dyDescent="0.35">
      <c r="A3615" s="6" t="s">
        <v>3619</v>
      </c>
      <c r="B3615" t="s">
        <v>10788</v>
      </c>
      <c r="C3615" s="8">
        <v>39479</v>
      </c>
      <c r="D3615" s="19">
        <v>1</v>
      </c>
      <c r="E3615" s="4">
        <v>0</v>
      </c>
      <c r="F3615" s="26">
        <v>1.8E-5</v>
      </c>
      <c r="G3615" s="26">
        <v>8.7999999999999998E-5</v>
      </c>
      <c r="H3615" s="19">
        <v>0.32023200000000002</v>
      </c>
      <c r="I3615" s="31">
        <v>0</v>
      </c>
      <c r="J3615">
        <v>448154</v>
      </c>
      <c r="K3615">
        <v>0</v>
      </c>
      <c r="L3615">
        <v>1</v>
      </c>
      <c r="M3615">
        <v>0</v>
      </c>
      <c r="N3615">
        <v>0</v>
      </c>
      <c r="O3615">
        <v>0</v>
      </c>
    </row>
    <row r="3616" spans="1:15" ht="14.5" hidden="1" x14ac:dyDescent="0.35">
      <c r="A3616" s="6" t="s">
        <v>3620</v>
      </c>
      <c r="B3616" t="s">
        <v>10789</v>
      </c>
      <c r="C3616" s="8">
        <v>39478</v>
      </c>
      <c r="D3616" s="19">
        <v>2</v>
      </c>
      <c r="E3616" s="4">
        <v>11780.619207</v>
      </c>
      <c r="F3616" s="26">
        <v>1.9000000000000001E-5</v>
      </c>
      <c r="G3616" s="26">
        <v>1.3200000000000001E-4</v>
      </c>
      <c r="H3616" s="19">
        <v>0.50862499999999999</v>
      </c>
      <c r="I3616" s="31">
        <v>0</v>
      </c>
      <c r="J3616">
        <v>562956</v>
      </c>
      <c r="K3616">
        <v>0</v>
      </c>
      <c r="L3616">
        <v>2</v>
      </c>
      <c r="M3616">
        <v>0</v>
      </c>
      <c r="N3616">
        <v>0</v>
      </c>
      <c r="O3616">
        <v>0</v>
      </c>
    </row>
    <row r="3617" spans="1:15" ht="14.5" hidden="1" x14ac:dyDescent="0.35">
      <c r="A3617" s="6" t="s">
        <v>3621</v>
      </c>
      <c r="B3617" t="s">
        <v>10790</v>
      </c>
      <c r="C3617" s="8">
        <v>39483</v>
      </c>
      <c r="D3617" s="19">
        <v>4</v>
      </c>
      <c r="E3617" s="4">
        <v>11522.640117000001</v>
      </c>
      <c r="F3617" s="26">
        <v>1.9000000000000001E-5</v>
      </c>
      <c r="G3617" s="26">
        <v>2.9599999999999998E-4</v>
      </c>
      <c r="H3617" s="19">
        <v>0.91786199999999996</v>
      </c>
      <c r="I3617" s="31">
        <v>0</v>
      </c>
      <c r="J3617">
        <v>1210201</v>
      </c>
      <c r="K3617">
        <v>798871</v>
      </c>
      <c r="L3617">
        <v>4</v>
      </c>
      <c r="M3617">
        <v>1</v>
      </c>
      <c r="N3617">
        <v>1</v>
      </c>
      <c r="O3617">
        <v>1</v>
      </c>
    </row>
    <row r="3618" spans="1:15" ht="14.5" hidden="1" x14ac:dyDescent="0.35">
      <c r="A3618" s="6" t="s">
        <v>3622</v>
      </c>
      <c r="B3618" t="s">
        <v>10791</v>
      </c>
      <c r="C3618" s="8">
        <v>39483</v>
      </c>
      <c r="D3618" s="19">
        <v>5</v>
      </c>
      <c r="E3618" s="4">
        <v>19133.267318999999</v>
      </c>
      <c r="F3618" s="26">
        <v>1.5999999999999999E-5</v>
      </c>
      <c r="G3618" s="26">
        <v>1.0000000000000001E-5</v>
      </c>
      <c r="H3618" s="19">
        <v>1.3067660000000001</v>
      </c>
      <c r="I3618" s="31">
        <v>0</v>
      </c>
      <c r="J3618">
        <v>30107</v>
      </c>
      <c r="K3618">
        <v>30107</v>
      </c>
      <c r="L3618">
        <v>5</v>
      </c>
      <c r="M3618">
        <v>0</v>
      </c>
      <c r="N3618">
        <v>0</v>
      </c>
      <c r="O3618">
        <v>0</v>
      </c>
    </row>
    <row r="3619" spans="1:15" ht="14.5" hidden="1" x14ac:dyDescent="0.35">
      <c r="A3619" s="6" t="s">
        <v>3623</v>
      </c>
      <c r="B3619" t="s">
        <v>10792</v>
      </c>
      <c r="C3619" s="8">
        <v>39482</v>
      </c>
      <c r="D3619" s="19">
        <v>1</v>
      </c>
      <c r="E3619" s="4">
        <v>0</v>
      </c>
      <c r="F3619" s="26">
        <v>1.5999999999999999E-5</v>
      </c>
      <c r="G3619" s="26">
        <v>3.0000000000000001E-6</v>
      </c>
      <c r="H3619" s="19">
        <v>0.33612300000000001</v>
      </c>
      <c r="I3619" s="31">
        <v>0</v>
      </c>
      <c r="J3619">
        <v>934293</v>
      </c>
      <c r="K3619">
        <v>0</v>
      </c>
      <c r="L3619">
        <v>1</v>
      </c>
      <c r="M3619">
        <v>0</v>
      </c>
      <c r="N3619">
        <v>1</v>
      </c>
      <c r="O3619">
        <v>0</v>
      </c>
    </row>
    <row r="3620" spans="1:15" ht="14.5" hidden="1" x14ac:dyDescent="0.35">
      <c r="A3620" s="6" t="s">
        <v>3624</v>
      </c>
      <c r="B3620" t="s">
        <v>10793</v>
      </c>
      <c r="C3620" s="8">
        <v>39484</v>
      </c>
      <c r="D3620" s="19">
        <v>1</v>
      </c>
      <c r="E3620" s="4">
        <v>0</v>
      </c>
      <c r="F3620" s="26">
        <v>1.4E-5</v>
      </c>
      <c r="G3620" s="26">
        <v>0</v>
      </c>
      <c r="H3620" s="19">
        <v>0.385266</v>
      </c>
      <c r="I3620" s="31">
        <v>0</v>
      </c>
      <c r="J3620">
        <v>63696</v>
      </c>
      <c r="K3620">
        <v>29174</v>
      </c>
      <c r="L3620">
        <v>1</v>
      </c>
      <c r="M3620">
        <v>0</v>
      </c>
      <c r="N3620">
        <v>0</v>
      </c>
      <c r="O3620">
        <v>0</v>
      </c>
    </row>
    <row r="3621" spans="1:15" ht="14.5" hidden="1" x14ac:dyDescent="0.35">
      <c r="A3621" s="6" t="s">
        <v>3625</v>
      </c>
      <c r="B3621" t="s">
        <v>10794</v>
      </c>
      <c r="C3621" s="8">
        <v>39486</v>
      </c>
      <c r="D3621" s="19">
        <v>3</v>
      </c>
      <c r="E3621" s="4">
        <v>3981.1536470000001</v>
      </c>
      <c r="F3621" s="26">
        <v>1.8E-5</v>
      </c>
      <c r="G3621" s="26">
        <v>3.1000000000000001E-5</v>
      </c>
      <c r="H3621" s="19">
        <v>0.68223500000000004</v>
      </c>
      <c r="I3621" s="31">
        <v>0</v>
      </c>
      <c r="J3621">
        <v>285000</v>
      </c>
      <c r="K3621">
        <v>285000</v>
      </c>
      <c r="L3621">
        <v>3</v>
      </c>
      <c r="M3621">
        <v>1</v>
      </c>
      <c r="N3621">
        <v>0</v>
      </c>
      <c r="O3621">
        <v>0</v>
      </c>
    </row>
    <row r="3622" spans="1:15" ht="14.5" hidden="1" x14ac:dyDescent="0.35">
      <c r="A3622" s="6" t="s">
        <v>3626</v>
      </c>
      <c r="B3622" t="s">
        <v>10795</v>
      </c>
      <c r="C3622" s="8">
        <v>39489</v>
      </c>
      <c r="D3622" s="19">
        <v>1</v>
      </c>
      <c r="E3622" s="4">
        <v>0</v>
      </c>
      <c r="F3622" s="26">
        <v>1.5999999999999999E-5</v>
      </c>
      <c r="G3622" s="26">
        <v>6.9999999999999999E-6</v>
      </c>
      <c r="H3622" s="19">
        <v>0.34006999999999998</v>
      </c>
      <c r="I3622" s="31">
        <v>0</v>
      </c>
      <c r="J3622">
        <v>758897</v>
      </c>
      <c r="K3622">
        <v>0</v>
      </c>
      <c r="L3622">
        <v>1</v>
      </c>
      <c r="M3622">
        <v>0</v>
      </c>
      <c r="N3622">
        <v>0</v>
      </c>
      <c r="O3622">
        <v>0</v>
      </c>
    </row>
    <row r="3623" spans="1:15" ht="14.5" hidden="1" x14ac:dyDescent="0.35">
      <c r="A3623" s="6" t="s">
        <v>3627</v>
      </c>
      <c r="B3623" t="s">
        <v>10796</v>
      </c>
      <c r="C3623" s="8">
        <v>39485</v>
      </c>
      <c r="D3623" s="19">
        <v>1</v>
      </c>
      <c r="E3623" s="4">
        <v>0</v>
      </c>
      <c r="F3623" s="26">
        <v>1.5E-5</v>
      </c>
      <c r="G3623" s="26">
        <v>6.0000000000000002E-6</v>
      </c>
      <c r="H3623" s="19">
        <v>0.32916800000000002</v>
      </c>
      <c r="I3623" s="31">
        <v>0</v>
      </c>
      <c r="J3623">
        <v>95711</v>
      </c>
      <c r="K3623">
        <v>0</v>
      </c>
      <c r="L3623">
        <v>1</v>
      </c>
      <c r="M3623">
        <v>0</v>
      </c>
      <c r="N3623">
        <v>0</v>
      </c>
      <c r="O3623">
        <v>0</v>
      </c>
    </row>
    <row r="3624" spans="1:15" ht="14.5" hidden="1" x14ac:dyDescent="0.35">
      <c r="A3624" s="6" t="s">
        <v>3628</v>
      </c>
      <c r="B3624" t="s">
        <v>10797</v>
      </c>
      <c r="C3624" s="8">
        <v>39486</v>
      </c>
      <c r="D3624" s="19">
        <v>3</v>
      </c>
      <c r="E3624" s="4">
        <v>6462.8639469999998</v>
      </c>
      <c r="F3624" s="26">
        <v>1.5E-5</v>
      </c>
      <c r="G3624" s="26">
        <v>9.9999999999999995E-7</v>
      </c>
      <c r="H3624" s="19">
        <v>0.85158</v>
      </c>
      <c r="I3624" s="31">
        <v>0</v>
      </c>
      <c r="J3624">
        <v>46504</v>
      </c>
      <c r="K3624">
        <v>55432</v>
      </c>
      <c r="L3624">
        <v>3</v>
      </c>
      <c r="M3624">
        <v>1</v>
      </c>
      <c r="N3624">
        <v>0</v>
      </c>
      <c r="O3624">
        <v>0</v>
      </c>
    </row>
    <row r="3625" spans="1:15" ht="14.5" hidden="1" x14ac:dyDescent="0.35">
      <c r="A3625" s="6" t="s">
        <v>3629</v>
      </c>
      <c r="B3625" t="s">
        <v>10798</v>
      </c>
      <c r="C3625" s="8">
        <v>39490</v>
      </c>
      <c r="D3625" s="19">
        <v>2</v>
      </c>
      <c r="E3625" s="4">
        <v>53.519660000000002</v>
      </c>
      <c r="F3625" s="26">
        <v>1.5E-5</v>
      </c>
      <c r="G3625" s="26">
        <v>9.9999999999999995E-7</v>
      </c>
      <c r="H3625" s="19">
        <v>0.58775999999999995</v>
      </c>
      <c r="I3625" s="31">
        <v>0</v>
      </c>
      <c r="J3625">
        <v>27462</v>
      </c>
      <c r="K3625">
        <v>27462</v>
      </c>
      <c r="L3625">
        <v>2</v>
      </c>
      <c r="M3625">
        <v>1</v>
      </c>
      <c r="N3625">
        <v>0</v>
      </c>
      <c r="O3625">
        <v>0</v>
      </c>
    </row>
    <row r="3626" spans="1:15" ht="14.5" hidden="1" x14ac:dyDescent="0.35">
      <c r="A3626" s="6" t="s">
        <v>3630</v>
      </c>
      <c r="B3626" t="s">
        <v>10799</v>
      </c>
      <c r="C3626" s="8">
        <v>39493</v>
      </c>
      <c r="D3626" s="19">
        <v>1</v>
      </c>
      <c r="E3626" s="4">
        <v>0</v>
      </c>
      <c r="F3626" s="26">
        <v>1.2999999999999999E-5</v>
      </c>
      <c r="G3626" s="26">
        <v>0</v>
      </c>
      <c r="H3626" s="19">
        <v>0.42510900000000001</v>
      </c>
      <c r="I3626" s="31">
        <v>0</v>
      </c>
      <c r="J3626">
        <v>136976</v>
      </c>
      <c r="K3626">
        <v>114912</v>
      </c>
      <c r="L3626">
        <v>1</v>
      </c>
      <c r="M3626">
        <v>1</v>
      </c>
      <c r="N3626">
        <v>0</v>
      </c>
      <c r="O3626">
        <v>0</v>
      </c>
    </row>
    <row r="3627" spans="1:15" ht="14.5" hidden="1" x14ac:dyDescent="0.35">
      <c r="A3627" s="6" t="s">
        <v>3631</v>
      </c>
      <c r="B3627" t="s">
        <v>10800</v>
      </c>
      <c r="C3627" s="8">
        <v>39497</v>
      </c>
      <c r="D3627" s="19">
        <v>3</v>
      </c>
      <c r="E3627" s="4">
        <v>5647.0811450000001</v>
      </c>
      <c r="F3627" s="26">
        <v>1.4E-5</v>
      </c>
      <c r="G3627" s="26">
        <v>9.9999999999999995E-7</v>
      </c>
      <c r="H3627" s="19">
        <v>0.87219999999999998</v>
      </c>
      <c r="I3627" s="31">
        <v>0</v>
      </c>
      <c r="J3627">
        <v>41912</v>
      </c>
      <c r="K3627">
        <v>49960</v>
      </c>
      <c r="L3627">
        <v>3</v>
      </c>
      <c r="M3627">
        <v>1</v>
      </c>
      <c r="N3627">
        <v>0</v>
      </c>
      <c r="O3627">
        <v>0</v>
      </c>
    </row>
    <row r="3628" spans="1:15" ht="14.5" hidden="1" x14ac:dyDescent="0.35">
      <c r="A3628" s="6" t="s">
        <v>3632</v>
      </c>
      <c r="B3628" t="s">
        <v>10801</v>
      </c>
      <c r="C3628" s="8">
        <v>39497</v>
      </c>
      <c r="D3628" s="19">
        <v>1</v>
      </c>
      <c r="E3628" s="4">
        <v>0</v>
      </c>
      <c r="F3628" s="26">
        <v>1.5999999999999999E-5</v>
      </c>
      <c r="G3628" s="26">
        <v>7.9999999999999996E-6</v>
      </c>
      <c r="H3628" s="19">
        <v>0.31563799999999997</v>
      </c>
      <c r="I3628" s="31">
        <v>0</v>
      </c>
      <c r="J3628">
        <v>175265</v>
      </c>
      <c r="K3628">
        <v>0</v>
      </c>
      <c r="L3628">
        <v>1</v>
      </c>
      <c r="M3628">
        <v>0</v>
      </c>
      <c r="N3628">
        <v>0</v>
      </c>
      <c r="O3628">
        <v>0</v>
      </c>
    </row>
    <row r="3629" spans="1:15" ht="14.5" x14ac:dyDescent="0.35">
      <c r="A3629" s="6" t="s">
        <v>3633</v>
      </c>
      <c r="B3629" t="s">
        <v>10802</v>
      </c>
      <c r="C3629" s="8">
        <v>40011</v>
      </c>
      <c r="D3629" s="4">
        <v>5</v>
      </c>
      <c r="E3629" s="5">
        <v>33805.625982999998</v>
      </c>
      <c r="F3629" s="5">
        <v>2.0000000000000002E-5</v>
      </c>
      <c r="G3629" s="5">
        <v>7.5900000000000002E-4</v>
      </c>
      <c r="H3629" s="5">
        <v>1.0977950000000001</v>
      </c>
      <c r="I3629" s="5">
        <v>0</v>
      </c>
      <c r="J3629">
        <v>383030</v>
      </c>
      <c r="K3629">
        <v>572204</v>
      </c>
      <c r="L3629">
        <v>5</v>
      </c>
      <c r="M3629">
        <v>1</v>
      </c>
      <c r="N3629">
        <v>0</v>
      </c>
      <c r="O3629">
        <v>0</v>
      </c>
    </row>
    <row r="3630" spans="1:15" ht="14.5" hidden="1" x14ac:dyDescent="0.35">
      <c r="A3630" s="6" t="s">
        <v>3634</v>
      </c>
      <c r="B3630" t="s">
        <v>10803</v>
      </c>
      <c r="C3630" s="8">
        <v>39497</v>
      </c>
      <c r="D3630" s="19">
        <v>3</v>
      </c>
      <c r="E3630" s="4">
        <v>2580.2221840000002</v>
      </c>
      <c r="F3630" s="26">
        <v>1.5999999999999999E-5</v>
      </c>
      <c r="G3630" s="26">
        <v>1.1E-5</v>
      </c>
      <c r="H3630" s="19">
        <v>0.73868199999999995</v>
      </c>
      <c r="I3630" s="31">
        <v>0</v>
      </c>
      <c r="J3630">
        <v>433090</v>
      </c>
      <c r="K3630">
        <v>433090</v>
      </c>
      <c r="L3630">
        <v>4</v>
      </c>
      <c r="M3630">
        <v>1</v>
      </c>
      <c r="N3630">
        <v>0</v>
      </c>
      <c r="O3630">
        <v>0</v>
      </c>
    </row>
    <row r="3631" spans="1:15" ht="14.5" hidden="1" x14ac:dyDescent="0.35">
      <c r="A3631" s="6" t="s">
        <v>3635</v>
      </c>
      <c r="B3631" t="s">
        <v>10804</v>
      </c>
      <c r="C3631" s="8">
        <v>39498</v>
      </c>
      <c r="D3631" s="19">
        <v>2</v>
      </c>
      <c r="E3631" s="4">
        <v>2972.5141680000002</v>
      </c>
      <c r="F3631" s="26">
        <v>1.7E-5</v>
      </c>
      <c r="G3631" s="26">
        <v>6.9999999999999994E-5</v>
      </c>
      <c r="H3631" s="19">
        <v>0.57866499999999998</v>
      </c>
      <c r="I3631" s="31">
        <v>0</v>
      </c>
      <c r="J3631">
        <v>100000</v>
      </c>
      <c r="K3631">
        <v>100000</v>
      </c>
      <c r="L3631">
        <v>2</v>
      </c>
      <c r="M3631">
        <v>1</v>
      </c>
      <c r="N3631">
        <v>0</v>
      </c>
      <c r="O3631">
        <v>0</v>
      </c>
    </row>
    <row r="3632" spans="1:15" ht="14.5" hidden="1" x14ac:dyDescent="0.35">
      <c r="A3632" s="6" t="s">
        <v>3636</v>
      </c>
      <c r="B3632" t="s">
        <v>10805</v>
      </c>
      <c r="C3632" s="8">
        <v>39499</v>
      </c>
      <c r="D3632" s="19">
        <v>1</v>
      </c>
      <c r="E3632" s="4">
        <v>0</v>
      </c>
      <c r="F3632" s="26">
        <v>1.4E-5</v>
      </c>
      <c r="G3632" s="26">
        <v>0</v>
      </c>
      <c r="H3632" s="19">
        <v>0.42111500000000002</v>
      </c>
      <c r="I3632" s="31">
        <v>0</v>
      </c>
      <c r="J3632">
        <v>337627</v>
      </c>
      <c r="K3632">
        <v>0</v>
      </c>
      <c r="L3632">
        <v>1</v>
      </c>
      <c r="M3632">
        <v>0</v>
      </c>
      <c r="N3632">
        <v>0</v>
      </c>
      <c r="O3632">
        <v>0</v>
      </c>
    </row>
    <row r="3633" spans="1:15" ht="14.5" hidden="1" x14ac:dyDescent="0.35">
      <c r="A3633" s="6" t="s">
        <v>3637</v>
      </c>
      <c r="B3633" t="s">
        <v>10806</v>
      </c>
      <c r="C3633" s="8">
        <v>39581</v>
      </c>
      <c r="D3633" s="19">
        <v>4</v>
      </c>
      <c r="E3633" s="4">
        <v>20239.852083000002</v>
      </c>
      <c r="F3633" s="26">
        <v>2.0000000000000002E-5</v>
      </c>
      <c r="G3633" s="26">
        <v>1.5380000000000001E-3</v>
      </c>
      <c r="H3633" s="19">
        <v>0.75225200000000003</v>
      </c>
      <c r="I3633" s="31">
        <v>0</v>
      </c>
      <c r="J3633">
        <v>2498377</v>
      </c>
      <c r="K3633">
        <v>0</v>
      </c>
      <c r="L3633">
        <v>4</v>
      </c>
      <c r="M3633">
        <v>0</v>
      </c>
      <c r="N3633">
        <v>0</v>
      </c>
      <c r="O3633">
        <v>0</v>
      </c>
    </row>
    <row r="3634" spans="1:15" ht="14.5" hidden="1" x14ac:dyDescent="0.35">
      <c r="A3634" s="6" t="s">
        <v>3638</v>
      </c>
      <c r="B3634" t="s">
        <v>10807</v>
      </c>
      <c r="C3634" s="8">
        <v>39500</v>
      </c>
      <c r="D3634" s="19">
        <v>6</v>
      </c>
      <c r="E3634" s="4">
        <v>26045</v>
      </c>
      <c r="F3634" s="26">
        <v>1.2999999999999999E-5</v>
      </c>
      <c r="G3634" s="26">
        <v>0</v>
      </c>
      <c r="H3634" s="19">
        <v>1.7298279999999999</v>
      </c>
      <c r="I3634" s="31">
        <v>0</v>
      </c>
      <c r="J3634">
        <v>1033183</v>
      </c>
      <c r="K3634">
        <v>0</v>
      </c>
      <c r="L3634">
        <v>6</v>
      </c>
      <c r="M3634">
        <v>0</v>
      </c>
      <c r="N3634">
        <v>0</v>
      </c>
      <c r="O3634">
        <v>0</v>
      </c>
    </row>
    <row r="3635" spans="1:15" ht="14.5" hidden="1" x14ac:dyDescent="0.35">
      <c r="A3635" s="6" t="s">
        <v>3639</v>
      </c>
      <c r="B3635" t="s">
        <v>10808</v>
      </c>
      <c r="C3635" s="8">
        <v>39500</v>
      </c>
      <c r="D3635" s="19">
        <v>6</v>
      </c>
      <c r="E3635" s="4">
        <v>26045</v>
      </c>
      <c r="F3635" s="26">
        <v>1.2999999999999999E-5</v>
      </c>
      <c r="G3635" s="26">
        <v>0</v>
      </c>
      <c r="H3635" s="19">
        <v>1.7298279999999999</v>
      </c>
      <c r="I3635" s="31">
        <v>0</v>
      </c>
      <c r="J3635">
        <v>842716</v>
      </c>
      <c r="K3635">
        <v>0</v>
      </c>
      <c r="L3635">
        <v>6</v>
      </c>
      <c r="M3635">
        <v>0</v>
      </c>
      <c r="N3635">
        <v>0</v>
      </c>
      <c r="O3635">
        <v>0</v>
      </c>
    </row>
    <row r="3636" spans="1:15" ht="14.5" hidden="1" x14ac:dyDescent="0.35">
      <c r="A3636" s="6" t="s">
        <v>3640</v>
      </c>
      <c r="B3636" t="s">
        <v>10809</v>
      </c>
      <c r="C3636" s="8">
        <v>39500</v>
      </c>
      <c r="D3636" s="19">
        <v>1</v>
      </c>
      <c r="E3636" s="4">
        <v>0</v>
      </c>
      <c r="F3636" s="26">
        <v>1.5E-5</v>
      </c>
      <c r="G3636" s="26">
        <v>1.9999999999999999E-6</v>
      </c>
      <c r="H3636" s="19">
        <v>0.36176700000000001</v>
      </c>
      <c r="I3636" s="31">
        <v>0</v>
      </c>
      <c r="J3636">
        <v>5960</v>
      </c>
      <c r="K3636">
        <v>0</v>
      </c>
      <c r="L3636">
        <v>1</v>
      </c>
      <c r="M3636">
        <v>0</v>
      </c>
      <c r="N3636">
        <v>0</v>
      </c>
      <c r="O3636">
        <v>0</v>
      </c>
    </row>
    <row r="3637" spans="1:15" ht="14.5" hidden="1" x14ac:dyDescent="0.35">
      <c r="A3637" s="6" t="s">
        <v>3641</v>
      </c>
      <c r="B3637" t="s">
        <v>10810</v>
      </c>
      <c r="C3637" s="8">
        <v>39499</v>
      </c>
      <c r="D3637" s="19">
        <v>1</v>
      </c>
      <c r="E3637" s="4">
        <v>0</v>
      </c>
      <c r="F3637" s="26">
        <v>1.7E-5</v>
      </c>
      <c r="G3637" s="26">
        <v>2.9E-5</v>
      </c>
      <c r="H3637" s="19">
        <v>0.31944299999999998</v>
      </c>
      <c r="I3637" s="31">
        <v>0</v>
      </c>
      <c r="J3637">
        <v>132618</v>
      </c>
      <c r="K3637">
        <v>0</v>
      </c>
      <c r="L3637">
        <v>1</v>
      </c>
      <c r="M3637">
        <v>0</v>
      </c>
      <c r="N3637">
        <v>0</v>
      </c>
      <c r="O3637">
        <v>0</v>
      </c>
    </row>
    <row r="3638" spans="1:15" ht="14.5" hidden="1" x14ac:dyDescent="0.35">
      <c r="A3638" s="6" t="s">
        <v>3642</v>
      </c>
      <c r="B3638" t="s">
        <v>10811</v>
      </c>
      <c r="C3638" s="8">
        <v>39503</v>
      </c>
      <c r="D3638" s="19">
        <v>2</v>
      </c>
      <c r="E3638" s="4">
        <v>1164.8133319999999</v>
      </c>
      <c r="F3638" s="26">
        <v>1.5E-5</v>
      </c>
      <c r="G3638" s="26">
        <v>9.9999999999999995E-7</v>
      </c>
      <c r="H3638" s="19">
        <v>0.59918000000000005</v>
      </c>
      <c r="I3638" s="31">
        <v>0</v>
      </c>
      <c r="J3638">
        <v>800464</v>
      </c>
      <c r="K3638">
        <v>645608</v>
      </c>
      <c r="L3638">
        <v>2</v>
      </c>
      <c r="M3638">
        <v>1</v>
      </c>
      <c r="N3638">
        <v>1</v>
      </c>
      <c r="O3638">
        <v>1</v>
      </c>
    </row>
    <row r="3639" spans="1:15" ht="14.5" hidden="1" x14ac:dyDescent="0.35">
      <c r="A3639" s="6" t="s">
        <v>3643</v>
      </c>
      <c r="B3639" t="s">
        <v>10812</v>
      </c>
      <c r="C3639" s="8">
        <v>39503</v>
      </c>
      <c r="D3639" s="19">
        <v>6</v>
      </c>
      <c r="E3639" s="4">
        <v>86167.627836999993</v>
      </c>
      <c r="F3639" s="26">
        <v>2.0000000000000002E-5</v>
      </c>
      <c r="G3639" s="26">
        <v>1.01E-4</v>
      </c>
      <c r="H3639" s="19">
        <v>1.279018</v>
      </c>
      <c r="I3639" s="31">
        <v>0</v>
      </c>
      <c r="J3639">
        <v>2930114</v>
      </c>
      <c r="K3639">
        <v>1813986</v>
      </c>
      <c r="L3639">
        <v>6</v>
      </c>
      <c r="M3639">
        <v>1</v>
      </c>
      <c r="N3639">
        <v>1</v>
      </c>
      <c r="O3639">
        <v>1</v>
      </c>
    </row>
    <row r="3640" spans="1:15" ht="14.5" hidden="1" x14ac:dyDescent="0.35">
      <c r="A3640" s="6" t="s">
        <v>3644</v>
      </c>
      <c r="B3640" t="s">
        <v>10813</v>
      </c>
      <c r="C3640" s="8">
        <v>39503</v>
      </c>
      <c r="D3640" s="19">
        <v>2</v>
      </c>
      <c r="E3640" s="4">
        <v>1202.269172</v>
      </c>
      <c r="F3640" s="26">
        <v>1.5999999999999999E-5</v>
      </c>
      <c r="G3640" s="26">
        <v>5.0000000000000004E-6</v>
      </c>
      <c r="H3640" s="19">
        <v>0.568133</v>
      </c>
      <c r="I3640" s="31">
        <v>0</v>
      </c>
      <c r="J3640">
        <v>40000</v>
      </c>
      <c r="K3640">
        <v>35000</v>
      </c>
      <c r="L3640">
        <v>2</v>
      </c>
      <c r="M3640">
        <v>1</v>
      </c>
      <c r="N3640">
        <v>0</v>
      </c>
      <c r="O3640">
        <v>0</v>
      </c>
    </row>
    <row r="3641" spans="1:15" ht="14.5" hidden="1" x14ac:dyDescent="0.35">
      <c r="A3641" s="6" t="s">
        <v>3645</v>
      </c>
      <c r="B3641" t="s">
        <v>10814</v>
      </c>
      <c r="C3641" s="8">
        <v>39504</v>
      </c>
      <c r="D3641" s="19">
        <v>1</v>
      </c>
      <c r="E3641" s="4">
        <v>0</v>
      </c>
      <c r="F3641" s="26">
        <v>1.7E-5</v>
      </c>
      <c r="G3641" s="26">
        <v>1.36E-4</v>
      </c>
      <c r="H3641" s="19">
        <v>0.31148900000000002</v>
      </c>
      <c r="I3641" s="31">
        <v>0</v>
      </c>
      <c r="J3641">
        <v>40000</v>
      </c>
      <c r="K3641">
        <v>30931</v>
      </c>
      <c r="L3641">
        <v>1</v>
      </c>
      <c r="M3641">
        <v>0</v>
      </c>
      <c r="N3641">
        <v>0</v>
      </c>
      <c r="O3641">
        <v>0</v>
      </c>
    </row>
    <row r="3642" spans="1:15" ht="14.5" hidden="1" x14ac:dyDescent="0.35">
      <c r="A3642" s="6" t="s">
        <v>3646</v>
      </c>
      <c r="B3642" t="s">
        <v>10815</v>
      </c>
      <c r="C3642" s="8">
        <v>39504</v>
      </c>
      <c r="D3642" s="19">
        <v>6</v>
      </c>
      <c r="E3642" s="4">
        <v>59040.039362000003</v>
      </c>
      <c r="F3642" s="26">
        <v>1.8E-5</v>
      </c>
      <c r="G3642" s="26">
        <v>3.4999999999999997E-5</v>
      </c>
      <c r="H3642" s="19">
        <v>1.4671339999999999</v>
      </c>
      <c r="I3642" s="31">
        <v>0</v>
      </c>
      <c r="J3642">
        <v>182870</v>
      </c>
      <c r="K3642">
        <v>252631</v>
      </c>
      <c r="L3642">
        <v>6</v>
      </c>
      <c r="M3642">
        <v>1</v>
      </c>
      <c r="N3642">
        <v>0</v>
      </c>
      <c r="O3642">
        <v>0</v>
      </c>
    </row>
    <row r="3643" spans="1:15" ht="14.5" hidden="1" x14ac:dyDescent="0.35">
      <c r="A3643" s="6" t="s">
        <v>3647</v>
      </c>
      <c r="B3643" t="s">
        <v>10816</v>
      </c>
      <c r="C3643" s="8">
        <v>39505</v>
      </c>
      <c r="D3643" s="19">
        <v>1</v>
      </c>
      <c r="E3643" s="4">
        <v>0</v>
      </c>
      <c r="F3643" s="26">
        <v>1.2999999999999999E-5</v>
      </c>
      <c r="G3643" s="26">
        <v>0</v>
      </c>
      <c r="H3643" s="19">
        <v>0.50476399999999999</v>
      </c>
      <c r="I3643" s="31">
        <v>0</v>
      </c>
      <c r="J3643">
        <v>30000</v>
      </c>
      <c r="K3643">
        <v>29800</v>
      </c>
      <c r="L3643">
        <v>1</v>
      </c>
      <c r="M3643">
        <v>0</v>
      </c>
      <c r="N3643">
        <v>0</v>
      </c>
      <c r="O3643">
        <v>0</v>
      </c>
    </row>
    <row r="3644" spans="1:15" ht="14.5" hidden="1" x14ac:dyDescent="0.35">
      <c r="A3644" s="6" t="s">
        <v>3648</v>
      </c>
      <c r="B3644" t="s">
        <v>10817</v>
      </c>
      <c r="C3644" s="8">
        <v>39505</v>
      </c>
      <c r="D3644" s="19">
        <v>6</v>
      </c>
      <c r="E3644" s="4">
        <v>77041.505472999997</v>
      </c>
      <c r="F3644" s="26">
        <v>1.9000000000000001E-5</v>
      </c>
      <c r="G3644" s="26">
        <v>5.5000000000000002E-5</v>
      </c>
      <c r="H3644" s="19">
        <v>1.3289949999999999</v>
      </c>
      <c r="I3644" s="31">
        <v>0</v>
      </c>
      <c r="J3644">
        <v>110000</v>
      </c>
      <c r="K3644">
        <v>0</v>
      </c>
      <c r="L3644">
        <v>6</v>
      </c>
      <c r="M3644">
        <v>0</v>
      </c>
      <c r="N3644">
        <v>0</v>
      </c>
      <c r="O3644">
        <v>0</v>
      </c>
    </row>
    <row r="3645" spans="1:15" ht="14.5" hidden="1" x14ac:dyDescent="0.35">
      <c r="A3645" s="6" t="s">
        <v>3649</v>
      </c>
      <c r="B3645" t="s">
        <v>10818</v>
      </c>
      <c r="C3645" s="8">
        <v>39506</v>
      </c>
      <c r="D3645" s="19">
        <v>2</v>
      </c>
      <c r="E3645" s="4">
        <v>1218.4633739999999</v>
      </c>
      <c r="F3645" s="26">
        <v>1.7E-5</v>
      </c>
      <c r="G3645" s="26">
        <v>1.05E-4</v>
      </c>
      <c r="H3645" s="19">
        <v>0.48727199999999998</v>
      </c>
      <c r="I3645" s="31">
        <v>0</v>
      </c>
      <c r="J3645">
        <v>98843</v>
      </c>
      <c r="K3645">
        <v>0</v>
      </c>
      <c r="L3645">
        <v>2</v>
      </c>
      <c r="M3645">
        <v>0</v>
      </c>
      <c r="N3645">
        <v>0</v>
      </c>
      <c r="O3645">
        <v>0</v>
      </c>
    </row>
    <row r="3646" spans="1:15" ht="14.5" hidden="1" x14ac:dyDescent="0.35">
      <c r="A3646" s="6" t="s">
        <v>3650</v>
      </c>
      <c r="B3646" t="s">
        <v>10819</v>
      </c>
      <c r="C3646" s="8">
        <v>39506</v>
      </c>
      <c r="D3646" s="19">
        <v>1</v>
      </c>
      <c r="E3646" s="4">
        <v>0</v>
      </c>
      <c r="F3646" s="26">
        <v>1.7E-5</v>
      </c>
      <c r="G3646" s="26">
        <v>8.7999999999999998E-5</v>
      </c>
      <c r="H3646" s="19">
        <v>0.30586200000000002</v>
      </c>
      <c r="I3646" s="31">
        <v>0</v>
      </c>
      <c r="J3646">
        <v>99188</v>
      </c>
      <c r="K3646">
        <v>0</v>
      </c>
      <c r="L3646">
        <v>1</v>
      </c>
      <c r="M3646">
        <v>0</v>
      </c>
      <c r="N3646">
        <v>0</v>
      </c>
      <c r="O3646">
        <v>0</v>
      </c>
    </row>
    <row r="3647" spans="1:15" ht="14.5" hidden="1" x14ac:dyDescent="0.35">
      <c r="A3647" s="6" t="s">
        <v>3651</v>
      </c>
      <c r="B3647" t="s">
        <v>10820</v>
      </c>
      <c r="C3647" s="8">
        <v>39506</v>
      </c>
      <c r="D3647" s="19">
        <v>3</v>
      </c>
      <c r="E3647" s="4">
        <v>882.49295700000005</v>
      </c>
      <c r="F3647" s="26">
        <v>1.8E-5</v>
      </c>
      <c r="G3647" s="26">
        <v>2.43E-4</v>
      </c>
      <c r="H3647" s="19">
        <v>0.62095100000000003</v>
      </c>
      <c r="I3647" s="31">
        <v>0</v>
      </c>
      <c r="J3647">
        <v>1447979</v>
      </c>
      <c r="K3647">
        <v>0</v>
      </c>
      <c r="L3647">
        <v>3</v>
      </c>
      <c r="M3647">
        <v>0</v>
      </c>
      <c r="N3647">
        <v>0</v>
      </c>
      <c r="O3647">
        <v>0</v>
      </c>
    </row>
    <row r="3648" spans="1:15" ht="14.5" hidden="1" x14ac:dyDescent="0.35">
      <c r="A3648" s="6" t="s">
        <v>3652</v>
      </c>
      <c r="B3648" t="s">
        <v>10821</v>
      </c>
      <c r="C3648" s="8">
        <v>39506</v>
      </c>
      <c r="D3648" s="19">
        <v>1</v>
      </c>
      <c r="E3648" s="4">
        <v>0</v>
      </c>
      <c r="F3648" s="26">
        <v>1.5999999999999999E-5</v>
      </c>
      <c r="G3648" s="26">
        <v>9.0000000000000002E-6</v>
      </c>
      <c r="H3648" s="19">
        <v>0.32380100000000001</v>
      </c>
      <c r="I3648" s="31">
        <v>0</v>
      </c>
      <c r="J3648">
        <v>29960</v>
      </c>
      <c r="K3648">
        <v>0</v>
      </c>
      <c r="L3648">
        <v>1</v>
      </c>
      <c r="M3648">
        <v>0</v>
      </c>
      <c r="N3648">
        <v>0</v>
      </c>
      <c r="O3648">
        <v>0</v>
      </c>
    </row>
    <row r="3649" spans="1:15" ht="14.5" hidden="1" x14ac:dyDescent="0.35">
      <c r="A3649" s="6" t="s">
        <v>3653</v>
      </c>
      <c r="B3649" t="s">
        <v>10822</v>
      </c>
      <c r="C3649" s="8">
        <v>39506</v>
      </c>
      <c r="D3649" s="19">
        <v>7</v>
      </c>
      <c r="E3649" s="4">
        <v>10241.340745</v>
      </c>
      <c r="F3649" s="26">
        <v>1.8E-5</v>
      </c>
      <c r="G3649" s="26">
        <v>5.0000000000000001E-4</v>
      </c>
      <c r="H3649" s="19">
        <v>1.264219</v>
      </c>
      <c r="I3649" s="31">
        <v>0</v>
      </c>
      <c r="J3649">
        <v>1392737</v>
      </c>
      <c r="K3649">
        <v>749478</v>
      </c>
      <c r="L3649">
        <v>7</v>
      </c>
      <c r="M3649">
        <v>1</v>
      </c>
      <c r="N3649">
        <v>0</v>
      </c>
      <c r="O3649">
        <v>0</v>
      </c>
    </row>
    <row r="3650" spans="1:15" ht="14.5" hidden="1" x14ac:dyDescent="0.35">
      <c r="A3650" s="6" t="s">
        <v>3654</v>
      </c>
      <c r="B3650" t="s">
        <v>10823</v>
      </c>
      <c r="C3650" s="8">
        <v>39507</v>
      </c>
      <c r="D3650" s="19">
        <v>1</v>
      </c>
      <c r="E3650" s="4">
        <v>0</v>
      </c>
      <c r="F3650" s="26">
        <v>1.5E-5</v>
      </c>
      <c r="G3650" s="26">
        <v>9.9999999999999995E-7</v>
      </c>
      <c r="H3650" s="19">
        <v>0.37736199999999998</v>
      </c>
      <c r="I3650" s="31">
        <v>0</v>
      </c>
      <c r="J3650">
        <v>30000</v>
      </c>
      <c r="K3650">
        <v>25000</v>
      </c>
      <c r="L3650">
        <v>1</v>
      </c>
      <c r="M3650">
        <v>0</v>
      </c>
      <c r="N3650">
        <v>0</v>
      </c>
      <c r="O3650">
        <v>0</v>
      </c>
    </row>
    <row r="3651" spans="1:15" ht="14.5" hidden="1" x14ac:dyDescent="0.35">
      <c r="A3651" s="6" t="s">
        <v>3655</v>
      </c>
      <c r="B3651" t="s">
        <v>10824</v>
      </c>
      <c r="C3651" s="8">
        <v>39507</v>
      </c>
      <c r="D3651" s="19">
        <v>1</v>
      </c>
      <c r="E3651" s="4">
        <v>0</v>
      </c>
      <c r="F3651" s="26">
        <v>1.7E-5</v>
      </c>
      <c r="G3651" s="26">
        <v>1.9000000000000001E-5</v>
      </c>
      <c r="H3651" s="19">
        <v>0.32448300000000002</v>
      </c>
      <c r="I3651" s="31">
        <v>0</v>
      </c>
      <c r="J3651">
        <v>80126</v>
      </c>
      <c r="K3651">
        <v>80126</v>
      </c>
      <c r="L3651">
        <v>1</v>
      </c>
      <c r="M3651">
        <v>0</v>
      </c>
      <c r="N3651">
        <v>0</v>
      </c>
      <c r="O3651">
        <v>0</v>
      </c>
    </row>
    <row r="3652" spans="1:15" ht="14.5" hidden="1" x14ac:dyDescent="0.35">
      <c r="A3652" s="6" t="s">
        <v>3656</v>
      </c>
      <c r="B3652" t="s">
        <v>10825</v>
      </c>
      <c r="C3652" s="8">
        <v>39507</v>
      </c>
      <c r="D3652" s="19">
        <v>1</v>
      </c>
      <c r="E3652" s="4">
        <v>0</v>
      </c>
      <c r="F3652" s="26">
        <v>1.9000000000000001E-5</v>
      </c>
      <c r="G3652" s="26">
        <v>1.56E-4</v>
      </c>
      <c r="H3652" s="19">
        <v>0.31018099999999998</v>
      </c>
      <c r="I3652" s="31">
        <v>0</v>
      </c>
      <c r="J3652">
        <v>35901</v>
      </c>
      <c r="K3652">
        <v>0</v>
      </c>
      <c r="L3652">
        <v>1</v>
      </c>
      <c r="M3652">
        <v>0</v>
      </c>
      <c r="N3652">
        <v>0</v>
      </c>
      <c r="O3652">
        <v>0</v>
      </c>
    </row>
    <row r="3653" spans="1:15" ht="14.5" hidden="1" x14ac:dyDescent="0.35">
      <c r="A3653" s="6" t="s">
        <v>3657</v>
      </c>
      <c r="B3653" t="s">
        <v>10826</v>
      </c>
      <c r="C3653" s="8">
        <v>39510</v>
      </c>
      <c r="D3653" s="19">
        <v>2</v>
      </c>
      <c r="E3653" s="4">
        <v>307.90838500000001</v>
      </c>
      <c r="F3653" s="26">
        <v>1.7E-5</v>
      </c>
      <c r="G3653" s="26">
        <v>2.3E-5</v>
      </c>
      <c r="H3653" s="19">
        <v>0.46854299999999999</v>
      </c>
      <c r="I3653" s="31">
        <v>0</v>
      </c>
      <c r="J3653">
        <v>134352</v>
      </c>
      <c r="K3653">
        <v>134352</v>
      </c>
      <c r="L3653">
        <v>2</v>
      </c>
      <c r="M3653">
        <v>1</v>
      </c>
      <c r="N3653">
        <v>0</v>
      </c>
      <c r="O3653">
        <v>0</v>
      </c>
    </row>
    <row r="3654" spans="1:15" ht="14.5" hidden="1" x14ac:dyDescent="0.35">
      <c r="A3654" s="6" t="s">
        <v>3658</v>
      </c>
      <c r="B3654" t="s">
        <v>10827</v>
      </c>
      <c r="C3654" s="8">
        <v>39510</v>
      </c>
      <c r="D3654" s="19">
        <v>1</v>
      </c>
      <c r="E3654" s="4">
        <v>0</v>
      </c>
      <c r="F3654" s="26">
        <v>1.9000000000000001E-5</v>
      </c>
      <c r="G3654" s="26">
        <v>4.4299999999999998E-4</v>
      </c>
      <c r="H3654" s="19">
        <v>0.30734800000000001</v>
      </c>
      <c r="I3654" s="31">
        <v>0</v>
      </c>
      <c r="J3654">
        <v>99541</v>
      </c>
      <c r="K3654">
        <v>99541</v>
      </c>
      <c r="L3654">
        <v>1</v>
      </c>
      <c r="M3654">
        <v>1</v>
      </c>
      <c r="N3654">
        <v>0</v>
      </c>
      <c r="O3654">
        <v>0</v>
      </c>
    </row>
    <row r="3655" spans="1:15" ht="14.5" hidden="1" x14ac:dyDescent="0.35">
      <c r="A3655" s="6" t="s">
        <v>3659</v>
      </c>
      <c r="B3655" t="s">
        <v>10828</v>
      </c>
      <c r="C3655" s="8">
        <v>39511</v>
      </c>
      <c r="D3655" s="19">
        <v>1</v>
      </c>
      <c r="E3655" s="4">
        <v>0</v>
      </c>
      <c r="F3655" s="26">
        <v>1.5999999999999999E-5</v>
      </c>
      <c r="G3655" s="26">
        <v>6.0000000000000002E-6</v>
      </c>
      <c r="H3655" s="19">
        <v>0.37607099999999999</v>
      </c>
      <c r="I3655" s="31">
        <v>0</v>
      </c>
      <c r="J3655">
        <v>99451</v>
      </c>
      <c r="K3655">
        <v>0</v>
      </c>
      <c r="L3655">
        <v>1</v>
      </c>
      <c r="M3655">
        <v>0</v>
      </c>
      <c r="N3655">
        <v>0</v>
      </c>
      <c r="O3655">
        <v>0</v>
      </c>
    </row>
    <row r="3656" spans="1:15" ht="14.5" hidden="1" x14ac:dyDescent="0.35">
      <c r="A3656" s="6" t="s">
        <v>3660</v>
      </c>
      <c r="B3656" t="s">
        <v>10829</v>
      </c>
      <c r="C3656" s="8">
        <v>39511</v>
      </c>
      <c r="D3656" s="19">
        <v>2</v>
      </c>
      <c r="E3656" s="4">
        <v>1600.254518</v>
      </c>
      <c r="F3656" s="26">
        <v>1.5999999999999999E-5</v>
      </c>
      <c r="G3656" s="26">
        <v>5.0000000000000004E-6</v>
      </c>
      <c r="H3656" s="19">
        <v>0.57147700000000001</v>
      </c>
      <c r="I3656" s="31">
        <v>0</v>
      </c>
      <c r="J3656">
        <v>75790</v>
      </c>
      <c r="K3656">
        <v>75385</v>
      </c>
      <c r="L3656">
        <v>2</v>
      </c>
      <c r="M3656">
        <v>1</v>
      </c>
      <c r="N3656">
        <v>0</v>
      </c>
      <c r="O3656">
        <v>0</v>
      </c>
    </row>
    <row r="3657" spans="1:15" ht="14.5" hidden="1" x14ac:dyDescent="0.35">
      <c r="A3657" s="6" t="s">
        <v>3661</v>
      </c>
      <c r="B3657" t="s">
        <v>10830</v>
      </c>
      <c r="C3657" s="8">
        <v>39511</v>
      </c>
      <c r="D3657" s="19">
        <v>5</v>
      </c>
      <c r="E3657" s="4">
        <v>43597.144530999998</v>
      </c>
      <c r="F3657" s="26">
        <v>1.8E-5</v>
      </c>
      <c r="G3657" s="26">
        <v>3.3000000000000003E-5</v>
      </c>
      <c r="H3657" s="19">
        <v>1.230904</v>
      </c>
      <c r="I3657" s="31">
        <v>0</v>
      </c>
      <c r="J3657">
        <v>330397</v>
      </c>
      <c r="K3657">
        <v>183229</v>
      </c>
      <c r="L3657">
        <v>5</v>
      </c>
      <c r="M3657">
        <v>1</v>
      </c>
      <c r="N3657">
        <v>0</v>
      </c>
      <c r="O3657">
        <v>0</v>
      </c>
    </row>
    <row r="3658" spans="1:15" ht="14.5" hidden="1" x14ac:dyDescent="0.35">
      <c r="A3658" s="6" t="s">
        <v>3662</v>
      </c>
      <c r="B3658" t="s">
        <v>10831</v>
      </c>
      <c r="C3658" s="8">
        <v>39510</v>
      </c>
      <c r="D3658" s="19">
        <v>1</v>
      </c>
      <c r="E3658" s="4">
        <v>0</v>
      </c>
      <c r="F3658" s="26">
        <v>1.7E-5</v>
      </c>
      <c r="G3658" s="26">
        <v>6.8999999999999997E-5</v>
      </c>
      <c r="H3658" s="19">
        <v>0.34127000000000002</v>
      </c>
      <c r="I3658" s="31">
        <v>0</v>
      </c>
      <c r="J3658">
        <v>25000</v>
      </c>
      <c r="K3658">
        <v>25000</v>
      </c>
      <c r="L3658">
        <v>1</v>
      </c>
      <c r="M3658">
        <v>0</v>
      </c>
      <c r="N3658">
        <v>0</v>
      </c>
      <c r="O3658">
        <v>0</v>
      </c>
    </row>
    <row r="3659" spans="1:15" ht="14.5" hidden="1" x14ac:dyDescent="0.35">
      <c r="A3659" s="6" t="s">
        <v>3663</v>
      </c>
      <c r="B3659" t="s">
        <v>10832</v>
      </c>
      <c r="C3659" s="8">
        <v>39513</v>
      </c>
      <c r="D3659" s="19">
        <v>1</v>
      </c>
      <c r="E3659" s="4">
        <v>0</v>
      </c>
      <c r="F3659" s="26">
        <v>1.5999999999999999E-5</v>
      </c>
      <c r="G3659" s="26">
        <v>9.0000000000000002E-6</v>
      </c>
      <c r="H3659" s="19">
        <v>0.32362400000000002</v>
      </c>
      <c r="I3659" s="31">
        <v>0</v>
      </c>
      <c r="J3659">
        <v>47445</v>
      </c>
      <c r="K3659">
        <v>47445</v>
      </c>
      <c r="L3659">
        <v>1</v>
      </c>
      <c r="M3659">
        <v>1</v>
      </c>
      <c r="N3659">
        <v>0</v>
      </c>
      <c r="O3659">
        <v>0</v>
      </c>
    </row>
    <row r="3660" spans="1:15" ht="14.5" hidden="1" x14ac:dyDescent="0.35">
      <c r="A3660" s="6" t="s">
        <v>3664</v>
      </c>
      <c r="B3660" t="s">
        <v>10833</v>
      </c>
      <c r="C3660" s="8">
        <v>39513</v>
      </c>
      <c r="D3660" s="19">
        <v>5</v>
      </c>
      <c r="E3660" s="4">
        <v>7967.9717730000002</v>
      </c>
      <c r="F3660" s="26">
        <v>1.7E-5</v>
      </c>
      <c r="G3660" s="26">
        <v>3.6999999999999998E-5</v>
      </c>
      <c r="H3660" s="19">
        <v>1.0443659999999999</v>
      </c>
      <c r="I3660" s="31">
        <v>0</v>
      </c>
      <c r="J3660">
        <v>1659093</v>
      </c>
      <c r="K3660">
        <v>1500755</v>
      </c>
      <c r="L3660">
        <v>5</v>
      </c>
      <c r="M3660">
        <v>1</v>
      </c>
      <c r="N3660">
        <v>0</v>
      </c>
      <c r="O3660">
        <v>0</v>
      </c>
    </row>
    <row r="3661" spans="1:15" ht="14.5" hidden="1" x14ac:dyDescent="0.35">
      <c r="A3661" s="6" t="s">
        <v>3665</v>
      </c>
      <c r="B3661" t="s">
        <v>10834</v>
      </c>
      <c r="C3661" s="8">
        <v>39513</v>
      </c>
      <c r="D3661" s="19">
        <v>3</v>
      </c>
      <c r="E3661" s="4">
        <v>2249.7636520000001</v>
      </c>
      <c r="F3661" s="26">
        <v>1.8E-5</v>
      </c>
      <c r="G3661" s="26">
        <v>1.35E-4</v>
      </c>
      <c r="H3661" s="19">
        <v>0.63092300000000001</v>
      </c>
      <c r="I3661" s="31">
        <v>0</v>
      </c>
      <c r="J3661">
        <v>635602</v>
      </c>
      <c r="K3661">
        <v>0</v>
      </c>
      <c r="L3661">
        <v>3</v>
      </c>
      <c r="M3661">
        <v>0</v>
      </c>
      <c r="N3661">
        <v>1</v>
      </c>
      <c r="O3661">
        <v>0</v>
      </c>
    </row>
    <row r="3662" spans="1:15" ht="14.5" hidden="1" x14ac:dyDescent="0.35">
      <c r="A3662" s="6" t="s">
        <v>3666</v>
      </c>
      <c r="B3662" t="s">
        <v>10835</v>
      </c>
      <c r="C3662" s="8">
        <v>39514</v>
      </c>
      <c r="D3662" s="19">
        <v>1</v>
      </c>
      <c r="E3662" s="4">
        <v>0</v>
      </c>
      <c r="F3662" s="26">
        <v>1.5E-5</v>
      </c>
      <c r="G3662" s="26">
        <v>9.9999999999999995E-7</v>
      </c>
      <c r="H3662" s="19">
        <v>0.34284500000000001</v>
      </c>
      <c r="I3662" s="31">
        <v>0</v>
      </c>
      <c r="J3662">
        <v>0</v>
      </c>
      <c r="K3662">
        <v>0</v>
      </c>
      <c r="L3662">
        <v>1</v>
      </c>
      <c r="M3662">
        <v>0</v>
      </c>
      <c r="N3662">
        <v>0</v>
      </c>
      <c r="O3662">
        <v>0</v>
      </c>
    </row>
    <row r="3663" spans="1:15" ht="14.5" hidden="1" x14ac:dyDescent="0.35">
      <c r="A3663" s="6" t="s">
        <v>3667</v>
      </c>
      <c r="B3663" t="s">
        <v>10836</v>
      </c>
      <c r="C3663" s="8">
        <v>39514</v>
      </c>
      <c r="D3663" s="19">
        <v>1</v>
      </c>
      <c r="E3663" s="4">
        <v>0</v>
      </c>
      <c r="F3663" s="26">
        <v>1.5999999999999999E-5</v>
      </c>
      <c r="G3663" s="26">
        <v>5.0000000000000004E-6</v>
      </c>
      <c r="H3663" s="19">
        <v>0.34962700000000002</v>
      </c>
      <c r="I3663" s="31">
        <v>0</v>
      </c>
      <c r="J3663">
        <v>148773</v>
      </c>
      <c r="K3663">
        <v>0</v>
      </c>
      <c r="L3663">
        <v>1</v>
      </c>
      <c r="M3663">
        <v>0</v>
      </c>
      <c r="N3663">
        <v>0</v>
      </c>
      <c r="O3663">
        <v>0</v>
      </c>
    </row>
    <row r="3664" spans="1:15" ht="14.5" hidden="1" x14ac:dyDescent="0.35">
      <c r="A3664" s="6" t="s">
        <v>3668</v>
      </c>
      <c r="B3664" t="s">
        <v>10837</v>
      </c>
      <c r="C3664" s="8">
        <v>39514</v>
      </c>
      <c r="D3664" s="19">
        <v>4</v>
      </c>
      <c r="E3664" s="4">
        <v>17081.306553999999</v>
      </c>
      <c r="F3664" s="26">
        <v>1.7E-5</v>
      </c>
      <c r="G3664" s="26">
        <v>1.4E-5</v>
      </c>
      <c r="H3664" s="19">
        <v>0.947129</v>
      </c>
      <c r="I3664" s="31">
        <v>0</v>
      </c>
      <c r="J3664">
        <v>91695</v>
      </c>
      <c r="K3664">
        <v>0</v>
      </c>
      <c r="L3664">
        <v>4</v>
      </c>
      <c r="M3664">
        <v>0</v>
      </c>
      <c r="N3664">
        <v>0</v>
      </c>
      <c r="O3664">
        <v>0</v>
      </c>
    </row>
    <row r="3665" spans="1:15" ht="14.5" hidden="1" x14ac:dyDescent="0.35">
      <c r="A3665" s="6" t="s">
        <v>3669</v>
      </c>
      <c r="B3665" t="s">
        <v>10838</v>
      </c>
      <c r="C3665" s="8">
        <v>39517</v>
      </c>
      <c r="D3665" s="19">
        <v>1</v>
      </c>
      <c r="E3665" s="4">
        <v>0</v>
      </c>
      <c r="F3665" s="26">
        <v>1.4E-5</v>
      </c>
      <c r="G3665" s="26">
        <v>9.9999999999999995E-7</v>
      </c>
      <c r="H3665" s="19">
        <v>0.39738099999999998</v>
      </c>
      <c r="I3665" s="31">
        <v>0</v>
      </c>
      <c r="J3665">
        <v>156135</v>
      </c>
      <c r="K3665">
        <v>0</v>
      </c>
      <c r="L3665">
        <v>1</v>
      </c>
      <c r="M3665">
        <v>0</v>
      </c>
      <c r="N3665">
        <v>0</v>
      </c>
      <c r="O3665">
        <v>0</v>
      </c>
    </row>
    <row r="3666" spans="1:15" ht="14.5" hidden="1" x14ac:dyDescent="0.35">
      <c r="A3666" s="6" t="s">
        <v>3670</v>
      </c>
      <c r="B3666" t="s">
        <v>10839</v>
      </c>
      <c r="C3666" s="8">
        <v>39517</v>
      </c>
      <c r="D3666" s="19">
        <v>3</v>
      </c>
      <c r="E3666" s="4">
        <v>1225.1233</v>
      </c>
      <c r="F3666" s="26">
        <v>1.5999999999999999E-5</v>
      </c>
      <c r="G3666" s="26">
        <v>1.4E-5</v>
      </c>
      <c r="H3666" s="19">
        <v>0.70556200000000002</v>
      </c>
      <c r="I3666" s="31">
        <v>0</v>
      </c>
      <c r="J3666">
        <v>478419</v>
      </c>
      <c r="K3666">
        <v>0</v>
      </c>
      <c r="L3666">
        <v>3</v>
      </c>
      <c r="M3666">
        <v>0</v>
      </c>
      <c r="N3666">
        <v>1</v>
      </c>
      <c r="O3666">
        <v>0</v>
      </c>
    </row>
    <row r="3667" spans="1:15" ht="14.5" hidden="1" x14ac:dyDescent="0.35">
      <c r="A3667" s="6" t="s">
        <v>3671</v>
      </c>
      <c r="B3667" t="s">
        <v>10840</v>
      </c>
      <c r="C3667" s="8">
        <v>39518</v>
      </c>
      <c r="D3667" s="19">
        <v>3</v>
      </c>
      <c r="E3667" s="4">
        <v>4291.6251679999996</v>
      </c>
      <c r="F3667" s="26">
        <v>1.8E-5</v>
      </c>
      <c r="G3667" s="26">
        <v>3.1000000000000001E-5</v>
      </c>
      <c r="H3667" s="19">
        <v>0.68951399999999996</v>
      </c>
      <c r="I3667" s="31">
        <v>0</v>
      </c>
      <c r="J3667">
        <v>1517842</v>
      </c>
      <c r="K3667">
        <v>0</v>
      </c>
      <c r="L3667">
        <v>3</v>
      </c>
      <c r="M3667">
        <v>0</v>
      </c>
      <c r="N3667">
        <v>1</v>
      </c>
      <c r="O3667">
        <v>0</v>
      </c>
    </row>
    <row r="3668" spans="1:15" ht="14.5" hidden="1" x14ac:dyDescent="0.35">
      <c r="A3668" s="6" t="s">
        <v>3672</v>
      </c>
      <c r="B3668" t="s">
        <v>10841</v>
      </c>
      <c r="C3668" s="8">
        <v>39518</v>
      </c>
      <c r="D3668" s="19">
        <v>1</v>
      </c>
      <c r="E3668" s="4">
        <v>0</v>
      </c>
      <c r="F3668" s="26">
        <v>1.8E-5</v>
      </c>
      <c r="G3668" s="26">
        <v>8.7999999999999998E-5</v>
      </c>
      <c r="H3668" s="19">
        <v>0.32023200000000002</v>
      </c>
      <c r="I3668" s="31">
        <v>0</v>
      </c>
      <c r="J3668">
        <v>134223</v>
      </c>
      <c r="K3668">
        <v>0</v>
      </c>
      <c r="L3668">
        <v>1</v>
      </c>
      <c r="M3668">
        <v>0</v>
      </c>
      <c r="N3668">
        <v>0</v>
      </c>
      <c r="O3668">
        <v>0</v>
      </c>
    </row>
    <row r="3669" spans="1:15" ht="14.5" hidden="1" x14ac:dyDescent="0.35">
      <c r="A3669" s="6" t="s">
        <v>3673</v>
      </c>
      <c r="B3669" t="s">
        <v>10842</v>
      </c>
      <c r="C3669" s="8">
        <v>39519</v>
      </c>
      <c r="D3669" s="19">
        <v>5</v>
      </c>
      <c r="E3669" s="4">
        <v>5955.0644039999997</v>
      </c>
      <c r="F3669" s="26">
        <v>1.9000000000000001E-5</v>
      </c>
      <c r="G3669" s="26">
        <v>8.8999999999999995E-5</v>
      </c>
      <c r="H3669" s="19">
        <v>0.94716599999999995</v>
      </c>
      <c r="I3669" s="31">
        <v>0</v>
      </c>
      <c r="J3669">
        <v>1317648</v>
      </c>
      <c r="K3669">
        <v>0</v>
      </c>
      <c r="L3669">
        <v>5</v>
      </c>
      <c r="M3669">
        <v>0</v>
      </c>
      <c r="N3669">
        <v>0</v>
      </c>
      <c r="O3669">
        <v>0</v>
      </c>
    </row>
    <row r="3670" spans="1:15" ht="14.5" hidden="1" x14ac:dyDescent="0.35">
      <c r="A3670" s="6" t="s">
        <v>3674</v>
      </c>
      <c r="B3670" t="s">
        <v>10843</v>
      </c>
      <c r="C3670" s="8">
        <v>39519</v>
      </c>
      <c r="D3670" s="19">
        <v>4</v>
      </c>
      <c r="E3670" s="4">
        <v>3420.7557019999999</v>
      </c>
      <c r="F3670" s="26">
        <v>1.9000000000000001E-5</v>
      </c>
      <c r="G3670" s="26">
        <v>9.0000000000000006E-5</v>
      </c>
      <c r="H3670" s="19">
        <v>0.76981999999999995</v>
      </c>
      <c r="I3670" s="31">
        <v>0</v>
      </c>
      <c r="J3670">
        <v>274443</v>
      </c>
      <c r="K3670">
        <v>259353</v>
      </c>
      <c r="L3670">
        <v>4</v>
      </c>
      <c r="M3670">
        <v>1</v>
      </c>
      <c r="N3670">
        <v>0</v>
      </c>
      <c r="O3670">
        <v>0</v>
      </c>
    </row>
    <row r="3671" spans="1:15" ht="14.5" hidden="1" x14ac:dyDescent="0.35">
      <c r="A3671" s="6" t="s">
        <v>3675</v>
      </c>
      <c r="B3671" t="s">
        <v>10844</v>
      </c>
      <c r="C3671" s="8">
        <v>39519</v>
      </c>
      <c r="D3671" s="19">
        <v>3</v>
      </c>
      <c r="E3671" s="4">
        <v>2254.8758400000002</v>
      </c>
      <c r="F3671" s="26">
        <v>1.9000000000000001E-5</v>
      </c>
      <c r="G3671" s="26">
        <v>8.1000000000000004E-5</v>
      </c>
      <c r="H3671" s="19">
        <v>0.66857200000000006</v>
      </c>
      <c r="I3671" s="31">
        <v>0</v>
      </c>
      <c r="J3671">
        <v>278829</v>
      </c>
      <c r="K3671">
        <v>0</v>
      </c>
      <c r="L3671">
        <v>3</v>
      </c>
      <c r="M3671">
        <v>0</v>
      </c>
      <c r="N3671">
        <v>0</v>
      </c>
      <c r="O3671">
        <v>0</v>
      </c>
    </row>
    <row r="3672" spans="1:15" ht="14.5" hidden="1" x14ac:dyDescent="0.35">
      <c r="A3672" s="6" t="s">
        <v>3676</v>
      </c>
      <c r="B3672" t="s">
        <v>10845</v>
      </c>
      <c r="C3672" s="8">
        <v>39519</v>
      </c>
      <c r="D3672" s="19">
        <v>1</v>
      </c>
      <c r="E3672" s="4">
        <v>0</v>
      </c>
      <c r="F3672" s="26">
        <v>1.5E-5</v>
      </c>
      <c r="G3672" s="26">
        <v>1.9999999999999999E-6</v>
      </c>
      <c r="H3672" s="19">
        <v>0.333339</v>
      </c>
      <c r="I3672" s="31">
        <v>0</v>
      </c>
      <c r="J3672">
        <v>177783</v>
      </c>
      <c r="K3672">
        <v>0</v>
      </c>
      <c r="L3672">
        <v>1</v>
      </c>
      <c r="M3672">
        <v>0</v>
      </c>
      <c r="N3672">
        <v>1</v>
      </c>
      <c r="O3672">
        <v>0</v>
      </c>
    </row>
    <row r="3673" spans="1:15" ht="14.5" hidden="1" x14ac:dyDescent="0.35">
      <c r="A3673" s="6" t="s">
        <v>3677</v>
      </c>
      <c r="B3673" t="s">
        <v>10846</v>
      </c>
      <c r="C3673" s="8">
        <v>39520</v>
      </c>
      <c r="D3673" s="19">
        <v>1</v>
      </c>
      <c r="E3673" s="4">
        <v>0</v>
      </c>
      <c r="F3673" s="26">
        <v>1.7E-5</v>
      </c>
      <c r="G3673" s="26">
        <v>5.0000000000000004E-6</v>
      </c>
      <c r="H3673" s="19">
        <v>0.35797200000000001</v>
      </c>
      <c r="I3673" s="31">
        <v>0</v>
      </c>
      <c r="J3673">
        <v>0</v>
      </c>
      <c r="K3673">
        <v>0</v>
      </c>
      <c r="L3673">
        <v>1</v>
      </c>
      <c r="M3673">
        <v>0</v>
      </c>
      <c r="N3673">
        <v>0</v>
      </c>
      <c r="O3673">
        <v>0</v>
      </c>
    </row>
    <row r="3674" spans="1:15" ht="14.5" hidden="1" x14ac:dyDescent="0.35">
      <c r="A3674" s="6" t="s">
        <v>3678</v>
      </c>
      <c r="B3674" t="s">
        <v>10847</v>
      </c>
      <c r="C3674" s="8">
        <v>39521</v>
      </c>
      <c r="D3674" s="19">
        <v>1</v>
      </c>
      <c r="E3674" s="4">
        <v>0</v>
      </c>
      <c r="F3674" s="26">
        <v>1.7E-5</v>
      </c>
      <c r="G3674" s="26">
        <v>2.8699999999999998E-4</v>
      </c>
      <c r="H3674" s="19">
        <v>0.31867200000000001</v>
      </c>
      <c r="I3674" s="31">
        <v>0</v>
      </c>
      <c r="J3674">
        <v>186838</v>
      </c>
      <c r="K3674">
        <v>86179</v>
      </c>
      <c r="L3674">
        <v>1</v>
      </c>
      <c r="M3674">
        <v>1</v>
      </c>
      <c r="N3674">
        <v>0</v>
      </c>
      <c r="O3674">
        <v>0</v>
      </c>
    </row>
    <row r="3675" spans="1:15" ht="14.5" hidden="1" x14ac:dyDescent="0.35">
      <c r="A3675" s="6" t="s">
        <v>3679</v>
      </c>
      <c r="B3675" t="s">
        <v>10848</v>
      </c>
      <c r="C3675" s="8">
        <v>39521</v>
      </c>
      <c r="D3675" s="19">
        <v>1</v>
      </c>
      <c r="E3675" s="4">
        <v>0</v>
      </c>
      <c r="F3675" s="26">
        <v>1.7E-5</v>
      </c>
      <c r="G3675" s="26">
        <v>1.4E-5</v>
      </c>
      <c r="H3675" s="19">
        <v>0.36374099999999998</v>
      </c>
      <c r="I3675" s="31">
        <v>0</v>
      </c>
      <c r="J3675">
        <v>104725</v>
      </c>
      <c r="K3675">
        <v>124832</v>
      </c>
      <c r="L3675">
        <v>1</v>
      </c>
      <c r="M3675">
        <v>1</v>
      </c>
      <c r="N3675">
        <v>0</v>
      </c>
      <c r="O3675">
        <v>0</v>
      </c>
    </row>
    <row r="3676" spans="1:15" ht="14.5" hidden="1" x14ac:dyDescent="0.35">
      <c r="A3676" s="6" t="s">
        <v>3680</v>
      </c>
      <c r="B3676" t="s">
        <v>10849</v>
      </c>
      <c r="C3676" s="8">
        <v>39524</v>
      </c>
      <c r="D3676" s="19">
        <v>2</v>
      </c>
      <c r="E3676" s="4">
        <v>4374.4083810000002</v>
      </c>
      <c r="F3676" s="26">
        <v>1.7E-5</v>
      </c>
      <c r="G3676" s="26">
        <v>1.2999999999999999E-5</v>
      </c>
      <c r="H3676" s="19">
        <v>0.51988699999999999</v>
      </c>
      <c r="I3676" s="31">
        <v>0</v>
      </c>
      <c r="J3676">
        <v>168547</v>
      </c>
      <c r="K3676">
        <v>202256</v>
      </c>
      <c r="L3676">
        <v>2</v>
      </c>
      <c r="M3676">
        <v>0</v>
      </c>
      <c r="N3676">
        <v>0</v>
      </c>
      <c r="O3676">
        <v>0</v>
      </c>
    </row>
    <row r="3677" spans="1:15" ht="14.5" hidden="1" x14ac:dyDescent="0.35">
      <c r="A3677" s="6" t="s">
        <v>3681</v>
      </c>
      <c r="B3677" t="s">
        <v>10850</v>
      </c>
      <c r="C3677" s="8">
        <v>39526</v>
      </c>
      <c r="D3677" s="19">
        <v>1</v>
      </c>
      <c r="E3677" s="4">
        <v>0</v>
      </c>
      <c r="F3677" s="26">
        <v>1.5999999999999999E-5</v>
      </c>
      <c r="G3677" s="26">
        <v>9.0000000000000002E-6</v>
      </c>
      <c r="H3677" s="19">
        <v>0.36292099999999999</v>
      </c>
      <c r="I3677" s="31">
        <v>0</v>
      </c>
      <c r="J3677">
        <v>41466</v>
      </c>
      <c r="K3677">
        <v>41466</v>
      </c>
      <c r="L3677">
        <v>1</v>
      </c>
      <c r="M3677">
        <v>1</v>
      </c>
      <c r="N3677">
        <v>0</v>
      </c>
      <c r="O3677">
        <v>0</v>
      </c>
    </row>
    <row r="3678" spans="1:15" ht="14.5" hidden="1" x14ac:dyDescent="0.35">
      <c r="A3678" s="6" t="s">
        <v>3682</v>
      </c>
      <c r="B3678" t="s">
        <v>10851</v>
      </c>
      <c r="C3678" s="8">
        <v>39527</v>
      </c>
      <c r="D3678" s="19">
        <v>5</v>
      </c>
      <c r="E3678" s="4">
        <v>24941.820571</v>
      </c>
      <c r="F3678" s="26">
        <v>1.8E-5</v>
      </c>
      <c r="G3678" s="26">
        <v>4.1E-5</v>
      </c>
      <c r="H3678" s="19">
        <v>1.352643</v>
      </c>
      <c r="I3678" s="31">
        <v>0</v>
      </c>
      <c r="J3678">
        <v>350473</v>
      </c>
      <c r="K3678">
        <v>350000</v>
      </c>
      <c r="L3678">
        <v>6</v>
      </c>
      <c r="M3678">
        <v>1</v>
      </c>
      <c r="N3678">
        <v>0</v>
      </c>
      <c r="O3678">
        <v>0</v>
      </c>
    </row>
    <row r="3679" spans="1:15" ht="14.5" hidden="1" x14ac:dyDescent="0.35">
      <c r="A3679" s="6" t="s">
        <v>3683</v>
      </c>
      <c r="B3679" t="s">
        <v>10852</v>
      </c>
      <c r="C3679" s="8">
        <v>39527</v>
      </c>
      <c r="D3679" s="19">
        <v>3</v>
      </c>
      <c r="E3679" s="4">
        <v>471.55046800000002</v>
      </c>
      <c r="F3679" s="26">
        <v>1.7E-5</v>
      </c>
      <c r="G3679" s="26">
        <v>7.7999999999999999E-5</v>
      </c>
      <c r="H3679" s="19">
        <v>0.65110800000000002</v>
      </c>
      <c r="I3679" s="31">
        <v>0</v>
      </c>
      <c r="J3679">
        <v>200000</v>
      </c>
      <c r="K3679">
        <v>200000</v>
      </c>
      <c r="L3679">
        <v>3</v>
      </c>
      <c r="M3679">
        <v>1</v>
      </c>
      <c r="N3679">
        <v>0</v>
      </c>
      <c r="O3679">
        <v>0</v>
      </c>
    </row>
    <row r="3680" spans="1:15" ht="14.5" hidden="1" x14ac:dyDescent="0.35">
      <c r="A3680" s="6" t="s">
        <v>3684</v>
      </c>
      <c r="B3680" t="s">
        <v>10853</v>
      </c>
      <c r="C3680" s="8">
        <v>39527</v>
      </c>
      <c r="D3680" s="19">
        <v>2</v>
      </c>
      <c r="E3680" s="4">
        <v>777.50620400000003</v>
      </c>
      <c r="F3680" s="26">
        <v>1.7E-5</v>
      </c>
      <c r="G3680" s="26">
        <v>2.5999999999999998E-5</v>
      </c>
      <c r="H3680" s="19">
        <v>0.48794199999999999</v>
      </c>
      <c r="I3680" s="31">
        <v>0</v>
      </c>
      <c r="J3680">
        <v>55000</v>
      </c>
      <c r="K3680">
        <v>45000</v>
      </c>
      <c r="L3680">
        <v>2</v>
      </c>
      <c r="M3680">
        <v>0</v>
      </c>
      <c r="N3680">
        <v>0</v>
      </c>
      <c r="O3680">
        <v>0</v>
      </c>
    </row>
    <row r="3681" spans="1:15" ht="14.5" hidden="1" x14ac:dyDescent="0.35">
      <c r="A3681" s="6" t="s">
        <v>3685</v>
      </c>
      <c r="B3681" t="s">
        <v>10854</v>
      </c>
      <c r="C3681" s="8">
        <v>39528</v>
      </c>
      <c r="D3681" s="19">
        <v>1</v>
      </c>
      <c r="E3681" s="4">
        <v>0</v>
      </c>
      <c r="F3681" s="26">
        <v>1.4E-5</v>
      </c>
      <c r="G3681" s="26">
        <v>9.9999999999999995E-7</v>
      </c>
      <c r="H3681" s="19">
        <v>0.35732999999999998</v>
      </c>
      <c r="I3681" s="31">
        <v>0</v>
      </c>
      <c r="J3681">
        <v>24294</v>
      </c>
      <c r="K3681">
        <v>24294</v>
      </c>
      <c r="L3681">
        <v>1</v>
      </c>
      <c r="M3681">
        <v>0</v>
      </c>
      <c r="N3681">
        <v>0</v>
      </c>
      <c r="O3681">
        <v>0</v>
      </c>
    </row>
    <row r="3682" spans="1:15" ht="14.5" hidden="1" x14ac:dyDescent="0.35">
      <c r="A3682" s="6" t="s">
        <v>3686</v>
      </c>
      <c r="B3682" t="s">
        <v>10855</v>
      </c>
      <c r="C3682" s="8">
        <v>39528</v>
      </c>
      <c r="D3682" s="19">
        <v>3</v>
      </c>
      <c r="E3682" s="4">
        <v>732.09656099999995</v>
      </c>
      <c r="F3682" s="26">
        <v>1.5999999999999999E-5</v>
      </c>
      <c r="G3682" s="26">
        <v>7.9999999999999996E-6</v>
      </c>
      <c r="H3682" s="19">
        <v>0.70278499999999999</v>
      </c>
      <c r="I3682" s="31">
        <v>0</v>
      </c>
      <c r="J3682">
        <v>174291</v>
      </c>
      <c r="K3682">
        <v>87384</v>
      </c>
      <c r="L3682">
        <v>3</v>
      </c>
      <c r="M3682">
        <v>1</v>
      </c>
      <c r="N3682">
        <v>0</v>
      </c>
      <c r="O3682">
        <v>0</v>
      </c>
    </row>
    <row r="3683" spans="1:15" ht="14.5" hidden="1" x14ac:dyDescent="0.35">
      <c r="A3683" s="6" t="s">
        <v>3687</v>
      </c>
      <c r="B3683" t="s">
        <v>10856</v>
      </c>
      <c r="C3683" s="8">
        <v>39531</v>
      </c>
      <c r="D3683" s="19">
        <v>4</v>
      </c>
      <c r="E3683" s="4">
        <v>31012.079454999999</v>
      </c>
      <c r="F3683" s="26">
        <v>1.5999999999999999E-5</v>
      </c>
      <c r="G3683" s="26">
        <v>5.0000000000000004E-6</v>
      </c>
      <c r="H3683" s="19">
        <v>1.0896429999999999</v>
      </c>
      <c r="I3683" s="31">
        <v>0</v>
      </c>
      <c r="J3683">
        <v>39019</v>
      </c>
      <c r="K3683">
        <v>81975</v>
      </c>
      <c r="L3683">
        <v>4</v>
      </c>
      <c r="M3683">
        <v>0</v>
      </c>
      <c r="N3683">
        <v>0</v>
      </c>
      <c r="O3683">
        <v>0</v>
      </c>
    </row>
    <row r="3684" spans="1:15" ht="14.5" hidden="1" x14ac:dyDescent="0.35">
      <c r="A3684" s="6" t="s">
        <v>3688</v>
      </c>
      <c r="B3684" t="s">
        <v>10857</v>
      </c>
      <c r="C3684" s="8">
        <v>39532</v>
      </c>
      <c r="D3684" s="19">
        <v>1</v>
      </c>
      <c r="E3684" s="4">
        <v>0</v>
      </c>
      <c r="F3684" s="26">
        <v>1.1E-5</v>
      </c>
      <c r="G3684" s="26">
        <v>0</v>
      </c>
      <c r="H3684" s="19">
        <v>0.51580700000000002</v>
      </c>
      <c r="I3684" s="31">
        <v>0</v>
      </c>
      <c r="J3684">
        <v>8229</v>
      </c>
      <c r="K3684">
        <v>5827</v>
      </c>
      <c r="L3684">
        <v>1</v>
      </c>
      <c r="M3684">
        <v>0</v>
      </c>
      <c r="N3684">
        <v>0</v>
      </c>
      <c r="O3684">
        <v>0</v>
      </c>
    </row>
    <row r="3685" spans="1:15" ht="14.5" hidden="1" x14ac:dyDescent="0.35">
      <c r="A3685" s="6" t="s">
        <v>3689</v>
      </c>
      <c r="B3685" t="s">
        <v>10858</v>
      </c>
      <c r="C3685" s="8">
        <v>39532</v>
      </c>
      <c r="D3685" s="19">
        <v>2</v>
      </c>
      <c r="E3685" s="4">
        <v>1543.6979349999999</v>
      </c>
      <c r="F3685" s="26">
        <v>1.5E-5</v>
      </c>
      <c r="G3685" s="26">
        <v>9.9999999999999995E-7</v>
      </c>
      <c r="H3685" s="19">
        <v>0.67525500000000005</v>
      </c>
      <c r="I3685" s="31">
        <v>0</v>
      </c>
      <c r="J3685">
        <v>0</v>
      </c>
      <c r="K3685">
        <v>0</v>
      </c>
      <c r="L3685">
        <v>2</v>
      </c>
      <c r="M3685">
        <v>0</v>
      </c>
      <c r="N3685">
        <v>0</v>
      </c>
      <c r="O3685">
        <v>0</v>
      </c>
    </row>
    <row r="3686" spans="1:15" ht="14.5" hidden="1" x14ac:dyDescent="0.35">
      <c r="A3686" s="6" t="s">
        <v>3690</v>
      </c>
      <c r="B3686" t="s">
        <v>10859</v>
      </c>
      <c r="C3686" s="8">
        <v>39532</v>
      </c>
      <c r="D3686" s="19">
        <v>2</v>
      </c>
      <c r="E3686" s="4">
        <v>5210</v>
      </c>
      <c r="F3686" s="26">
        <v>1.5E-5</v>
      </c>
      <c r="G3686" s="26">
        <v>9.0000000000000002E-6</v>
      </c>
      <c r="H3686" s="19">
        <v>0.67916500000000002</v>
      </c>
      <c r="I3686" s="31">
        <v>0</v>
      </c>
      <c r="J3686">
        <v>199199</v>
      </c>
      <c r="K3686">
        <v>237445</v>
      </c>
      <c r="L3686">
        <v>2</v>
      </c>
      <c r="M3686">
        <v>1</v>
      </c>
      <c r="N3686">
        <v>0</v>
      </c>
      <c r="O3686">
        <v>0</v>
      </c>
    </row>
    <row r="3687" spans="1:15" ht="14.5" hidden="1" x14ac:dyDescent="0.35">
      <c r="A3687" s="6" t="s">
        <v>3691</v>
      </c>
      <c r="B3687" t="s">
        <v>10860</v>
      </c>
      <c r="C3687" s="8">
        <v>39532</v>
      </c>
      <c r="D3687" s="19">
        <v>1</v>
      </c>
      <c r="E3687" s="4">
        <v>0</v>
      </c>
      <c r="F3687" s="26">
        <v>1.2999999999999999E-5</v>
      </c>
      <c r="G3687" s="26">
        <v>0</v>
      </c>
      <c r="H3687" s="19">
        <v>0.39473799999999998</v>
      </c>
      <c r="I3687" s="31">
        <v>0</v>
      </c>
      <c r="J3687">
        <v>0</v>
      </c>
      <c r="K3687">
        <v>0</v>
      </c>
      <c r="L3687">
        <v>1</v>
      </c>
      <c r="M3687">
        <v>0</v>
      </c>
      <c r="N3687">
        <v>0</v>
      </c>
      <c r="O3687">
        <v>0</v>
      </c>
    </row>
    <row r="3688" spans="1:15" ht="14.5" hidden="1" x14ac:dyDescent="0.35">
      <c r="A3688" s="6" t="s">
        <v>3692</v>
      </c>
      <c r="B3688" t="s">
        <v>10861</v>
      </c>
      <c r="C3688" s="8">
        <v>39532</v>
      </c>
      <c r="D3688" s="19">
        <v>1</v>
      </c>
      <c r="E3688" s="4">
        <v>0</v>
      </c>
      <c r="F3688" s="26">
        <v>1.5999999999999999E-5</v>
      </c>
      <c r="G3688" s="26">
        <v>5.0000000000000004E-6</v>
      </c>
      <c r="H3688" s="19">
        <v>0.33760099999999998</v>
      </c>
      <c r="I3688" s="31">
        <v>0</v>
      </c>
      <c r="J3688">
        <v>149000</v>
      </c>
      <c r="K3688">
        <v>134100</v>
      </c>
      <c r="L3688">
        <v>1</v>
      </c>
      <c r="M3688">
        <v>1</v>
      </c>
      <c r="N3688">
        <v>0</v>
      </c>
      <c r="O3688">
        <v>0</v>
      </c>
    </row>
    <row r="3689" spans="1:15" ht="14.5" hidden="1" x14ac:dyDescent="0.35">
      <c r="A3689" s="6" t="s">
        <v>3693</v>
      </c>
      <c r="B3689" t="s">
        <v>10862</v>
      </c>
      <c r="C3689" s="8">
        <v>39533</v>
      </c>
      <c r="D3689" s="19">
        <v>6</v>
      </c>
      <c r="E3689" s="4">
        <v>23115.294592999999</v>
      </c>
      <c r="F3689" s="26">
        <v>1.5999999999999999E-5</v>
      </c>
      <c r="G3689" s="26">
        <v>7.9999999999999996E-6</v>
      </c>
      <c r="H3689" s="19">
        <v>1.4497990000000001</v>
      </c>
      <c r="I3689" s="31">
        <v>0</v>
      </c>
      <c r="J3689">
        <v>1882895</v>
      </c>
      <c r="K3689">
        <v>1750000</v>
      </c>
      <c r="L3689">
        <v>6</v>
      </c>
      <c r="M3689">
        <v>1</v>
      </c>
      <c r="N3689">
        <v>0</v>
      </c>
      <c r="O3689">
        <v>0</v>
      </c>
    </row>
    <row r="3690" spans="1:15" ht="14.5" hidden="1" x14ac:dyDescent="0.35">
      <c r="A3690" s="6" t="s">
        <v>3694</v>
      </c>
      <c r="B3690" t="s">
        <v>10863</v>
      </c>
      <c r="C3690" s="8">
        <v>39533</v>
      </c>
      <c r="D3690" s="19">
        <v>3</v>
      </c>
      <c r="E3690" s="4">
        <v>1405.667475</v>
      </c>
      <c r="F3690" s="26">
        <v>1.5999999999999999E-5</v>
      </c>
      <c r="G3690" s="26">
        <v>6.0000000000000002E-6</v>
      </c>
      <c r="H3690" s="19">
        <v>0.70254499999999998</v>
      </c>
      <c r="I3690" s="31">
        <v>0</v>
      </c>
      <c r="J3690">
        <v>4953849</v>
      </c>
      <c r="K3690">
        <v>0</v>
      </c>
      <c r="L3690">
        <v>3</v>
      </c>
      <c r="M3690">
        <v>0</v>
      </c>
      <c r="N3690">
        <v>0</v>
      </c>
      <c r="O3690">
        <v>0</v>
      </c>
    </row>
    <row r="3691" spans="1:15" ht="14.5" hidden="1" x14ac:dyDescent="0.35">
      <c r="A3691" s="6" t="s">
        <v>3695</v>
      </c>
      <c r="B3691" t="s">
        <v>10864</v>
      </c>
      <c r="C3691" s="8">
        <v>39533</v>
      </c>
      <c r="D3691" s="19">
        <v>1</v>
      </c>
      <c r="E3691" s="4">
        <v>0</v>
      </c>
      <c r="F3691" s="26">
        <v>1.7E-5</v>
      </c>
      <c r="G3691" s="26">
        <v>1.9000000000000001E-5</v>
      </c>
      <c r="H3691" s="19">
        <v>0.32448300000000002</v>
      </c>
      <c r="I3691" s="31">
        <v>0</v>
      </c>
      <c r="J3691">
        <v>228296</v>
      </c>
      <c r="K3691">
        <v>0</v>
      </c>
      <c r="L3691">
        <v>1</v>
      </c>
      <c r="M3691">
        <v>0</v>
      </c>
      <c r="N3691">
        <v>0</v>
      </c>
      <c r="O3691">
        <v>0</v>
      </c>
    </row>
    <row r="3692" spans="1:15" ht="14.5" hidden="1" x14ac:dyDescent="0.35">
      <c r="A3692" s="6" t="s">
        <v>3696</v>
      </c>
      <c r="B3692" t="s">
        <v>10865</v>
      </c>
      <c r="C3692" s="8">
        <v>39534</v>
      </c>
      <c r="D3692" s="19">
        <v>2</v>
      </c>
      <c r="E3692" s="4">
        <v>2045.4341730000001</v>
      </c>
      <c r="F3692" s="26">
        <v>1.8E-5</v>
      </c>
      <c r="G3692" s="26">
        <v>8.6399999999999997E-4</v>
      </c>
      <c r="H3692" s="19">
        <v>0.48233500000000001</v>
      </c>
      <c r="I3692" s="31">
        <v>0</v>
      </c>
      <c r="J3692">
        <v>115216</v>
      </c>
      <c r="K3692">
        <v>115216</v>
      </c>
      <c r="L3692">
        <v>2</v>
      </c>
      <c r="M3692">
        <v>1</v>
      </c>
      <c r="N3692">
        <v>0</v>
      </c>
      <c r="O3692">
        <v>0</v>
      </c>
    </row>
    <row r="3693" spans="1:15" ht="14.5" hidden="1" x14ac:dyDescent="0.35">
      <c r="A3693" s="6" t="s">
        <v>3697</v>
      </c>
      <c r="B3693" t="s">
        <v>10866</v>
      </c>
      <c r="C3693" s="8">
        <v>39534</v>
      </c>
      <c r="D3693" s="19">
        <v>1</v>
      </c>
      <c r="E3693" s="4">
        <v>0</v>
      </c>
      <c r="F3693" s="26">
        <v>1.5999999999999999E-5</v>
      </c>
      <c r="G3693" s="26">
        <v>1.9000000000000001E-5</v>
      </c>
      <c r="H3693" s="19">
        <v>0.33361000000000002</v>
      </c>
      <c r="I3693" s="31">
        <v>0</v>
      </c>
      <c r="J3693">
        <v>46321</v>
      </c>
      <c r="K3693">
        <v>0</v>
      </c>
      <c r="L3693">
        <v>1</v>
      </c>
      <c r="M3693">
        <v>0</v>
      </c>
      <c r="N3693">
        <v>0</v>
      </c>
      <c r="O3693">
        <v>0</v>
      </c>
    </row>
    <row r="3694" spans="1:15" ht="14.5" hidden="1" x14ac:dyDescent="0.35">
      <c r="A3694" s="6" t="s">
        <v>3698</v>
      </c>
      <c r="B3694" t="s">
        <v>10867</v>
      </c>
      <c r="C3694" s="8">
        <v>39535</v>
      </c>
      <c r="D3694" s="19">
        <v>2</v>
      </c>
      <c r="E3694" s="4">
        <v>6868.273209</v>
      </c>
      <c r="F3694" s="26">
        <v>1.7E-5</v>
      </c>
      <c r="G3694" s="26">
        <v>5.1E-5</v>
      </c>
      <c r="H3694" s="19">
        <v>0.51371599999999995</v>
      </c>
      <c r="I3694" s="31">
        <v>0</v>
      </c>
      <c r="J3694">
        <v>39997</v>
      </c>
      <c r="K3694">
        <v>0</v>
      </c>
      <c r="L3694">
        <v>2</v>
      </c>
      <c r="M3694">
        <v>0</v>
      </c>
      <c r="N3694">
        <v>0</v>
      </c>
      <c r="O3694">
        <v>0</v>
      </c>
    </row>
    <row r="3695" spans="1:15" ht="14.5" hidden="1" x14ac:dyDescent="0.35">
      <c r="A3695" s="6" t="s">
        <v>3699</v>
      </c>
      <c r="B3695" t="s">
        <v>10868</v>
      </c>
      <c r="C3695" s="8">
        <v>39535</v>
      </c>
      <c r="D3695" s="19">
        <v>2</v>
      </c>
      <c r="E3695" s="4">
        <v>971.09159499999998</v>
      </c>
      <c r="F3695" s="26">
        <v>1.5E-5</v>
      </c>
      <c r="G3695" s="26">
        <v>3.9999999999999998E-6</v>
      </c>
      <c r="H3695" s="19">
        <v>0.55016900000000002</v>
      </c>
      <c r="I3695" s="31">
        <v>0</v>
      </c>
      <c r="J3695">
        <v>121236</v>
      </c>
      <c r="K3695">
        <v>0</v>
      </c>
      <c r="L3695">
        <v>2</v>
      </c>
      <c r="M3695">
        <v>0</v>
      </c>
      <c r="N3695">
        <v>1</v>
      </c>
      <c r="O3695">
        <v>0</v>
      </c>
    </row>
    <row r="3696" spans="1:15" ht="14.5" hidden="1" x14ac:dyDescent="0.35">
      <c r="A3696" s="6" t="s">
        <v>3700</v>
      </c>
      <c r="B3696" t="s">
        <v>10869</v>
      </c>
      <c r="C3696" s="8">
        <v>39535</v>
      </c>
      <c r="D3696" s="19">
        <v>1</v>
      </c>
      <c r="E3696" s="4">
        <v>0</v>
      </c>
      <c r="F3696" s="26">
        <v>1.4E-5</v>
      </c>
      <c r="G3696" s="26">
        <v>9.9999999999999995E-7</v>
      </c>
      <c r="H3696" s="19">
        <v>0.36577700000000002</v>
      </c>
      <c r="I3696" s="31">
        <v>0</v>
      </c>
      <c r="J3696">
        <v>23788</v>
      </c>
      <c r="K3696">
        <v>28355</v>
      </c>
      <c r="L3696">
        <v>1</v>
      </c>
      <c r="M3696">
        <v>1</v>
      </c>
      <c r="N3696">
        <v>0</v>
      </c>
      <c r="O3696">
        <v>0</v>
      </c>
    </row>
    <row r="3697" spans="1:15" ht="14.5" hidden="1" x14ac:dyDescent="0.35">
      <c r="A3697" s="6" t="s">
        <v>3701</v>
      </c>
      <c r="B3697" t="s">
        <v>10870</v>
      </c>
      <c r="C3697" s="8">
        <v>39539</v>
      </c>
      <c r="D3697" s="19">
        <v>2</v>
      </c>
      <c r="E3697" s="4">
        <v>1841.904603</v>
      </c>
      <c r="F3697" s="26">
        <v>1.5999999999999999E-5</v>
      </c>
      <c r="G3697" s="26">
        <v>5.0000000000000004E-6</v>
      </c>
      <c r="H3697" s="19">
        <v>0.58574700000000002</v>
      </c>
      <c r="I3697" s="31">
        <v>0</v>
      </c>
      <c r="J3697">
        <v>34161</v>
      </c>
      <c r="K3697">
        <v>34161</v>
      </c>
      <c r="L3697">
        <v>2</v>
      </c>
      <c r="M3697">
        <v>1</v>
      </c>
      <c r="N3697">
        <v>0</v>
      </c>
      <c r="O3697">
        <v>0</v>
      </c>
    </row>
    <row r="3698" spans="1:15" ht="14.5" hidden="1" x14ac:dyDescent="0.35">
      <c r="A3698" s="6" t="s">
        <v>3702</v>
      </c>
      <c r="B3698" t="s">
        <v>10871</v>
      </c>
      <c r="C3698" s="8">
        <v>39538</v>
      </c>
      <c r="D3698" s="19">
        <v>1</v>
      </c>
      <c r="E3698" s="4">
        <v>0</v>
      </c>
      <c r="F3698" s="26">
        <v>1.4E-5</v>
      </c>
      <c r="G3698" s="26">
        <v>0</v>
      </c>
      <c r="H3698" s="19">
        <v>0.37084699999999998</v>
      </c>
      <c r="I3698" s="31">
        <v>0</v>
      </c>
      <c r="J3698">
        <v>327078</v>
      </c>
      <c r="K3698">
        <v>0</v>
      </c>
      <c r="L3698">
        <v>1</v>
      </c>
      <c r="M3698">
        <v>0</v>
      </c>
      <c r="N3698">
        <v>0</v>
      </c>
      <c r="O3698">
        <v>0</v>
      </c>
    </row>
    <row r="3699" spans="1:15" ht="14.5" hidden="1" x14ac:dyDescent="0.35">
      <c r="A3699" s="6" t="s">
        <v>3703</v>
      </c>
      <c r="B3699" t="s">
        <v>10872</v>
      </c>
      <c r="C3699" s="8">
        <v>39539</v>
      </c>
      <c r="D3699" s="19">
        <v>2</v>
      </c>
      <c r="E3699" s="4">
        <v>5210</v>
      </c>
      <c r="F3699" s="26">
        <v>1.2999999999999999E-5</v>
      </c>
      <c r="G3699" s="26">
        <v>0</v>
      </c>
      <c r="H3699" s="19">
        <v>0.84514</v>
      </c>
      <c r="I3699" s="31">
        <v>0</v>
      </c>
      <c r="J3699">
        <v>175309</v>
      </c>
      <c r="K3699">
        <v>0</v>
      </c>
      <c r="L3699">
        <v>2</v>
      </c>
      <c r="M3699">
        <v>0</v>
      </c>
      <c r="N3699">
        <v>1</v>
      </c>
      <c r="O3699">
        <v>0</v>
      </c>
    </row>
    <row r="3700" spans="1:15" ht="14.5" hidden="1" x14ac:dyDescent="0.35">
      <c r="A3700" s="6" t="s">
        <v>3704</v>
      </c>
      <c r="B3700" t="s">
        <v>10873</v>
      </c>
      <c r="C3700" s="8">
        <v>39539</v>
      </c>
      <c r="D3700" s="19">
        <v>2</v>
      </c>
      <c r="E3700" s="4">
        <v>1630.2434679999999</v>
      </c>
      <c r="F3700" s="26">
        <v>1.8E-5</v>
      </c>
      <c r="G3700" s="26">
        <v>1.06E-4</v>
      </c>
      <c r="H3700" s="19">
        <v>0.46370699999999998</v>
      </c>
      <c r="I3700" s="31">
        <v>0</v>
      </c>
      <c r="J3700">
        <v>54708</v>
      </c>
      <c r="K3700">
        <v>0</v>
      </c>
      <c r="L3700">
        <v>2</v>
      </c>
      <c r="M3700">
        <v>0</v>
      </c>
      <c r="N3700">
        <v>1</v>
      </c>
      <c r="O3700">
        <v>0</v>
      </c>
    </row>
    <row r="3701" spans="1:15" ht="14.5" hidden="1" x14ac:dyDescent="0.35">
      <c r="A3701" s="6" t="s">
        <v>3705</v>
      </c>
      <c r="B3701" t="s">
        <v>10874</v>
      </c>
      <c r="C3701" s="8">
        <v>39540</v>
      </c>
      <c r="D3701" s="19">
        <v>2</v>
      </c>
      <c r="E3701" s="4">
        <v>388.442499</v>
      </c>
      <c r="F3701" s="26">
        <v>1.5E-5</v>
      </c>
      <c r="G3701" s="26">
        <v>3.9999999999999998E-6</v>
      </c>
      <c r="H3701" s="19">
        <v>0.53957500000000003</v>
      </c>
      <c r="I3701" s="31">
        <v>0</v>
      </c>
      <c r="J3701">
        <v>109530</v>
      </c>
      <c r="K3701">
        <v>44593</v>
      </c>
      <c r="L3701">
        <v>2</v>
      </c>
      <c r="M3701">
        <v>1</v>
      </c>
      <c r="N3701">
        <v>1</v>
      </c>
      <c r="O3701">
        <v>1</v>
      </c>
    </row>
    <row r="3702" spans="1:15" ht="14.5" hidden="1" x14ac:dyDescent="0.35">
      <c r="A3702" s="6" t="s">
        <v>3706</v>
      </c>
      <c r="B3702" t="s">
        <v>10875</v>
      </c>
      <c r="C3702" s="8">
        <v>39542</v>
      </c>
      <c r="D3702" s="19">
        <v>2</v>
      </c>
      <c r="E3702" s="4">
        <v>5210</v>
      </c>
      <c r="F3702" s="26">
        <v>1.7E-5</v>
      </c>
      <c r="G3702" s="26">
        <v>5.3999999999999998E-5</v>
      </c>
      <c r="H3702" s="19">
        <v>0.60725600000000002</v>
      </c>
      <c r="I3702" s="31">
        <v>0</v>
      </c>
      <c r="J3702">
        <v>77417</v>
      </c>
      <c r="K3702">
        <v>0</v>
      </c>
      <c r="L3702">
        <v>2</v>
      </c>
      <c r="M3702">
        <v>0</v>
      </c>
      <c r="N3702">
        <v>1</v>
      </c>
      <c r="O3702">
        <v>0</v>
      </c>
    </row>
    <row r="3703" spans="1:15" ht="14.5" hidden="1" x14ac:dyDescent="0.35">
      <c r="A3703" s="6" t="s">
        <v>3707</v>
      </c>
      <c r="B3703" t="s">
        <v>10876</v>
      </c>
      <c r="C3703" s="8">
        <v>39545</v>
      </c>
      <c r="D3703" s="19">
        <v>2</v>
      </c>
      <c r="E3703" s="4">
        <v>5210</v>
      </c>
      <c r="F3703" s="26">
        <v>1.5E-5</v>
      </c>
      <c r="G3703" s="26">
        <v>9.0000000000000002E-6</v>
      </c>
      <c r="H3703" s="19">
        <v>0.67916500000000002</v>
      </c>
      <c r="I3703" s="31">
        <v>0</v>
      </c>
      <c r="J3703">
        <v>207919</v>
      </c>
      <c r="K3703">
        <v>207919</v>
      </c>
      <c r="L3703">
        <v>2</v>
      </c>
      <c r="M3703">
        <v>1</v>
      </c>
      <c r="N3703">
        <v>0</v>
      </c>
      <c r="O3703">
        <v>0</v>
      </c>
    </row>
    <row r="3704" spans="1:15" ht="14.5" hidden="1" x14ac:dyDescent="0.35">
      <c r="A3704" s="6" t="s">
        <v>3708</v>
      </c>
      <c r="B3704" t="s">
        <v>10877</v>
      </c>
      <c r="C3704" s="8">
        <v>39545</v>
      </c>
      <c r="D3704" s="19">
        <v>2</v>
      </c>
      <c r="E3704" s="4">
        <v>251.54832999999999</v>
      </c>
      <c r="F3704" s="26">
        <v>1.4E-5</v>
      </c>
      <c r="G3704" s="26">
        <v>0</v>
      </c>
      <c r="H3704" s="19">
        <v>0.60365100000000005</v>
      </c>
      <c r="I3704" s="31">
        <v>0</v>
      </c>
      <c r="J3704">
        <v>20000</v>
      </c>
      <c r="K3704">
        <v>0</v>
      </c>
      <c r="L3704">
        <v>2</v>
      </c>
      <c r="M3704">
        <v>0</v>
      </c>
      <c r="N3704">
        <v>0</v>
      </c>
      <c r="O3704">
        <v>0</v>
      </c>
    </row>
    <row r="3705" spans="1:15" ht="14.5" hidden="1" x14ac:dyDescent="0.35">
      <c r="A3705" s="6" t="s">
        <v>3709</v>
      </c>
      <c r="B3705" t="s">
        <v>10878</v>
      </c>
      <c r="C3705" s="8">
        <v>39545</v>
      </c>
      <c r="D3705" s="19">
        <v>2</v>
      </c>
      <c r="E3705" s="4">
        <v>251.54832999999999</v>
      </c>
      <c r="F3705" s="26">
        <v>1.4E-5</v>
      </c>
      <c r="G3705" s="26">
        <v>0</v>
      </c>
      <c r="H3705" s="19">
        <v>0.60365100000000005</v>
      </c>
      <c r="I3705" s="31">
        <v>0</v>
      </c>
      <c r="J3705">
        <v>20000</v>
      </c>
      <c r="K3705">
        <v>0</v>
      </c>
      <c r="L3705">
        <v>2</v>
      </c>
      <c r="M3705">
        <v>0</v>
      </c>
      <c r="N3705">
        <v>0</v>
      </c>
      <c r="O3705">
        <v>0</v>
      </c>
    </row>
    <row r="3706" spans="1:15" ht="14.5" hidden="1" x14ac:dyDescent="0.35">
      <c r="A3706" s="6" t="s">
        <v>3710</v>
      </c>
      <c r="B3706" t="s">
        <v>10879</v>
      </c>
      <c r="C3706" s="8">
        <v>39545</v>
      </c>
      <c r="D3706" s="19">
        <v>2</v>
      </c>
      <c r="E3706" s="4">
        <v>2113.5318739999998</v>
      </c>
      <c r="F3706" s="26">
        <v>1.8E-5</v>
      </c>
      <c r="G3706" s="26">
        <v>2.3E-5</v>
      </c>
      <c r="H3706" s="19">
        <v>0.56754499999999997</v>
      </c>
      <c r="I3706" s="31">
        <v>0</v>
      </c>
      <c r="J3706">
        <v>215785</v>
      </c>
      <c r="K3706">
        <v>210860</v>
      </c>
      <c r="L3706">
        <v>2</v>
      </c>
      <c r="M3706">
        <v>1</v>
      </c>
      <c r="N3706">
        <v>0</v>
      </c>
      <c r="O3706">
        <v>0</v>
      </c>
    </row>
    <row r="3707" spans="1:15" ht="14.5" hidden="1" x14ac:dyDescent="0.35">
      <c r="A3707" s="6" t="s">
        <v>3711</v>
      </c>
      <c r="B3707" t="s">
        <v>10880</v>
      </c>
      <c r="C3707" s="8">
        <v>39545</v>
      </c>
      <c r="D3707" s="19">
        <v>2</v>
      </c>
      <c r="E3707" s="4">
        <v>573.84324000000004</v>
      </c>
      <c r="F3707" s="26">
        <v>1.8E-5</v>
      </c>
      <c r="G3707" s="26">
        <v>5.3000000000000001E-5</v>
      </c>
      <c r="H3707" s="19">
        <v>0.47891299999999998</v>
      </c>
      <c r="I3707" s="31">
        <v>0</v>
      </c>
      <c r="J3707">
        <v>46200</v>
      </c>
      <c r="K3707">
        <v>57519</v>
      </c>
      <c r="L3707">
        <v>2</v>
      </c>
      <c r="M3707">
        <v>1</v>
      </c>
      <c r="N3707">
        <v>0</v>
      </c>
      <c r="O3707">
        <v>0</v>
      </c>
    </row>
    <row r="3708" spans="1:15" ht="14.5" hidden="1" x14ac:dyDescent="0.35">
      <c r="A3708" s="6" t="s">
        <v>3712</v>
      </c>
      <c r="B3708" t="s">
        <v>10881</v>
      </c>
      <c r="C3708" s="8">
        <v>39545</v>
      </c>
      <c r="D3708" s="19">
        <v>3</v>
      </c>
      <c r="E3708" s="4">
        <v>7322.6136269999997</v>
      </c>
      <c r="F3708" s="26">
        <v>1.8E-5</v>
      </c>
      <c r="G3708" s="26">
        <v>1.021E-3</v>
      </c>
      <c r="H3708" s="19">
        <v>0.59013800000000005</v>
      </c>
      <c r="I3708" s="31">
        <v>0</v>
      </c>
      <c r="J3708">
        <v>127637</v>
      </c>
      <c r="K3708">
        <v>0</v>
      </c>
      <c r="L3708">
        <v>3</v>
      </c>
      <c r="M3708">
        <v>0</v>
      </c>
      <c r="N3708">
        <v>1</v>
      </c>
      <c r="O3708">
        <v>0</v>
      </c>
    </row>
    <row r="3709" spans="1:15" ht="14.5" hidden="1" x14ac:dyDescent="0.35">
      <c r="A3709" s="6" t="s">
        <v>3713</v>
      </c>
      <c r="B3709" t="s">
        <v>10882</v>
      </c>
      <c r="C3709" s="8">
        <v>39548</v>
      </c>
      <c r="D3709" s="19">
        <v>1</v>
      </c>
      <c r="E3709" s="4">
        <v>0</v>
      </c>
      <c r="F3709" s="26">
        <v>8.3333000000000004E-2</v>
      </c>
      <c r="G3709" s="26">
        <v>0</v>
      </c>
      <c r="H3709" s="19">
        <v>0.61485500000000004</v>
      </c>
      <c r="I3709" s="31">
        <v>0</v>
      </c>
      <c r="J3709">
        <v>112125</v>
      </c>
      <c r="K3709">
        <v>0</v>
      </c>
      <c r="L3709">
        <v>1</v>
      </c>
      <c r="M3709">
        <v>0</v>
      </c>
      <c r="N3709">
        <v>0</v>
      </c>
      <c r="O3709">
        <v>0</v>
      </c>
    </row>
    <row r="3710" spans="1:15" ht="14.5" hidden="1" x14ac:dyDescent="0.35">
      <c r="A3710" s="6" t="s">
        <v>3714</v>
      </c>
      <c r="B3710" t="s">
        <v>10883</v>
      </c>
      <c r="C3710" s="8">
        <v>39553</v>
      </c>
      <c r="D3710" s="19">
        <v>1</v>
      </c>
      <c r="E3710" s="4">
        <v>0</v>
      </c>
      <c r="F3710" s="26">
        <v>1.4E-5</v>
      </c>
      <c r="G3710" s="26">
        <v>5.0000000000000004E-6</v>
      </c>
      <c r="H3710" s="19">
        <v>0.37484099999999998</v>
      </c>
      <c r="I3710" s="31">
        <v>0</v>
      </c>
      <c r="J3710">
        <v>250000</v>
      </c>
      <c r="K3710">
        <v>0</v>
      </c>
      <c r="L3710">
        <v>1</v>
      </c>
      <c r="M3710">
        <v>0</v>
      </c>
      <c r="N3710">
        <v>0</v>
      </c>
      <c r="O3710">
        <v>0</v>
      </c>
    </row>
    <row r="3711" spans="1:15" ht="14.5" hidden="1" x14ac:dyDescent="0.35">
      <c r="A3711" s="6" t="s">
        <v>3715</v>
      </c>
      <c r="B3711" t="s">
        <v>10884</v>
      </c>
      <c r="C3711" s="8">
        <v>39553</v>
      </c>
      <c r="D3711" s="19">
        <v>2</v>
      </c>
      <c r="E3711" s="4">
        <v>481.77199400000001</v>
      </c>
      <c r="F3711" s="26">
        <v>1.5999999999999999E-5</v>
      </c>
      <c r="G3711" s="26">
        <v>3.0000000000000001E-6</v>
      </c>
      <c r="H3711" s="19">
        <v>0.63565400000000005</v>
      </c>
      <c r="I3711" s="31">
        <v>0</v>
      </c>
      <c r="J3711">
        <v>66741</v>
      </c>
      <c r="K3711">
        <v>66741</v>
      </c>
      <c r="L3711">
        <v>2</v>
      </c>
      <c r="M3711">
        <v>1</v>
      </c>
      <c r="N3711">
        <v>0</v>
      </c>
      <c r="O3711">
        <v>0</v>
      </c>
    </row>
    <row r="3712" spans="1:15" ht="14.5" hidden="1" x14ac:dyDescent="0.35">
      <c r="A3712" s="6" t="s">
        <v>3716</v>
      </c>
      <c r="B3712" t="s">
        <v>10885</v>
      </c>
      <c r="C3712" s="8">
        <v>39554</v>
      </c>
      <c r="D3712" s="19">
        <v>1</v>
      </c>
      <c r="E3712" s="4">
        <v>0</v>
      </c>
      <c r="F3712" s="26">
        <v>1.5999999999999999E-5</v>
      </c>
      <c r="G3712" s="26">
        <v>9.0000000000000002E-6</v>
      </c>
      <c r="H3712" s="19">
        <v>0.36292099999999999</v>
      </c>
      <c r="I3712" s="31">
        <v>0</v>
      </c>
      <c r="J3712">
        <v>0</v>
      </c>
      <c r="K3712">
        <v>0</v>
      </c>
      <c r="L3712">
        <v>1</v>
      </c>
      <c r="M3712">
        <v>0</v>
      </c>
      <c r="N3712">
        <v>0</v>
      </c>
      <c r="O3712">
        <v>0</v>
      </c>
    </row>
    <row r="3713" spans="1:15" ht="14.5" hidden="1" x14ac:dyDescent="0.35">
      <c r="A3713" s="6" t="s">
        <v>3717</v>
      </c>
      <c r="B3713" t="s">
        <v>10886</v>
      </c>
      <c r="C3713" s="8">
        <v>39554</v>
      </c>
      <c r="D3713" s="19">
        <v>2</v>
      </c>
      <c r="E3713" s="4">
        <v>916.93459800000005</v>
      </c>
      <c r="F3713" s="26">
        <v>1.7E-5</v>
      </c>
      <c r="G3713" s="26">
        <v>1.7E-5</v>
      </c>
      <c r="H3713" s="19">
        <v>0.58505200000000002</v>
      </c>
      <c r="I3713" s="31">
        <v>0</v>
      </c>
      <c r="J3713">
        <v>29800</v>
      </c>
      <c r="K3713">
        <v>29800</v>
      </c>
      <c r="L3713">
        <v>2</v>
      </c>
      <c r="M3713">
        <v>1</v>
      </c>
      <c r="N3713">
        <v>0</v>
      </c>
      <c r="O3713">
        <v>0</v>
      </c>
    </row>
    <row r="3714" spans="1:15" ht="14.5" hidden="1" x14ac:dyDescent="0.35">
      <c r="A3714" s="6" t="s">
        <v>3718</v>
      </c>
      <c r="B3714" t="s">
        <v>10887</v>
      </c>
      <c r="C3714" s="8">
        <v>39561</v>
      </c>
      <c r="D3714" s="19">
        <v>1</v>
      </c>
      <c r="E3714" s="4">
        <v>0</v>
      </c>
      <c r="F3714" s="26">
        <v>1.8E-5</v>
      </c>
      <c r="G3714" s="26">
        <v>8.52E-4</v>
      </c>
      <c r="H3714" s="19">
        <v>0.293711</v>
      </c>
      <c r="I3714" s="31">
        <v>0</v>
      </c>
      <c r="J3714">
        <v>47679</v>
      </c>
      <c r="K3714">
        <v>47060</v>
      </c>
      <c r="L3714">
        <v>1</v>
      </c>
      <c r="M3714">
        <v>1</v>
      </c>
      <c r="N3714">
        <v>0</v>
      </c>
      <c r="O3714">
        <v>0</v>
      </c>
    </row>
    <row r="3715" spans="1:15" ht="14.5" hidden="1" x14ac:dyDescent="0.35">
      <c r="A3715" s="6" t="s">
        <v>3719</v>
      </c>
      <c r="B3715" t="s">
        <v>10888</v>
      </c>
      <c r="C3715" s="8">
        <v>39562</v>
      </c>
      <c r="D3715" s="19">
        <v>2</v>
      </c>
      <c r="E3715" s="4">
        <v>3714.7986799999999</v>
      </c>
      <c r="F3715" s="26">
        <v>1.5999999999999999E-5</v>
      </c>
      <c r="G3715" s="26">
        <v>6.0000000000000002E-6</v>
      </c>
      <c r="H3715" s="19">
        <v>0.532111</v>
      </c>
      <c r="I3715" s="31">
        <v>0</v>
      </c>
      <c r="J3715">
        <v>5500</v>
      </c>
      <c r="K3715">
        <v>5500</v>
      </c>
      <c r="L3715">
        <v>2</v>
      </c>
      <c r="M3715">
        <v>0</v>
      </c>
      <c r="N3715">
        <v>0</v>
      </c>
      <c r="O3715">
        <v>0</v>
      </c>
    </row>
    <row r="3716" spans="1:15" ht="14.5" hidden="1" x14ac:dyDescent="0.35">
      <c r="A3716" s="6" t="s">
        <v>3720</v>
      </c>
      <c r="B3716" t="s">
        <v>10889</v>
      </c>
      <c r="C3716" s="8">
        <v>39561</v>
      </c>
      <c r="D3716" s="19">
        <v>2</v>
      </c>
      <c r="E3716" s="4">
        <v>1504.134753</v>
      </c>
      <c r="F3716" s="26">
        <v>1.8E-5</v>
      </c>
      <c r="G3716" s="26">
        <v>1.6000000000000001E-4</v>
      </c>
      <c r="H3716" s="19">
        <v>0.46724399999999999</v>
      </c>
      <c r="I3716" s="31">
        <v>0</v>
      </c>
      <c r="J3716">
        <v>75262</v>
      </c>
      <c r="K3716">
        <v>0</v>
      </c>
      <c r="L3716">
        <v>2</v>
      </c>
      <c r="M3716">
        <v>0</v>
      </c>
      <c r="N3716">
        <v>0</v>
      </c>
      <c r="O3716">
        <v>0</v>
      </c>
    </row>
    <row r="3717" spans="1:15" ht="14.5" hidden="1" x14ac:dyDescent="0.35">
      <c r="A3717" s="6" t="s">
        <v>3721</v>
      </c>
      <c r="B3717" t="s">
        <v>10890</v>
      </c>
      <c r="C3717" s="8">
        <v>39563</v>
      </c>
      <c r="D3717" s="19">
        <v>2</v>
      </c>
      <c r="E3717" s="4">
        <v>553.49739599999998</v>
      </c>
      <c r="F3717" s="26">
        <v>1.7E-5</v>
      </c>
      <c r="G3717" s="26">
        <v>3.6999999999999998E-5</v>
      </c>
      <c r="H3717" s="19">
        <v>0.48508099999999998</v>
      </c>
      <c r="I3717" s="31">
        <v>0</v>
      </c>
      <c r="J3717">
        <v>54464</v>
      </c>
      <c r="K3717">
        <v>0</v>
      </c>
      <c r="L3717">
        <v>2</v>
      </c>
      <c r="M3717">
        <v>0</v>
      </c>
      <c r="N3717">
        <v>0</v>
      </c>
      <c r="O3717">
        <v>0</v>
      </c>
    </row>
    <row r="3718" spans="1:15" ht="14.5" hidden="1" x14ac:dyDescent="0.35">
      <c r="A3718" s="6" t="s">
        <v>3722</v>
      </c>
      <c r="B3718" t="s">
        <v>10891</v>
      </c>
      <c r="C3718" s="8">
        <v>39566</v>
      </c>
      <c r="D3718" s="19">
        <v>2</v>
      </c>
      <c r="E3718" s="4">
        <v>20.059660000000001</v>
      </c>
      <c r="F3718" s="26">
        <v>1.5E-5</v>
      </c>
      <c r="G3718" s="26">
        <v>1.5999999999999999E-5</v>
      </c>
      <c r="H3718" s="19">
        <v>0.477045</v>
      </c>
      <c r="I3718" s="31">
        <v>0</v>
      </c>
      <c r="J3718">
        <v>460953</v>
      </c>
      <c r="K3718">
        <v>461491</v>
      </c>
      <c r="L3718">
        <v>2</v>
      </c>
      <c r="M3718">
        <v>1</v>
      </c>
      <c r="N3718">
        <v>1</v>
      </c>
      <c r="O3718">
        <v>1</v>
      </c>
    </row>
    <row r="3719" spans="1:15" ht="14.5" hidden="1" x14ac:dyDescent="0.35">
      <c r="A3719" s="6" t="s">
        <v>3723</v>
      </c>
      <c r="B3719" t="s">
        <v>10892</v>
      </c>
      <c r="C3719" s="8">
        <v>39566</v>
      </c>
      <c r="D3719" s="19">
        <v>1</v>
      </c>
      <c r="E3719" s="4">
        <v>0</v>
      </c>
      <c r="F3719" s="26">
        <v>1.8E-5</v>
      </c>
      <c r="G3719" s="26">
        <v>8.52E-4</v>
      </c>
      <c r="H3719" s="19">
        <v>0.293711</v>
      </c>
      <c r="I3719" s="31">
        <v>0</v>
      </c>
      <c r="J3719">
        <v>173364</v>
      </c>
      <c r="K3719">
        <v>0</v>
      </c>
      <c r="L3719">
        <v>1</v>
      </c>
      <c r="M3719">
        <v>0</v>
      </c>
      <c r="N3719">
        <v>0</v>
      </c>
      <c r="O3719">
        <v>0</v>
      </c>
    </row>
    <row r="3720" spans="1:15" ht="14.5" hidden="1" x14ac:dyDescent="0.35">
      <c r="A3720" s="6" t="s">
        <v>3724</v>
      </c>
      <c r="B3720" t="s">
        <v>10893</v>
      </c>
      <c r="C3720" s="8">
        <v>39475</v>
      </c>
      <c r="D3720" s="19">
        <v>1</v>
      </c>
      <c r="E3720" s="4">
        <v>0</v>
      </c>
      <c r="F3720" s="26">
        <v>1.7E-5</v>
      </c>
      <c r="G3720" s="26">
        <v>5.3000000000000001E-5</v>
      </c>
      <c r="H3720" s="19">
        <v>0.32413500000000001</v>
      </c>
      <c r="I3720" s="31">
        <v>0</v>
      </c>
      <c r="J3720">
        <v>181634</v>
      </c>
      <c r="K3720">
        <v>178001</v>
      </c>
      <c r="L3720">
        <v>1</v>
      </c>
      <c r="M3720">
        <v>0</v>
      </c>
      <c r="N3720">
        <v>0</v>
      </c>
      <c r="O3720">
        <v>0</v>
      </c>
    </row>
    <row r="3721" spans="1:15" ht="14.5" hidden="1" x14ac:dyDescent="0.35">
      <c r="A3721" s="6" t="s">
        <v>3725</v>
      </c>
      <c r="B3721" t="s">
        <v>10894</v>
      </c>
      <c r="C3721" s="8">
        <v>39567</v>
      </c>
      <c r="D3721" s="19">
        <v>2</v>
      </c>
      <c r="E3721" s="4">
        <v>55.540818999999999</v>
      </c>
      <c r="F3721" s="26">
        <v>1.7E-5</v>
      </c>
      <c r="G3721" s="26">
        <v>5.3000000000000001E-5</v>
      </c>
      <c r="H3721" s="19">
        <v>0.478547</v>
      </c>
      <c r="I3721" s="31">
        <v>0</v>
      </c>
      <c r="J3721">
        <v>40000</v>
      </c>
      <c r="K3721">
        <v>0</v>
      </c>
      <c r="L3721">
        <v>2</v>
      </c>
      <c r="M3721">
        <v>0</v>
      </c>
      <c r="N3721">
        <v>0</v>
      </c>
      <c r="O3721">
        <v>0</v>
      </c>
    </row>
    <row r="3722" spans="1:15" ht="14.5" hidden="1" x14ac:dyDescent="0.35">
      <c r="A3722" s="6" t="s">
        <v>3726</v>
      </c>
      <c r="B3722" t="s">
        <v>10895</v>
      </c>
      <c r="C3722" s="8">
        <v>39567</v>
      </c>
      <c r="D3722" s="19">
        <v>4</v>
      </c>
      <c r="E3722" s="4">
        <v>21366.05646</v>
      </c>
      <c r="F3722" s="26">
        <v>1.5999999999999999E-5</v>
      </c>
      <c r="G3722" s="26">
        <v>1.9999999999999999E-6</v>
      </c>
      <c r="H3722" s="19">
        <v>1.0913820000000001</v>
      </c>
      <c r="I3722" s="31">
        <v>0</v>
      </c>
      <c r="J3722">
        <v>72500</v>
      </c>
      <c r="K3722">
        <v>72500</v>
      </c>
      <c r="L3722">
        <v>4</v>
      </c>
      <c r="M3722">
        <v>1</v>
      </c>
      <c r="N3722">
        <v>0</v>
      </c>
      <c r="O3722">
        <v>0</v>
      </c>
    </row>
    <row r="3723" spans="1:15" ht="14.5" hidden="1" x14ac:dyDescent="0.35">
      <c r="A3723" s="6" t="s">
        <v>3727</v>
      </c>
      <c r="B3723" t="s">
        <v>10896</v>
      </c>
      <c r="C3723" s="8">
        <v>39567</v>
      </c>
      <c r="D3723" s="19">
        <v>2</v>
      </c>
      <c r="E3723" s="4">
        <v>5396.1939609999999</v>
      </c>
      <c r="F3723" s="26">
        <v>1.5E-5</v>
      </c>
      <c r="G3723" s="26">
        <v>9.9999999999999995E-7</v>
      </c>
      <c r="H3723" s="19">
        <v>0.66317400000000004</v>
      </c>
      <c r="I3723" s="31">
        <v>0</v>
      </c>
      <c r="J3723">
        <v>312450</v>
      </c>
      <c r="K3723">
        <v>312450</v>
      </c>
      <c r="L3723">
        <v>2</v>
      </c>
      <c r="M3723">
        <v>1</v>
      </c>
      <c r="N3723">
        <v>0</v>
      </c>
      <c r="O3723">
        <v>0</v>
      </c>
    </row>
    <row r="3724" spans="1:15" ht="14.5" hidden="1" x14ac:dyDescent="0.35">
      <c r="A3724" s="6" t="s">
        <v>3728</v>
      </c>
      <c r="B3724" t="s">
        <v>10897</v>
      </c>
      <c r="C3724" s="8">
        <v>39568</v>
      </c>
      <c r="D3724" s="19">
        <v>2</v>
      </c>
      <c r="E3724" s="4">
        <v>1609.8857889999999</v>
      </c>
      <c r="F3724" s="26">
        <v>1.8E-5</v>
      </c>
      <c r="G3724" s="26">
        <v>1.8200000000000001E-4</v>
      </c>
      <c r="H3724" s="19">
        <v>0.54008100000000003</v>
      </c>
      <c r="I3724" s="31">
        <v>0</v>
      </c>
      <c r="J3724">
        <v>343752</v>
      </c>
      <c r="K3724">
        <v>237978</v>
      </c>
      <c r="L3724">
        <v>2</v>
      </c>
      <c r="M3724">
        <v>1</v>
      </c>
      <c r="N3724">
        <v>1</v>
      </c>
      <c r="O3724">
        <v>1</v>
      </c>
    </row>
    <row r="3725" spans="1:15" ht="14.5" hidden="1" x14ac:dyDescent="0.35">
      <c r="A3725" s="6" t="s">
        <v>3729</v>
      </c>
      <c r="B3725" t="s">
        <v>10898</v>
      </c>
      <c r="C3725" s="8">
        <v>39568</v>
      </c>
      <c r="D3725" s="19">
        <v>1</v>
      </c>
      <c r="E3725" s="4">
        <v>0</v>
      </c>
      <c r="F3725" s="26">
        <v>1.8E-5</v>
      </c>
      <c r="G3725" s="26">
        <v>1.7899999999999999E-4</v>
      </c>
      <c r="H3725" s="19">
        <v>0.330094</v>
      </c>
      <c r="I3725" s="31">
        <v>0</v>
      </c>
      <c r="J3725">
        <v>82218</v>
      </c>
      <c r="K3725">
        <v>82218</v>
      </c>
      <c r="L3725">
        <v>1</v>
      </c>
      <c r="M3725">
        <v>0</v>
      </c>
      <c r="N3725">
        <v>1</v>
      </c>
      <c r="O3725">
        <v>0</v>
      </c>
    </row>
    <row r="3726" spans="1:15" ht="14.5" hidden="1" x14ac:dyDescent="0.35">
      <c r="A3726" s="6" t="s">
        <v>3730</v>
      </c>
      <c r="B3726" t="s">
        <v>10899</v>
      </c>
      <c r="C3726" s="8">
        <v>39568</v>
      </c>
      <c r="D3726" s="19">
        <v>2</v>
      </c>
      <c r="E3726" s="4">
        <v>2229.8604439999999</v>
      </c>
      <c r="F3726" s="26">
        <v>1.8E-5</v>
      </c>
      <c r="G3726" s="26">
        <v>2.0000000000000001E-4</v>
      </c>
      <c r="H3726" s="19">
        <v>0.49241099999999999</v>
      </c>
      <c r="I3726" s="31">
        <v>0</v>
      </c>
      <c r="J3726">
        <v>137104</v>
      </c>
      <c r="K3726">
        <v>137104</v>
      </c>
      <c r="L3726">
        <v>2</v>
      </c>
      <c r="M3726">
        <v>0</v>
      </c>
      <c r="N3726">
        <v>1</v>
      </c>
      <c r="O3726">
        <v>0</v>
      </c>
    </row>
    <row r="3727" spans="1:15" ht="14.5" hidden="1" x14ac:dyDescent="0.35">
      <c r="A3727" s="6" t="s">
        <v>3731</v>
      </c>
      <c r="B3727" t="s">
        <v>10900</v>
      </c>
      <c r="C3727" s="8">
        <v>39569</v>
      </c>
      <c r="D3727" s="19">
        <v>2</v>
      </c>
      <c r="E3727" s="4">
        <v>325.400823</v>
      </c>
      <c r="F3727" s="26">
        <v>1.7E-5</v>
      </c>
      <c r="G3727" s="26">
        <v>2.5000000000000001E-5</v>
      </c>
      <c r="H3727" s="19">
        <v>0.50718600000000003</v>
      </c>
      <c r="I3727" s="31">
        <v>0</v>
      </c>
      <c r="J3727">
        <v>9281</v>
      </c>
      <c r="K3727">
        <v>9281</v>
      </c>
      <c r="L3727">
        <v>2</v>
      </c>
      <c r="M3727">
        <v>0</v>
      </c>
      <c r="N3727">
        <v>0</v>
      </c>
      <c r="O3727">
        <v>0</v>
      </c>
    </row>
    <row r="3728" spans="1:15" ht="14.5" hidden="1" x14ac:dyDescent="0.35">
      <c r="A3728" s="6" t="s">
        <v>3732</v>
      </c>
      <c r="B3728" t="s">
        <v>10901</v>
      </c>
      <c r="C3728" s="8">
        <v>39570</v>
      </c>
      <c r="D3728" s="19">
        <v>1</v>
      </c>
      <c r="E3728" s="4">
        <v>0</v>
      </c>
      <c r="F3728" s="26">
        <v>1.8E-5</v>
      </c>
      <c r="G3728" s="26">
        <v>3.8999999999999999E-5</v>
      </c>
      <c r="H3728" s="19">
        <v>0.34523799999999999</v>
      </c>
      <c r="I3728" s="31">
        <v>0</v>
      </c>
      <c r="J3728">
        <v>548958</v>
      </c>
      <c r="K3728">
        <v>0</v>
      </c>
      <c r="L3728">
        <v>1</v>
      </c>
      <c r="M3728">
        <v>0</v>
      </c>
      <c r="N3728">
        <v>0</v>
      </c>
      <c r="O3728">
        <v>0</v>
      </c>
    </row>
    <row r="3729" spans="1:15" ht="14.5" hidden="1" x14ac:dyDescent="0.35">
      <c r="A3729" s="6" t="s">
        <v>3733</v>
      </c>
      <c r="B3729" t="s">
        <v>10902</v>
      </c>
      <c r="C3729" s="8">
        <v>39570</v>
      </c>
      <c r="D3729" s="19">
        <v>1</v>
      </c>
      <c r="E3729" s="4">
        <v>0</v>
      </c>
      <c r="F3729" s="26">
        <v>1.8E-5</v>
      </c>
      <c r="G3729" s="26">
        <v>3.8999999999999999E-5</v>
      </c>
      <c r="H3729" s="19">
        <v>0.34523799999999999</v>
      </c>
      <c r="I3729" s="31">
        <v>0</v>
      </c>
      <c r="J3729">
        <v>548958</v>
      </c>
      <c r="K3729">
        <v>0</v>
      </c>
      <c r="L3729">
        <v>1</v>
      </c>
      <c r="M3729">
        <v>0</v>
      </c>
      <c r="N3729">
        <v>0</v>
      </c>
      <c r="O3729">
        <v>0</v>
      </c>
    </row>
    <row r="3730" spans="1:15" ht="14.5" hidden="1" x14ac:dyDescent="0.35">
      <c r="A3730" s="6" t="s">
        <v>3734</v>
      </c>
      <c r="B3730" t="s">
        <v>10903</v>
      </c>
      <c r="C3730" s="8">
        <v>39570</v>
      </c>
      <c r="D3730" s="19">
        <v>2</v>
      </c>
      <c r="E3730" s="4">
        <v>11780.619207</v>
      </c>
      <c r="F3730" s="26">
        <v>1.9000000000000001E-5</v>
      </c>
      <c r="G3730" s="26">
        <v>1.3200000000000001E-4</v>
      </c>
      <c r="H3730" s="19">
        <v>0.50862499999999999</v>
      </c>
      <c r="I3730" s="31">
        <v>0</v>
      </c>
      <c r="J3730">
        <v>1108393</v>
      </c>
      <c r="K3730">
        <v>0</v>
      </c>
      <c r="L3730">
        <v>2</v>
      </c>
      <c r="M3730">
        <v>0</v>
      </c>
      <c r="N3730">
        <v>0</v>
      </c>
      <c r="O3730">
        <v>0</v>
      </c>
    </row>
    <row r="3731" spans="1:15" ht="14.5" hidden="1" x14ac:dyDescent="0.35">
      <c r="A3731" s="6" t="s">
        <v>3735</v>
      </c>
      <c r="B3731" t="s">
        <v>10904</v>
      </c>
      <c r="C3731" s="8">
        <v>39570</v>
      </c>
      <c r="D3731" s="19">
        <v>1</v>
      </c>
      <c r="E3731" s="4">
        <v>0</v>
      </c>
      <c r="F3731" s="26">
        <v>1.7E-5</v>
      </c>
      <c r="G3731" s="26">
        <v>5.3000000000000001E-5</v>
      </c>
      <c r="H3731" s="19">
        <v>0.32413500000000001</v>
      </c>
      <c r="I3731" s="31">
        <v>0</v>
      </c>
      <c r="J3731">
        <v>110000</v>
      </c>
      <c r="K3731">
        <v>104536</v>
      </c>
      <c r="L3731">
        <v>1</v>
      </c>
      <c r="M3731">
        <v>0</v>
      </c>
      <c r="N3731">
        <v>0</v>
      </c>
      <c r="O3731">
        <v>0</v>
      </c>
    </row>
    <row r="3732" spans="1:15" ht="14.5" hidden="1" x14ac:dyDescent="0.35">
      <c r="A3732" s="6" t="s">
        <v>3736</v>
      </c>
      <c r="B3732" t="s">
        <v>10905</v>
      </c>
      <c r="C3732" s="8">
        <v>39573</v>
      </c>
      <c r="D3732" s="19">
        <v>1</v>
      </c>
      <c r="E3732" s="4">
        <v>0</v>
      </c>
      <c r="F3732" s="26">
        <v>1.8E-5</v>
      </c>
      <c r="G3732" s="26">
        <v>3.8999999999999999E-5</v>
      </c>
      <c r="H3732" s="19">
        <v>0.34523799999999999</v>
      </c>
      <c r="I3732" s="31">
        <v>0</v>
      </c>
      <c r="J3732">
        <v>361469</v>
      </c>
      <c r="K3732">
        <v>0</v>
      </c>
      <c r="L3732">
        <v>1</v>
      </c>
      <c r="M3732">
        <v>0</v>
      </c>
      <c r="N3732">
        <v>0</v>
      </c>
      <c r="O3732">
        <v>0</v>
      </c>
    </row>
    <row r="3733" spans="1:15" ht="14.5" hidden="1" x14ac:dyDescent="0.35">
      <c r="A3733" s="6" t="s">
        <v>3737</v>
      </c>
      <c r="B3733" t="s">
        <v>10906</v>
      </c>
      <c r="C3733" s="8">
        <v>39573</v>
      </c>
      <c r="D3733" s="19">
        <v>1</v>
      </c>
      <c r="E3733" s="4">
        <v>0</v>
      </c>
      <c r="F3733" s="26">
        <v>1.5999999999999999E-5</v>
      </c>
      <c r="G3733" s="26">
        <v>1.2E-5</v>
      </c>
      <c r="H3733" s="19">
        <v>0.31589</v>
      </c>
      <c r="I3733" s="31">
        <v>0</v>
      </c>
      <c r="J3733">
        <v>181840</v>
      </c>
      <c r="K3733">
        <v>181840</v>
      </c>
      <c r="L3733">
        <v>1</v>
      </c>
      <c r="M3733">
        <v>1</v>
      </c>
      <c r="N3733">
        <v>0</v>
      </c>
      <c r="O3733">
        <v>0</v>
      </c>
    </row>
    <row r="3734" spans="1:15" ht="14.5" hidden="1" x14ac:dyDescent="0.35">
      <c r="A3734" s="6" t="s">
        <v>3738</v>
      </c>
      <c r="B3734" t="s">
        <v>10907</v>
      </c>
      <c r="C3734" s="8">
        <v>39573</v>
      </c>
      <c r="D3734" s="19">
        <v>1</v>
      </c>
      <c r="E3734" s="4">
        <v>0</v>
      </c>
      <c r="F3734" s="26">
        <v>1.5E-5</v>
      </c>
      <c r="G3734" s="26">
        <v>9.0000000000000002E-6</v>
      </c>
      <c r="H3734" s="19">
        <v>0.37006699999999998</v>
      </c>
      <c r="I3734" s="31">
        <v>0</v>
      </c>
      <c r="J3734">
        <v>7900</v>
      </c>
      <c r="K3734">
        <v>7900</v>
      </c>
      <c r="L3734">
        <v>1</v>
      </c>
      <c r="M3734">
        <v>1</v>
      </c>
      <c r="N3734">
        <v>0</v>
      </c>
      <c r="O3734">
        <v>0</v>
      </c>
    </row>
    <row r="3735" spans="1:15" ht="14.5" hidden="1" x14ac:dyDescent="0.35">
      <c r="A3735" s="6" t="s">
        <v>3739</v>
      </c>
      <c r="B3735" t="s">
        <v>10908</v>
      </c>
      <c r="C3735" s="8">
        <v>39574</v>
      </c>
      <c r="D3735" s="19">
        <v>2</v>
      </c>
      <c r="E3735" s="4">
        <v>10225.299950000001</v>
      </c>
      <c r="F3735" s="26">
        <v>1.5999999999999999E-5</v>
      </c>
      <c r="G3735" s="26">
        <v>5.0000000000000004E-6</v>
      </c>
      <c r="H3735" s="19">
        <v>0.56676499999999996</v>
      </c>
      <c r="I3735" s="31">
        <v>0</v>
      </c>
      <c r="J3735">
        <v>16000</v>
      </c>
      <c r="K3735">
        <v>16000</v>
      </c>
      <c r="L3735">
        <v>2</v>
      </c>
      <c r="M3735">
        <v>0</v>
      </c>
      <c r="N3735">
        <v>0</v>
      </c>
      <c r="O3735">
        <v>0</v>
      </c>
    </row>
    <row r="3736" spans="1:15" ht="14.5" hidden="1" x14ac:dyDescent="0.35">
      <c r="A3736" s="6" t="s">
        <v>3740</v>
      </c>
      <c r="B3736" t="s">
        <v>10909</v>
      </c>
      <c r="C3736" s="8">
        <v>39574</v>
      </c>
      <c r="D3736" s="19">
        <v>2</v>
      </c>
      <c r="E3736" s="4">
        <v>16237.057741000001</v>
      </c>
      <c r="F3736" s="26">
        <v>1.9000000000000001E-5</v>
      </c>
      <c r="G3736" s="26">
        <v>1.0399999999999999E-4</v>
      </c>
      <c r="H3736" s="19">
        <v>0.51038799999999995</v>
      </c>
      <c r="I3736" s="31">
        <v>0</v>
      </c>
      <c r="J3736">
        <v>541924</v>
      </c>
      <c r="K3736">
        <v>541924</v>
      </c>
      <c r="L3736">
        <v>2</v>
      </c>
      <c r="M3736">
        <v>1</v>
      </c>
      <c r="N3736">
        <v>0</v>
      </c>
      <c r="O3736">
        <v>0</v>
      </c>
    </row>
    <row r="3737" spans="1:15" ht="14.5" hidden="1" x14ac:dyDescent="0.35">
      <c r="A3737" s="6" t="s">
        <v>3741</v>
      </c>
      <c r="B3737" t="s">
        <v>10910</v>
      </c>
      <c r="C3737" s="8">
        <v>39574</v>
      </c>
      <c r="D3737" s="19">
        <v>2</v>
      </c>
      <c r="E3737" s="4">
        <v>621.32087300000001</v>
      </c>
      <c r="F3737" s="26">
        <v>1.4E-5</v>
      </c>
      <c r="G3737" s="26">
        <v>9.9999999999999995E-7</v>
      </c>
      <c r="H3737" s="19">
        <v>0.62090100000000004</v>
      </c>
      <c r="I3737" s="31">
        <v>0</v>
      </c>
      <c r="J3737">
        <v>132750</v>
      </c>
      <c r="K3737">
        <v>132750</v>
      </c>
      <c r="L3737">
        <v>2</v>
      </c>
      <c r="M3737">
        <v>1</v>
      </c>
      <c r="N3737">
        <v>0</v>
      </c>
      <c r="O3737">
        <v>0</v>
      </c>
    </row>
    <row r="3738" spans="1:15" ht="14.5" hidden="1" x14ac:dyDescent="0.35">
      <c r="A3738" s="6" t="s">
        <v>3742</v>
      </c>
      <c r="B3738" t="s">
        <v>10911</v>
      </c>
      <c r="C3738" s="8">
        <v>39574</v>
      </c>
      <c r="D3738" s="19">
        <v>3</v>
      </c>
      <c r="E3738" s="4">
        <v>7814.7405859999999</v>
      </c>
      <c r="F3738" s="26">
        <v>1.8E-5</v>
      </c>
      <c r="G3738" s="26">
        <v>6.6000000000000005E-5</v>
      </c>
      <c r="H3738" s="19">
        <v>0.68666300000000002</v>
      </c>
      <c r="I3738" s="31">
        <v>0</v>
      </c>
      <c r="J3738">
        <v>558513</v>
      </c>
      <c r="K3738">
        <v>0</v>
      </c>
      <c r="L3738">
        <v>3</v>
      </c>
      <c r="M3738">
        <v>0</v>
      </c>
      <c r="N3738">
        <v>0</v>
      </c>
      <c r="O3738">
        <v>0</v>
      </c>
    </row>
    <row r="3739" spans="1:15" ht="14.5" hidden="1" x14ac:dyDescent="0.35">
      <c r="A3739" s="6" t="s">
        <v>3743</v>
      </c>
      <c r="B3739" t="s">
        <v>10912</v>
      </c>
      <c r="C3739" s="8">
        <v>39575</v>
      </c>
      <c r="D3739" s="19">
        <v>2</v>
      </c>
      <c r="E3739" s="4">
        <v>194.975765</v>
      </c>
      <c r="F3739" s="26">
        <v>1.5999999999999999E-5</v>
      </c>
      <c r="G3739" s="26">
        <v>3.0000000000000001E-6</v>
      </c>
      <c r="H3739" s="19">
        <v>0.54499399999999998</v>
      </c>
      <c r="I3739" s="31">
        <v>0</v>
      </c>
      <c r="J3739">
        <v>138228</v>
      </c>
      <c r="K3739">
        <v>138228</v>
      </c>
      <c r="L3739">
        <v>2</v>
      </c>
      <c r="M3739">
        <v>1</v>
      </c>
      <c r="N3739">
        <v>0</v>
      </c>
      <c r="O3739">
        <v>0</v>
      </c>
    </row>
    <row r="3740" spans="1:15" ht="14.5" hidden="1" x14ac:dyDescent="0.35">
      <c r="A3740" s="6" t="s">
        <v>3744</v>
      </c>
      <c r="B3740" t="s">
        <v>10913</v>
      </c>
      <c r="C3740" s="8">
        <v>39580</v>
      </c>
      <c r="D3740" s="19">
        <v>2</v>
      </c>
      <c r="E3740" s="4">
        <v>8990.4053179999992</v>
      </c>
      <c r="F3740" s="26">
        <v>1.5999999999999999E-5</v>
      </c>
      <c r="G3740" s="26">
        <v>7.9999999999999996E-6</v>
      </c>
      <c r="H3740" s="19">
        <v>0.66659500000000005</v>
      </c>
      <c r="I3740" s="31">
        <v>0</v>
      </c>
      <c r="J3740">
        <v>102445</v>
      </c>
      <c r="K3740">
        <v>91505</v>
      </c>
      <c r="L3740">
        <v>2</v>
      </c>
      <c r="M3740">
        <v>1</v>
      </c>
      <c r="N3740">
        <v>0</v>
      </c>
      <c r="O3740">
        <v>0</v>
      </c>
    </row>
    <row r="3741" spans="1:15" ht="14.5" hidden="1" x14ac:dyDescent="0.35">
      <c r="A3741" s="6" t="s">
        <v>3745</v>
      </c>
      <c r="B3741" t="s">
        <v>10914</v>
      </c>
      <c r="C3741" s="8">
        <v>39583</v>
      </c>
      <c r="D3741" s="19">
        <v>3</v>
      </c>
      <c r="E3741" s="4">
        <v>15188.675513</v>
      </c>
      <c r="F3741" s="26">
        <v>1.5E-5</v>
      </c>
      <c r="G3741" s="26">
        <v>1.9999999999999999E-6</v>
      </c>
      <c r="H3741" s="19">
        <v>1.0658540000000001</v>
      </c>
      <c r="I3741" s="31">
        <v>0</v>
      </c>
      <c r="J3741">
        <v>325891</v>
      </c>
      <c r="K3741">
        <v>325890</v>
      </c>
      <c r="L3741">
        <v>3</v>
      </c>
      <c r="M3741">
        <v>1</v>
      </c>
      <c r="N3741">
        <v>0</v>
      </c>
      <c r="O3741">
        <v>0</v>
      </c>
    </row>
    <row r="3742" spans="1:15" ht="14.5" hidden="1" x14ac:dyDescent="0.35">
      <c r="A3742" s="6" t="s">
        <v>3746</v>
      </c>
      <c r="B3742" t="s">
        <v>10915</v>
      </c>
      <c r="C3742" s="8">
        <v>39582</v>
      </c>
      <c r="D3742" s="19">
        <v>3</v>
      </c>
      <c r="E3742" s="4">
        <v>2068.771362</v>
      </c>
      <c r="F3742" s="26">
        <v>1.7E-5</v>
      </c>
      <c r="G3742" s="26">
        <v>3.0000000000000001E-5</v>
      </c>
      <c r="H3742" s="19">
        <v>0.66115100000000004</v>
      </c>
      <c r="I3742" s="31">
        <v>0</v>
      </c>
      <c r="J3742">
        <v>150588</v>
      </c>
      <c r="K3742">
        <v>0</v>
      </c>
      <c r="L3742">
        <v>3</v>
      </c>
      <c r="M3742">
        <v>0</v>
      </c>
      <c r="N3742">
        <v>0</v>
      </c>
      <c r="O3742">
        <v>0</v>
      </c>
    </row>
    <row r="3743" spans="1:15" ht="14.5" hidden="1" x14ac:dyDescent="0.35">
      <c r="A3743" s="6" t="s">
        <v>3747</v>
      </c>
      <c r="B3743" t="s">
        <v>10916</v>
      </c>
      <c r="C3743" s="8">
        <v>39582</v>
      </c>
      <c r="D3743" s="19">
        <v>4</v>
      </c>
      <c r="E3743" s="4">
        <v>5575.5247010000003</v>
      </c>
      <c r="F3743" s="26">
        <v>1.5999999999999999E-5</v>
      </c>
      <c r="G3743" s="26">
        <v>1.4E-5</v>
      </c>
      <c r="H3743" s="19">
        <v>0.94040400000000002</v>
      </c>
      <c r="I3743" s="31">
        <v>0</v>
      </c>
      <c r="J3743">
        <v>227046</v>
      </c>
      <c r="K3743">
        <v>227046</v>
      </c>
      <c r="L3743">
        <v>4</v>
      </c>
      <c r="M3743">
        <v>1</v>
      </c>
      <c r="N3743">
        <v>0</v>
      </c>
      <c r="O3743">
        <v>0</v>
      </c>
    </row>
    <row r="3744" spans="1:15" ht="14.5" hidden="1" x14ac:dyDescent="0.35">
      <c r="A3744" s="6" t="s">
        <v>3748</v>
      </c>
      <c r="B3744" t="s">
        <v>10917</v>
      </c>
      <c r="C3744" s="8">
        <v>39582</v>
      </c>
      <c r="D3744" s="19">
        <v>1</v>
      </c>
      <c r="E3744" s="4">
        <v>0</v>
      </c>
      <c r="F3744" s="26">
        <v>1.7E-5</v>
      </c>
      <c r="G3744" s="26">
        <v>4.0000000000000003E-5</v>
      </c>
      <c r="H3744" s="19">
        <v>0.33817799999999998</v>
      </c>
      <c r="I3744" s="31">
        <v>0</v>
      </c>
      <c r="J3744">
        <v>1500</v>
      </c>
      <c r="K3744">
        <v>1500</v>
      </c>
      <c r="L3744">
        <v>1</v>
      </c>
      <c r="M3744">
        <v>0</v>
      </c>
      <c r="N3744">
        <v>0</v>
      </c>
      <c r="O3744">
        <v>0</v>
      </c>
    </row>
    <row r="3745" spans="1:15" ht="14.5" hidden="1" x14ac:dyDescent="0.35">
      <c r="A3745" s="6" t="s">
        <v>3749</v>
      </c>
      <c r="B3745" t="s">
        <v>10918</v>
      </c>
      <c r="C3745" s="8">
        <v>39583</v>
      </c>
      <c r="D3745" s="19">
        <v>1</v>
      </c>
      <c r="E3745" s="4">
        <v>0</v>
      </c>
      <c r="F3745" s="26">
        <v>1.4E-5</v>
      </c>
      <c r="G3745" s="26">
        <v>0</v>
      </c>
      <c r="H3745" s="19">
        <v>0.46453299999999997</v>
      </c>
      <c r="I3745" s="31">
        <v>0</v>
      </c>
      <c r="J3745">
        <v>112922</v>
      </c>
      <c r="K3745">
        <v>112922</v>
      </c>
      <c r="L3745">
        <v>1</v>
      </c>
      <c r="M3745">
        <v>1</v>
      </c>
      <c r="N3745">
        <v>0</v>
      </c>
      <c r="O3745">
        <v>0</v>
      </c>
    </row>
    <row r="3746" spans="1:15" ht="14.5" hidden="1" x14ac:dyDescent="0.35">
      <c r="A3746" s="6" t="s">
        <v>3750</v>
      </c>
      <c r="B3746" t="s">
        <v>10919</v>
      </c>
      <c r="C3746" s="8">
        <v>39587</v>
      </c>
      <c r="D3746" s="19">
        <v>3</v>
      </c>
      <c r="E3746" s="4">
        <v>21502.522968000001</v>
      </c>
      <c r="F3746" s="26">
        <v>1.9000000000000001E-5</v>
      </c>
      <c r="G3746" s="26">
        <v>3.4999999999999997E-5</v>
      </c>
      <c r="H3746" s="19">
        <v>0.78810100000000005</v>
      </c>
      <c r="I3746" s="31">
        <v>0</v>
      </c>
      <c r="J3746">
        <v>1881590</v>
      </c>
      <c r="K3746">
        <v>0</v>
      </c>
      <c r="L3746">
        <v>3</v>
      </c>
      <c r="M3746">
        <v>0</v>
      </c>
      <c r="N3746">
        <v>0</v>
      </c>
      <c r="O3746">
        <v>0</v>
      </c>
    </row>
    <row r="3747" spans="1:15" ht="14.5" hidden="1" x14ac:dyDescent="0.35">
      <c r="A3747" s="6" t="s">
        <v>3751</v>
      </c>
      <c r="B3747" t="s">
        <v>10920</v>
      </c>
      <c r="C3747" s="8">
        <v>39588</v>
      </c>
      <c r="D3747" s="19">
        <v>1</v>
      </c>
      <c r="E3747" s="4">
        <v>0</v>
      </c>
      <c r="F3747" s="26">
        <v>1.7E-5</v>
      </c>
      <c r="G3747" s="26">
        <v>2.8699999999999998E-4</v>
      </c>
      <c r="H3747" s="19">
        <v>0.31867200000000001</v>
      </c>
      <c r="I3747" s="31">
        <v>0</v>
      </c>
      <c r="J3747">
        <v>1635016</v>
      </c>
      <c r="K3747">
        <v>1273298</v>
      </c>
      <c r="L3747">
        <v>1</v>
      </c>
      <c r="M3747">
        <v>1</v>
      </c>
      <c r="N3747">
        <v>1</v>
      </c>
      <c r="O3747">
        <v>1</v>
      </c>
    </row>
    <row r="3748" spans="1:15" ht="14.5" hidden="1" x14ac:dyDescent="0.35">
      <c r="A3748" s="6" t="s">
        <v>3752</v>
      </c>
      <c r="B3748" t="s">
        <v>10921</v>
      </c>
      <c r="C3748" s="8">
        <v>39587</v>
      </c>
      <c r="D3748" s="19">
        <v>2</v>
      </c>
      <c r="E3748" s="4">
        <v>8106.451153</v>
      </c>
      <c r="F3748" s="26">
        <v>1.9000000000000001E-5</v>
      </c>
      <c r="G3748" s="26">
        <v>1.92E-4</v>
      </c>
      <c r="H3748" s="19">
        <v>0.53279399999999999</v>
      </c>
      <c r="I3748" s="31">
        <v>0</v>
      </c>
      <c r="J3748">
        <v>1434301</v>
      </c>
      <c r="K3748">
        <v>0</v>
      </c>
      <c r="L3748">
        <v>2</v>
      </c>
      <c r="M3748">
        <v>0</v>
      </c>
      <c r="N3748">
        <v>1</v>
      </c>
      <c r="O3748">
        <v>0</v>
      </c>
    </row>
    <row r="3749" spans="1:15" ht="14.5" hidden="1" x14ac:dyDescent="0.35">
      <c r="A3749" s="6" t="s">
        <v>3753</v>
      </c>
      <c r="B3749" t="s">
        <v>10922</v>
      </c>
      <c r="C3749" s="8">
        <v>39588</v>
      </c>
      <c r="D3749" s="19">
        <v>1</v>
      </c>
      <c r="E3749" s="4">
        <v>0</v>
      </c>
      <c r="F3749" s="26">
        <v>1.5E-5</v>
      </c>
      <c r="G3749" s="26">
        <v>9.9999999999999995E-7</v>
      </c>
      <c r="H3749" s="19">
        <v>0.33189299999999999</v>
      </c>
      <c r="I3749" s="31">
        <v>0</v>
      </c>
      <c r="J3749">
        <v>0</v>
      </c>
      <c r="K3749">
        <v>0</v>
      </c>
      <c r="L3749">
        <v>1</v>
      </c>
      <c r="M3749">
        <v>0</v>
      </c>
      <c r="N3749">
        <v>0</v>
      </c>
      <c r="O3749">
        <v>0</v>
      </c>
    </row>
    <row r="3750" spans="1:15" ht="14.5" hidden="1" x14ac:dyDescent="0.35">
      <c r="A3750" s="6" t="s">
        <v>3754</v>
      </c>
      <c r="B3750" t="s">
        <v>10923</v>
      </c>
      <c r="C3750" s="8">
        <v>39590</v>
      </c>
      <c r="D3750" s="19">
        <v>1</v>
      </c>
      <c r="E3750" s="4">
        <v>0</v>
      </c>
      <c r="F3750" s="26">
        <v>1.5999999999999999E-5</v>
      </c>
      <c r="G3750" s="26">
        <v>1.7E-5</v>
      </c>
      <c r="H3750" s="19">
        <v>0.308726</v>
      </c>
      <c r="I3750" s="31">
        <v>0</v>
      </c>
      <c r="J3750">
        <v>12906</v>
      </c>
      <c r="K3750">
        <v>0</v>
      </c>
      <c r="L3750">
        <v>1</v>
      </c>
      <c r="M3750">
        <v>0</v>
      </c>
      <c r="N3750">
        <v>0</v>
      </c>
      <c r="O3750">
        <v>0</v>
      </c>
    </row>
    <row r="3751" spans="1:15" ht="14.5" hidden="1" x14ac:dyDescent="0.35">
      <c r="A3751" s="6" t="s">
        <v>3755</v>
      </c>
      <c r="B3751" t="s">
        <v>10924</v>
      </c>
      <c r="C3751" s="8">
        <v>39590</v>
      </c>
      <c r="D3751" s="19">
        <v>2</v>
      </c>
      <c r="E3751" s="4">
        <v>825.41268600000001</v>
      </c>
      <c r="F3751" s="26">
        <v>1.5E-5</v>
      </c>
      <c r="G3751" s="26">
        <v>9.9999999999999995E-7</v>
      </c>
      <c r="H3751" s="19">
        <v>0.54451499999999997</v>
      </c>
      <c r="I3751" s="31">
        <v>0</v>
      </c>
      <c r="J3751">
        <v>77112</v>
      </c>
      <c r="K3751">
        <v>77112</v>
      </c>
      <c r="L3751">
        <v>2</v>
      </c>
      <c r="M3751">
        <v>1</v>
      </c>
      <c r="N3751">
        <v>0</v>
      </c>
      <c r="O3751">
        <v>0</v>
      </c>
    </row>
    <row r="3752" spans="1:15" ht="14.5" hidden="1" x14ac:dyDescent="0.35">
      <c r="A3752" s="6" t="s">
        <v>3756</v>
      </c>
      <c r="B3752" t="s">
        <v>10925</v>
      </c>
      <c r="C3752" s="8">
        <v>39591</v>
      </c>
      <c r="D3752" s="19">
        <v>2</v>
      </c>
      <c r="E3752" s="4">
        <v>1445.8389010000001</v>
      </c>
      <c r="F3752" s="26">
        <v>1.7E-5</v>
      </c>
      <c r="G3752" s="26">
        <v>1.5999999999999999E-5</v>
      </c>
      <c r="H3752" s="19">
        <v>0.51478299999999999</v>
      </c>
      <c r="I3752" s="31">
        <v>0</v>
      </c>
      <c r="J3752">
        <v>99978</v>
      </c>
      <c r="K3752">
        <v>0</v>
      </c>
      <c r="L3752">
        <v>2</v>
      </c>
      <c r="M3752">
        <v>0</v>
      </c>
      <c r="N3752">
        <v>0</v>
      </c>
      <c r="O3752">
        <v>0</v>
      </c>
    </row>
    <row r="3753" spans="1:15" ht="14.5" hidden="1" x14ac:dyDescent="0.35">
      <c r="A3753" s="6" t="s">
        <v>3757</v>
      </c>
      <c r="B3753" t="s">
        <v>10926</v>
      </c>
      <c r="C3753" s="8">
        <v>39591</v>
      </c>
      <c r="D3753" s="19">
        <v>1</v>
      </c>
      <c r="E3753" s="4">
        <v>0</v>
      </c>
      <c r="F3753" s="26">
        <v>1.4E-5</v>
      </c>
      <c r="G3753" s="26">
        <v>0</v>
      </c>
      <c r="H3753" s="19">
        <v>0.42111500000000002</v>
      </c>
      <c r="I3753" s="31">
        <v>0</v>
      </c>
      <c r="J3753">
        <v>279121</v>
      </c>
      <c r="K3753">
        <v>0</v>
      </c>
      <c r="L3753">
        <v>1</v>
      </c>
      <c r="M3753">
        <v>0</v>
      </c>
      <c r="N3753">
        <v>1</v>
      </c>
      <c r="O3753">
        <v>0</v>
      </c>
    </row>
    <row r="3754" spans="1:15" ht="14.5" hidden="1" x14ac:dyDescent="0.35">
      <c r="A3754" s="6" t="s">
        <v>3758</v>
      </c>
      <c r="B3754" t="s">
        <v>10927</v>
      </c>
      <c r="C3754" s="8">
        <v>39596</v>
      </c>
      <c r="D3754" s="19">
        <v>3</v>
      </c>
      <c r="E3754" s="4">
        <v>1754.4183929999999</v>
      </c>
      <c r="F3754" s="26">
        <v>1.8E-5</v>
      </c>
      <c r="G3754" s="26">
        <v>1.1E-4</v>
      </c>
      <c r="H3754" s="19">
        <v>0.66123699999999996</v>
      </c>
      <c r="I3754" s="31">
        <v>0</v>
      </c>
      <c r="J3754">
        <v>611067</v>
      </c>
      <c r="K3754">
        <v>0</v>
      </c>
      <c r="L3754">
        <v>3</v>
      </c>
      <c r="M3754">
        <v>0</v>
      </c>
      <c r="N3754">
        <v>0</v>
      </c>
      <c r="O3754">
        <v>0</v>
      </c>
    </row>
    <row r="3755" spans="1:15" ht="14.5" hidden="1" x14ac:dyDescent="0.35">
      <c r="A3755" s="6" t="s">
        <v>3759</v>
      </c>
      <c r="B3755" t="s">
        <v>10928</v>
      </c>
      <c r="C3755" s="8">
        <v>39597</v>
      </c>
      <c r="D3755" s="19">
        <v>4</v>
      </c>
      <c r="E3755" s="4">
        <v>33816.813041000001</v>
      </c>
      <c r="F3755" s="26">
        <v>1.8E-5</v>
      </c>
      <c r="G3755" s="26">
        <v>2.8E-5</v>
      </c>
      <c r="H3755" s="19">
        <v>0.90473400000000004</v>
      </c>
      <c r="I3755" s="31">
        <v>0</v>
      </c>
      <c r="J3755">
        <v>907279</v>
      </c>
      <c r="K3755">
        <v>907279</v>
      </c>
      <c r="L3755">
        <v>4</v>
      </c>
      <c r="M3755">
        <v>1</v>
      </c>
      <c r="N3755">
        <v>0</v>
      </c>
      <c r="O3755">
        <v>0</v>
      </c>
    </row>
    <row r="3756" spans="1:15" ht="14.5" hidden="1" x14ac:dyDescent="0.35">
      <c r="A3756" s="6" t="s">
        <v>3760</v>
      </c>
      <c r="B3756" t="s">
        <v>10929</v>
      </c>
      <c r="C3756" s="8">
        <v>39598</v>
      </c>
      <c r="D3756" s="19">
        <v>2</v>
      </c>
      <c r="E3756" s="4">
        <v>152.332098</v>
      </c>
      <c r="F3756" s="26">
        <v>1.5999999999999999E-5</v>
      </c>
      <c r="G3756" s="26">
        <v>3.6000000000000001E-5</v>
      </c>
      <c r="H3756" s="19">
        <v>0.50062399999999996</v>
      </c>
      <c r="I3756" s="31">
        <v>0</v>
      </c>
      <c r="J3756">
        <v>16764</v>
      </c>
      <c r="K3756">
        <v>16764</v>
      </c>
      <c r="L3756">
        <v>2</v>
      </c>
      <c r="M3756">
        <v>0</v>
      </c>
      <c r="N3756">
        <v>0</v>
      </c>
      <c r="O3756">
        <v>0</v>
      </c>
    </row>
    <row r="3757" spans="1:15" ht="14.5" hidden="1" x14ac:dyDescent="0.35">
      <c r="A3757" s="6" t="s">
        <v>3761</v>
      </c>
      <c r="B3757" t="s">
        <v>10930</v>
      </c>
      <c r="C3757" s="8">
        <v>39601</v>
      </c>
      <c r="D3757" s="19">
        <v>9</v>
      </c>
      <c r="E3757" s="4">
        <v>63581.111079000002</v>
      </c>
      <c r="F3757" s="26">
        <v>1.7E-5</v>
      </c>
      <c r="G3757" s="26">
        <v>2.5999999999999998E-5</v>
      </c>
      <c r="H3757" s="19">
        <v>2.760608</v>
      </c>
      <c r="I3757" s="31">
        <v>0</v>
      </c>
      <c r="J3757">
        <v>1202775</v>
      </c>
      <c r="K3757">
        <v>1187549</v>
      </c>
      <c r="L3757">
        <v>10</v>
      </c>
      <c r="M3757">
        <v>1</v>
      </c>
      <c r="N3757">
        <v>0</v>
      </c>
      <c r="O3757">
        <v>0</v>
      </c>
    </row>
    <row r="3758" spans="1:15" ht="14.5" hidden="1" x14ac:dyDescent="0.35">
      <c r="A3758" s="6" t="s">
        <v>3762</v>
      </c>
      <c r="B3758" t="s">
        <v>10931</v>
      </c>
      <c r="C3758" s="8">
        <v>39601</v>
      </c>
      <c r="D3758" s="19">
        <v>4</v>
      </c>
      <c r="E3758" s="4">
        <v>17816.938566000001</v>
      </c>
      <c r="F3758" s="26">
        <v>1.5999999999999999E-5</v>
      </c>
      <c r="G3758" s="26">
        <v>6.9999999999999999E-6</v>
      </c>
      <c r="H3758" s="19">
        <v>1.291201</v>
      </c>
      <c r="I3758" s="31">
        <v>0</v>
      </c>
      <c r="J3758">
        <v>907662</v>
      </c>
      <c r="K3758">
        <v>873142</v>
      </c>
      <c r="L3758">
        <v>4</v>
      </c>
      <c r="M3758">
        <v>1</v>
      </c>
      <c r="N3758">
        <v>0</v>
      </c>
      <c r="O3758">
        <v>0</v>
      </c>
    </row>
    <row r="3759" spans="1:15" ht="14.5" hidden="1" x14ac:dyDescent="0.35">
      <c r="A3759" s="6" t="s">
        <v>3763</v>
      </c>
      <c r="B3759" t="s">
        <v>10932</v>
      </c>
      <c r="C3759" s="8">
        <v>39601</v>
      </c>
      <c r="D3759" s="19">
        <v>1</v>
      </c>
      <c r="E3759" s="4">
        <v>0</v>
      </c>
      <c r="F3759" s="26">
        <v>1.5999999999999999E-5</v>
      </c>
      <c r="G3759" s="26">
        <v>6.9999999999999999E-6</v>
      </c>
      <c r="H3759" s="19">
        <v>0.34006999999999998</v>
      </c>
      <c r="I3759" s="31">
        <v>0</v>
      </c>
      <c r="J3759">
        <v>0</v>
      </c>
      <c r="K3759">
        <v>0</v>
      </c>
      <c r="L3759">
        <v>1</v>
      </c>
      <c r="M3759">
        <v>0</v>
      </c>
      <c r="N3759">
        <v>0</v>
      </c>
      <c r="O3759">
        <v>0</v>
      </c>
    </row>
    <row r="3760" spans="1:15" ht="14.5" hidden="1" x14ac:dyDescent="0.35">
      <c r="A3760" s="6" t="s">
        <v>3764</v>
      </c>
      <c r="B3760" t="s">
        <v>10933</v>
      </c>
      <c r="C3760" s="8">
        <v>39601</v>
      </c>
      <c r="D3760" s="19">
        <v>2</v>
      </c>
      <c r="E3760" s="4">
        <v>1321.2758739999999</v>
      </c>
      <c r="F3760" s="26">
        <v>1.8E-5</v>
      </c>
      <c r="G3760" s="26">
        <v>4.3999999999999999E-5</v>
      </c>
      <c r="H3760" s="19">
        <v>0.51726899999999998</v>
      </c>
      <c r="I3760" s="31">
        <v>0</v>
      </c>
      <c r="J3760">
        <v>46200</v>
      </c>
      <c r="K3760">
        <v>46200</v>
      </c>
      <c r="L3760">
        <v>2</v>
      </c>
      <c r="M3760">
        <v>1</v>
      </c>
      <c r="N3760">
        <v>0</v>
      </c>
      <c r="O3760">
        <v>0</v>
      </c>
    </row>
    <row r="3761" spans="1:15" ht="14.5" hidden="1" x14ac:dyDescent="0.35">
      <c r="A3761" s="6" t="s">
        <v>3765</v>
      </c>
      <c r="B3761" t="s">
        <v>10934</v>
      </c>
      <c r="C3761" s="8">
        <v>39602</v>
      </c>
      <c r="D3761" s="19">
        <v>2</v>
      </c>
      <c r="E3761" s="4">
        <v>309.68514099999999</v>
      </c>
      <c r="F3761" s="26">
        <v>1.7E-5</v>
      </c>
      <c r="G3761" s="26">
        <v>6.6000000000000005E-5</v>
      </c>
      <c r="H3761" s="19">
        <v>0.49098199999999997</v>
      </c>
      <c r="I3761" s="31">
        <v>0</v>
      </c>
      <c r="J3761">
        <v>558723</v>
      </c>
      <c r="K3761">
        <v>0</v>
      </c>
      <c r="L3761">
        <v>2</v>
      </c>
      <c r="M3761">
        <v>0</v>
      </c>
      <c r="N3761">
        <v>0</v>
      </c>
      <c r="O3761">
        <v>0</v>
      </c>
    </row>
    <row r="3762" spans="1:15" ht="14.5" hidden="1" x14ac:dyDescent="0.35">
      <c r="A3762" s="6" t="s">
        <v>3766</v>
      </c>
      <c r="B3762" t="s">
        <v>10935</v>
      </c>
      <c r="C3762" s="8">
        <v>39604</v>
      </c>
      <c r="D3762" s="19">
        <v>2</v>
      </c>
      <c r="E3762" s="4">
        <v>16237.057741000001</v>
      </c>
      <c r="F3762" s="26">
        <v>1.9000000000000001E-5</v>
      </c>
      <c r="G3762" s="26">
        <v>1.0399999999999999E-4</v>
      </c>
      <c r="H3762" s="19">
        <v>0.51038799999999995</v>
      </c>
      <c r="I3762" s="31">
        <v>0</v>
      </c>
      <c r="J3762">
        <v>541924</v>
      </c>
      <c r="K3762">
        <v>0</v>
      </c>
      <c r="L3762">
        <v>2</v>
      </c>
      <c r="M3762">
        <v>0</v>
      </c>
      <c r="N3762">
        <v>0</v>
      </c>
      <c r="O3762">
        <v>0</v>
      </c>
    </row>
    <row r="3763" spans="1:15" ht="14.5" hidden="1" x14ac:dyDescent="0.35">
      <c r="A3763" s="6" t="s">
        <v>3767</v>
      </c>
      <c r="B3763" t="s">
        <v>10936</v>
      </c>
      <c r="C3763" s="8">
        <v>39604</v>
      </c>
      <c r="D3763" s="19">
        <v>2</v>
      </c>
      <c r="E3763" s="4">
        <v>3066.6571730000001</v>
      </c>
      <c r="F3763" s="26">
        <v>1.5999999999999999E-5</v>
      </c>
      <c r="G3763" s="26">
        <v>1.0000000000000001E-5</v>
      </c>
      <c r="H3763" s="19">
        <v>0.57876899999999998</v>
      </c>
      <c r="I3763" s="31">
        <v>0</v>
      </c>
      <c r="J3763">
        <v>558750</v>
      </c>
      <c r="K3763">
        <v>0</v>
      </c>
      <c r="L3763">
        <v>2</v>
      </c>
      <c r="M3763">
        <v>0</v>
      </c>
      <c r="N3763">
        <v>0</v>
      </c>
      <c r="O3763">
        <v>0</v>
      </c>
    </row>
    <row r="3764" spans="1:15" ht="14.5" hidden="1" x14ac:dyDescent="0.35">
      <c r="A3764" s="6" t="s">
        <v>3768</v>
      </c>
      <c r="B3764" t="s">
        <v>10937</v>
      </c>
      <c r="C3764" s="8">
        <v>39605</v>
      </c>
      <c r="D3764" s="19">
        <v>2</v>
      </c>
      <c r="E3764" s="4">
        <v>2765.1801679999999</v>
      </c>
      <c r="F3764" s="26">
        <v>1.8E-5</v>
      </c>
      <c r="G3764" s="26">
        <v>9.2E-5</v>
      </c>
      <c r="H3764" s="19">
        <v>0.51411099999999998</v>
      </c>
      <c r="I3764" s="31">
        <v>0</v>
      </c>
      <c r="J3764">
        <v>658720</v>
      </c>
      <c r="K3764">
        <v>0</v>
      </c>
      <c r="L3764">
        <v>2</v>
      </c>
      <c r="M3764">
        <v>0</v>
      </c>
      <c r="N3764">
        <v>1</v>
      </c>
      <c r="O3764">
        <v>0</v>
      </c>
    </row>
    <row r="3765" spans="1:15" ht="14.5" hidden="1" x14ac:dyDescent="0.35">
      <c r="A3765" s="6" t="s">
        <v>3769</v>
      </c>
      <c r="B3765" t="s">
        <v>10938</v>
      </c>
      <c r="C3765" s="8">
        <v>39605</v>
      </c>
      <c r="D3765" s="19">
        <v>2</v>
      </c>
      <c r="E3765" s="4">
        <v>15416.314264000001</v>
      </c>
      <c r="F3765" s="26">
        <v>1.8E-5</v>
      </c>
      <c r="G3765" s="26">
        <v>1.22E-4</v>
      </c>
      <c r="H3765" s="19">
        <v>0.485539</v>
      </c>
      <c r="I3765" s="31">
        <v>0</v>
      </c>
      <c r="J3765">
        <v>332310</v>
      </c>
      <c r="K3765">
        <v>0</v>
      </c>
      <c r="L3765">
        <v>2</v>
      </c>
      <c r="M3765">
        <v>0</v>
      </c>
      <c r="N3765">
        <v>0</v>
      </c>
      <c r="O3765">
        <v>0</v>
      </c>
    </row>
    <row r="3766" spans="1:15" ht="14.5" hidden="1" x14ac:dyDescent="0.35">
      <c r="A3766" s="6" t="s">
        <v>3770</v>
      </c>
      <c r="B3766" t="s">
        <v>10939</v>
      </c>
      <c r="C3766" s="8">
        <v>39609</v>
      </c>
      <c r="D3766" s="19">
        <v>1</v>
      </c>
      <c r="E3766" s="4">
        <v>0</v>
      </c>
      <c r="F3766" s="26">
        <v>1.7E-5</v>
      </c>
      <c r="G3766" s="26">
        <v>2.9E-5</v>
      </c>
      <c r="H3766" s="19">
        <v>0.31944299999999998</v>
      </c>
      <c r="I3766" s="31">
        <v>0</v>
      </c>
      <c r="J3766">
        <v>132618</v>
      </c>
      <c r="K3766">
        <v>0</v>
      </c>
      <c r="L3766">
        <v>1</v>
      </c>
      <c r="M3766">
        <v>0</v>
      </c>
      <c r="N3766">
        <v>0</v>
      </c>
      <c r="O3766">
        <v>0</v>
      </c>
    </row>
    <row r="3767" spans="1:15" ht="14.5" hidden="1" x14ac:dyDescent="0.35">
      <c r="A3767" s="6" t="s">
        <v>3771</v>
      </c>
      <c r="B3767" t="s">
        <v>10940</v>
      </c>
      <c r="C3767" s="8">
        <v>39608</v>
      </c>
      <c r="D3767" s="19">
        <v>1</v>
      </c>
      <c r="E3767" s="4">
        <v>0</v>
      </c>
      <c r="F3767" s="26">
        <v>1.2999999999999999E-5</v>
      </c>
      <c r="G3767" s="26">
        <v>0</v>
      </c>
      <c r="H3767" s="19">
        <v>0.42510900000000001</v>
      </c>
      <c r="I3767" s="31">
        <v>0</v>
      </c>
      <c r="J3767">
        <v>84700</v>
      </c>
      <c r="K3767">
        <v>84700</v>
      </c>
      <c r="L3767">
        <v>1</v>
      </c>
      <c r="M3767">
        <v>1</v>
      </c>
      <c r="N3767">
        <v>0</v>
      </c>
      <c r="O3767">
        <v>0</v>
      </c>
    </row>
    <row r="3768" spans="1:15" ht="14.5" hidden="1" x14ac:dyDescent="0.35">
      <c r="A3768" s="6" t="s">
        <v>3772</v>
      </c>
      <c r="B3768" t="s">
        <v>10941</v>
      </c>
      <c r="C3768" s="8">
        <v>39608</v>
      </c>
      <c r="D3768" s="19">
        <v>1</v>
      </c>
      <c r="E3768" s="4">
        <v>0</v>
      </c>
      <c r="F3768" s="26">
        <v>1.2999999999999999E-5</v>
      </c>
      <c r="G3768" s="26">
        <v>0</v>
      </c>
      <c r="H3768" s="19">
        <v>0.42510900000000001</v>
      </c>
      <c r="I3768" s="31">
        <v>0</v>
      </c>
      <c r="J3768">
        <v>55674</v>
      </c>
      <c r="K3768">
        <v>55674</v>
      </c>
      <c r="L3768">
        <v>1</v>
      </c>
      <c r="M3768">
        <v>1</v>
      </c>
      <c r="N3768">
        <v>0</v>
      </c>
      <c r="O3768">
        <v>0</v>
      </c>
    </row>
    <row r="3769" spans="1:15" ht="14.5" hidden="1" x14ac:dyDescent="0.35">
      <c r="A3769" s="6" t="s">
        <v>3773</v>
      </c>
      <c r="B3769" t="s">
        <v>10942</v>
      </c>
      <c r="C3769" s="8">
        <v>39609</v>
      </c>
      <c r="D3769" s="19">
        <v>2</v>
      </c>
      <c r="E3769" s="4">
        <v>989.92065200000002</v>
      </c>
      <c r="F3769" s="26">
        <v>1.9000000000000001E-5</v>
      </c>
      <c r="G3769" s="26">
        <v>7.2000000000000002E-5</v>
      </c>
      <c r="H3769" s="19">
        <v>0.48894599999999999</v>
      </c>
      <c r="I3769" s="31">
        <v>0</v>
      </c>
      <c r="J3769">
        <v>867953</v>
      </c>
      <c r="K3769">
        <v>0</v>
      </c>
      <c r="L3769">
        <v>2</v>
      </c>
      <c r="M3769">
        <v>0</v>
      </c>
      <c r="N3769">
        <v>0</v>
      </c>
      <c r="O3769">
        <v>0</v>
      </c>
    </row>
    <row r="3770" spans="1:15" ht="14.5" hidden="1" x14ac:dyDescent="0.35">
      <c r="A3770" s="6" t="s">
        <v>3774</v>
      </c>
      <c r="B3770" t="s">
        <v>10943</v>
      </c>
      <c r="C3770" s="8">
        <v>39609</v>
      </c>
      <c r="D3770" s="19">
        <v>3</v>
      </c>
      <c r="E3770" s="4">
        <v>1808.7715490000001</v>
      </c>
      <c r="F3770" s="26">
        <v>1.5999999999999999E-5</v>
      </c>
      <c r="G3770" s="26">
        <v>1.4E-5</v>
      </c>
      <c r="H3770" s="19">
        <v>0.69306199999999996</v>
      </c>
      <c r="I3770" s="31">
        <v>0</v>
      </c>
      <c r="J3770">
        <v>513146</v>
      </c>
      <c r="K3770">
        <v>0</v>
      </c>
      <c r="L3770">
        <v>3</v>
      </c>
      <c r="M3770">
        <v>0</v>
      </c>
      <c r="N3770">
        <v>0</v>
      </c>
      <c r="O3770">
        <v>0</v>
      </c>
    </row>
    <row r="3771" spans="1:15" ht="14.5" hidden="1" x14ac:dyDescent="0.35">
      <c r="A3771" s="6" t="s">
        <v>3775</v>
      </c>
      <c r="B3771" t="s">
        <v>10944</v>
      </c>
      <c r="C3771" s="8">
        <v>39609</v>
      </c>
      <c r="D3771" s="19">
        <v>1</v>
      </c>
      <c r="E3771" s="4">
        <v>0</v>
      </c>
      <c r="F3771" s="26">
        <v>1.7E-5</v>
      </c>
      <c r="G3771" s="26">
        <v>1.2E-5</v>
      </c>
      <c r="H3771" s="19">
        <v>0.34258699999999997</v>
      </c>
      <c r="I3771" s="31">
        <v>0</v>
      </c>
      <c r="J3771">
        <v>51144</v>
      </c>
      <c r="K3771">
        <v>51144</v>
      </c>
      <c r="L3771">
        <v>1</v>
      </c>
      <c r="M3771">
        <v>1</v>
      </c>
      <c r="N3771">
        <v>0</v>
      </c>
      <c r="O3771">
        <v>0</v>
      </c>
    </row>
    <row r="3772" spans="1:15" ht="14.5" hidden="1" x14ac:dyDescent="0.35">
      <c r="A3772" s="6" t="s">
        <v>3776</v>
      </c>
      <c r="B3772" t="s">
        <v>10945</v>
      </c>
      <c r="C3772" s="8">
        <v>39609</v>
      </c>
      <c r="D3772" s="19">
        <v>1</v>
      </c>
      <c r="E3772" s="4">
        <v>0</v>
      </c>
      <c r="F3772" s="26">
        <v>1.8E-5</v>
      </c>
      <c r="G3772" s="26">
        <v>1.02E-4</v>
      </c>
      <c r="H3772" s="19">
        <v>0.31617899999999999</v>
      </c>
      <c r="I3772" s="31">
        <v>0</v>
      </c>
      <c r="J3772">
        <v>0</v>
      </c>
      <c r="K3772">
        <v>0</v>
      </c>
      <c r="L3772">
        <v>1</v>
      </c>
      <c r="M3772">
        <v>0</v>
      </c>
      <c r="N3772">
        <v>0</v>
      </c>
      <c r="O3772">
        <v>0</v>
      </c>
    </row>
    <row r="3773" spans="1:15" ht="14.5" hidden="1" x14ac:dyDescent="0.35">
      <c r="A3773" s="6" t="s">
        <v>3777</v>
      </c>
      <c r="B3773" t="s">
        <v>10946</v>
      </c>
      <c r="C3773" s="8">
        <v>39610</v>
      </c>
      <c r="D3773" s="19">
        <v>2</v>
      </c>
      <c r="E3773" s="4">
        <v>2078.6915589999999</v>
      </c>
      <c r="F3773" s="26">
        <v>1.8E-5</v>
      </c>
      <c r="G3773" s="26">
        <v>1.1400000000000001E-4</v>
      </c>
      <c r="H3773" s="19">
        <v>0.45750600000000002</v>
      </c>
      <c r="I3773" s="31">
        <v>0</v>
      </c>
      <c r="J3773">
        <v>575845</v>
      </c>
      <c r="K3773">
        <v>0</v>
      </c>
      <c r="L3773">
        <v>2</v>
      </c>
      <c r="M3773">
        <v>0</v>
      </c>
      <c r="N3773">
        <v>0</v>
      </c>
      <c r="O3773">
        <v>0</v>
      </c>
    </row>
    <row r="3774" spans="1:15" ht="14.5" hidden="1" x14ac:dyDescent="0.35">
      <c r="A3774" s="6" t="s">
        <v>3778</v>
      </c>
      <c r="B3774" t="s">
        <v>10947</v>
      </c>
      <c r="C3774" s="8">
        <v>39611</v>
      </c>
      <c r="D3774" s="19">
        <v>1</v>
      </c>
      <c r="E3774" s="4">
        <v>0</v>
      </c>
      <c r="F3774" s="26">
        <v>1.7E-5</v>
      </c>
      <c r="G3774" s="26">
        <v>1.1E-5</v>
      </c>
      <c r="H3774" s="19">
        <v>0.34534700000000002</v>
      </c>
      <c r="I3774" s="31">
        <v>0</v>
      </c>
      <c r="J3774">
        <v>0</v>
      </c>
      <c r="K3774">
        <v>0</v>
      </c>
      <c r="L3774">
        <v>1</v>
      </c>
      <c r="M3774">
        <v>1</v>
      </c>
      <c r="N3774">
        <v>0</v>
      </c>
      <c r="O3774">
        <v>0</v>
      </c>
    </row>
    <row r="3775" spans="1:15" ht="14.5" hidden="1" x14ac:dyDescent="0.35">
      <c r="A3775" s="6" t="s">
        <v>3779</v>
      </c>
      <c r="B3775" t="s">
        <v>10948</v>
      </c>
      <c r="C3775" s="8">
        <v>39611</v>
      </c>
      <c r="D3775" s="19">
        <v>2</v>
      </c>
      <c r="E3775" s="4">
        <v>251.815922</v>
      </c>
      <c r="F3775" s="26">
        <v>1.5999999999999999E-5</v>
      </c>
      <c r="G3775" s="26">
        <v>1.4E-5</v>
      </c>
      <c r="H3775" s="19">
        <v>0.49524200000000002</v>
      </c>
      <c r="I3775" s="31">
        <v>0</v>
      </c>
      <c r="J3775">
        <v>1050762</v>
      </c>
      <c r="K3775">
        <v>0</v>
      </c>
      <c r="L3775">
        <v>2</v>
      </c>
      <c r="M3775">
        <v>0</v>
      </c>
      <c r="N3775">
        <v>0</v>
      </c>
      <c r="O3775">
        <v>0</v>
      </c>
    </row>
    <row r="3776" spans="1:15" ht="14.5" hidden="1" x14ac:dyDescent="0.35">
      <c r="A3776" s="6" t="s">
        <v>3780</v>
      </c>
      <c r="B3776" t="s">
        <v>10949</v>
      </c>
      <c r="C3776" s="8">
        <v>39611</v>
      </c>
      <c r="D3776" s="19">
        <v>1</v>
      </c>
      <c r="E3776" s="4">
        <v>0</v>
      </c>
      <c r="F3776" s="26">
        <v>1.4E-5</v>
      </c>
      <c r="G3776" s="26">
        <v>9.9999999999999995E-7</v>
      </c>
      <c r="H3776" s="19">
        <v>0.39934900000000001</v>
      </c>
      <c r="I3776" s="31">
        <v>0</v>
      </c>
      <c r="J3776">
        <v>308000</v>
      </c>
      <c r="K3776">
        <v>0</v>
      </c>
      <c r="L3776">
        <v>1</v>
      </c>
      <c r="M3776">
        <v>0</v>
      </c>
      <c r="N3776">
        <v>0</v>
      </c>
      <c r="O3776">
        <v>0</v>
      </c>
    </row>
    <row r="3777" spans="1:15" ht="14.5" hidden="1" x14ac:dyDescent="0.35">
      <c r="A3777" s="6" t="s">
        <v>3781</v>
      </c>
      <c r="B3777" t="s">
        <v>10950</v>
      </c>
      <c r="C3777" s="8">
        <v>39611</v>
      </c>
      <c r="D3777" s="19">
        <v>1</v>
      </c>
      <c r="E3777" s="4">
        <v>0</v>
      </c>
      <c r="F3777" s="26">
        <v>1.4E-5</v>
      </c>
      <c r="G3777" s="26">
        <v>9.9999999999999995E-7</v>
      </c>
      <c r="H3777" s="19">
        <v>0.485261</v>
      </c>
      <c r="I3777" s="31">
        <v>0</v>
      </c>
      <c r="J3777">
        <v>75000</v>
      </c>
      <c r="K3777">
        <v>0</v>
      </c>
      <c r="L3777">
        <v>1</v>
      </c>
      <c r="M3777">
        <v>0</v>
      </c>
      <c r="N3777">
        <v>0</v>
      </c>
      <c r="O3777">
        <v>0</v>
      </c>
    </row>
    <row r="3778" spans="1:15" ht="14.5" hidden="1" x14ac:dyDescent="0.35">
      <c r="A3778" s="6" t="s">
        <v>3782</v>
      </c>
      <c r="B3778" t="s">
        <v>10951</v>
      </c>
      <c r="C3778" s="8">
        <v>39611</v>
      </c>
      <c r="D3778" s="19">
        <v>12</v>
      </c>
      <c r="E3778" s="4">
        <v>186951.735078</v>
      </c>
      <c r="F3778" s="26">
        <v>1.9000000000000001E-5</v>
      </c>
      <c r="G3778" s="26">
        <v>4.6999999999999997E-5</v>
      </c>
      <c r="H3778" s="19">
        <v>3.4451749999999999</v>
      </c>
      <c r="I3778" s="31">
        <v>0</v>
      </c>
      <c r="J3778">
        <v>5569446</v>
      </c>
      <c r="K3778">
        <v>5492176</v>
      </c>
      <c r="L3778">
        <v>12</v>
      </c>
      <c r="M3778">
        <v>1</v>
      </c>
      <c r="N3778">
        <v>0</v>
      </c>
      <c r="O3778">
        <v>0</v>
      </c>
    </row>
    <row r="3779" spans="1:15" ht="14.5" hidden="1" x14ac:dyDescent="0.35">
      <c r="A3779" s="6" t="s">
        <v>3783</v>
      </c>
      <c r="B3779" t="s">
        <v>10952</v>
      </c>
      <c r="C3779" s="8">
        <v>39612</v>
      </c>
      <c r="D3779" s="19">
        <v>3</v>
      </c>
      <c r="E3779" s="4">
        <v>1322.47308</v>
      </c>
      <c r="F3779" s="26">
        <v>1.5999999999999999E-5</v>
      </c>
      <c r="G3779" s="26">
        <v>1.9000000000000001E-5</v>
      </c>
      <c r="H3779" s="19">
        <v>0.72976099999999999</v>
      </c>
      <c r="I3779" s="31">
        <v>0</v>
      </c>
      <c r="J3779">
        <v>74719</v>
      </c>
      <c r="K3779">
        <v>0</v>
      </c>
      <c r="L3779">
        <v>3</v>
      </c>
      <c r="M3779">
        <v>0</v>
      </c>
      <c r="N3779">
        <v>0</v>
      </c>
      <c r="O3779">
        <v>0</v>
      </c>
    </row>
    <row r="3780" spans="1:15" ht="14.5" hidden="1" x14ac:dyDescent="0.35">
      <c r="A3780" s="6" t="s">
        <v>3784</v>
      </c>
      <c r="B3780" t="s">
        <v>10953</v>
      </c>
      <c r="C3780" s="8">
        <v>39612</v>
      </c>
      <c r="D3780" s="19">
        <v>4</v>
      </c>
      <c r="E3780" s="4">
        <v>3277.1414060000002</v>
      </c>
      <c r="F3780" s="26">
        <v>1.8E-5</v>
      </c>
      <c r="G3780" s="26">
        <v>1.21E-4</v>
      </c>
      <c r="H3780" s="19">
        <v>0.79151700000000003</v>
      </c>
      <c r="I3780" s="31">
        <v>0</v>
      </c>
      <c r="J3780">
        <v>72992</v>
      </c>
      <c r="K3780">
        <v>72992</v>
      </c>
      <c r="L3780">
        <v>4</v>
      </c>
      <c r="M3780">
        <v>1</v>
      </c>
      <c r="N3780">
        <v>0</v>
      </c>
      <c r="O3780">
        <v>0</v>
      </c>
    </row>
    <row r="3781" spans="1:15" ht="14.5" hidden="1" x14ac:dyDescent="0.35">
      <c r="A3781" s="6" t="s">
        <v>3785</v>
      </c>
      <c r="B3781" t="s">
        <v>10954</v>
      </c>
      <c r="C3781" s="8">
        <v>39612</v>
      </c>
      <c r="D3781" s="19">
        <v>1</v>
      </c>
      <c r="E3781" s="4">
        <v>0</v>
      </c>
      <c r="F3781" s="26">
        <v>1.5E-5</v>
      </c>
      <c r="G3781" s="26">
        <v>9.0000000000000002E-6</v>
      </c>
      <c r="H3781" s="19">
        <v>0.37006699999999998</v>
      </c>
      <c r="I3781" s="31">
        <v>0</v>
      </c>
      <c r="J3781">
        <v>133992</v>
      </c>
      <c r="K3781">
        <v>133992</v>
      </c>
      <c r="L3781">
        <v>1</v>
      </c>
      <c r="M3781">
        <v>1</v>
      </c>
      <c r="N3781">
        <v>0</v>
      </c>
      <c r="O3781">
        <v>0</v>
      </c>
    </row>
    <row r="3782" spans="1:15" ht="14.5" hidden="1" x14ac:dyDescent="0.35">
      <c r="A3782" s="6" t="s">
        <v>3786</v>
      </c>
      <c r="B3782" t="s">
        <v>10955</v>
      </c>
      <c r="C3782" s="8">
        <v>39612</v>
      </c>
      <c r="D3782" s="19">
        <v>3</v>
      </c>
      <c r="E3782" s="4">
        <v>8067.5476120000003</v>
      </c>
      <c r="F3782" s="26">
        <v>1.7E-5</v>
      </c>
      <c r="G3782" s="26">
        <v>5.3999999999999998E-5</v>
      </c>
      <c r="H3782" s="19">
        <v>0.66493000000000002</v>
      </c>
      <c r="I3782" s="31">
        <v>0</v>
      </c>
      <c r="J3782">
        <v>500000</v>
      </c>
      <c r="K3782">
        <v>0</v>
      </c>
      <c r="L3782">
        <v>4</v>
      </c>
      <c r="M3782">
        <v>0</v>
      </c>
      <c r="N3782">
        <v>0</v>
      </c>
      <c r="O3782">
        <v>0</v>
      </c>
    </row>
    <row r="3783" spans="1:15" ht="14.5" hidden="1" x14ac:dyDescent="0.35">
      <c r="A3783" s="6" t="s">
        <v>3787</v>
      </c>
      <c r="B3783" t="s">
        <v>10956</v>
      </c>
      <c r="C3783" s="8">
        <v>39616</v>
      </c>
      <c r="D3783" s="19">
        <v>1</v>
      </c>
      <c r="E3783" s="4">
        <v>0</v>
      </c>
      <c r="F3783" s="26">
        <v>1</v>
      </c>
      <c r="G3783" s="26">
        <v>0</v>
      </c>
      <c r="H3783" s="19">
        <v>1</v>
      </c>
      <c r="I3783" s="31">
        <v>0</v>
      </c>
      <c r="J3783">
        <v>29347</v>
      </c>
      <c r="K3783">
        <v>29347</v>
      </c>
      <c r="L3783">
        <v>1</v>
      </c>
      <c r="M3783">
        <v>1</v>
      </c>
      <c r="N3783">
        <v>0</v>
      </c>
      <c r="O3783">
        <v>0</v>
      </c>
    </row>
    <row r="3784" spans="1:15" ht="14.5" hidden="1" x14ac:dyDescent="0.35">
      <c r="A3784" s="6" t="s">
        <v>3788</v>
      </c>
      <c r="B3784" t="s">
        <v>10957</v>
      </c>
      <c r="C3784" s="8">
        <v>39617</v>
      </c>
      <c r="D3784" s="19">
        <v>9</v>
      </c>
      <c r="E3784" s="4">
        <v>43214.178289000003</v>
      </c>
      <c r="F3784" s="26">
        <v>1.9000000000000001E-5</v>
      </c>
      <c r="G3784" s="26">
        <v>1.22E-4</v>
      </c>
      <c r="H3784" s="19">
        <v>1.7813920000000001</v>
      </c>
      <c r="I3784" s="31">
        <v>0</v>
      </c>
      <c r="J3784">
        <v>3130840</v>
      </c>
      <c r="K3784">
        <v>0</v>
      </c>
      <c r="L3784">
        <v>10</v>
      </c>
      <c r="M3784">
        <v>0</v>
      </c>
      <c r="N3784">
        <v>1</v>
      </c>
      <c r="O3784">
        <v>0</v>
      </c>
    </row>
    <row r="3785" spans="1:15" ht="14.5" hidden="1" x14ac:dyDescent="0.35">
      <c r="A3785" s="6" t="s">
        <v>3789</v>
      </c>
      <c r="B3785" t="s">
        <v>10958</v>
      </c>
      <c r="C3785" s="8">
        <v>39618</v>
      </c>
      <c r="D3785" s="19">
        <v>2</v>
      </c>
      <c r="E3785" s="4">
        <v>2047.5132510000001</v>
      </c>
      <c r="F3785" s="26">
        <v>1.5999999999999999E-5</v>
      </c>
      <c r="G3785" s="26">
        <v>9.0000000000000002E-6</v>
      </c>
      <c r="H3785" s="19">
        <v>0.54057599999999995</v>
      </c>
      <c r="I3785" s="31">
        <v>0</v>
      </c>
      <c r="J3785">
        <v>11865</v>
      </c>
      <c r="K3785">
        <v>11865</v>
      </c>
      <c r="L3785">
        <v>3</v>
      </c>
      <c r="M3785">
        <v>0</v>
      </c>
      <c r="N3785">
        <v>0</v>
      </c>
      <c r="O3785">
        <v>0</v>
      </c>
    </row>
    <row r="3786" spans="1:15" ht="14.5" hidden="1" x14ac:dyDescent="0.35">
      <c r="A3786" s="6" t="s">
        <v>3790</v>
      </c>
      <c r="B3786" t="s">
        <v>10959</v>
      </c>
      <c r="C3786" s="8">
        <v>39618</v>
      </c>
      <c r="D3786" s="19">
        <v>2</v>
      </c>
      <c r="E3786" s="4">
        <v>4543.4113930000003</v>
      </c>
      <c r="F3786" s="26">
        <v>1.5999999999999999E-5</v>
      </c>
      <c r="G3786" s="26">
        <v>7.9999999999999996E-6</v>
      </c>
      <c r="H3786" s="19">
        <v>0.53520299999999998</v>
      </c>
      <c r="I3786" s="31">
        <v>0</v>
      </c>
      <c r="J3786">
        <v>805553</v>
      </c>
      <c r="K3786">
        <v>805553</v>
      </c>
      <c r="L3786">
        <v>2</v>
      </c>
      <c r="M3786">
        <v>0</v>
      </c>
      <c r="N3786">
        <v>0</v>
      </c>
      <c r="O3786">
        <v>0</v>
      </c>
    </row>
    <row r="3787" spans="1:15" ht="14.5" hidden="1" x14ac:dyDescent="0.35">
      <c r="A3787" s="6" t="s">
        <v>3791</v>
      </c>
      <c r="B3787" t="s">
        <v>10960</v>
      </c>
      <c r="C3787" s="8">
        <v>39618</v>
      </c>
      <c r="D3787" s="19">
        <v>3</v>
      </c>
      <c r="E3787" s="4">
        <v>1441.9565210000001</v>
      </c>
      <c r="F3787" s="26">
        <v>1.5999999999999999E-5</v>
      </c>
      <c r="G3787" s="26">
        <v>1.0000000000000001E-5</v>
      </c>
      <c r="H3787" s="19">
        <v>0.73297599999999996</v>
      </c>
      <c r="I3787" s="31">
        <v>0</v>
      </c>
      <c r="J3787">
        <v>364546</v>
      </c>
      <c r="K3787">
        <v>357991</v>
      </c>
      <c r="L3787">
        <v>3</v>
      </c>
      <c r="M3787">
        <v>1</v>
      </c>
      <c r="N3787">
        <v>0</v>
      </c>
      <c r="O3787">
        <v>0</v>
      </c>
    </row>
    <row r="3788" spans="1:15" ht="14.5" hidden="1" x14ac:dyDescent="0.35">
      <c r="A3788" s="6" t="s">
        <v>3792</v>
      </c>
      <c r="B3788" t="s">
        <v>10961</v>
      </c>
      <c r="C3788" s="8">
        <v>39619</v>
      </c>
      <c r="D3788" s="19">
        <v>1</v>
      </c>
      <c r="E3788" s="4">
        <v>0</v>
      </c>
      <c r="F3788" s="26">
        <v>1.5E-5</v>
      </c>
      <c r="G3788" s="26">
        <v>1.9999999999999999E-6</v>
      </c>
      <c r="H3788" s="19">
        <v>0.34196599999999999</v>
      </c>
      <c r="I3788" s="31">
        <v>0</v>
      </c>
      <c r="J3788">
        <v>57500</v>
      </c>
      <c r="K3788">
        <v>57500</v>
      </c>
      <c r="L3788">
        <v>1</v>
      </c>
      <c r="M3788">
        <v>1</v>
      </c>
      <c r="N3788">
        <v>0</v>
      </c>
      <c r="O3788">
        <v>0</v>
      </c>
    </row>
    <row r="3789" spans="1:15" ht="14.5" hidden="1" x14ac:dyDescent="0.35">
      <c r="A3789" s="6" t="s">
        <v>3793</v>
      </c>
      <c r="B3789" t="s">
        <v>10962</v>
      </c>
      <c r="C3789" s="8">
        <v>39622</v>
      </c>
      <c r="D3789" s="19">
        <v>2</v>
      </c>
      <c r="E3789" s="4">
        <v>152.332098</v>
      </c>
      <c r="F3789" s="26">
        <v>1.5999999999999999E-5</v>
      </c>
      <c r="G3789" s="26">
        <v>3.6000000000000001E-5</v>
      </c>
      <c r="H3789" s="19">
        <v>0.50062399999999996</v>
      </c>
      <c r="I3789" s="31">
        <v>0</v>
      </c>
      <c r="J3789">
        <v>148584</v>
      </c>
      <c r="K3789">
        <v>43665</v>
      </c>
      <c r="L3789">
        <v>2</v>
      </c>
      <c r="M3789">
        <v>0</v>
      </c>
      <c r="N3789">
        <v>0</v>
      </c>
      <c r="O3789">
        <v>0</v>
      </c>
    </row>
    <row r="3790" spans="1:15" ht="14.5" hidden="1" x14ac:dyDescent="0.35">
      <c r="A3790" s="6" t="s">
        <v>3794</v>
      </c>
      <c r="B3790" t="s">
        <v>10963</v>
      </c>
      <c r="C3790" s="8">
        <v>39622</v>
      </c>
      <c r="D3790" s="19">
        <v>2</v>
      </c>
      <c r="E3790" s="4">
        <v>5393.5970719999996</v>
      </c>
      <c r="F3790" s="26">
        <v>1.7E-5</v>
      </c>
      <c r="G3790" s="26">
        <v>1.2E-5</v>
      </c>
      <c r="H3790" s="19">
        <v>0.586704</v>
      </c>
      <c r="I3790" s="31">
        <v>0</v>
      </c>
      <c r="J3790">
        <v>24999</v>
      </c>
      <c r="K3790">
        <v>24999</v>
      </c>
      <c r="L3790">
        <v>2</v>
      </c>
      <c r="M3790">
        <v>0</v>
      </c>
      <c r="N3790">
        <v>0</v>
      </c>
      <c r="O3790">
        <v>0</v>
      </c>
    </row>
    <row r="3791" spans="1:15" ht="14.5" hidden="1" x14ac:dyDescent="0.35">
      <c r="A3791" s="6" t="s">
        <v>3795</v>
      </c>
      <c r="B3791" t="s">
        <v>10964</v>
      </c>
      <c r="C3791" s="8">
        <v>39622</v>
      </c>
      <c r="D3791" s="19">
        <v>2</v>
      </c>
      <c r="E3791" s="4">
        <v>296.38554399999998</v>
      </c>
      <c r="F3791" s="26">
        <v>1.5999999999999999E-5</v>
      </c>
      <c r="G3791" s="26">
        <v>6.9999999999999999E-6</v>
      </c>
      <c r="H3791" s="19">
        <v>0.50568199999999996</v>
      </c>
      <c r="I3791" s="31">
        <v>0</v>
      </c>
      <c r="J3791">
        <v>4845</v>
      </c>
      <c r="K3791">
        <v>4845</v>
      </c>
      <c r="L3791">
        <v>2</v>
      </c>
      <c r="M3791">
        <v>0</v>
      </c>
      <c r="N3791">
        <v>0</v>
      </c>
      <c r="O3791">
        <v>0</v>
      </c>
    </row>
    <row r="3792" spans="1:15" ht="14.5" hidden="1" x14ac:dyDescent="0.35">
      <c r="A3792" s="6" t="s">
        <v>3796</v>
      </c>
      <c r="B3792" t="s">
        <v>10965</v>
      </c>
      <c r="C3792" s="8">
        <v>39622</v>
      </c>
      <c r="D3792" s="19">
        <v>1</v>
      </c>
      <c r="E3792" s="4">
        <v>0</v>
      </c>
      <c r="F3792" s="26">
        <v>1</v>
      </c>
      <c r="G3792" s="26">
        <v>0</v>
      </c>
      <c r="H3792" s="19">
        <v>1</v>
      </c>
      <c r="I3792" s="31">
        <v>0</v>
      </c>
      <c r="J3792">
        <v>126135</v>
      </c>
      <c r="K3792">
        <v>126135</v>
      </c>
      <c r="L3792">
        <v>1</v>
      </c>
      <c r="M3792">
        <v>1</v>
      </c>
      <c r="N3792">
        <v>0</v>
      </c>
      <c r="O3792">
        <v>0</v>
      </c>
    </row>
    <row r="3793" spans="1:15" ht="14.5" hidden="1" x14ac:dyDescent="0.35">
      <c r="A3793" s="6" t="s">
        <v>3797</v>
      </c>
      <c r="B3793" t="s">
        <v>10966</v>
      </c>
      <c r="C3793" s="8">
        <v>39622</v>
      </c>
      <c r="D3793" s="19">
        <v>2</v>
      </c>
      <c r="E3793" s="4">
        <v>725.98618299999998</v>
      </c>
      <c r="F3793" s="26">
        <v>1.5E-5</v>
      </c>
      <c r="G3793" s="26">
        <v>6.0000000000000002E-6</v>
      </c>
      <c r="H3793" s="19">
        <v>0.54218500000000003</v>
      </c>
      <c r="I3793" s="31">
        <v>0</v>
      </c>
      <c r="J3793">
        <v>59580</v>
      </c>
      <c r="K3793">
        <v>59580</v>
      </c>
      <c r="L3793">
        <v>2</v>
      </c>
      <c r="M3793">
        <v>1</v>
      </c>
      <c r="N3793">
        <v>0</v>
      </c>
      <c r="O3793">
        <v>0</v>
      </c>
    </row>
    <row r="3794" spans="1:15" ht="14.5" hidden="1" x14ac:dyDescent="0.35">
      <c r="A3794" s="6" t="s">
        <v>3798</v>
      </c>
      <c r="B3794" t="s">
        <v>10967</v>
      </c>
      <c r="C3794" s="8">
        <v>39623</v>
      </c>
      <c r="D3794" s="19">
        <v>38</v>
      </c>
      <c r="E3794" s="4">
        <v>844291.75934400002</v>
      </c>
      <c r="F3794" s="26">
        <v>2.1999999999999999E-5</v>
      </c>
      <c r="G3794" s="26">
        <v>1.382E-3</v>
      </c>
      <c r="H3794" s="19">
        <v>7.6288549999999997</v>
      </c>
      <c r="I3794" s="31">
        <v>0</v>
      </c>
      <c r="J3794">
        <v>11448426</v>
      </c>
      <c r="K3794">
        <v>7823103</v>
      </c>
      <c r="L3794">
        <v>40</v>
      </c>
      <c r="M3794">
        <v>1</v>
      </c>
      <c r="N3794">
        <v>1</v>
      </c>
      <c r="O3794">
        <v>1</v>
      </c>
    </row>
    <row r="3795" spans="1:15" ht="14.5" hidden="1" x14ac:dyDescent="0.35">
      <c r="A3795" s="6" t="s">
        <v>3799</v>
      </c>
      <c r="B3795" t="s">
        <v>10968</v>
      </c>
      <c r="C3795" s="8">
        <v>39623</v>
      </c>
      <c r="D3795" s="19">
        <v>1</v>
      </c>
      <c r="E3795" s="4">
        <v>0</v>
      </c>
      <c r="F3795" s="26">
        <v>1.5999999999999999E-5</v>
      </c>
      <c r="G3795" s="26">
        <v>6.9999999999999999E-6</v>
      </c>
      <c r="H3795" s="19">
        <v>0.35376099999999999</v>
      </c>
      <c r="I3795" s="31">
        <v>0</v>
      </c>
      <c r="J3795">
        <v>66788</v>
      </c>
      <c r="K3795">
        <v>0</v>
      </c>
      <c r="L3795">
        <v>1</v>
      </c>
      <c r="M3795">
        <v>0</v>
      </c>
      <c r="N3795">
        <v>0</v>
      </c>
      <c r="O3795">
        <v>0</v>
      </c>
    </row>
    <row r="3796" spans="1:15" ht="14.5" hidden="1" x14ac:dyDescent="0.35">
      <c r="A3796" s="6" t="s">
        <v>3800</v>
      </c>
      <c r="B3796" t="s">
        <v>10969</v>
      </c>
      <c r="C3796" s="8">
        <v>39623</v>
      </c>
      <c r="D3796" s="19">
        <v>1</v>
      </c>
      <c r="E3796" s="4">
        <v>0</v>
      </c>
      <c r="F3796" s="26">
        <v>1.5999999999999999E-5</v>
      </c>
      <c r="G3796" s="26">
        <v>6.9999999999999999E-6</v>
      </c>
      <c r="H3796" s="19">
        <v>0.35376099999999999</v>
      </c>
      <c r="I3796" s="31">
        <v>0</v>
      </c>
      <c r="J3796">
        <v>166970</v>
      </c>
      <c r="K3796">
        <v>0</v>
      </c>
      <c r="L3796">
        <v>1</v>
      </c>
      <c r="M3796">
        <v>0</v>
      </c>
      <c r="N3796">
        <v>0</v>
      </c>
      <c r="O3796">
        <v>0</v>
      </c>
    </row>
    <row r="3797" spans="1:15" ht="14.5" hidden="1" x14ac:dyDescent="0.35">
      <c r="A3797" s="6" t="s">
        <v>3801</v>
      </c>
      <c r="B3797" t="s">
        <v>10970</v>
      </c>
      <c r="C3797" s="8">
        <v>39623</v>
      </c>
      <c r="D3797" s="19">
        <v>4</v>
      </c>
      <c r="E3797" s="4">
        <v>2053.575139</v>
      </c>
      <c r="F3797" s="26">
        <v>1.7E-5</v>
      </c>
      <c r="G3797" s="26">
        <v>1.5999999999999999E-5</v>
      </c>
      <c r="H3797" s="19">
        <v>0.77279399999999998</v>
      </c>
      <c r="I3797" s="31">
        <v>0</v>
      </c>
      <c r="J3797">
        <v>1305580</v>
      </c>
      <c r="K3797">
        <v>0</v>
      </c>
      <c r="L3797">
        <v>4</v>
      </c>
      <c r="M3797">
        <v>0</v>
      </c>
      <c r="N3797">
        <v>0</v>
      </c>
      <c r="O3797">
        <v>0</v>
      </c>
    </row>
    <row r="3798" spans="1:15" ht="14.5" hidden="1" x14ac:dyDescent="0.35">
      <c r="A3798" s="6" t="s">
        <v>3802</v>
      </c>
      <c r="B3798" t="s">
        <v>10971</v>
      </c>
      <c r="C3798" s="8">
        <v>39625</v>
      </c>
      <c r="D3798" s="19">
        <v>7</v>
      </c>
      <c r="E3798" s="4">
        <v>41646.256457000003</v>
      </c>
      <c r="F3798" s="26">
        <v>1.8E-5</v>
      </c>
      <c r="G3798" s="26">
        <v>3.3000000000000003E-5</v>
      </c>
      <c r="H3798" s="19">
        <v>1.6506149999999999</v>
      </c>
      <c r="I3798" s="31">
        <v>0</v>
      </c>
      <c r="J3798">
        <v>1811870</v>
      </c>
      <c r="K3798">
        <v>0</v>
      </c>
      <c r="L3798">
        <v>7</v>
      </c>
      <c r="M3798">
        <v>0</v>
      </c>
      <c r="N3798">
        <v>0</v>
      </c>
      <c r="O3798">
        <v>0</v>
      </c>
    </row>
    <row r="3799" spans="1:15" ht="14.5" hidden="1" x14ac:dyDescent="0.35">
      <c r="A3799" s="6" t="s">
        <v>3803</v>
      </c>
      <c r="B3799" t="s">
        <v>10972</v>
      </c>
      <c r="C3799" s="8">
        <v>39626</v>
      </c>
      <c r="D3799" s="19">
        <v>4</v>
      </c>
      <c r="E3799" s="4">
        <v>36679.746289000002</v>
      </c>
      <c r="F3799" s="26">
        <v>1.7E-5</v>
      </c>
      <c r="G3799" s="26">
        <v>6.9999999999999999E-6</v>
      </c>
      <c r="H3799" s="19">
        <v>0.93538500000000002</v>
      </c>
      <c r="I3799" s="31">
        <v>0</v>
      </c>
      <c r="J3799">
        <v>129306</v>
      </c>
      <c r="K3799">
        <v>129306</v>
      </c>
      <c r="L3799">
        <v>4</v>
      </c>
      <c r="M3799">
        <v>1</v>
      </c>
      <c r="N3799">
        <v>0</v>
      </c>
      <c r="O3799">
        <v>0</v>
      </c>
    </row>
    <row r="3800" spans="1:15" ht="14.5" hidden="1" x14ac:dyDescent="0.35">
      <c r="A3800" s="6" t="s">
        <v>3804</v>
      </c>
      <c r="B3800" t="s">
        <v>10973</v>
      </c>
      <c r="C3800" s="8">
        <v>39626</v>
      </c>
      <c r="D3800" s="19">
        <v>3</v>
      </c>
      <c r="E3800" s="4">
        <v>1248.810577</v>
      </c>
      <c r="F3800" s="26">
        <v>1.7E-5</v>
      </c>
      <c r="G3800" s="26">
        <v>1.37E-4</v>
      </c>
      <c r="H3800" s="19">
        <v>0.63595999999999997</v>
      </c>
      <c r="I3800" s="31">
        <v>0</v>
      </c>
      <c r="J3800">
        <v>462970</v>
      </c>
      <c r="K3800">
        <v>0</v>
      </c>
      <c r="L3800">
        <v>3</v>
      </c>
      <c r="M3800">
        <v>0</v>
      </c>
      <c r="N3800">
        <v>0</v>
      </c>
      <c r="O3800">
        <v>0</v>
      </c>
    </row>
    <row r="3801" spans="1:15" ht="14.5" hidden="1" x14ac:dyDescent="0.35">
      <c r="A3801" s="6" t="s">
        <v>3805</v>
      </c>
      <c r="B3801" t="s">
        <v>10974</v>
      </c>
      <c r="C3801" s="8">
        <v>39626</v>
      </c>
      <c r="D3801" s="19">
        <v>12</v>
      </c>
      <c r="E3801" s="4">
        <v>177061.175987</v>
      </c>
      <c r="F3801" s="26">
        <v>2.0999999999999999E-5</v>
      </c>
      <c r="G3801" s="26">
        <v>2.4499999999999999E-4</v>
      </c>
      <c r="H3801" s="19">
        <v>2.2541980000000001</v>
      </c>
      <c r="I3801" s="31">
        <v>0</v>
      </c>
      <c r="J3801">
        <v>1071858</v>
      </c>
      <c r="K3801">
        <v>0</v>
      </c>
      <c r="L3801">
        <v>12</v>
      </c>
      <c r="M3801">
        <v>0</v>
      </c>
      <c r="N3801">
        <v>0</v>
      </c>
      <c r="O3801">
        <v>0</v>
      </c>
    </row>
    <row r="3802" spans="1:15" ht="14.5" hidden="1" x14ac:dyDescent="0.35">
      <c r="A3802" s="6" t="s">
        <v>3806</v>
      </c>
      <c r="B3802" t="s">
        <v>10975</v>
      </c>
      <c r="C3802" s="8">
        <v>39626</v>
      </c>
      <c r="D3802" s="19">
        <v>5</v>
      </c>
      <c r="E3802" s="4">
        <v>2547.343734</v>
      </c>
      <c r="F3802" s="26">
        <v>1.7E-5</v>
      </c>
      <c r="G3802" s="26">
        <v>3.1999999999999999E-5</v>
      </c>
      <c r="H3802" s="19">
        <v>0.96908099999999997</v>
      </c>
      <c r="I3802" s="31">
        <v>0</v>
      </c>
      <c r="J3802">
        <v>308000</v>
      </c>
      <c r="K3802">
        <v>0</v>
      </c>
      <c r="L3802">
        <v>5</v>
      </c>
      <c r="M3802">
        <v>0</v>
      </c>
      <c r="N3802">
        <v>0</v>
      </c>
      <c r="O3802">
        <v>0</v>
      </c>
    </row>
    <row r="3803" spans="1:15" ht="14.5" hidden="1" x14ac:dyDescent="0.35">
      <c r="A3803" s="6" t="s">
        <v>3807</v>
      </c>
      <c r="B3803" t="s">
        <v>10976</v>
      </c>
      <c r="C3803" s="8">
        <v>39626</v>
      </c>
      <c r="D3803" s="19">
        <v>1</v>
      </c>
      <c r="E3803" s="4">
        <v>0</v>
      </c>
      <c r="F3803" s="26">
        <v>1.5E-5</v>
      </c>
      <c r="G3803" s="26">
        <v>3.0000000000000001E-6</v>
      </c>
      <c r="H3803" s="19">
        <v>0.32479200000000003</v>
      </c>
      <c r="I3803" s="31">
        <v>0</v>
      </c>
      <c r="J3803">
        <v>36233</v>
      </c>
      <c r="K3803">
        <v>0</v>
      </c>
      <c r="L3803">
        <v>1</v>
      </c>
      <c r="M3803">
        <v>0</v>
      </c>
      <c r="N3803">
        <v>0</v>
      </c>
      <c r="O3803">
        <v>0</v>
      </c>
    </row>
    <row r="3804" spans="1:15" ht="14.5" hidden="1" x14ac:dyDescent="0.35">
      <c r="A3804" s="6" t="s">
        <v>3808</v>
      </c>
      <c r="B3804" t="s">
        <v>10977</v>
      </c>
      <c r="C3804" s="8">
        <v>39626</v>
      </c>
      <c r="D3804" s="19">
        <v>4</v>
      </c>
      <c r="E3804" s="4">
        <v>13874.855823</v>
      </c>
      <c r="F3804" s="26">
        <v>1.9000000000000001E-5</v>
      </c>
      <c r="G3804" s="26">
        <v>5.3000000000000001E-5</v>
      </c>
      <c r="H3804" s="19">
        <v>0.82879499999999995</v>
      </c>
      <c r="I3804" s="31">
        <v>0</v>
      </c>
      <c r="J3804">
        <v>318868</v>
      </c>
      <c r="K3804">
        <v>0</v>
      </c>
      <c r="L3804">
        <v>4</v>
      </c>
      <c r="M3804">
        <v>0</v>
      </c>
      <c r="N3804">
        <v>0</v>
      </c>
      <c r="O3804">
        <v>0</v>
      </c>
    </row>
    <row r="3805" spans="1:15" ht="14.5" hidden="1" x14ac:dyDescent="0.35">
      <c r="A3805" s="6" t="s">
        <v>3809</v>
      </c>
      <c r="B3805" t="s">
        <v>10978</v>
      </c>
      <c r="C3805" s="8">
        <v>39629</v>
      </c>
      <c r="D3805" s="19">
        <v>1</v>
      </c>
      <c r="E3805" s="4">
        <v>0</v>
      </c>
      <c r="F3805" s="26">
        <v>1.5E-5</v>
      </c>
      <c r="G3805" s="26">
        <v>3.0000000000000001E-6</v>
      </c>
      <c r="H3805" s="19">
        <v>0.31589600000000001</v>
      </c>
      <c r="I3805" s="31">
        <v>0</v>
      </c>
      <c r="J3805">
        <v>188626</v>
      </c>
      <c r="K3805">
        <v>43552</v>
      </c>
      <c r="L3805">
        <v>1</v>
      </c>
      <c r="M3805">
        <v>1</v>
      </c>
      <c r="N3805">
        <v>0</v>
      </c>
      <c r="O3805">
        <v>0</v>
      </c>
    </row>
    <row r="3806" spans="1:15" ht="14.5" hidden="1" x14ac:dyDescent="0.35">
      <c r="A3806" s="6" t="s">
        <v>3810</v>
      </c>
      <c r="B3806" t="s">
        <v>10979</v>
      </c>
      <c r="C3806" s="8">
        <v>39631</v>
      </c>
      <c r="D3806" s="19">
        <v>1</v>
      </c>
      <c r="E3806" s="4">
        <v>0</v>
      </c>
      <c r="F3806" s="26">
        <v>1.5999999999999999E-5</v>
      </c>
      <c r="G3806" s="26">
        <v>9.0000000000000002E-6</v>
      </c>
      <c r="H3806" s="19">
        <v>0.36292099999999999</v>
      </c>
      <c r="I3806" s="31">
        <v>0</v>
      </c>
      <c r="J3806">
        <v>83160</v>
      </c>
      <c r="K3806">
        <v>83160</v>
      </c>
      <c r="L3806">
        <v>1</v>
      </c>
      <c r="M3806">
        <v>1</v>
      </c>
      <c r="N3806">
        <v>0</v>
      </c>
      <c r="O3806">
        <v>0</v>
      </c>
    </row>
    <row r="3807" spans="1:15" ht="14.5" hidden="1" x14ac:dyDescent="0.35">
      <c r="A3807" s="6" t="s">
        <v>3811</v>
      </c>
      <c r="B3807" t="s">
        <v>10980</v>
      </c>
      <c r="C3807" s="8">
        <v>39631</v>
      </c>
      <c r="D3807" s="19">
        <v>1</v>
      </c>
      <c r="E3807" s="4">
        <v>0</v>
      </c>
      <c r="F3807" s="26">
        <v>1.7E-5</v>
      </c>
      <c r="G3807" s="26">
        <v>2.0999999999999999E-5</v>
      </c>
      <c r="H3807" s="19">
        <v>0.32086900000000002</v>
      </c>
      <c r="I3807" s="31">
        <v>0</v>
      </c>
      <c r="J3807">
        <v>30040</v>
      </c>
      <c r="K3807">
        <v>5546</v>
      </c>
      <c r="L3807">
        <v>1</v>
      </c>
      <c r="M3807">
        <v>1</v>
      </c>
      <c r="N3807">
        <v>0</v>
      </c>
      <c r="O3807">
        <v>0</v>
      </c>
    </row>
    <row r="3808" spans="1:15" ht="14.5" hidden="1" x14ac:dyDescent="0.35">
      <c r="A3808" s="6" t="s">
        <v>3812</v>
      </c>
      <c r="B3808" t="s">
        <v>10981</v>
      </c>
      <c r="C3808" s="8">
        <v>39631</v>
      </c>
      <c r="D3808" s="19">
        <v>1</v>
      </c>
      <c r="E3808" s="4">
        <v>0</v>
      </c>
      <c r="F3808" s="26">
        <v>1.2999999999999999E-5</v>
      </c>
      <c r="G3808" s="26">
        <v>0</v>
      </c>
      <c r="H3808" s="19">
        <v>0.476964</v>
      </c>
      <c r="I3808" s="31">
        <v>0</v>
      </c>
      <c r="J3808">
        <v>1109896</v>
      </c>
      <c r="K3808">
        <v>1065668</v>
      </c>
      <c r="L3808">
        <v>1</v>
      </c>
      <c r="M3808">
        <v>1</v>
      </c>
      <c r="N3808">
        <v>0</v>
      </c>
      <c r="O3808">
        <v>0</v>
      </c>
    </row>
    <row r="3809" spans="1:15" ht="14.5" hidden="1" x14ac:dyDescent="0.35">
      <c r="A3809" s="6" t="s">
        <v>3813</v>
      </c>
      <c r="B3809" t="s">
        <v>10982</v>
      </c>
      <c r="C3809" s="8">
        <v>39631</v>
      </c>
      <c r="D3809" s="19">
        <v>2</v>
      </c>
      <c r="E3809" s="4">
        <v>615.31487700000002</v>
      </c>
      <c r="F3809" s="26">
        <v>1.8E-5</v>
      </c>
      <c r="G3809" s="26">
        <v>9.4700000000000003E-4</v>
      </c>
      <c r="H3809" s="19">
        <v>0.45735900000000002</v>
      </c>
      <c r="I3809" s="31">
        <v>0</v>
      </c>
      <c r="J3809">
        <v>46496</v>
      </c>
      <c r="K3809">
        <v>46496</v>
      </c>
      <c r="L3809">
        <v>2</v>
      </c>
      <c r="M3809">
        <v>0</v>
      </c>
      <c r="N3809">
        <v>0</v>
      </c>
      <c r="O3809">
        <v>0</v>
      </c>
    </row>
    <row r="3810" spans="1:15" ht="14.5" hidden="1" x14ac:dyDescent="0.35">
      <c r="A3810" s="6" t="s">
        <v>3814</v>
      </c>
      <c r="B3810" t="s">
        <v>10983</v>
      </c>
      <c r="C3810" s="8">
        <v>39632</v>
      </c>
      <c r="D3810" s="19">
        <v>1</v>
      </c>
      <c r="E3810" s="4">
        <v>0</v>
      </c>
      <c r="F3810" s="26">
        <v>1.1E-5</v>
      </c>
      <c r="G3810" s="26">
        <v>0</v>
      </c>
      <c r="H3810" s="19">
        <v>0.47147</v>
      </c>
      <c r="I3810" s="31">
        <v>0</v>
      </c>
      <c r="J3810">
        <v>77890</v>
      </c>
      <c r="K3810">
        <v>77890</v>
      </c>
      <c r="L3810">
        <v>1</v>
      </c>
      <c r="M3810">
        <v>1</v>
      </c>
      <c r="N3810">
        <v>0</v>
      </c>
      <c r="O3810">
        <v>0</v>
      </c>
    </row>
    <row r="3811" spans="1:15" ht="14.5" hidden="1" x14ac:dyDescent="0.35">
      <c r="A3811" s="6" t="s">
        <v>3815</v>
      </c>
      <c r="B3811" t="s">
        <v>10984</v>
      </c>
      <c r="C3811" s="8">
        <v>39636</v>
      </c>
      <c r="D3811" s="19">
        <v>2</v>
      </c>
      <c r="E3811" s="4">
        <v>691.69723599999998</v>
      </c>
      <c r="F3811" s="26">
        <v>1.5E-5</v>
      </c>
      <c r="G3811" s="26">
        <v>9.9999999999999995E-7</v>
      </c>
      <c r="H3811" s="19">
        <v>0.53779600000000005</v>
      </c>
      <c r="I3811" s="31">
        <v>0</v>
      </c>
      <c r="J3811">
        <v>50876</v>
      </c>
      <c r="K3811">
        <v>50876</v>
      </c>
      <c r="L3811">
        <v>2</v>
      </c>
      <c r="M3811">
        <v>1</v>
      </c>
      <c r="N3811">
        <v>0</v>
      </c>
      <c r="O3811">
        <v>0</v>
      </c>
    </row>
    <row r="3812" spans="1:15" ht="14.5" hidden="1" x14ac:dyDescent="0.35">
      <c r="A3812" s="6" t="s">
        <v>3816</v>
      </c>
      <c r="B3812" t="s">
        <v>10985</v>
      </c>
      <c r="C3812" s="8">
        <v>39638</v>
      </c>
      <c r="D3812" s="19">
        <v>1</v>
      </c>
      <c r="E3812" s="4">
        <v>0</v>
      </c>
      <c r="F3812" s="26">
        <v>1.5999999999999999E-5</v>
      </c>
      <c r="G3812" s="26">
        <v>9.0000000000000002E-6</v>
      </c>
      <c r="H3812" s="19">
        <v>0.36292099999999999</v>
      </c>
      <c r="I3812" s="31">
        <v>0</v>
      </c>
      <c r="J3812">
        <v>90614</v>
      </c>
      <c r="K3812">
        <v>90614</v>
      </c>
      <c r="L3812">
        <v>1</v>
      </c>
      <c r="M3812">
        <v>0</v>
      </c>
      <c r="N3812">
        <v>0</v>
      </c>
      <c r="O3812">
        <v>0</v>
      </c>
    </row>
    <row r="3813" spans="1:15" ht="14.5" hidden="1" x14ac:dyDescent="0.35">
      <c r="A3813" s="6" t="s">
        <v>3817</v>
      </c>
      <c r="B3813" t="s">
        <v>10986</v>
      </c>
      <c r="C3813" s="8">
        <v>39638</v>
      </c>
      <c r="D3813" s="19">
        <v>3</v>
      </c>
      <c r="E3813" s="4">
        <v>2206.069477</v>
      </c>
      <c r="F3813" s="26">
        <v>1.8E-5</v>
      </c>
      <c r="G3813" s="26">
        <v>3.4E-5</v>
      </c>
      <c r="H3813" s="19">
        <v>0.65014099999999997</v>
      </c>
      <c r="I3813" s="31">
        <v>0</v>
      </c>
      <c r="J3813">
        <v>410265</v>
      </c>
      <c r="K3813">
        <v>0</v>
      </c>
      <c r="L3813">
        <v>3</v>
      </c>
      <c r="M3813">
        <v>0</v>
      </c>
      <c r="N3813">
        <v>0</v>
      </c>
      <c r="O3813">
        <v>0</v>
      </c>
    </row>
    <row r="3814" spans="1:15" ht="14.5" hidden="1" x14ac:dyDescent="0.35">
      <c r="A3814" s="6" t="s">
        <v>3818</v>
      </c>
      <c r="B3814" t="s">
        <v>10987</v>
      </c>
      <c r="C3814" s="8">
        <v>39640</v>
      </c>
      <c r="D3814" s="19">
        <v>1</v>
      </c>
      <c r="E3814" s="4">
        <v>0</v>
      </c>
      <c r="F3814" s="26">
        <v>1.4E-5</v>
      </c>
      <c r="G3814" s="26">
        <v>1.9999999999999999E-6</v>
      </c>
      <c r="H3814" s="19">
        <v>0.38300200000000001</v>
      </c>
      <c r="I3814" s="31">
        <v>0</v>
      </c>
      <c r="J3814">
        <v>450000</v>
      </c>
      <c r="K3814">
        <v>0</v>
      </c>
      <c r="L3814">
        <v>1</v>
      </c>
      <c r="M3814">
        <v>0</v>
      </c>
      <c r="N3814">
        <v>0</v>
      </c>
      <c r="O3814">
        <v>0</v>
      </c>
    </row>
    <row r="3815" spans="1:15" ht="14.5" hidden="1" x14ac:dyDescent="0.35">
      <c r="A3815" s="6" t="s">
        <v>3819</v>
      </c>
      <c r="B3815" t="s">
        <v>10988</v>
      </c>
      <c r="C3815" s="8">
        <v>39643</v>
      </c>
      <c r="D3815" s="19">
        <v>15</v>
      </c>
      <c r="E3815" s="4">
        <v>105694.934502</v>
      </c>
      <c r="F3815" s="26">
        <v>2.0000000000000002E-5</v>
      </c>
      <c r="G3815" s="26">
        <v>5.2999999999999998E-4</v>
      </c>
      <c r="H3815" s="19">
        <v>2.966437</v>
      </c>
      <c r="I3815" s="31">
        <v>0</v>
      </c>
      <c r="J3815">
        <v>5036222</v>
      </c>
      <c r="K3815">
        <v>3882329</v>
      </c>
      <c r="L3815">
        <v>19</v>
      </c>
      <c r="M3815">
        <v>1</v>
      </c>
      <c r="N3815">
        <v>1</v>
      </c>
      <c r="O3815">
        <v>1</v>
      </c>
    </row>
    <row r="3816" spans="1:15" ht="14.5" hidden="1" x14ac:dyDescent="0.35">
      <c r="A3816" s="6" t="s">
        <v>3820</v>
      </c>
      <c r="B3816" t="s">
        <v>10989</v>
      </c>
      <c r="C3816" s="8">
        <v>39645</v>
      </c>
      <c r="D3816" s="19">
        <v>1</v>
      </c>
      <c r="E3816" s="4">
        <v>0</v>
      </c>
      <c r="F3816" s="26">
        <v>1.5E-5</v>
      </c>
      <c r="G3816" s="26">
        <v>9.9999999999999995E-7</v>
      </c>
      <c r="H3816" s="19">
        <v>0.34745599999999999</v>
      </c>
      <c r="I3816" s="31">
        <v>0</v>
      </c>
      <c r="J3816">
        <v>328544</v>
      </c>
      <c r="K3816">
        <v>341544</v>
      </c>
      <c r="L3816">
        <v>1</v>
      </c>
      <c r="M3816">
        <v>1</v>
      </c>
      <c r="N3816">
        <v>1</v>
      </c>
      <c r="O3816">
        <v>1</v>
      </c>
    </row>
    <row r="3817" spans="1:15" ht="14.5" hidden="1" x14ac:dyDescent="0.35">
      <c r="A3817" s="6" t="s">
        <v>3821</v>
      </c>
      <c r="B3817" t="s">
        <v>10990</v>
      </c>
      <c r="C3817" s="8">
        <v>39646</v>
      </c>
      <c r="D3817" s="19">
        <v>2</v>
      </c>
      <c r="E3817" s="4">
        <v>4512.75</v>
      </c>
      <c r="F3817" s="26">
        <v>1.5E-5</v>
      </c>
      <c r="G3817" s="26">
        <v>1.9999999999999999E-6</v>
      </c>
      <c r="H3817" s="19">
        <v>0.62195999999999996</v>
      </c>
      <c r="I3817" s="31">
        <v>0</v>
      </c>
      <c r="J3817">
        <v>184335</v>
      </c>
      <c r="K3817">
        <v>184335</v>
      </c>
      <c r="L3817">
        <v>2</v>
      </c>
      <c r="M3817">
        <v>1</v>
      </c>
      <c r="N3817">
        <v>0</v>
      </c>
      <c r="O3817">
        <v>0</v>
      </c>
    </row>
    <row r="3818" spans="1:15" ht="14.5" hidden="1" x14ac:dyDescent="0.35">
      <c r="A3818" s="6" t="s">
        <v>3822</v>
      </c>
      <c r="B3818" t="s">
        <v>10991</v>
      </c>
      <c r="C3818" s="8">
        <v>39647</v>
      </c>
      <c r="D3818" s="19">
        <v>1</v>
      </c>
      <c r="E3818" s="4">
        <v>0</v>
      </c>
      <c r="F3818" s="26">
        <v>1.7E-5</v>
      </c>
      <c r="G3818" s="26">
        <v>1.1E-5</v>
      </c>
      <c r="H3818" s="19">
        <v>0.34534700000000002</v>
      </c>
      <c r="I3818" s="31">
        <v>0</v>
      </c>
      <c r="J3818">
        <v>49201</v>
      </c>
      <c r="K3818">
        <v>0</v>
      </c>
      <c r="L3818">
        <v>1</v>
      </c>
      <c r="M3818">
        <v>0</v>
      </c>
      <c r="N3818">
        <v>0</v>
      </c>
      <c r="O3818">
        <v>0</v>
      </c>
    </row>
    <row r="3819" spans="1:15" ht="14.5" hidden="1" x14ac:dyDescent="0.35">
      <c r="A3819" s="6" t="s">
        <v>3823</v>
      </c>
      <c r="B3819" t="s">
        <v>10992</v>
      </c>
      <c r="C3819" s="8">
        <v>39651</v>
      </c>
      <c r="D3819" s="19">
        <v>1</v>
      </c>
      <c r="E3819" s="4">
        <v>0</v>
      </c>
      <c r="F3819" s="26">
        <v>1.4E-5</v>
      </c>
      <c r="G3819" s="26">
        <v>9.9999999999999995E-7</v>
      </c>
      <c r="H3819" s="19">
        <v>0.34326299999999998</v>
      </c>
      <c r="I3819" s="31">
        <v>0</v>
      </c>
      <c r="J3819">
        <v>0</v>
      </c>
      <c r="K3819">
        <v>0</v>
      </c>
      <c r="L3819">
        <v>1</v>
      </c>
      <c r="M3819">
        <v>0</v>
      </c>
      <c r="N3819">
        <v>0</v>
      </c>
      <c r="O3819">
        <v>0</v>
      </c>
    </row>
    <row r="3820" spans="1:15" ht="14.5" hidden="1" x14ac:dyDescent="0.35">
      <c r="A3820" s="6" t="s">
        <v>3824</v>
      </c>
      <c r="B3820" t="s">
        <v>10993</v>
      </c>
      <c r="C3820" s="8">
        <v>39653</v>
      </c>
      <c r="D3820" s="19">
        <v>3</v>
      </c>
      <c r="E3820" s="4">
        <v>453.17980699999998</v>
      </c>
      <c r="F3820" s="26">
        <v>1.7E-5</v>
      </c>
      <c r="G3820" s="26">
        <v>3.9300000000000001E-4</v>
      </c>
      <c r="H3820" s="19">
        <v>0.61088900000000002</v>
      </c>
      <c r="I3820" s="31">
        <v>0</v>
      </c>
      <c r="J3820">
        <v>60000</v>
      </c>
      <c r="K3820">
        <v>0</v>
      </c>
      <c r="L3820">
        <v>3</v>
      </c>
      <c r="M3820">
        <v>0</v>
      </c>
      <c r="N3820">
        <v>0</v>
      </c>
      <c r="O3820">
        <v>0</v>
      </c>
    </row>
    <row r="3821" spans="1:15" ht="14.5" hidden="1" x14ac:dyDescent="0.35">
      <c r="A3821" s="6" t="s">
        <v>3825</v>
      </c>
      <c r="B3821" t="s">
        <v>10994</v>
      </c>
      <c r="C3821" s="8">
        <v>39651</v>
      </c>
      <c r="D3821" s="19">
        <v>3</v>
      </c>
      <c r="E3821" s="4">
        <v>17184.408590999999</v>
      </c>
      <c r="F3821" s="26">
        <v>1.9000000000000001E-5</v>
      </c>
      <c r="G3821" s="26">
        <v>1.023E-3</v>
      </c>
      <c r="H3821" s="19">
        <v>0.624143</v>
      </c>
      <c r="I3821" s="31">
        <v>0</v>
      </c>
      <c r="J3821">
        <v>60000</v>
      </c>
      <c r="K3821">
        <v>0</v>
      </c>
      <c r="L3821">
        <v>3</v>
      </c>
      <c r="M3821">
        <v>0</v>
      </c>
      <c r="N3821">
        <v>0</v>
      </c>
      <c r="O3821">
        <v>0</v>
      </c>
    </row>
    <row r="3822" spans="1:15" ht="14.5" hidden="1" x14ac:dyDescent="0.35">
      <c r="A3822" s="6" t="s">
        <v>3826</v>
      </c>
      <c r="B3822" t="s">
        <v>10995</v>
      </c>
      <c r="C3822" s="8">
        <v>39651</v>
      </c>
      <c r="D3822" s="19">
        <v>3</v>
      </c>
      <c r="E3822" s="4">
        <v>6227.9224809999996</v>
      </c>
      <c r="F3822" s="26">
        <v>1.7E-5</v>
      </c>
      <c r="G3822" s="26">
        <v>1.5999999999999999E-5</v>
      </c>
      <c r="H3822" s="19">
        <v>0.731514</v>
      </c>
      <c r="I3822" s="31">
        <v>0</v>
      </c>
      <c r="J3822">
        <v>224514</v>
      </c>
      <c r="K3822">
        <v>224514</v>
      </c>
      <c r="L3822">
        <v>3</v>
      </c>
      <c r="M3822">
        <v>1</v>
      </c>
      <c r="N3822">
        <v>0</v>
      </c>
      <c r="O3822">
        <v>0</v>
      </c>
    </row>
    <row r="3823" spans="1:15" ht="14.5" hidden="1" x14ac:dyDescent="0.35">
      <c r="A3823" s="6" t="s">
        <v>3827</v>
      </c>
      <c r="B3823" t="s">
        <v>10996</v>
      </c>
      <c r="C3823" s="8">
        <v>39651</v>
      </c>
      <c r="D3823" s="19">
        <v>1</v>
      </c>
      <c r="E3823" s="4">
        <v>0</v>
      </c>
      <c r="F3823" s="26">
        <v>0.2</v>
      </c>
      <c r="G3823" s="26">
        <v>0</v>
      </c>
      <c r="H3823" s="19">
        <v>0.69369400000000003</v>
      </c>
      <c r="I3823" s="31">
        <v>0</v>
      </c>
      <c r="J3823">
        <v>53565</v>
      </c>
      <c r="K3823">
        <v>53565</v>
      </c>
      <c r="L3823">
        <v>1</v>
      </c>
      <c r="M3823">
        <v>0</v>
      </c>
      <c r="N3823">
        <v>0</v>
      </c>
      <c r="O3823">
        <v>0</v>
      </c>
    </row>
    <row r="3824" spans="1:15" ht="14.5" hidden="1" x14ac:dyDescent="0.35">
      <c r="A3824" s="6" t="s">
        <v>3828</v>
      </c>
      <c r="B3824" t="s">
        <v>10997</v>
      </c>
      <c r="C3824" s="8">
        <v>39651</v>
      </c>
      <c r="D3824" s="19">
        <v>3</v>
      </c>
      <c r="E3824" s="4">
        <v>1531.1102530000001</v>
      </c>
      <c r="F3824" s="26">
        <v>1.5999999999999999E-5</v>
      </c>
      <c r="G3824" s="26">
        <v>1.5E-5</v>
      </c>
      <c r="H3824" s="19">
        <v>0.67520100000000005</v>
      </c>
      <c r="I3824" s="31">
        <v>0</v>
      </c>
      <c r="J3824">
        <v>299997</v>
      </c>
      <c r="K3824">
        <v>0</v>
      </c>
      <c r="L3824">
        <v>3</v>
      </c>
      <c r="M3824">
        <v>0</v>
      </c>
      <c r="N3824">
        <v>0</v>
      </c>
      <c r="O3824">
        <v>0</v>
      </c>
    </row>
    <row r="3825" spans="1:15" ht="14.5" hidden="1" x14ac:dyDescent="0.35">
      <c r="A3825" s="6" t="s">
        <v>3829</v>
      </c>
      <c r="B3825" t="s">
        <v>10998</v>
      </c>
      <c r="C3825" s="8">
        <v>39651</v>
      </c>
      <c r="D3825" s="19">
        <v>2</v>
      </c>
      <c r="E3825" s="4">
        <v>1489.1984130000001</v>
      </c>
      <c r="F3825" s="26">
        <v>1.4E-5</v>
      </c>
      <c r="G3825" s="26">
        <v>3.0000000000000001E-6</v>
      </c>
      <c r="H3825" s="19">
        <v>0.63014999999999999</v>
      </c>
      <c r="I3825" s="31">
        <v>0</v>
      </c>
      <c r="J3825">
        <v>197632</v>
      </c>
      <c r="K3825">
        <v>0</v>
      </c>
      <c r="L3825">
        <v>2</v>
      </c>
      <c r="M3825">
        <v>0</v>
      </c>
      <c r="N3825">
        <v>1</v>
      </c>
      <c r="O3825">
        <v>0</v>
      </c>
    </row>
    <row r="3826" spans="1:15" ht="14.5" hidden="1" x14ac:dyDescent="0.35">
      <c r="A3826" s="6" t="s">
        <v>3830</v>
      </c>
      <c r="B3826" t="s">
        <v>10999</v>
      </c>
      <c r="C3826" s="8">
        <v>39651</v>
      </c>
      <c r="D3826" s="19">
        <v>1</v>
      </c>
      <c r="E3826" s="4">
        <v>0</v>
      </c>
      <c r="F3826" s="26">
        <v>1.7E-5</v>
      </c>
      <c r="G3826" s="26">
        <v>1.8E-5</v>
      </c>
      <c r="H3826" s="19">
        <v>0.30946600000000002</v>
      </c>
      <c r="I3826" s="31">
        <v>0</v>
      </c>
      <c r="J3826">
        <v>25783</v>
      </c>
      <c r="K3826">
        <v>0</v>
      </c>
      <c r="L3826">
        <v>1</v>
      </c>
      <c r="M3826">
        <v>0</v>
      </c>
      <c r="N3826">
        <v>0</v>
      </c>
      <c r="O3826">
        <v>0</v>
      </c>
    </row>
    <row r="3827" spans="1:15" ht="14.5" hidden="1" x14ac:dyDescent="0.35">
      <c r="A3827" s="6" t="s">
        <v>3831</v>
      </c>
      <c r="B3827" t="s">
        <v>11000</v>
      </c>
      <c r="C3827" s="8">
        <v>39653</v>
      </c>
      <c r="D3827" s="19">
        <v>1</v>
      </c>
      <c r="E3827" s="4">
        <v>0</v>
      </c>
      <c r="F3827" s="26">
        <v>1.8E-5</v>
      </c>
      <c r="G3827" s="26">
        <v>1.02E-4</v>
      </c>
      <c r="H3827" s="19">
        <v>0.31617899999999999</v>
      </c>
      <c r="I3827" s="31">
        <v>0</v>
      </c>
      <c r="J3827">
        <v>2000</v>
      </c>
      <c r="K3827">
        <v>2000</v>
      </c>
      <c r="L3827">
        <v>1</v>
      </c>
      <c r="M3827">
        <v>0</v>
      </c>
      <c r="N3827">
        <v>0</v>
      </c>
      <c r="O3827">
        <v>0</v>
      </c>
    </row>
    <row r="3828" spans="1:15" ht="14.5" hidden="1" x14ac:dyDescent="0.35">
      <c r="A3828" s="6" t="s">
        <v>3832</v>
      </c>
      <c r="B3828" t="s">
        <v>11001</v>
      </c>
      <c r="C3828" s="8">
        <v>39657</v>
      </c>
      <c r="D3828" s="19">
        <v>1</v>
      </c>
      <c r="E3828" s="4">
        <v>0</v>
      </c>
      <c r="F3828" s="26">
        <v>1.5E-5</v>
      </c>
      <c r="G3828" s="26">
        <v>6.9999999999999999E-6</v>
      </c>
      <c r="H3828" s="19">
        <v>0.38076100000000002</v>
      </c>
      <c r="I3828" s="31">
        <v>0</v>
      </c>
      <c r="J3828">
        <v>100000</v>
      </c>
      <c r="K3828">
        <v>100000</v>
      </c>
      <c r="L3828">
        <v>1</v>
      </c>
      <c r="M3828">
        <v>1</v>
      </c>
      <c r="N3828">
        <v>0</v>
      </c>
      <c r="O3828">
        <v>0</v>
      </c>
    </row>
    <row r="3829" spans="1:15" ht="14.5" hidden="1" x14ac:dyDescent="0.35">
      <c r="A3829" s="6" t="s">
        <v>3833</v>
      </c>
      <c r="B3829" t="s">
        <v>11002</v>
      </c>
      <c r="C3829" s="8">
        <v>39657</v>
      </c>
      <c r="D3829" s="19">
        <v>3</v>
      </c>
      <c r="E3829" s="4">
        <v>6111.0267309999999</v>
      </c>
      <c r="F3829" s="26">
        <v>1.8E-5</v>
      </c>
      <c r="G3829" s="26">
        <v>3.1999999999999999E-5</v>
      </c>
      <c r="H3829" s="19">
        <v>0.66664500000000004</v>
      </c>
      <c r="I3829" s="31">
        <v>0</v>
      </c>
      <c r="J3829">
        <v>150000</v>
      </c>
      <c r="K3829">
        <v>0</v>
      </c>
      <c r="L3829">
        <v>3</v>
      </c>
      <c r="M3829">
        <v>0</v>
      </c>
      <c r="N3829">
        <v>0</v>
      </c>
      <c r="O3829">
        <v>0</v>
      </c>
    </row>
    <row r="3830" spans="1:15" ht="14.5" hidden="1" x14ac:dyDescent="0.35">
      <c r="A3830" s="6" t="s">
        <v>3834</v>
      </c>
      <c r="B3830" t="s">
        <v>11003</v>
      </c>
      <c r="C3830" s="8">
        <v>39657</v>
      </c>
      <c r="D3830" s="19">
        <v>2</v>
      </c>
      <c r="E3830" s="4">
        <v>194.975765</v>
      </c>
      <c r="F3830" s="26">
        <v>1.5999999999999999E-5</v>
      </c>
      <c r="G3830" s="26">
        <v>3.0000000000000001E-6</v>
      </c>
      <c r="H3830" s="19">
        <v>0.54499399999999998</v>
      </c>
      <c r="I3830" s="31">
        <v>0</v>
      </c>
      <c r="J3830">
        <v>12498</v>
      </c>
      <c r="K3830">
        <v>12500</v>
      </c>
      <c r="L3830">
        <v>2</v>
      </c>
      <c r="M3830">
        <v>1</v>
      </c>
      <c r="N3830">
        <v>0</v>
      </c>
      <c r="O3830">
        <v>0</v>
      </c>
    </row>
    <row r="3831" spans="1:15" ht="14.5" hidden="1" x14ac:dyDescent="0.35">
      <c r="A3831" s="6" t="s">
        <v>3835</v>
      </c>
      <c r="B3831" t="s">
        <v>11004</v>
      </c>
      <c r="C3831" s="8">
        <v>39658</v>
      </c>
      <c r="D3831" s="19">
        <v>2</v>
      </c>
      <c r="E3831" s="4">
        <v>5210</v>
      </c>
      <c r="F3831" s="26">
        <v>1.5E-5</v>
      </c>
      <c r="G3831" s="26">
        <v>5.0000000000000004E-6</v>
      </c>
      <c r="H3831" s="19">
        <v>0.61580999999999997</v>
      </c>
      <c r="I3831" s="31">
        <v>0</v>
      </c>
      <c r="J3831">
        <v>77944</v>
      </c>
      <c r="K3831">
        <v>0</v>
      </c>
      <c r="L3831">
        <v>2</v>
      </c>
      <c r="M3831">
        <v>0</v>
      </c>
      <c r="N3831">
        <v>1</v>
      </c>
      <c r="O3831">
        <v>0</v>
      </c>
    </row>
    <row r="3832" spans="1:15" ht="14.5" hidden="1" x14ac:dyDescent="0.35">
      <c r="A3832" s="6" t="s">
        <v>3836</v>
      </c>
      <c r="B3832" t="s">
        <v>11005</v>
      </c>
      <c r="C3832" s="8">
        <v>39659</v>
      </c>
      <c r="D3832" s="19">
        <v>3</v>
      </c>
      <c r="E3832" s="4">
        <v>24371.623635</v>
      </c>
      <c r="F3832" s="26">
        <v>2.0000000000000002E-5</v>
      </c>
      <c r="G3832" s="26">
        <v>2.7799999999999998E-4</v>
      </c>
      <c r="H3832" s="19">
        <v>0.727572</v>
      </c>
      <c r="I3832" s="31">
        <v>0</v>
      </c>
      <c r="J3832">
        <v>203265</v>
      </c>
      <c r="K3832">
        <v>210965</v>
      </c>
      <c r="L3832">
        <v>3</v>
      </c>
      <c r="M3832">
        <v>0</v>
      </c>
      <c r="N3832">
        <v>0</v>
      </c>
      <c r="O3832">
        <v>0</v>
      </c>
    </row>
    <row r="3833" spans="1:15" ht="14.5" hidden="1" x14ac:dyDescent="0.35">
      <c r="A3833" s="6" t="s">
        <v>3837</v>
      </c>
      <c r="B3833" t="s">
        <v>11006</v>
      </c>
      <c r="C3833" s="8">
        <v>39660</v>
      </c>
      <c r="D3833" s="19">
        <v>2</v>
      </c>
      <c r="E3833" s="4">
        <v>3382.982962</v>
      </c>
      <c r="F3833" s="26">
        <v>1.8E-5</v>
      </c>
      <c r="G3833" s="26">
        <v>5.7000000000000003E-5</v>
      </c>
      <c r="H3833" s="19">
        <v>0.49677300000000002</v>
      </c>
      <c r="I3833" s="31">
        <v>0</v>
      </c>
      <c r="J3833">
        <v>201231</v>
      </c>
      <c r="K3833">
        <v>0</v>
      </c>
      <c r="L3833">
        <v>2</v>
      </c>
      <c r="M3833">
        <v>0</v>
      </c>
      <c r="N3833">
        <v>1</v>
      </c>
      <c r="O3833">
        <v>0</v>
      </c>
    </row>
    <row r="3834" spans="1:15" ht="14.5" hidden="1" x14ac:dyDescent="0.35">
      <c r="A3834" s="6" t="s">
        <v>3838</v>
      </c>
      <c r="B3834" t="s">
        <v>11007</v>
      </c>
      <c r="C3834" s="8">
        <v>39661</v>
      </c>
      <c r="D3834" s="19">
        <v>2</v>
      </c>
      <c r="E3834" s="4">
        <v>5210</v>
      </c>
      <c r="F3834" s="26">
        <v>1.7E-5</v>
      </c>
      <c r="G3834" s="26">
        <v>5.3999999999999998E-5</v>
      </c>
      <c r="H3834" s="19">
        <v>0.60725600000000002</v>
      </c>
      <c r="I3834" s="31">
        <v>0</v>
      </c>
      <c r="J3834">
        <v>77417</v>
      </c>
      <c r="K3834">
        <v>30395</v>
      </c>
      <c r="L3834">
        <v>2</v>
      </c>
      <c r="M3834">
        <v>1</v>
      </c>
      <c r="N3834">
        <v>1</v>
      </c>
      <c r="O3834">
        <v>1</v>
      </c>
    </row>
    <row r="3835" spans="1:15" ht="14.5" hidden="1" x14ac:dyDescent="0.35">
      <c r="A3835" s="6" t="s">
        <v>3839</v>
      </c>
      <c r="B3835" t="s">
        <v>11008</v>
      </c>
      <c r="C3835" s="8">
        <v>39664</v>
      </c>
      <c r="D3835" s="19">
        <v>2</v>
      </c>
      <c r="E3835" s="4">
        <v>4519.2049390000002</v>
      </c>
      <c r="F3835" s="26">
        <v>1.9000000000000001E-5</v>
      </c>
      <c r="G3835" s="26">
        <v>4.75E-4</v>
      </c>
      <c r="H3835" s="19">
        <v>0.482935</v>
      </c>
      <c r="I3835" s="31">
        <v>0</v>
      </c>
      <c r="J3835">
        <v>180382</v>
      </c>
      <c r="K3835">
        <v>173118</v>
      </c>
      <c r="L3835">
        <v>2</v>
      </c>
      <c r="M3835">
        <v>1</v>
      </c>
      <c r="N3835">
        <v>0</v>
      </c>
      <c r="O3835">
        <v>0</v>
      </c>
    </row>
    <row r="3836" spans="1:15" ht="14.5" hidden="1" x14ac:dyDescent="0.35">
      <c r="A3836" s="6" t="s">
        <v>3840</v>
      </c>
      <c r="B3836" t="s">
        <v>11009</v>
      </c>
      <c r="C3836" s="8">
        <v>39668</v>
      </c>
      <c r="D3836" s="19">
        <v>3</v>
      </c>
      <c r="E3836" s="4">
        <v>2337.3784989999999</v>
      </c>
      <c r="F3836" s="26">
        <v>1.7E-5</v>
      </c>
      <c r="G3836" s="26">
        <v>3.1000000000000001E-5</v>
      </c>
      <c r="H3836" s="19">
        <v>0.75015799999999999</v>
      </c>
      <c r="I3836" s="31">
        <v>0</v>
      </c>
      <c r="J3836">
        <v>78704</v>
      </c>
      <c r="K3836">
        <v>0</v>
      </c>
      <c r="L3836">
        <v>3</v>
      </c>
      <c r="M3836">
        <v>0</v>
      </c>
      <c r="N3836">
        <v>1</v>
      </c>
      <c r="O3836">
        <v>0</v>
      </c>
    </row>
    <row r="3837" spans="1:15" ht="14.5" hidden="1" x14ac:dyDescent="0.35">
      <c r="A3837" s="6" t="s">
        <v>3841</v>
      </c>
      <c r="B3837" t="s">
        <v>11010</v>
      </c>
      <c r="C3837" s="8">
        <v>39664</v>
      </c>
      <c r="D3837" s="19">
        <v>2</v>
      </c>
      <c r="E3837" s="4">
        <v>6712.0156989999996</v>
      </c>
      <c r="F3837" s="26">
        <v>1.8E-5</v>
      </c>
      <c r="G3837" s="26">
        <v>3.3000000000000003E-5</v>
      </c>
      <c r="H3837" s="19">
        <v>0.58055100000000004</v>
      </c>
      <c r="I3837" s="31">
        <v>0</v>
      </c>
      <c r="J3837">
        <v>142527</v>
      </c>
      <c r="K3837">
        <v>142527</v>
      </c>
      <c r="L3837">
        <v>2</v>
      </c>
      <c r="M3837">
        <v>1</v>
      </c>
      <c r="N3837">
        <v>0</v>
      </c>
      <c r="O3837">
        <v>0</v>
      </c>
    </row>
    <row r="3838" spans="1:15" ht="14.5" hidden="1" x14ac:dyDescent="0.35">
      <c r="A3838" s="6" t="s">
        <v>3842</v>
      </c>
      <c r="B3838" t="s">
        <v>11011</v>
      </c>
      <c r="C3838" s="8">
        <v>39666</v>
      </c>
      <c r="D3838" s="19">
        <v>2</v>
      </c>
      <c r="E3838" s="4">
        <v>3147.1691510000001</v>
      </c>
      <c r="F3838" s="26">
        <v>1.9000000000000001E-5</v>
      </c>
      <c r="G3838" s="26">
        <v>4.4799999999999999E-4</v>
      </c>
      <c r="H3838" s="19">
        <v>0.52787899999999999</v>
      </c>
      <c r="I3838" s="31">
        <v>0</v>
      </c>
      <c r="J3838">
        <v>141048</v>
      </c>
      <c r="K3838">
        <v>125916</v>
      </c>
      <c r="L3838">
        <v>2</v>
      </c>
      <c r="M3838">
        <v>1</v>
      </c>
      <c r="N3838">
        <v>1</v>
      </c>
      <c r="O3838">
        <v>1</v>
      </c>
    </row>
    <row r="3839" spans="1:15" ht="14.5" hidden="1" x14ac:dyDescent="0.35">
      <c r="A3839" s="6" t="s">
        <v>3843</v>
      </c>
      <c r="B3839" t="s">
        <v>11012</v>
      </c>
      <c r="C3839" s="8">
        <v>39668</v>
      </c>
      <c r="D3839" s="19">
        <v>1</v>
      </c>
      <c r="E3839" s="4">
        <v>0</v>
      </c>
      <c r="F3839" s="26">
        <v>1.5E-5</v>
      </c>
      <c r="G3839" s="26">
        <v>6.0000000000000002E-6</v>
      </c>
      <c r="H3839" s="19">
        <v>0.334733</v>
      </c>
      <c r="I3839" s="31">
        <v>0</v>
      </c>
      <c r="J3839">
        <v>20268</v>
      </c>
      <c r="K3839">
        <v>0</v>
      </c>
      <c r="L3839">
        <v>1</v>
      </c>
      <c r="M3839">
        <v>0</v>
      </c>
      <c r="N3839">
        <v>0</v>
      </c>
      <c r="O3839">
        <v>0</v>
      </c>
    </row>
    <row r="3840" spans="1:15" ht="14.5" hidden="1" x14ac:dyDescent="0.35">
      <c r="A3840" s="6" t="s">
        <v>3844</v>
      </c>
      <c r="B3840" t="s">
        <v>11013</v>
      </c>
      <c r="C3840" s="8">
        <v>39671</v>
      </c>
      <c r="D3840" s="19">
        <v>1</v>
      </c>
      <c r="E3840" s="4">
        <v>0</v>
      </c>
      <c r="F3840" s="26">
        <v>1.2999999999999999E-5</v>
      </c>
      <c r="G3840" s="26">
        <v>0</v>
      </c>
      <c r="H3840" s="19">
        <v>0.39473799999999998</v>
      </c>
      <c r="I3840" s="31">
        <v>0</v>
      </c>
      <c r="J3840">
        <v>0</v>
      </c>
      <c r="K3840">
        <v>0</v>
      </c>
      <c r="L3840">
        <v>1</v>
      </c>
      <c r="M3840">
        <v>0</v>
      </c>
      <c r="N3840">
        <v>0</v>
      </c>
      <c r="O3840">
        <v>0</v>
      </c>
    </row>
    <row r="3841" spans="1:15" ht="14.5" hidden="1" x14ac:dyDescent="0.35">
      <c r="A3841" s="6" t="s">
        <v>3845</v>
      </c>
      <c r="B3841" t="s">
        <v>11014</v>
      </c>
      <c r="C3841" s="8">
        <v>39672</v>
      </c>
      <c r="D3841" s="19">
        <v>7</v>
      </c>
      <c r="E3841" s="4">
        <v>17611.087780999998</v>
      </c>
      <c r="F3841" s="26">
        <v>1.8E-5</v>
      </c>
      <c r="G3841" s="26">
        <v>1.5590000000000001E-3</v>
      </c>
      <c r="H3841" s="19">
        <v>1.3834059999999999</v>
      </c>
      <c r="I3841" s="31">
        <v>0</v>
      </c>
      <c r="J3841">
        <v>2797508</v>
      </c>
      <c r="K3841">
        <v>2183441</v>
      </c>
      <c r="L3841">
        <v>7</v>
      </c>
      <c r="M3841">
        <v>1</v>
      </c>
      <c r="N3841">
        <v>1</v>
      </c>
      <c r="O3841">
        <v>1</v>
      </c>
    </row>
    <row r="3842" spans="1:15" ht="14.5" hidden="1" x14ac:dyDescent="0.35">
      <c r="A3842" s="6" t="s">
        <v>3846</v>
      </c>
      <c r="B3842" t="s">
        <v>11015</v>
      </c>
      <c r="C3842" s="8">
        <v>39672</v>
      </c>
      <c r="D3842" s="19">
        <v>3</v>
      </c>
      <c r="E3842" s="4">
        <v>9858.9753249999994</v>
      </c>
      <c r="F3842" s="26">
        <v>2.0000000000000002E-5</v>
      </c>
      <c r="G3842" s="26">
        <v>1.6789999999999999E-3</v>
      </c>
      <c r="H3842" s="19">
        <v>0.58611899999999995</v>
      </c>
      <c r="I3842" s="31">
        <v>0</v>
      </c>
      <c r="J3842">
        <v>29845</v>
      </c>
      <c r="K3842">
        <v>29876</v>
      </c>
      <c r="L3842">
        <v>3</v>
      </c>
      <c r="M3842">
        <v>0</v>
      </c>
      <c r="N3842">
        <v>0</v>
      </c>
      <c r="O3842">
        <v>0</v>
      </c>
    </row>
    <row r="3843" spans="1:15" ht="14.5" hidden="1" x14ac:dyDescent="0.35">
      <c r="A3843" s="6" t="s">
        <v>3847</v>
      </c>
      <c r="B3843" t="s">
        <v>11016</v>
      </c>
      <c r="C3843" s="8">
        <v>39672</v>
      </c>
      <c r="D3843" s="19">
        <v>2</v>
      </c>
      <c r="E3843" s="4">
        <v>10421</v>
      </c>
      <c r="F3843" s="26">
        <v>1.5999999999999999E-5</v>
      </c>
      <c r="G3843" s="26">
        <v>7.9999999999999996E-6</v>
      </c>
      <c r="H3843" s="19">
        <v>0.71783799999999998</v>
      </c>
      <c r="I3843" s="31">
        <v>0</v>
      </c>
      <c r="J3843">
        <v>274625</v>
      </c>
      <c r="K3843">
        <v>274625</v>
      </c>
      <c r="L3843">
        <v>3</v>
      </c>
      <c r="M3843">
        <v>1</v>
      </c>
      <c r="N3843">
        <v>0</v>
      </c>
      <c r="O3843">
        <v>0</v>
      </c>
    </row>
    <row r="3844" spans="1:15" ht="14.5" hidden="1" x14ac:dyDescent="0.35">
      <c r="A3844" s="6" t="s">
        <v>3848</v>
      </c>
      <c r="B3844" t="s">
        <v>11017</v>
      </c>
      <c r="C3844" s="8">
        <v>39673</v>
      </c>
      <c r="D3844" s="19">
        <v>2</v>
      </c>
      <c r="E3844" s="4">
        <v>825.41268600000001</v>
      </c>
      <c r="F3844" s="26">
        <v>1.5E-5</v>
      </c>
      <c r="G3844" s="26">
        <v>9.9999999999999995E-7</v>
      </c>
      <c r="H3844" s="19">
        <v>0.54451499999999997</v>
      </c>
      <c r="I3844" s="31">
        <v>0</v>
      </c>
      <c r="J3844">
        <v>38024</v>
      </c>
      <c r="K3844">
        <v>38024</v>
      </c>
      <c r="L3844">
        <v>2</v>
      </c>
      <c r="M3844">
        <v>0</v>
      </c>
      <c r="N3844">
        <v>0</v>
      </c>
      <c r="O3844">
        <v>0</v>
      </c>
    </row>
    <row r="3845" spans="1:15" ht="14.5" hidden="1" x14ac:dyDescent="0.35">
      <c r="A3845" s="6" t="s">
        <v>3849</v>
      </c>
      <c r="B3845" t="s">
        <v>11018</v>
      </c>
      <c r="C3845" s="8">
        <v>39674</v>
      </c>
      <c r="D3845" s="19">
        <v>1</v>
      </c>
      <c r="E3845" s="4">
        <v>0</v>
      </c>
      <c r="F3845" s="26">
        <v>1.5999999999999999E-5</v>
      </c>
      <c r="G3845" s="26">
        <v>3.1999999999999999E-5</v>
      </c>
      <c r="H3845" s="19">
        <v>0.32558700000000002</v>
      </c>
      <c r="I3845" s="31">
        <v>0</v>
      </c>
      <c r="J3845">
        <v>160008</v>
      </c>
      <c r="K3845">
        <v>106654</v>
      </c>
      <c r="L3845">
        <v>1</v>
      </c>
      <c r="M3845">
        <v>1</v>
      </c>
      <c r="N3845">
        <v>0</v>
      </c>
      <c r="O3845">
        <v>0</v>
      </c>
    </row>
    <row r="3846" spans="1:15" ht="14.5" hidden="1" x14ac:dyDescent="0.35">
      <c r="A3846" s="6" t="s">
        <v>3850</v>
      </c>
      <c r="B3846" t="s">
        <v>11019</v>
      </c>
      <c r="C3846" s="8">
        <v>39681</v>
      </c>
      <c r="D3846" s="19">
        <v>10</v>
      </c>
      <c r="E3846" s="4">
        <v>22033.228372000001</v>
      </c>
      <c r="F3846" s="26">
        <v>1.8E-5</v>
      </c>
      <c r="G3846" s="26">
        <v>1.05E-4</v>
      </c>
      <c r="H3846" s="19">
        <v>1.834573</v>
      </c>
      <c r="I3846" s="31">
        <v>0</v>
      </c>
      <c r="J3846">
        <v>221033</v>
      </c>
      <c r="K3846">
        <v>201826</v>
      </c>
      <c r="L3846">
        <v>10</v>
      </c>
      <c r="M3846">
        <v>1</v>
      </c>
      <c r="N3846">
        <v>0</v>
      </c>
      <c r="O3846">
        <v>0</v>
      </c>
    </row>
    <row r="3847" spans="1:15" ht="14.5" x14ac:dyDescent="0.35">
      <c r="A3847" s="6" t="s">
        <v>3851</v>
      </c>
      <c r="B3847" t="s">
        <v>11020</v>
      </c>
      <c r="C3847" s="8">
        <v>41876</v>
      </c>
      <c r="D3847" s="4">
        <v>18</v>
      </c>
      <c r="E3847" s="5">
        <v>742304.49970000004</v>
      </c>
      <c r="F3847" s="5">
        <v>2.0000000000000002E-5</v>
      </c>
      <c r="G3847" s="5">
        <v>1.0399999999999999E-4</v>
      </c>
      <c r="H3847" s="5">
        <v>3.89988</v>
      </c>
      <c r="I3847" s="5">
        <v>0</v>
      </c>
      <c r="J3847">
        <v>7283467</v>
      </c>
      <c r="K3847">
        <v>3899367</v>
      </c>
      <c r="L3847">
        <v>19</v>
      </c>
      <c r="M3847">
        <v>1</v>
      </c>
      <c r="N3847">
        <v>0</v>
      </c>
      <c r="O3847">
        <v>0</v>
      </c>
    </row>
    <row r="3848" spans="1:15" ht="14.5" hidden="1" x14ac:dyDescent="0.35">
      <c r="A3848" s="6" t="s">
        <v>3852</v>
      </c>
      <c r="B3848" t="s">
        <v>11021</v>
      </c>
      <c r="C3848" s="8">
        <v>39681</v>
      </c>
      <c r="D3848" s="19">
        <v>2</v>
      </c>
      <c r="E3848" s="4">
        <v>4519.2049390000002</v>
      </c>
      <c r="F3848" s="26">
        <v>1.9000000000000001E-5</v>
      </c>
      <c r="G3848" s="26">
        <v>4.75E-4</v>
      </c>
      <c r="H3848" s="19">
        <v>0.482935</v>
      </c>
      <c r="I3848" s="31">
        <v>0</v>
      </c>
      <c r="J3848">
        <v>1502151</v>
      </c>
      <c r="K3848">
        <v>0</v>
      </c>
      <c r="L3848">
        <v>2</v>
      </c>
      <c r="M3848">
        <v>0</v>
      </c>
      <c r="N3848">
        <v>0</v>
      </c>
      <c r="O3848">
        <v>0</v>
      </c>
    </row>
    <row r="3849" spans="1:15" ht="14.5" hidden="1" x14ac:dyDescent="0.35">
      <c r="A3849" s="6" t="s">
        <v>3853</v>
      </c>
      <c r="B3849" t="s">
        <v>11022</v>
      </c>
      <c r="C3849" s="8">
        <v>39681</v>
      </c>
      <c r="D3849" s="19">
        <v>1</v>
      </c>
      <c r="E3849" s="4">
        <v>0</v>
      </c>
      <c r="F3849" s="26">
        <v>1.5E-5</v>
      </c>
      <c r="G3849" s="26">
        <v>1.9999999999999999E-6</v>
      </c>
      <c r="H3849" s="19">
        <v>0.359709</v>
      </c>
      <c r="I3849" s="31">
        <v>0</v>
      </c>
      <c r="J3849">
        <v>225000</v>
      </c>
      <c r="K3849">
        <v>0</v>
      </c>
      <c r="L3849">
        <v>1</v>
      </c>
      <c r="M3849">
        <v>0</v>
      </c>
      <c r="N3849">
        <v>0</v>
      </c>
      <c r="O3849">
        <v>0</v>
      </c>
    </row>
    <row r="3850" spans="1:15" ht="14.5" hidden="1" x14ac:dyDescent="0.35">
      <c r="A3850" s="6" t="s">
        <v>3854</v>
      </c>
      <c r="B3850" t="s">
        <v>11023</v>
      </c>
      <c r="C3850" s="8">
        <v>39682</v>
      </c>
      <c r="D3850" s="19">
        <v>1</v>
      </c>
      <c r="E3850" s="4">
        <v>0</v>
      </c>
      <c r="F3850" s="26">
        <v>1.4E-5</v>
      </c>
      <c r="G3850" s="26">
        <v>7.9999999999999996E-6</v>
      </c>
      <c r="H3850" s="19">
        <v>0.35009299999999999</v>
      </c>
      <c r="I3850" s="31">
        <v>0</v>
      </c>
      <c r="J3850">
        <v>313743</v>
      </c>
      <c r="K3850">
        <v>313743</v>
      </c>
      <c r="L3850">
        <v>1</v>
      </c>
      <c r="M3850">
        <v>1</v>
      </c>
      <c r="N3850">
        <v>0</v>
      </c>
      <c r="O3850">
        <v>0</v>
      </c>
    </row>
    <row r="3851" spans="1:15" ht="14.5" hidden="1" x14ac:dyDescent="0.35">
      <c r="A3851" s="6" t="s">
        <v>3855</v>
      </c>
      <c r="B3851" t="s">
        <v>11024</v>
      </c>
      <c r="C3851" s="8">
        <v>39682</v>
      </c>
      <c r="D3851" s="19">
        <v>1</v>
      </c>
      <c r="E3851" s="4">
        <v>0</v>
      </c>
      <c r="F3851" s="26">
        <v>1.5999999999999999E-5</v>
      </c>
      <c r="G3851" s="26">
        <v>9.0000000000000002E-6</v>
      </c>
      <c r="H3851" s="19">
        <v>0.36292099999999999</v>
      </c>
      <c r="I3851" s="31">
        <v>0</v>
      </c>
      <c r="J3851">
        <v>19215</v>
      </c>
      <c r="K3851">
        <v>19215</v>
      </c>
      <c r="L3851">
        <v>1</v>
      </c>
      <c r="M3851">
        <v>1</v>
      </c>
      <c r="N3851">
        <v>0</v>
      </c>
      <c r="O3851">
        <v>0</v>
      </c>
    </row>
    <row r="3852" spans="1:15" ht="14.5" hidden="1" x14ac:dyDescent="0.35">
      <c r="A3852" s="6" t="s">
        <v>3856</v>
      </c>
      <c r="B3852" t="s">
        <v>11025</v>
      </c>
      <c r="C3852" s="8">
        <v>39685</v>
      </c>
      <c r="D3852" s="19">
        <v>1</v>
      </c>
      <c r="E3852" s="4">
        <v>0</v>
      </c>
      <c r="F3852" s="26">
        <v>1.5E-5</v>
      </c>
      <c r="G3852" s="26">
        <v>3.0000000000000001E-6</v>
      </c>
      <c r="H3852" s="19">
        <v>0.33356799999999998</v>
      </c>
      <c r="I3852" s="31">
        <v>0</v>
      </c>
      <c r="J3852">
        <v>100000</v>
      </c>
      <c r="K3852">
        <v>0</v>
      </c>
      <c r="L3852">
        <v>1</v>
      </c>
      <c r="M3852">
        <v>0</v>
      </c>
      <c r="N3852">
        <v>0</v>
      </c>
      <c r="O3852">
        <v>0</v>
      </c>
    </row>
    <row r="3853" spans="1:15" ht="14.5" hidden="1" x14ac:dyDescent="0.35">
      <c r="A3853" s="6" t="s">
        <v>3857</v>
      </c>
      <c r="B3853" t="s">
        <v>11026</v>
      </c>
      <c r="C3853" s="8">
        <v>39685</v>
      </c>
      <c r="D3853" s="19">
        <v>1</v>
      </c>
      <c r="E3853" s="4">
        <v>0</v>
      </c>
      <c r="F3853" s="26">
        <v>1.5999999999999999E-5</v>
      </c>
      <c r="G3853" s="26">
        <v>6.9999999999999999E-6</v>
      </c>
      <c r="H3853" s="19">
        <v>0.35206199999999999</v>
      </c>
      <c r="I3853" s="31">
        <v>0</v>
      </c>
      <c r="J3853">
        <v>0</v>
      </c>
      <c r="K3853">
        <v>0</v>
      </c>
      <c r="L3853">
        <v>1</v>
      </c>
      <c r="M3853">
        <v>0</v>
      </c>
      <c r="N3853">
        <v>1</v>
      </c>
      <c r="O3853">
        <v>0</v>
      </c>
    </row>
    <row r="3854" spans="1:15" ht="14.5" hidden="1" x14ac:dyDescent="0.35">
      <c r="A3854" s="6" t="s">
        <v>3858</v>
      </c>
      <c r="B3854" t="s">
        <v>11027</v>
      </c>
      <c r="C3854" s="8">
        <v>39685</v>
      </c>
      <c r="D3854" s="19">
        <v>1</v>
      </c>
      <c r="E3854" s="4">
        <v>0</v>
      </c>
      <c r="F3854" s="26">
        <v>1.5E-5</v>
      </c>
      <c r="G3854" s="26">
        <v>3.1999999999999999E-5</v>
      </c>
      <c r="H3854" s="19">
        <v>0.35980299999999998</v>
      </c>
      <c r="I3854" s="31">
        <v>0</v>
      </c>
      <c r="J3854">
        <v>33750</v>
      </c>
      <c r="K3854">
        <v>30000</v>
      </c>
      <c r="L3854">
        <v>1</v>
      </c>
      <c r="M3854">
        <v>1</v>
      </c>
      <c r="N3854">
        <v>0</v>
      </c>
      <c r="O3854">
        <v>0</v>
      </c>
    </row>
    <row r="3855" spans="1:15" ht="14.5" hidden="1" x14ac:dyDescent="0.35">
      <c r="A3855" s="6" t="s">
        <v>3859</v>
      </c>
      <c r="B3855" t="s">
        <v>11028</v>
      </c>
      <c r="C3855" s="8">
        <v>39685</v>
      </c>
      <c r="D3855" s="19">
        <v>1</v>
      </c>
      <c r="E3855" s="4">
        <v>0</v>
      </c>
      <c r="F3855" s="26">
        <v>1.2999999999999999E-5</v>
      </c>
      <c r="G3855" s="26">
        <v>0</v>
      </c>
      <c r="H3855" s="19">
        <v>0.41382600000000003</v>
      </c>
      <c r="I3855" s="31">
        <v>0</v>
      </c>
      <c r="J3855">
        <v>40000</v>
      </c>
      <c r="K3855">
        <v>28500</v>
      </c>
      <c r="L3855">
        <v>1</v>
      </c>
      <c r="M3855">
        <v>1</v>
      </c>
      <c r="N3855">
        <v>0</v>
      </c>
      <c r="O3855">
        <v>0</v>
      </c>
    </row>
    <row r="3856" spans="1:15" ht="14.5" hidden="1" x14ac:dyDescent="0.35">
      <c r="A3856" s="6" t="s">
        <v>3860</v>
      </c>
      <c r="B3856" t="s">
        <v>11029</v>
      </c>
      <c r="C3856" s="8">
        <v>39691</v>
      </c>
      <c r="D3856" s="19">
        <v>4</v>
      </c>
      <c r="E3856" s="4">
        <v>3056.0059369999999</v>
      </c>
      <c r="F3856" s="26">
        <v>1.8E-5</v>
      </c>
      <c r="G3856" s="26">
        <v>1.291E-3</v>
      </c>
      <c r="H3856" s="19">
        <v>0.74843700000000002</v>
      </c>
      <c r="I3856" s="31">
        <v>0</v>
      </c>
      <c r="J3856">
        <v>99387</v>
      </c>
      <c r="K3856">
        <v>0</v>
      </c>
      <c r="L3856">
        <v>4</v>
      </c>
      <c r="M3856">
        <v>0</v>
      </c>
      <c r="N3856">
        <v>0</v>
      </c>
      <c r="O3856">
        <v>0</v>
      </c>
    </row>
    <row r="3857" spans="1:15" ht="14.5" hidden="1" x14ac:dyDescent="0.35">
      <c r="A3857" s="6" t="s">
        <v>3861</v>
      </c>
      <c r="B3857" t="s">
        <v>11030</v>
      </c>
      <c r="C3857" s="8">
        <v>39687</v>
      </c>
      <c r="D3857" s="19">
        <v>3</v>
      </c>
      <c r="E3857" s="4">
        <v>2915.8578670000002</v>
      </c>
      <c r="F3857" s="26">
        <v>1.5999999999999999E-5</v>
      </c>
      <c r="G3857" s="26">
        <v>1.5999999999999999E-5</v>
      </c>
      <c r="H3857" s="19">
        <v>0.70156700000000005</v>
      </c>
      <c r="I3857" s="31">
        <v>0</v>
      </c>
      <c r="J3857">
        <v>69066</v>
      </c>
      <c r="K3857">
        <v>0</v>
      </c>
      <c r="L3857">
        <v>3</v>
      </c>
      <c r="M3857">
        <v>0</v>
      </c>
      <c r="N3857">
        <v>0</v>
      </c>
      <c r="O3857">
        <v>0</v>
      </c>
    </row>
    <row r="3858" spans="1:15" ht="14.5" hidden="1" x14ac:dyDescent="0.35">
      <c r="A3858" s="6" t="s">
        <v>3862</v>
      </c>
      <c r="B3858" t="s">
        <v>11031</v>
      </c>
      <c r="C3858" s="8">
        <v>39688</v>
      </c>
      <c r="D3858" s="19">
        <v>1</v>
      </c>
      <c r="E3858" s="4">
        <v>0</v>
      </c>
      <c r="F3858" s="26">
        <v>1.4E-5</v>
      </c>
      <c r="G3858" s="26">
        <v>5.0000000000000004E-6</v>
      </c>
      <c r="H3858" s="19">
        <v>0.37009500000000001</v>
      </c>
      <c r="I3858" s="31">
        <v>0</v>
      </c>
      <c r="J3858">
        <v>30000</v>
      </c>
      <c r="K3858">
        <v>20000</v>
      </c>
      <c r="L3858">
        <v>1</v>
      </c>
      <c r="M3858">
        <v>1</v>
      </c>
      <c r="N3858">
        <v>0</v>
      </c>
      <c r="O3858">
        <v>0</v>
      </c>
    </row>
    <row r="3859" spans="1:15" ht="14.5" hidden="1" x14ac:dyDescent="0.35">
      <c r="A3859" s="6" t="s">
        <v>3863</v>
      </c>
      <c r="B3859" t="s">
        <v>11032</v>
      </c>
      <c r="C3859" s="8">
        <v>39687</v>
      </c>
      <c r="D3859" s="19">
        <v>1</v>
      </c>
      <c r="E3859" s="4">
        <v>0</v>
      </c>
      <c r="F3859" s="26">
        <v>1.5999999999999999E-5</v>
      </c>
      <c r="G3859" s="26">
        <v>1.7E-5</v>
      </c>
      <c r="H3859" s="19">
        <v>0.343447</v>
      </c>
      <c r="I3859" s="31">
        <v>0</v>
      </c>
      <c r="J3859">
        <v>87900</v>
      </c>
      <c r="K3859">
        <v>87900</v>
      </c>
      <c r="L3859">
        <v>1</v>
      </c>
      <c r="M3859">
        <v>1</v>
      </c>
      <c r="N3859">
        <v>0</v>
      </c>
      <c r="O3859">
        <v>0</v>
      </c>
    </row>
    <row r="3860" spans="1:15" ht="14.5" hidden="1" x14ac:dyDescent="0.35">
      <c r="A3860" s="6" t="s">
        <v>3864</v>
      </c>
      <c r="B3860" t="s">
        <v>11033</v>
      </c>
      <c r="C3860" s="8">
        <v>39687</v>
      </c>
      <c r="D3860" s="19">
        <v>1</v>
      </c>
      <c r="E3860" s="4">
        <v>0</v>
      </c>
      <c r="F3860" s="26">
        <v>1.5E-5</v>
      </c>
      <c r="G3860" s="26">
        <v>3.0000000000000001E-6</v>
      </c>
      <c r="H3860" s="19">
        <v>0.32262800000000003</v>
      </c>
      <c r="I3860" s="31">
        <v>0</v>
      </c>
      <c r="J3860">
        <v>30000</v>
      </c>
      <c r="K3860">
        <v>20000</v>
      </c>
      <c r="L3860">
        <v>1</v>
      </c>
      <c r="M3860">
        <v>0</v>
      </c>
      <c r="N3860">
        <v>0</v>
      </c>
      <c r="O3860">
        <v>0</v>
      </c>
    </row>
    <row r="3861" spans="1:15" ht="14.5" hidden="1" x14ac:dyDescent="0.35">
      <c r="A3861" s="6" t="s">
        <v>3865</v>
      </c>
      <c r="B3861" t="s">
        <v>11034</v>
      </c>
      <c r="C3861" s="8">
        <v>39695</v>
      </c>
      <c r="D3861" s="19">
        <v>3</v>
      </c>
      <c r="E3861" s="4">
        <v>25486.037553999999</v>
      </c>
      <c r="F3861" s="26">
        <v>2.0000000000000002E-5</v>
      </c>
      <c r="G3861" s="26">
        <v>1.5699999999999999E-4</v>
      </c>
      <c r="H3861" s="19">
        <v>0.67538100000000001</v>
      </c>
      <c r="I3861" s="31">
        <v>0</v>
      </c>
      <c r="J3861">
        <v>699275</v>
      </c>
      <c r="K3861">
        <v>0</v>
      </c>
      <c r="L3861">
        <v>3</v>
      </c>
      <c r="M3861">
        <v>0</v>
      </c>
      <c r="N3861">
        <v>0</v>
      </c>
      <c r="O3861">
        <v>0</v>
      </c>
    </row>
    <row r="3862" spans="1:15" ht="14.5" hidden="1" x14ac:dyDescent="0.35">
      <c r="A3862" s="6" t="s">
        <v>3866</v>
      </c>
      <c r="B3862" t="s">
        <v>11035</v>
      </c>
      <c r="C3862" s="8">
        <v>39695</v>
      </c>
      <c r="D3862" s="19">
        <v>3</v>
      </c>
      <c r="E3862" s="4">
        <v>6591.0465370000002</v>
      </c>
      <c r="F3862" s="26">
        <v>1.8E-5</v>
      </c>
      <c r="G3862" s="26">
        <v>4.8999999999999998E-5</v>
      </c>
      <c r="H3862" s="19">
        <v>0.75421800000000006</v>
      </c>
      <c r="I3862" s="31">
        <v>0</v>
      </c>
      <c r="J3862">
        <v>599224</v>
      </c>
      <c r="K3862">
        <v>0</v>
      </c>
      <c r="L3862">
        <v>3</v>
      </c>
      <c r="M3862">
        <v>0</v>
      </c>
      <c r="N3862">
        <v>0</v>
      </c>
      <c r="O3862">
        <v>0</v>
      </c>
    </row>
    <row r="3863" spans="1:15" ht="14.5" hidden="1" x14ac:dyDescent="0.35">
      <c r="A3863" s="6" t="s">
        <v>3867</v>
      </c>
      <c r="B3863" t="s">
        <v>11036</v>
      </c>
      <c r="C3863" s="8">
        <v>39689</v>
      </c>
      <c r="D3863" s="19">
        <v>1</v>
      </c>
      <c r="E3863" s="4">
        <v>0</v>
      </c>
      <c r="F3863" s="26">
        <v>1.5999999999999999E-5</v>
      </c>
      <c r="G3863" s="26">
        <v>2.4000000000000001E-5</v>
      </c>
      <c r="H3863" s="19">
        <v>0.33410899999999999</v>
      </c>
      <c r="I3863" s="31">
        <v>0</v>
      </c>
      <c r="J3863">
        <v>448871</v>
      </c>
      <c r="K3863">
        <v>449556</v>
      </c>
      <c r="L3863">
        <v>2</v>
      </c>
      <c r="M3863">
        <v>1</v>
      </c>
      <c r="N3863">
        <v>0</v>
      </c>
      <c r="O3863">
        <v>0</v>
      </c>
    </row>
    <row r="3864" spans="1:15" ht="14.5" hidden="1" x14ac:dyDescent="0.35">
      <c r="A3864" s="6" t="s">
        <v>3868</v>
      </c>
      <c r="B3864" t="s">
        <v>11037</v>
      </c>
      <c r="C3864" s="8">
        <v>39694</v>
      </c>
      <c r="D3864" s="19">
        <v>3</v>
      </c>
      <c r="E3864" s="4">
        <v>1754.4183929999999</v>
      </c>
      <c r="F3864" s="26">
        <v>1.8E-5</v>
      </c>
      <c r="G3864" s="26">
        <v>1.1E-4</v>
      </c>
      <c r="H3864" s="19">
        <v>0.66123699999999996</v>
      </c>
      <c r="I3864" s="31">
        <v>0</v>
      </c>
      <c r="J3864">
        <v>287979</v>
      </c>
      <c r="K3864">
        <v>256187</v>
      </c>
      <c r="L3864">
        <v>3</v>
      </c>
      <c r="M3864">
        <v>1</v>
      </c>
      <c r="N3864">
        <v>0</v>
      </c>
      <c r="O3864">
        <v>0</v>
      </c>
    </row>
    <row r="3865" spans="1:15" ht="14.5" hidden="1" x14ac:dyDescent="0.35">
      <c r="A3865" s="6" t="s">
        <v>3869</v>
      </c>
      <c r="B3865" t="s">
        <v>11038</v>
      </c>
      <c r="C3865" s="8">
        <v>39694</v>
      </c>
      <c r="D3865" s="19">
        <v>4</v>
      </c>
      <c r="E3865" s="4">
        <v>9025.6837599999999</v>
      </c>
      <c r="F3865" s="26">
        <v>1.8E-5</v>
      </c>
      <c r="G3865" s="26">
        <v>1.12E-4</v>
      </c>
      <c r="H3865" s="19">
        <v>0.83531699999999998</v>
      </c>
      <c r="I3865" s="31">
        <v>0</v>
      </c>
      <c r="J3865">
        <v>336088</v>
      </c>
      <c r="K3865">
        <v>174021</v>
      </c>
      <c r="L3865">
        <v>4</v>
      </c>
      <c r="M3865">
        <v>1</v>
      </c>
      <c r="N3865">
        <v>0</v>
      </c>
      <c r="O3865">
        <v>0</v>
      </c>
    </row>
    <row r="3866" spans="1:15" ht="14.5" hidden="1" x14ac:dyDescent="0.35">
      <c r="A3866" s="6" t="s">
        <v>3870</v>
      </c>
      <c r="B3866" t="s">
        <v>11039</v>
      </c>
      <c r="C3866" s="8">
        <v>39694</v>
      </c>
      <c r="D3866" s="19">
        <v>4</v>
      </c>
      <c r="E3866" s="4">
        <v>6574.700785</v>
      </c>
      <c r="F3866" s="26">
        <v>1.5999999999999999E-5</v>
      </c>
      <c r="G3866" s="26">
        <v>1.2E-5</v>
      </c>
      <c r="H3866" s="19">
        <v>0.92226900000000001</v>
      </c>
      <c r="I3866" s="31">
        <v>0</v>
      </c>
      <c r="J3866">
        <v>8240</v>
      </c>
      <c r="K3866">
        <v>8240</v>
      </c>
      <c r="L3866">
        <v>4</v>
      </c>
      <c r="M3866">
        <v>0</v>
      </c>
      <c r="N3866">
        <v>0</v>
      </c>
      <c r="O3866">
        <v>0</v>
      </c>
    </row>
    <row r="3867" spans="1:15" ht="14.5" hidden="1" x14ac:dyDescent="0.35">
      <c r="A3867" s="6" t="s">
        <v>3871</v>
      </c>
      <c r="B3867" t="s">
        <v>11040</v>
      </c>
      <c r="C3867" s="8">
        <v>39696</v>
      </c>
      <c r="D3867" s="19">
        <v>3</v>
      </c>
      <c r="E3867" s="4">
        <v>3722.4324550000001</v>
      </c>
      <c r="F3867" s="26">
        <v>1.8E-5</v>
      </c>
      <c r="G3867" s="26">
        <v>1.2999999999999999E-4</v>
      </c>
      <c r="H3867" s="19">
        <v>0.654505</v>
      </c>
      <c r="I3867" s="31">
        <v>0</v>
      </c>
      <c r="J3867">
        <v>289037</v>
      </c>
      <c r="K3867">
        <v>287020</v>
      </c>
      <c r="L3867">
        <v>3</v>
      </c>
      <c r="M3867">
        <v>1</v>
      </c>
      <c r="N3867">
        <v>0</v>
      </c>
      <c r="O3867">
        <v>0</v>
      </c>
    </row>
    <row r="3868" spans="1:15" ht="14.5" hidden="1" x14ac:dyDescent="0.35">
      <c r="A3868" s="6" t="s">
        <v>3872</v>
      </c>
      <c r="B3868" t="s">
        <v>11041</v>
      </c>
      <c r="C3868" s="8">
        <v>39696</v>
      </c>
      <c r="D3868" s="19">
        <v>1</v>
      </c>
      <c r="E3868" s="4">
        <v>0</v>
      </c>
      <c r="F3868" s="26">
        <v>1.5999999999999999E-5</v>
      </c>
      <c r="G3868" s="26">
        <v>1.7E-5</v>
      </c>
      <c r="H3868" s="19">
        <v>0.343447</v>
      </c>
      <c r="I3868" s="31">
        <v>0</v>
      </c>
      <c r="J3868">
        <v>70620</v>
      </c>
      <c r="K3868">
        <v>70620</v>
      </c>
      <c r="L3868">
        <v>1</v>
      </c>
      <c r="M3868">
        <v>1</v>
      </c>
      <c r="N3868">
        <v>0</v>
      </c>
      <c r="O3868">
        <v>0</v>
      </c>
    </row>
    <row r="3869" spans="1:15" ht="14.5" hidden="1" x14ac:dyDescent="0.35">
      <c r="A3869" s="6" t="s">
        <v>3873</v>
      </c>
      <c r="B3869" t="s">
        <v>11042</v>
      </c>
      <c r="C3869" s="8">
        <v>39699</v>
      </c>
      <c r="D3869" s="19">
        <v>3</v>
      </c>
      <c r="E3869" s="4">
        <v>1939.107951</v>
      </c>
      <c r="F3869" s="26">
        <v>1.5999999999999999E-5</v>
      </c>
      <c r="G3869" s="26">
        <v>3.9999999999999998E-6</v>
      </c>
      <c r="H3869" s="19">
        <v>0.83484199999999997</v>
      </c>
      <c r="I3869" s="31">
        <v>0</v>
      </c>
      <c r="J3869">
        <v>64678</v>
      </c>
      <c r="K3869">
        <v>86400</v>
      </c>
      <c r="L3869">
        <v>3</v>
      </c>
      <c r="M3869">
        <v>0</v>
      </c>
      <c r="N3869">
        <v>0</v>
      </c>
      <c r="O3869">
        <v>0</v>
      </c>
    </row>
    <row r="3870" spans="1:15" ht="14.5" hidden="1" x14ac:dyDescent="0.35">
      <c r="A3870" s="6" t="s">
        <v>3874</v>
      </c>
      <c r="B3870" t="s">
        <v>11043</v>
      </c>
      <c r="C3870" s="8">
        <v>39699</v>
      </c>
      <c r="D3870" s="19">
        <v>1</v>
      </c>
      <c r="E3870" s="4">
        <v>0</v>
      </c>
      <c r="F3870" s="26">
        <v>1.5E-5</v>
      </c>
      <c r="G3870" s="26">
        <v>1.9999999999999999E-6</v>
      </c>
      <c r="H3870" s="19">
        <v>0.359709</v>
      </c>
      <c r="I3870" s="31">
        <v>0</v>
      </c>
      <c r="J3870">
        <v>100000</v>
      </c>
      <c r="K3870">
        <v>0</v>
      </c>
      <c r="L3870">
        <v>1</v>
      </c>
      <c r="M3870">
        <v>0</v>
      </c>
      <c r="N3870">
        <v>0</v>
      </c>
      <c r="O3870">
        <v>0</v>
      </c>
    </row>
    <row r="3871" spans="1:15" ht="14.5" hidden="1" x14ac:dyDescent="0.35">
      <c r="A3871" s="6" t="s">
        <v>3875</v>
      </c>
      <c r="B3871" t="s">
        <v>11044</v>
      </c>
      <c r="C3871" s="8">
        <v>39699</v>
      </c>
      <c r="D3871" s="19">
        <v>2</v>
      </c>
      <c r="E3871" s="4">
        <v>8929.8116059999993</v>
      </c>
      <c r="F3871" s="26">
        <v>2.0000000000000002E-5</v>
      </c>
      <c r="G3871" s="26">
        <v>6.6000000000000005E-5</v>
      </c>
      <c r="H3871" s="19">
        <v>0.50046500000000005</v>
      </c>
      <c r="I3871" s="31">
        <v>0</v>
      </c>
      <c r="J3871">
        <v>10490</v>
      </c>
      <c r="K3871">
        <v>10500</v>
      </c>
      <c r="L3871">
        <v>2</v>
      </c>
      <c r="M3871">
        <v>0</v>
      </c>
      <c r="N3871">
        <v>0</v>
      </c>
      <c r="O3871">
        <v>0</v>
      </c>
    </row>
    <row r="3872" spans="1:15" ht="14.5" hidden="1" x14ac:dyDescent="0.35">
      <c r="A3872" s="6" t="s">
        <v>3876</v>
      </c>
      <c r="B3872" t="s">
        <v>11045</v>
      </c>
      <c r="C3872" s="8">
        <v>39701</v>
      </c>
      <c r="D3872" s="19">
        <v>1</v>
      </c>
      <c r="E3872" s="4">
        <v>0</v>
      </c>
      <c r="F3872" s="26">
        <v>1.5999999999999999E-5</v>
      </c>
      <c r="G3872" s="26">
        <v>1.4E-5</v>
      </c>
      <c r="H3872" s="19">
        <v>0.31970399999999999</v>
      </c>
      <c r="I3872" s="31">
        <v>0</v>
      </c>
      <c r="J3872">
        <v>663406</v>
      </c>
      <c r="K3872">
        <v>0</v>
      </c>
      <c r="L3872">
        <v>1</v>
      </c>
      <c r="M3872">
        <v>0</v>
      </c>
      <c r="N3872">
        <v>0</v>
      </c>
      <c r="O3872">
        <v>0</v>
      </c>
    </row>
    <row r="3873" spans="1:15" ht="14.5" hidden="1" x14ac:dyDescent="0.35">
      <c r="A3873" s="6" t="s">
        <v>3877</v>
      </c>
      <c r="B3873" t="s">
        <v>11046</v>
      </c>
      <c r="C3873" s="8">
        <v>39701</v>
      </c>
      <c r="D3873" s="19">
        <v>3</v>
      </c>
      <c r="E3873" s="4">
        <v>1754.4183929999999</v>
      </c>
      <c r="F3873" s="26">
        <v>1.8E-5</v>
      </c>
      <c r="G3873" s="26">
        <v>1.1E-4</v>
      </c>
      <c r="H3873" s="19">
        <v>0.66123699999999996</v>
      </c>
      <c r="I3873" s="31">
        <v>0</v>
      </c>
      <c r="J3873">
        <v>335966</v>
      </c>
      <c r="K3873">
        <v>0</v>
      </c>
      <c r="L3873">
        <v>3</v>
      </c>
      <c r="M3873">
        <v>0</v>
      </c>
      <c r="N3873">
        <v>0</v>
      </c>
      <c r="O3873">
        <v>0</v>
      </c>
    </row>
    <row r="3874" spans="1:15" ht="14.5" hidden="1" x14ac:dyDescent="0.35">
      <c r="A3874" s="6" t="s">
        <v>3878</v>
      </c>
      <c r="B3874" t="s">
        <v>11047</v>
      </c>
      <c r="C3874" s="8">
        <v>39701</v>
      </c>
      <c r="D3874" s="19">
        <v>1</v>
      </c>
      <c r="E3874" s="4">
        <v>0</v>
      </c>
      <c r="F3874" s="26">
        <v>1.8E-5</v>
      </c>
      <c r="G3874" s="26">
        <v>2.3E-5</v>
      </c>
      <c r="H3874" s="19">
        <v>0.33711099999999999</v>
      </c>
      <c r="I3874" s="31">
        <v>0</v>
      </c>
      <c r="J3874">
        <v>1068216</v>
      </c>
      <c r="K3874">
        <v>0</v>
      </c>
      <c r="L3874">
        <v>1</v>
      </c>
      <c r="M3874">
        <v>0</v>
      </c>
      <c r="N3874">
        <v>1</v>
      </c>
      <c r="O3874">
        <v>0</v>
      </c>
    </row>
    <row r="3875" spans="1:15" ht="14.5" hidden="1" x14ac:dyDescent="0.35">
      <c r="A3875" s="6" t="s">
        <v>3879</v>
      </c>
      <c r="B3875" t="s">
        <v>11048</v>
      </c>
      <c r="C3875" s="8">
        <v>39701</v>
      </c>
      <c r="D3875" s="19">
        <v>1</v>
      </c>
      <c r="E3875" s="4">
        <v>0</v>
      </c>
      <c r="F3875" s="26">
        <v>1.5E-5</v>
      </c>
      <c r="G3875" s="26">
        <v>9.9999999999999995E-7</v>
      </c>
      <c r="H3875" s="19">
        <v>0.34379700000000002</v>
      </c>
      <c r="I3875" s="31">
        <v>0</v>
      </c>
      <c r="J3875">
        <v>0</v>
      </c>
      <c r="K3875">
        <v>0</v>
      </c>
      <c r="L3875">
        <v>1</v>
      </c>
      <c r="M3875">
        <v>0</v>
      </c>
      <c r="N3875">
        <v>0</v>
      </c>
      <c r="O3875">
        <v>0</v>
      </c>
    </row>
    <row r="3876" spans="1:15" ht="14.5" hidden="1" x14ac:dyDescent="0.35">
      <c r="A3876" s="6" t="s">
        <v>3880</v>
      </c>
      <c r="B3876" t="s">
        <v>11049</v>
      </c>
      <c r="C3876" s="8">
        <v>39702</v>
      </c>
      <c r="D3876" s="19">
        <v>2</v>
      </c>
      <c r="E3876" s="4">
        <v>3545.0632649999998</v>
      </c>
      <c r="F3876" s="26">
        <v>1.9000000000000001E-5</v>
      </c>
      <c r="G3876" s="26">
        <v>6.3E-5</v>
      </c>
      <c r="H3876" s="19">
        <v>0.48513200000000001</v>
      </c>
      <c r="I3876" s="31">
        <v>0</v>
      </c>
      <c r="J3876">
        <v>106680</v>
      </c>
      <c r="K3876">
        <v>0</v>
      </c>
      <c r="L3876">
        <v>2</v>
      </c>
      <c r="M3876">
        <v>0</v>
      </c>
      <c r="N3876">
        <v>0</v>
      </c>
      <c r="O3876">
        <v>0</v>
      </c>
    </row>
    <row r="3877" spans="1:15" ht="14.5" hidden="1" x14ac:dyDescent="0.35">
      <c r="A3877" s="6" t="s">
        <v>3881</v>
      </c>
      <c r="B3877" t="s">
        <v>11050</v>
      </c>
      <c r="C3877" s="8">
        <v>39703</v>
      </c>
      <c r="D3877" s="19">
        <v>2</v>
      </c>
      <c r="E3877" s="4">
        <v>6141.0495899999996</v>
      </c>
      <c r="F3877" s="26">
        <v>1.9000000000000001E-5</v>
      </c>
      <c r="G3877" s="26">
        <v>1.08E-4</v>
      </c>
      <c r="H3877" s="19">
        <v>0.48197099999999998</v>
      </c>
      <c r="I3877" s="31">
        <v>0</v>
      </c>
      <c r="J3877">
        <v>1258981</v>
      </c>
      <c r="K3877">
        <v>1240922</v>
      </c>
      <c r="L3877">
        <v>2</v>
      </c>
      <c r="M3877">
        <v>1</v>
      </c>
      <c r="N3877">
        <v>1</v>
      </c>
      <c r="O3877">
        <v>1</v>
      </c>
    </row>
    <row r="3878" spans="1:15" ht="14.5" hidden="1" x14ac:dyDescent="0.35">
      <c r="A3878" s="6" t="s">
        <v>3882</v>
      </c>
      <c r="B3878" t="s">
        <v>11051</v>
      </c>
      <c r="C3878" s="8">
        <v>39703</v>
      </c>
      <c r="D3878" s="19">
        <v>15</v>
      </c>
      <c r="E3878" s="4">
        <v>183867.30330299999</v>
      </c>
      <c r="F3878" s="26">
        <v>2.0000000000000002E-5</v>
      </c>
      <c r="G3878" s="26">
        <v>1.6899999999999999E-4</v>
      </c>
      <c r="H3878" s="19">
        <v>2.824074</v>
      </c>
      <c r="I3878" s="31">
        <v>0</v>
      </c>
      <c r="J3878">
        <v>1168719</v>
      </c>
      <c r="K3878">
        <v>1681952</v>
      </c>
      <c r="L3878">
        <v>19</v>
      </c>
      <c r="M3878">
        <v>1</v>
      </c>
      <c r="N3878">
        <v>0</v>
      </c>
      <c r="O3878">
        <v>0</v>
      </c>
    </row>
    <row r="3879" spans="1:15" ht="14.5" hidden="1" x14ac:dyDescent="0.35">
      <c r="A3879" s="6" t="s">
        <v>3883</v>
      </c>
      <c r="B3879" t="s">
        <v>11052</v>
      </c>
      <c r="C3879" s="8">
        <v>39703</v>
      </c>
      <c r="D3879" s="19">
        <v>1</v>
      </c>
      <c r="E3879" s="4">
        <v>0</v>
      </c>
      <c r="F3879" s="26">
        <v>1.5E-5</v>
      </c>
      <c r="G3879" s="26">
        <v>1.9999999999999999E-6</v>
      </c>
      <c r="H3879" s="19">
        <v>0.359709</v>
      </c>
      <c r="I3879" s="31">
        <v>0</v>
      </c>
      <c r="J3879">
        <v>299104</v>
      </c>
      <c r="K3879">
        <v>0</v>
      </c>
      <c r="L3879">
        <v>1</v>
      </c>
      <c r="M3879">
        <v>0</v>
      </c>
      <c r="N3879">
        <v>0</v>
      </c>
      <c r="O3879">
        <v>0</v>
      </c>
    </row>
    <row r="3880" spans="1:15" ht="14.5" hidden="1" x14ac:dyDescent="0.35">
      <c r="A3880" s="6" t="s">
        <v>3884</v>
      </c>
      <c r="B3880" t="s">
        <v>11053</v>
      </c>
      <c r="C3880" s="8">
        <v>39706</v>
      </c>
      <c r="D3880" s="19">
        <v>1</v>
      </c>
      <c r="E3880" s="4">
        <v>0</v>
      </c>
      <c r="F3880" s="26">
        <v>1.5999999999999999E-5</v>
      </c>
      <c r="G3880" s="26">
        <v>7.9999999999999996E-6</v>
      </c>
      <c r="H3880" s="19">
        <v>0.342831</v>
      </c>
      <c r="I3880" s="31">
        <v>0</v>
      </c>
      <c r="J3880">
        <v>67901</v>
      </c>
      <c r="K3880">
        <v>67901</v>
      </c>
      <c r="L3880">
        <v>1</v>
      </c>
      <c r="M3880">
        <v>1</v>
      </c>
      <c r="N3880">
        <v>0</v>
      </c>
      <c r="O3880">
        <v>0</v>
      </c>
    </row>
    <row r="3881" spans="1:15" ht="14.5" hidden="1" x14ac:dyDescent="0.35">
      <c r="A3881" s="6" t="s">
        <v>3885</v>
      </c>
      <c r="B3881" t="s">
        <v>11054</v>
      </c>
      <c r="C3881" s="8">
        <v>39706</v>
      </c>
      <c r="D3881" s="19">
        <v>1</v>
      </c>
      <c r="E3881" s="4">
        <v>0</v>
      </c>
      <c r="F3881" s="26">
        <v>1.5999999999999999E-5</v>
      </c>
      <c r="G3881" s="26">
        <v>2.5999999999999998E-5</v>
      </c>
      <c r="H3881" s="19">
        <v>0.32522299999999998</v>
      </c>
      <c r="I3881" s="31">
        <v>0</v>
      </c>
      <c r="J3881">
        <v>409750</v>
      </c>
      <c r="K3881">
        <v>408518</v>
      </c>
      <c r="L3881">
        <v>1</v>
      </c>
      <c r="M3881">
        <v>1</v>
      </c>
      <c r="N3881">
        <v>1</v>
      </c>
      <c r="O3881">
        <v>1</v>
      </c>
    </row>
    <row r="3882" spans="1:15" ht="14.5" hidden="1" x14ac:dyDescent="0.35">
      <c r="A3882" s="6" t="s">
        <v>3886</v>
      </c>
      <c r="B3882" t="s">
        <v>11055</v>
      </c>
      <c r="C3882" s="8">
        <v>39707</v>
      </c>
      <c r="D3882" s="19">
        <v>2</v>
      </c>
      <c r="E3882" s="4">
        <v>1039.2348010000001</v>
      </c>
      <c r="F3882" s="26">
        <v>1.5999999999999999E-5</v>
      </c>
      <c r="G3882" s="26">
        <v>9.5000000000000005E-5</v>
      </c>
      <c r="H3882" s="19">
        <v>0.47799399999999997</v>
      </c>
      <c r="I3882" s="31">
        <v>0</v>
      </c>
      <c r="J3882">
        <v>620236</v>
      </c>
      <c r="K3882">
        <v>0</v>
      </c>
      <c r="L3882">
        <v>2</v>
      </c>
      <c r="M3882">
        <v>0</v>
      </c>
      <c r="N3882">
        <v>0</v>
      </c>
      <c r="O3882">
        <v>0</v>
      </c>
    </row>
    <row r="3883" spans="1:15" ht="14.5" hidden="1" x14ac:dyDescent="0.35">
      <c r="A3883" s="6" t="s">
        <v>3887</v>
      </c>
      <c r="B3883" t="s">
        <v>11056</v>
      </c>
      <c r="C3883" s="8">
        <v>39716</v>
      </c>
      <c r="D3883" s="19">
        <v>9</v>
      </c>
      <c r="E3883" s="4">
        <v>72029.606419999996</v>
      </c>
      <c r="F3883" s="26">
        <v>2.0000000000000002E-5</v>
      </c>
      <c r="G3883" s="26">
        <v>2.0000000000000001E-4</v>
      </c>
      <c r="H3883" s="19">
        <v>1.6719599999999999</v>
      </c>
      <c r="I3883" s="31">
        <v>0</v>
      </c>
      <c r="J3883">
        <v>13217758</v>
      </c>
      <c r="K3883">
        <v>0</v>
      </c>
      <c r="L3883">
        <v>9</v>
      </c>
      <c r="M3883">
        <v>0</v>
      </c>
      <c r="N3883">
        <v>1</v>
      </c>
      <c r="O3883">
        <v>0</v>
      </c>
    </row>
    <row r="3884" spans="1:15" ht="14.5" hidden="1" x14ac:dyDescent="0.35">
      <c r="A3884" s="6" t="s">
        <v>3888</v>
      </c>
      <c r="B3884" t="s">
        <v>11057</v>
      </c>
      <c r="C3884" s="8">
        <v>39708</v>
      </c>
      <c r="D3884" s="19">
        <v>1</v>
      </c>
      <c r="E3884" s="4">
        <v>0</v>
      </c>
      <c r="F3884" s="26">
        <v>1.7E-5</v>
      </c>
      <c r="G3884" s="26">
        <v>1.2999999999999999E-5</v>
      </c>
      <c r="H3884" s="19">
        <v>0.33316200000000001</v>
      </c>
      <c r="I3884" s="31">
        <v>0</v>
      </c>
      <c r="J3884">
        <v>950000</v>
      </c>
      <c r="K3884">
        <v>1250000</v>
      </c>
      <c r="L3884">
        <v>1</v>
      </c>
      <c r="M3884">
        <v>1</v>
      </c>
      <c r="N3884">
        <v>0</v>
      </c>
      <c r="O3884">
        <v>0</v>
      </c>
    </row>
    <row r="3885" spans="1:15" ht="14.5" hidden="1" x14ac:dyDescent="0.35">
      <c r="A3885" s="6" t="s">
        <v>3889</v>
      </c>
      <c r="B3885" t="s">
        <v>11058</v>
      </c>
      <c r="C3885" s="8">
        <v>39708</v>
      </c>
      <c r="D3885" s="19">
        <v>1</v>
      </c>
      <c r="E3885" s="4">
        <v>0</v>
      </c>
      <c r="F3885" s="26">
        <v>1.5999999999999999E-5</v>
      </c>
      <c r="G3885" s="26">
        <v>3.9999999999999998E-6</v>
      </c>
      <c r="H3885" s="19">
        <v>0.38680500000000001</v>
      </c>
      <c r="I3885" s="31">
        <v>0</v>
      </c>
      <c r="J3885">
        <v>10800</v>
      </c>
      <c r="K3885">
        <v>10800</v>
      </c>
      <c r="L3885">
        <v>1</v>
      </c>
      <c r="M3885">
        <v>0</v>
      </c>
      <c r="N3885">
        <v>0</v>
      </c>
      <c r="O3885">
        <v>0</v>
      </c>
    </row>
    <row r="3886" spans="1:15" ht="14.5" hidden="1" x14ac:dyDescent="0.35">
      <c r="A3886" s="6" t="s">
        <v>3890</v>
      </c>
      <c r="B3886" t="s">
        <v>11059</v>
      </c>
      <c r="C3886" s="8">
        <v>39709</v>
      </c>
      <c r="D3886" s="19">
        <v>1</v>
      </c>
      <c r="E3886" s="4">
        <v>0</v>
      </c>
      <c r="F3886" s="26">
        <v>1</v>
      </c>
      <c r="G3886" s="26">
        <v>0</v>
      </c>
      <c r="H3886" s="19">
        <v>1</v>
      </c>
      <c r="I3886" s="31">
        <v>0</v>
      </c>
      <c r="J3886">
        <v>0</v>
      </c>
      <c r="K3886">
        <v>0</v>
      </c>
      <c r="L3886">
        <v>1</v>
      </c>
      <c r="M3886">
        <v>0</v>
      </c>
      <c r="N3886">
        <v>0</v>
      </c>
      <c r="O3886">
        <v>0</v>
      </c>
    </row>
    <row r="3887" spans="1:15" ht="14.5" hidden="1" x14ac:dyDescent="0.35">
      <c r="A3887" s="6" t="s">
        <v>3891</v>
      </c>
      <c r="B3887" t="s">
        <v>11060</v>
      </c>
      <c r="C3887" s="8">
        <v>39709</v>
      </c>
      <c r="D3887" s="19">
        <v>2</v>
      </c>
      <c r="E3887" s="4">
        <v>10421</v>
      </c>
      <c r="F3887" s="26">
        <v>1.7E-5</v>
      </c>
      <c r="G3887" s="26">
        <v>1.9000000000000001E-5</v>
      </c>
      <c r="H3887" s="19">
        <v>0.70760500000000004</v>
      </c>
      <c r="I3887" s="31">
        <v>0</v>
      </c>
      <c r="J3887">
        <v>531814</v>
      </c>
      <c r="K3887">
        <v>709209</v>
      </c>
      <c r="L3887">
        <v>3</v>
      </c>
      <c r="M3887">
        <v>1</v>
      </c>
      <c r="N3887">
        <v>0</v>
      </c>
      <c r="O3887">
        <v>0</v>
      </c>
    </row>
    <row r="3888" spans="1:15" ht="14.5" hidden="1" x14ac:dyDescent="0.35">
      <c r="A3888" s="6" t="s">
        <v>3892</v>
      </c>
      <c r="B3888" t="s">
        <v>11061</v>
      </c>
      <c r="C3888" s="8">
        <v>39710</v>
      </c>
      <c r="D3888" s="19">
        <v>1</v>
      </c>
      <c r="E3888" s="4">
        <v>0</v>
      </c>
      <c r="F3888" s="26">
        <v>1.5E-5</v>
      </c>
      <c r="G3888" s="26">
        <v>6.9999999999999999E-6</v>
      </c>
      <c r="H3888" s="19">
        <v>0.38076100000000002</v>
      </c>
      <c r="I3888" s="31">
        <v>0</v>
      </c>
      <c r="J3888">
        <v>97220</v>
      </c>
      <c r="K3888">
        <v>97220</v>
      </c>
      <c r="L3888">
        <v>1</v>
      </c>
      <c r="M3888">
        <v>1</v>
      </c>
      <c r="N3888">
        <v>0</v>
      </c>
      <c r="O3888">
        <v>0</v>
      </c>
    </row>
    <row r="3889" spans="1:15" ht="14.5" hidden="1" x14ac:dyDescent="0.35">
      <c r="A3889" s="6" t="s">
        <v>3893</v>
      </c>
      <c r="B3889" t="s">
        <v>11062</v>
      </c>
      <c r="C3889" s="8">
        <v>39710</v>
      </c>
      <c r="D3889" s="19">
        <v>1</v>
      </c>
      <c r="E3889" s="4">
        <v>0</v>
      </c>
      <c r="F3889" s="26">
        <v>1.7E-5</v>
      </c>
      <c r="G3889" s="26">
        <v>2.8699999999999998E-4</v>
      </c>
      <c r="H3889" s="19">
        <v>0.31867200000000001</v>
      </c>
      <c r="I3889" s="31">
        <v>0</v>
      </c>
      <c r="J3889">
        <v>531260</v>
      </c>
      <c r="K3889">
        <v>0</v>
      </c>
      <c r="L3889">
        <v>1</v>
      </c>
      <c r="M3889">
        <v>0</v>
      </c>
      <c r="N3889">
        <v>0</v>
      </c>
      <c r="O3889">
        <v>0</v>
      </c>
    </row>
    <row r="3890" spans="1:15" ht="14.5" hidden="1" x14ac:dyDescent="0.35">
      <c r="A3890" s="6" t="s">
        <v>3894</v>
      </c>
      <c r="B3890" t="s">
        <v>11063</v>
      </c>
      <c r="C3890" s="8">
        <v>39710</v>
      </c>
      <c r="D3890" s="19">
        <v>2</v>
      </c>
      <c r="E3890" s="4">
        <v>610.62341500000002</v>
      </c>
      <c r="F3890" s="26">
        <v>1.5999999999999999E-5</v>
      </c>
      <c r="G3890" s="26">
        <v>3.3000000000000003E-5</v>
      </c>
      <c r="H3890" s="19">
        <v>0.50708299999999995</v>
      </c>
      <c r="I3890" s="31">
        <v>0</v>
      </c>
      <c r="J3890">
        <v>134000</v>
      </c>
      <c r="K3890">
        <v>0</v>
      </c>
      <c r="L3890">
        <v>2</v>
      </c>
      <c r="M3890">
        <v>0</v>
      </c>
      <c r="N3890">
        <v>0</v>
      </c>
      <c r="O3890">
        <v>0</v>
      </c>
    </row>
    <row r="3891" spans="1:15" ht="14.5" hidden="1" x14ac:dyDescent="0.35">
      <c r="A3891" s="6" t="s">
        <v>3895</v>
      </c>
      <c r="B3891" t="s">
        <v>11064</v>
      </c>
      <c r="C3891" s="8">
        <v>39713</v>
      </c>
      <c r="D3891" s="19">
        <v>2</v>
      </c>
      <c r="E3891" s="4">
        <v>3163.9678319999998</v>
      </c>
      <c r="F3891" s="26">
        <v>1.5E-5</v>
      </c>
      <c r="G3891" s="26">
        <v>3.0000000000000001E-6</v>
      </c>
      <c r="H3891" s="19">
        <v>0.62495699999999998</v>
      </c>
      <c r="I3891" s="31">
        <v>0</v>
      </c>
      <c r="J3891">
        <v>189714</v>
      </c>
      <c r="K3891">
        <v>128752</v>
      </c>
      <c r="L3891">
        <v>2</v>
      </c>
      <c r="M3891">
        <v>1</v>
      </c>
      <c r="N3891">
        <v>0</v>
      </c>
      <c r="O3891">
        <v>0</v>
      </c>
    </row>
    <row r="3892" spans="1:15" ht="14.5" hidden="1" x14ac:dyDescent="0.35">
      <c r="A3892" s="6" t="s">
        <v>3896</v>
      </c>
      <c r="B3892" t="s">
        <v>11065</v>
      </c>
      <c r="C3892" s="8">
        <v>39714</v>
      </c>
      <c r="D3892" s="19">
        <v>2</v>
      </c>
      <c r="E3892" s="4">
        <v>124920</v>
      </c>
      <c r="F3892" s="26">
        <v>1.5999999999999999E-5</v>
      </c>
      <c r="G3892" s="26">
        <v>3.9999999999999998E-6</v>
      </c>
      <c r="H3892" s="19">
        <v>0.73579799999999995</v>
      </c>
      <c r="I3892" s="31">
        <v>0</v>
      </c>
      <c r="J3892">
        <v>72682</v>
      </c>
      <c r="K3892">
        <v>50000</v>
      </c>
      <c r="L3892">
        <v>2</v>
      </c>
      <c r="M3892">
        <v>1</v>
      </c>
      <c r="N3892">
        <v>0</v>
      </c>
      <c r="O3892">
        <v>0</v>
      </c>
    </row>
    <row r="3893" spans="1:15" ht="14.5" hidden="1" x14ac:dyDescent="0.35">
      <c r="A3893" s="6" t="s">
        <v>3897</v>
      </c>
      <c r="B3893" t="s">
        <v>11066</v>
      </c>
      <c r="C3893" s="8">
        <v>39714</v>
      </c>
      <c r="D3893" s="19">
        <v>4</v>
      </c>
      <c r="E3893" s="4">
        <v>7189.2821620000004</v>
      </c>
      <c r="F3893" s="26">
        <v>1.7E-5</v>
      </c>
      <c r="G3893" s="26">
        <v>6.7999999999999999E-5</v>
      </c>
      <c r="H3893" s="19">
        <v>0.824519</v>
      </c>
      <c r="I3893" s="31">
        <v>0</v>
      </c>
      <c r="J3893">
        <v>200000</v>
      </c>
      <c r="K3893">
        <v>0</v>
      </c>
      <c r="L3893">
        <v>4</v>
      </c>
      <c r="M3893">
        <v>0</v>
      </c>
      <c r="N3893">
        <v>0</v>
      </c>
      <c r="O3893">
        <v>0</v>
      </c>
    </row>
    <row r="3894" spans="1:15" ht="14.5" hidden="1" x14ac:dyDescent="0.35">
      <c r="A3894" s="6" t="s">
        <v>3898</v>
      </c>
      <c r="B3894" t="s">
        <v>11067</v>
      </c>
      <c r="C3894" s="8">
        <v>39714</v>
      </c>
      <c r="D3894" s="19">
        <v>2</v>
      </c>
      <c r="E3894" s="4">
        <v>408.35395699999998</v>
      </c>
      <c r="F3894" s="26">
        <v>1.8E-5</v>
      </c>
      <c r="G3894" s="26">
        <v>7.8999999999999996E-5</v>
      </c>
      <c r="H3894" s="19">
        <v>0.49202400000000002</v>
      </c>
      <c r="I3894" s="31">
        <v>0</v>
      </c>
      <c r="J3894">
        <v>56000</v>
      </c>
      <c r="K3894">
        <v>0</v>
      </c>
      <c r="L3894">
        <v>2</v>
      </c>
      <c r="M3894">
        <v>0</v>
      </c>
      <c r="N3894">
        <v>0</v>
      </c>
      <c r="O3894">
        <v>0</v>
      </c>
    </row>
    <row r="3895" spans="1:15" ht="14.5" hidden="1" x14ac:dyDescent="0.35">
      <c r="A3895" s="6" t="s">
        <v>3899</v>
      </c>
      <c r="B3895" t="s">
        <v>11068</v>
      </c>
      <c r="C3895" s="8">
        <v>39714</v>
      </c>
      <c r="D3895" s="19">
        <v>2</v>
      </c>
      <c r="E3895" s="4">
        <v>115.46055200000001</v>
      </c>
      <c r="F3895" s="26">
        <v>1.5999999999999999E-5</v>
      </c>
      <c r="G3895" s="26">
        <v>7.9999999999999996E-6</v>
      </c>
      <c r="H3895" s="19">
        <v>0.492645</v>
      </c>
      <c r="I3895" s="31">
        <v>0</v>
      </c>
      <c r="J3895">
        <v>100000</v>
      </c>
      <c r="K3895">
        <v>0</v>
      </c>
      <c r="L3895">
        <v>2</v>
      </c>
      <c r="M3895">
        <v>0</v>
      </c>
      <c r="N3895">
        <v>0</v>
      </c>
      <c r="O3895">
        <v>0</v>
      </c>
    </row>
    <row r="3896" spans="1:15" ht="14.5" hidden="1" x14ac:dyDescent="0.35">
      <c r="A3896" s="6" t="s">
        <v>3900</v>
      </c>
      <c r="B3896" t="s">
        <v>11069</v>
      </c>
      <c r="C3896" s="8">
        <v>39714</v>
      </c>
      <c r="D3896" s="19">
        <v>1</v>
      </c>
      <c r="E3896" s="4">
        <v>0</v>
      </c>
      <c r="F3896" s="26">
        <v>1.7E-5</v>
      </c>
      <c r="G3896" s="26">
        <v>1.5999999999999999E-5</v>
      </c>
      <c r="H3896" s="19">
        <v>0.321909</v>
      </c>
      <c r="I3896" s="31">
        <v>0</v>
      </c>
      <c r="J3896">
        <v>30000</v>
      </c>
      <c r="K3896">
        <v>0</v>
      </c>
      <c r="L3896">
        <v>1</v>
      </c>
      <c r="M3896">
        <v>0</v>
      </c>
      <c r="N3896">
        <v>0</v>
      </c>
      <c r="O3896">
        <v>0</v>
      </c>
    </row>
    <row r="3897" spans="1:15" ht="14.5" hidden="1" x14ac:dyDescent="0.35">
      <c r="A3897" s="6" t="s">
        <v>3901</v>
      </c>
      <c r="B3897" t="s">
        <v>11070</v>
      </c>
      <c r="C3897" s="8">
        <v>39715</v>
      </c>
      <c r="D3897" s="19">
        <v>1</v>
      </c>
      <c r="E3897" s="4">
        <v>0</v>
      </c>
      <c r="F3897" s="26">
        <v>1.4E-5</v>
      </c>
      <c r="G3897" s="26">
        <v>9.9999999999999995E-7</v>
      </c>
      <c r="H3897" s="19">
        <v>0.448411</v>
      </c>
      <c r="I3897" s="31">
        <v>0</v>
      </c>
      <c r="J3897">
        <v>197004</v>
      </c>
      <c r="K3897">
        <v>197004</v>
      </c>
      <c r="L3897">
        <v>1</v>
      </c>
      <c r="M3897">
        <v>1</v>
      </c>
      <c r="N3897">
        <v>0</v>
      </c>
      <c r="O3897">
        <v>0</v>
      </c>
    </row>
    <row r="3898" spans="1:15" ht="14.5" hidden="1" x14ac:dyDescent="0.35">
      <c r="A3898" s="6" t="s">
        <v>3902</v>
      </c>
      <c r="B3898" t="s">
        <v>11071</v>
      </c>
      <c r="C3898" s="8">
        <v>39714</v>
      </c>
      <c r="D3898" s="19">
        <v>1</v>
      </c>
      <c r="E3898" s="4">
        <v>0</v>
      </c>
      <c r="F3898" s="26">
        <v>1.5999999999999999E-5</v>
      </c>
      <c r="G3898" s="26">
        <v>2.4000000000000001E-5</v>
      </c>
      <c r="H3898" s="19">
        <v>0.33410899999999999</v>
      </c>
      <c r="I3898" s="31">
        <v>0</v>
      </c>
      <c r="J3898">
        <v>700000</v>
      </c>
      <c r="K3898">
        <v>0</v>
      </c>
      <c r="L3898">
        <v>1</v>
      </c>
      <c r="M3898">
        <v>0</v>
      </c>
      <c r="N3898">
        <v>0</v>
      </c>
      <c r="O3898">
        <v>0</v>
      </c>
    </row>
    <row r="3899" spans="1:15" ht="14.5" hidden="1" x14ac:dyDescent="0.35">
      <c r="A3899" s="6" t="s">
        <v>3903</v>
      </c>
      <c r="B3899" t="s">
        <v>11072</v>
      </c>
      <c r="C3899" s="8">
        <v>39715</v>
      </c>
      <c r="D3899" s="19">
        <v>2</v>
      </c>
      <c r="E3899" s="4">
        <v>1270.0120830000001</v>
      </c>
      <c r="F3899" s="26">
        <v>1.5E-5</v>
      </c>
      <c r="G3899" s="26">
        <v>3.0000000000000001E-6</v>
      </c>
      <c r="H3899" s="19">
        <v>0.58070200000000005</v>
      </c>
      <c r="I3899" s="31">
        <v>0</v>
      </c>
      <c r="J3899">
        <v>100000</v>
      </c>
      <c r="K3899">
        <v>0</v>
      </c>
      <c r="L3899">
        <v>2</v>
      </c>
      <c r="M3899">
        <v>0</v>
      </c>
      <c r="N3899">
        <v>0</v>
      </c>
      <c r="O3899">
        <v>0</v>
      </c>
    </row>
    <row r="3900" spans="1:15" ht="14.5" hidden="1" x14ac:dyDescent="0.35">
      <c r="A3900" s="6" t="s">
        <v>3904</v>
      </c>
      <c r="B3900" t="s">
        <v>11073</v>
      </c>
      <c r="C3900" s="8">
        <v>39716</v>
      </c>
      <c r="D3900" s="19">
        <v>2</v>
      </c>
      <c r="E3900" s="4">
        <v>989.92065200000002</v>
      </c>
      <c r="F3900" s="26">
        <v>1.9000000000000001E-5</v>
      </c>
      <c r="G3900" s="26">
        <v>7.2000000000000002E-5</v>
      </c>
      <c r="H3900" s="19">
        <v>0.48894599999999999</v>
      </c>
      <c r="I3900" s="31">
        <v>0</v>
      </c>
      <c r="J3900">
        <v>690740</v>
      </c>
      <c r="K3900">
        <v>0</v>
      </c>
      <c r="L3900">
        <v>2</v>
      </c>
      <c r="M3900">
        <v>0</v>
      </c>
      <c r="N3900">
        <v>0</v>
      </c>
      <c r="O3900">
        <v>0</v>
      </c>
    </row>
    <row r="3901" spans="1:15" ht="14.5" hidden="1" x14ac:dyDescent="0.35">
      <c r="A3901" s="6" t="s">
        <v>3905</v>
      </c>
      <c r="B3901" t="s">
        <v>11074</v>
      </c>
      <c r="C3901" s="8">
        <v>39716</v>
      </c>
      <c r="D3901" s="19">
        <v>2</v>
      </c>
      <c r="E3901" s="4">
        <v>273.31537700000001</v>
      </c>
      <c r="F3901" s="26">
        <v>1.5999999999999999E-5</v>
      </c>
      <c r="G3901" s="26">
        <v>2.1999999999999999E-5</v>
      </c>
      <c r="H3901" s="19">
        <v>0.52995199999999998</v>
      </c>
      <c r="I3901" s="31">
        <v>0</v>
      </c>
      <c r="J3901">
        <v>134000</v>
      </c>
      <c r="K3901">
        <v>0</v>
      </c>
      <c r="L3901">
        <v>2</v>
      </c>
      <c r="M3901">
        <v>0</v>
      </c>
      <c r="N3901">
        <v>0</v>
      </c>
      <c r="O3901">
        <v>0</v>
      </c>
    </row>
    <row r="3902" spans="1:15" ht="14.5" hidden="1" x14ac:dyDescent="0.35">
      <c r="A3902" s="6" t="s">
        <v>3906</v>
      </c>
      <c r="B3902" t="s">
        <v>11075</v>
      </c>
      <c r="C3902" s="8">
        <v>39716</v>
      </c>
      <c r="D3902" s="19">
        <v>3</v>
      </c>
      <c r="E3902" s="4">
        <v>1917.53367</v>
      </c>
      <c r="F3902" s="26">
        <v>1.5999999999999999E-5</v>
      </c>
      <c r="G3902" s="26">
        <v>6.0000000000000002E-6</v>
      </c>
      <c r="H3902" s="19">
        <v>0.777138</v>
      </c>
      <c r="I3902" s="31">
        <v>0</v>
      </c>
      <c r="J3902">
        <v>160888</v>
      </c>
      <c r="K3902">
        <v>0</v>
      </c>
      <c r="L3902">
        <v>3</v>
      </c>
      <c r="M3902">
        <v>0</v>
      </c>
      <c r="N3902">
        <v>0</v>
      </c>
      <c r="O3902">
        <v>0</v>
      </c>
    </row>
    <row r="3903" spans="1:15" ht="14.5" hidden="1" x14ac:dyDescent="0.35">
      <c r="A3903" s="6" t="s">
        <v>3907</v>
      </c>
      <c r="B3903" t="s">
        <v>11076</v>
      </c>
      <c r="C3903" s="8">
        <v>39716</v>
      </c>
      <c r="D3903" s="19">
        <v>1</v>
      </c>
      <c r="E3903" s="4">
        <v>0</v>
      </c>
      <c r="F3903" s="26">
        <v>1.5999999999999999E-5</v>
      </c>
      <c r="G3903" s="26">
        <v>3.0000000000000001E-6</v>
      </c>
      <c r="H3903" s="19">
        <v>0.37247799999999998</v>
      </c>
      <c r="I3903" s="31">
        <v>0</v>
      </c>
      <c r="J3903">
        <v>134000</v>
      </c>
      <c r="K3903">
        <v>0</v>
      </c>
      <c r="L3903">
        <v>1</v>
      </c>
      <c r="M3903">
        <v>0</v>
      </c>
      <c r="N3903">
        <v>0</v>
      </c>
      <c r="O3903">
        <v>0</v>
      </c>
    </row>
    <row r="3904" spans="1:15" ht="14.5" hidden="1" x14ac:dyDescent="0.35">
      <c r="A3904" s="6" t="s">
        <v>3908</v>
      </c>
      <c r="B3904" t="s">
        <v>11077</v>
      </c>
      <c r="C3904" s="8">
        <v>39717</v>
      </c>
      <c r="D3904" s="19">
        <v>1</v>
      </c>
      <c r="E3904" s="4">
        <v>0</v>
      </c>
      <c r="F3904" s="26">
        <v>1.5E-5</v>
      </c>
      <c r="G3904" s="26">
        <v>9.9999999999999995E-7</v>
      </c>
      <c r="H3904" s="19">
        <v>0.37736199999999998</v>
      </c>
      <c r="I3904" s="31">
        <v>0</v>
      </c>
      <c r="J3904">
        <v>533835</v>
      </c>
      <c r="K3904">
        <v>0</v>
      </c>
      <c r="L3904">
        <v>1</v>
      </c>
      <c r="M3904">
        <v>0</v>
      </c>
      <c r="N3904">
        <v>0</v>
      </c>
      <c r="O3904">
        <v>0</v>
      </c>
    </row>
    <row r="3905" spans="1:15" ht="14.5" hidden="1" x14ac:dyDescent="0.35">
      <c r="A3905" s="6" t="s">
        <v>3909</v>
      </c>
      <c r="B3905" t="s">
        <v>11078</v>
      </c>
      <c r="C3905" s="8">
        <v>39717</v>
      </c>
      <c r="D3905" s="19">
        <v>6</v>
      </c>
      <c r="E3905" s="4">
        <v>21492.522000000001</v>
      </c>
      <c r="F3905" s="26">
        <v>1.7E-5</v>
      </c>
      <c r="G3905" s="26">
        <v>1.9000000000000001E-5</v>
      </c>
      <c r="H3905" s="19">
        <v>1.514745</v>
      </c>
      <c r="I3905" s="31">
        <v>0</v>
      </c>
      <c r="J3905">
        <v>1207582</v>
      </c>
      <c r="K3905">
        <v>1199348</v>
      </c>
      <c r="L3905">
        <v>7</v>
      </c>
      <c r="M3905">
        <v>1</v>
      </c>
      <c r="N3905">
        <v>0</v>
      </c>
      <c r="O3905">
        <v>0</v>
      </c>
    </row>
    <row r="3906" spans="1:15" ht="14.5" x14ac:dyDescent="0.35">
      <c r="A3906" s="6" t="s">
        <v>3910</v>
      </c>
      <c r="B3906" t="s">
        <v>11079</v>
      </c>
      <c r="C3906" s="8">
        <v>39836</v>
      </c>
      <c r="D3906" s="4">
        <v>3</v>
      </c>
      <c r="E3906" s="5">
        <v>6815.8297549999997</v>
      </c>
      <c r="F3906" s="5">
        <v>1.7E-5</v>
      </c>
      <c r="G3906" s="5">
        <v>1.7E-5</v>
      </c>
      <c r="H3906" s="5">
        <v>0.72068500000000002</v>
      </c>
      <c r="I3906" s="5">
        <v>0</v>
      </c>
      <c r="J3906">
        <v>200000</v>
      </c>
      <c r="K3906">
        <v>0</v>
      </c>
      <c r="L3906">
        <v>3</v>
      </c>
      <c r="M3906">
        <v>0</v>
      </c>
      <c r="N3906">
        <v>0</v>
      </c>
      <c r="O3906">
        <v>0</v>
      </c>
    </row>
    <row r="3907" spans="1:15" ht="14.5" hidden="1" x14ac:dyDescent="0.35">
      <c r="A3907" s="6" t="s">
        <v>3911</v>
      </c>
      <c r="B3907" t="s">
        <v>11080</v>
      </c>
      <c r="C3907" s="8">
        <v>39717</v>
      </c>
      <c r="D3907" s="19">
        <v>3</v>
      </c>
      <c r="E3907" s="4">
        <v>9937.8163289999993</v>
      </c>
      <c r="F3907" s="26">
        <v>1.8E-5</v>
      </c>
      <c r="G3907" s="26">
        <v>6.3999999999999997E-5</v>
      </c>
      <c r="H3907" s="19">
        <v>0.66864500000000004</v>
      </c>
      <c r="I3907" s="31">
        <v>0</v>
      </c>
      <c r="J3907">
        <v>134000</v>
      </c>
      <c r="K3907">
        <v>0</v>
      </c>
      <c r="L3907">
        <v>3</v>
      </c>
      <c r="M3907">
        <v>0</v>
      </c>
      <c r="N3907">
        <v>0</v>
      </c>
      <c r="O3907">
        <v>0</v>
      </c>
    </row>
    <row r="3908" spans="1:15" ht="14.5" hidden="1" x14ac:dyDescent="0.35">
      <c r="A3908" s="6" t="s">
        <v>3912</v>
      </c>
      <c r="B3908" t="s">
        <v>11081</v>
      </c>
      <c r="C3908" s="8">
        <v>39717</v>
      </c>
      <c r="D3908" s="19">
        <v>4</v>
      </c>
      <c r="E3908" s="4">
        <v>2509.3441640000001</v>
      </c>
      <c r="F3908" s="26">
        <v>1.7E-5</v>
      </c>
      <c r="G3908" s="26">
        <v>2.6999999999999999E-5</v>
      </c>
      <c r="H3908" s="19">
        <v>0.88851400000000003</v>
      </c>
      <c r="I3908" s="31">
        <v>0</v>
      </c>
      <c r="J3908">
        <v>198675</v>
      </c>
      <c r="K3908">
        <v>0</v>
      </c>
      <c r="L3908">
        <v>4</v>
      </c>
      <c r="M3908">
        <v>0</v>
      </c>
      <c r="N3908">
        <v>0</v>
      </c>
      <c r="O3908">
        <v>0</v>
      </c>
    </row>
    <row r="3909" spans="1:15" ht="14.5" hidden="1" x14ac:dyDescent="0.35">
      <c r="A3909" s="6" t="s">
        <v>3913</v>
      </c>
      <c r="B3909" t="s">
        <v>11082</v>
      </c>
      <c r="C3909" s="8">
        <v>39717</v>
      </c>
      <c r="D3909" s="19">
        <v>3</v>
      </c>
      <c r="E3909" s="4">
        <v>6492.7840759999999</v>
      </c>
      <c r="F3909" s="26">
        <v>1.5E-5</v>
      </c>
      <c r="G3909" s="26">
        <v>3.0000000000000001E-6</v>
      </c>
      <c r="H3909" s="19">
        <v>0.93949000000000005</v>
      </c>
      <c r="I3909" s="31">
        <v>0</v>
      </c>
      <c r="J3909">
        <v>749975</v>
      </c>
      <c r="K3909">
        <v>0</v>
      </c>
      <c r="L3909">
        <v>4</v>
      </c>
      <c r="M3909">
        <v>0</v>
      </c>
      <c r="N3909">
        <v>0</v>
      </c>
      <c r="O3909">
        <v>0</v>
      </c>
    </row>
    <row r="3910" spans="1:15" ht="14.5" hidden="1" x14ac:dyDescent="0.35">
      <c r="A3910" s="6" t="s">
        <v>3914</v>
      </c>
      <c r="B3910" t="s">
        <v>11083</v>
      </c>
      <c r="C3910" s="8">
        <v>39717</v>
      </c>
      <c r="D3910" s="19">
        <v>2</v>
      </c>
      <c r="E3910" s="4">
        <v>848.943397</v>
      </c>
      <c r="F3910" s="26">
        <v>1.5999999999999999E-5</v>
      </c>
      <c r="G3910" s="26">
        <v>1.0000000000000001E-5</v>
      </c>
      <c r="H3910" s="19">
        <v>0.56993400000000005</v>
      </c>
      <c r="I3910" s="31">
        <v>0</v>
      </c>
      <c r="J3910">
        <v>61791</v>
      </c>
      <c r="K3910">
        <v>0</v>
      </c>
      <c r="L3910">
        <v>2</v>
      </c>
      <c r="M3910">
        <v>0</v>
      </c>
      <c r="N3910">
        <v>0</v>
      </c>
      <c r="O3910">
        <v>0</v>
      </c>
    </row>
    <row r="3911" spans="1:15" ht="14.5" hidden="1" x14ac:dyDescent="0.35">
      <c r="A3911" s="6" t="s">
        <v>3915</v>
      </c>
      <c r="B3911" t="s">
        <v>11084</v>
      </c>
      <c r="C3911" s="8">
        <v>39717</v>
      </c>
      <c r="D3911" s="19">
        <v>2</v>
      </c>
      <c r="E3911" s="4">
        <v>1270.0120830000001</v>
      </c>
      <c r="F3911" s="26">
        <v>1.5E-5</v>
      </c>
      <c r="G3911" s="26">
        <v>3.0000000000000001E-6</v>
      </c>
      <c r="H3911" s="19">
        <v>0.58070200000000005</v>
      </c>
      <c r="I3911" s="31">
        <v>0</v>
      </c>
      <c r="J3911">
        <v>207861</v>
      </c>
      <c r="K3911">
        <v>0</v>
      </c>
      <c r="L3911">
        <v>2</v>
      </c>
      <c r="M3911">
        <v>0</v>
      </c>
      <c r="N3911">
        <v>0</v>
      </c>
      <c r="O3911">
        <v>0</v>
      </c>
    </row>
    <row r="3912" spans="1:15" ht="14.5" hidden="1" x14ac:dyDescent="0.35">
      <c r="A3912" s="6" t="s">
        <v>3916</v>
      </c>
      <c r="B3912" t="s">
        <v>11085</v>
      </c>
      <c r="C3912" s="8">
        <v>39717</v>
      </c>
      <c r="D3912" s="19">
        <v>2</v>
      </c>
      <c r="E3912" s="4">
        <v>2627.5694659999999</v>
      </c>
      <c r="F3912" s="26">
        <v>1.9000000000000001E-5</v>
      </c>
      <c r="G3912" s="26">
        <v>7.1599999999999995E-4</v>
      </c>
      <c r="H3912" s="19">
        <v>0.47506399999999999</v>
      </c>
      <c r="I3912" s="31">
        <v>0</v>
      </c>
      <c r="J3912">
        <v>130234</v>
      </c>
      <c r="K3912">
        <v>40504</v>
      </c>
      <c r="L3912">
        <v>2</v>
      </c>
      <c r="M3912">
        <v>0</v>
      </c>
      <c r="N3912">
        <v>0</v>
      </c>
      <c r="O3912">
        <v>0</v>
      </c>
    </row>
    <row r="3913" spans="1:15" ht="14.5" hidden="1" x14ac:dyDescent="0.35">
      <c r="A3913" s="6" t="s">
        <v>3917</v>
      </c>
      <c r="B3913" t="s">
        <v>11086</v>
      </c>
      <c r="C3913" s="8">
        <v>39717</v>
      </c>
      <c r="D3913" s="19">
        <v>8</v>
      </c>
      <c r="E3913" s="4">
        <v>42294.368733000003</v>
      </c>
      <c r="F3913" s="26">
        <v>1.9000000000000001E-5</v>
      </c>
      <c r="G3913" s="26">
        <v>1.84E-4</v>
      </c>
      <c r="H3913" s="19">
        <v>1.6339710000000001</v>
      </c>
      <c r="I3913" s="31">
        <v>0</v>
      </c>
      <c r="J3913">
        <v>185896</v>
      </c>
      <c r="K3913">
        <v>0</v>
      </c>
      <c r="L3913">
        <v>8</v>
      </c>
      <c r="M3913">
        <v>0</v>
      </c>
      <c r="N3913">
        <v>0</v>
      </c>
      <c r="O3913">
        <v>0</v>
      </c>
    </row>
    <row r="3914" spans="1:15" ht="14.5" hidden="1" x14ac:dyDescent="0.35">
      <c r="A3914" s="6" t="s">
        <v>3918</v>
      </c>
      <c r="B3914" t="s">
        <v>11087</v>
      </c>
      <c r="C3914" s="8">
        <v>39717</v>
      </c>
      <c r="D3914" s="19">
        <v>1</v>
      </c>
      <c r="E3914" s="4">
        <v>0</v>
      </c>
      <c r="F3914" s="26">
        <v>1.5E-5</v>
      </c>
      <c r="G3914" s="26">
        <v>6.0000000000000002E-6</v>
      </c>
      <c r="H3914" s="19">
        <v>0.40479900000000002</v>
      </c>
      <c r="I3914" s="31">
        <v>0</v>
      </c>
      <c r="J3914">
        <v>62508</v>
      </c>
      <c r="K3914">
        <v>0</v>
      </c>
      <c r="L3914">
        <v>1</v>
      </c>
      <c r="M3914">
        <v>0</v>
      </c>
      <c r="N3914">
        <v>0</v>
      </c>
      <c r="O3914">
        <v>0</v>
      </c>
    </row>
    <row r="3915" spans="1:15" ht="14.5" hidden="1" x14ac:dyDescent="0.35">
      <c r="A3915" s="6" t="s">
        <v>3919</v>
      </c>
      <c r="B3915" t="s">
        <v>11088</v>
      </c>
      <c r="C3915" s="8">
        <v>39720</v>
      </c>
      <c r="D3915" s="19">
        <v>2</v>
      </c>
      <c r="E3915" s="4">
        <v>3784.843695</v>
      </c>
      <c r="F3915" s="26">
        <v>1.5999999999999999E-5</v>
      </c>
      <c r="G3915" s="26">
        <v>6.9999999999999999E-6</v>
      </c>
      <c r="H3915" s="19">
        <v>0.57780200000000004</v>
      </c>
      <c r="I3915" s="31">
        <v>0</v>
      </c>
      <c r="J3915">
        <v>72000</v>
      </c>
      <c r="K3915">
        <v>0</v>
      </c>
      <c r="L3915">
        <v>2</v>
      </c>
      <c r="M3915">
        <v>0</v>
      </c>
      <c r="N3915">
        <v>0</v>
      </c>
      <c r="O3915">
        <v>0</v>
      </c>
    </row>
    <row r="3916" spans="1:15" ht="14.5" hidden="1" x14ac:dyDescent="0.35">
      <c r="A3916" s="6" t="s">
        <v>3920</v>
      </c>
      <c r="B3916" t="s">
        <v>11089</v>
      </c>
      <c r="C3916" s="8">
        <v>39721</v>
      </c>
      <c r="D3916" s="19">
        <v>2</v>
      </c>
      <c r="E3916" s="4">
        <v>4698.8029989999995</v>
      </c>
      <c r="F3916" s="26">
        <v>1.7E-5</v>
      </c>
      <c r="G3916" s="26">
        <v>1.4E-5</v>
      </c>
      <c r="H3916" s="19">
        <v>0.49059199999999997</v>
      </c>
      <c r="I3916" s="31">
        <v>0</v>
      </c>
      <c r="J3916">
        <v>134000</v>
      </c>
      <c r="K3916">
        <v>0</v>
      </c>
      <c r="L3916">
        <v>2</v>
      </c>
      <c r="M3916">
        <v>0</v>
      </c>
      <c r="N3916">
        <v>0</v>
      </c>
      <c r="O3916">
        <v>0</v>
      </c>
    </row>
    <row r="3917" spans="1:15" ht="14.5" hidden="1" x14ac:dyDescent="0.35">
      <c r="A3917" s="6" t="s">
        <v>3921</v>
      </c>
      <c r="B3917" t="s">
        <v>11090</v>
      </c>
      <c r="C3917" s="8">
        <v>39721</v>
      </c>
      <c r="D3917" s="19">
        <v>2</v>
      </c>
      <c r="E3917" s="4">
        <v>408.35395699999998</v>
      </c>
      <c r="F3917" s="26">
        <v>1.8E-5</v>
      </c>
      <c r="G3917" s="26">
        <v>7.8999999999999996E-5</v>
      </c>
      <c r="H3917" s="19">
        <v>0.49202400000000002</v>
      </c>
      <c r="I3917" s="31">
        <v>0</v>
      </c>
      <c r="J3917">
        <v>94000</v>
      </c>
      <c r="K3917">
        <v>0</v>
      </c>
      <c r="L3917">
        <v>2</v>
      </c>
      <c r="M3917">
        <v>0</v>
      </c>
      <c r="N3917">
        <v>0</v>
      </c>
      <c r="O3917">
        <v>0</v>
      </c>
    </row>
    <row r="3918" spans="1:15" ht="14.5" hidden="1" x14ac:dyDescent="0.35">
      <c r="A3918" s="6" t="s">
        <v>3922</v>
      </c>
      <c r="B3918" t="s">
        <v>11091</v>
      </c>
      <c r="C3918" s="8">
        <v>39639</v>
      </c>
      <c r="D3918" s="19">
        <v>2</v>
      </c>
      <c r="E3918" s="4">
        <v>6499.7427319999997</v>
      </c>
      <c r="F3918" s="26">
        <v>1.7E-5</v>
      </c>
      <c r="G3918" s="26">
        <v>2.5000000000000001E-5</v>
      </c>
      <c r="H3918" s="19">
        <v>0.52774600000000005</v>
      </c>
      <c r="I3918" s="31">
        <v>0</v>
      </c>
      <c r="J3918">
        <v>118012</v>
      </c>
      <c r="K3918">
        <v>99012</v>
      </c>
      <c r="L3918">
        <v>2</v>
      </c>
      <c r="M3918">
        <v>0</v>
      </c>
      <c r="N3918">
        <v>0</v>
      </c>
      <c r="O3918">
        <v>0</v>
      </c>
    </row>
    <row r="3919" spans="1:15" ht="14.5" hidden="1" x14ac:dyDescent="0.35">
      <c r="A3919" s="6" t="s">
        <v>3923</v>
      </c>
      <c r="B3919" t="s">
        <v>11092</v>
      </c>
      <c r="C3919" s="8">
        <v>39710</v>
      </c>
      <c r="D3919" s="19">
        <v>1</v>
      </c>
      <c r="E3919" s="4">
        <v>0</v>
      </c>
      <c r="F3919" s="26">
        <v>1.5999999999999999E-5</v>
      </c>
      <c r="G3919" s="26">
        <v>9.0000000000000002E-6</v>
      </c>
      <c r="H3919" s="19">
        <v>0.36292099999999999</v>
      </c>
      <c r="I3919" s="31">
        <v>0</v>
      </c>
      <c r="J3919">
        <v>718035</v>
      </c>
      <c r="K3919">
        <v>690547</v>
      </c>
      <c r="L3919">
        <v>1</v>
      </c>
      <c r="M3919">
        <v>0</v>
      </c>
      <c r="N3919">
        <v>0</v>
      </c>
      <c r="O3919">
        <v>0</v>
      </c>
    </row>
    <row r="3920" spans="1:15" ht="14.5" hidden="1" x14ac:dyDescent="0.35">
      <c r="A3920" s="6" t="s">
        <v>3924</v>
      </c>
      <c r="B3920" t="s">
        <v>11093</v>
      </c>
      <c r="C3920" s="8">
        <v>39722</v>
      </c>
      <c r="D3920" s="19">
        <v>1</v>
      </c>
      <c r="E3920" s="4">
        <v>0</v>
      </c>
      <c r="F3920" s="26">
        <v>1.4E-5</v>
      </c>
      <c r="G3920" s="26">
        <v>7.9999999999999996E-6</v>
      </c>
      <c r="H3920" s="19">
        <v>0.35009299999999999</v>
      </c>
      <c r="I3920" s="31">
        <v>0</v>
      </c>
      <c r="J3920">
        <v>33775</v>
      </c>
      <c r="K3920">
        <v>33775</v>
      </c>
      <c r="L3920">
        <v>1</v>
      </c>
      <c r="M3920">
        <v>1</v>
      </c>
      <c r="N3920">
        <v>0</v>
      </c>
      <c r="O3920">
        <v>0</v>
      </c>
    </row>
    <row r="3921" spans="1:15" ht="14.5" hidden="1" x14ac:dyDescent="0.35">
      <c r="A3921" s="6" t="s">
        <v>3925</v>
      </c>
      <c r="B3921" t="s">
        <v>11094</v>
      </c>
      <c r="C3921" s="8">
        <v>39723</v>
      </c>
      <c r="D3921" s="19">
        <v>1</v>
      </c>
      <c r="E3921" s="4">
        <v>0</v>
      </c>
      <c r="F3921" s="26">
        <v>1.2999999999999999E-5</v>
      </c>
      <c r="G3921" s="26">
        <v>0</v>
      </c>
      <c r="H3921" s="19">
        <v>0.40831099999999998</v>
      </c>
      <c r="I3921" s="31">
        <v>0</v>
      </c>
      <c r="J3921">
        <v>0</v>
      </c>
      <c r="K3921">
        <v>0</v>
      </c>
      <c r="L3921">
        <v>1</v>
      </c>
      <c r="M3921">
        <v>0</v>
      </c>
      <c r="N3921">
        <v>0</v>
      </c>
      <c r="O3921">
        <v>0</v>
      </c>
    </row>
    <row r="3922" spans="1:15" ht="14.5" hidden="1" x14ac:dyDescent="0.35">
      <c r="A3922" s="6" t="s">
        <v>3926</v>
      </c>
      <c r="B3922" t="s">
        <v>11095</v>
      </c>
      <c r="C3922" s="8">
        <v>39724</v>
      </c>
      <c r="D3922" s="19">
        <v>2</v>
      </c>
      <c r="E3922" s="4">
        <v>55.540818999999999</v>
      </c>
      <c r="F3922" s="26">
        <v>1.7E-5</v>
      </c>
      <c r="G3922" s="26">
        <v>5.3000000000000001E-5</v>
      </c>
      <c r="H3922" s="19">
        <v>0.478547</v>
      </c>
      <c r="I3922" s="31">
        <v>0</v>
      </c>
      <c r="J3922">
        <v>138000</v>
      </c>
      <c r="K3922">
        <v>0</v>
      </c>
      <c r="L3922">
        <v>2</v>
      </c>
      <c r="M3922">
        <v>0</v>
      </c>
      <c r="N3922">
        <v>0</v>
      </c>
      <c r="O3922">
        <v>0</v>
      </c>
    </row>
    <row r="3923" spans="1:15" ht="14.5" hidden="1" x14ac:dyDescent="0.35">
      <c r="A3923" s="6" t="s">
        <v>3927</v>
      </c>
      <c r="B3923" t="s">
        <v>11096</v>
      </c>
      <c r="C3923" s="8">
        <v>39724</v>
      </c>
      <c r="D3923" s="19">
        <v>1</v>
      </c>
      <c r="E3923" s="4">
        <v>0</v>
      </c>
      <c r="F3923" s="26">
        <v>1.1E-5</v>
      </c>
      <c r="G3923" s="26">
        <v>0</v>
      </c>
      <c r="H3923" s="19">
        <v>0.47147</v>
      </c>
      <c r="I3923" s="31">
        <v>0</v>
      </c>
      <c r="J3923">
        <v>104850</v>
      </c>
      <c r="K3923">
        <v>104850</v>
      </c>
      <c r="L3923">
        <v>1</v>
      </c>
      <c r="M3923">
        <v>1</v>
      </c>
      <c r="N3923">
        <v>0</v>
      </c>
      <c r="O3923">
        <v>0</v>
      </c>
    </row>
    <row r="3924" spans="1:15" ht="14.5" hidden="1" x14ac:dyDescent="0.35">
      <c r="A3924" s="6" t="s">
        <v>3928</v>
      </c>
      <c r="B3924" t="s">
        <v>11097</v>
      </c>
      <c r="C3924" s="8">
        <v>39727</v>
      </c>
      <c r="D3924" s="19">
        <v>1</v>
      </c>
      <c r="E3924" s="4">
        <v>0</v>
      </c>
      <c r="F3924" s="26">
        <v>1.5999999999999999E-5</v>
      </c>
      <c r="G3924" s="26">
        <v>3.9999999999999998E-6</v>
      </c>
      <c r="H3924" s="19">
        <v>0.372166</v>
      </c>
      <c r="I3924" s="31">
        <v>0</v>
      </c>
      <c r="J3924">
        <v>40000</v>
      </c>
      <c r="K3924">
        <v>20000</v>
      </c>
      <c r="L3924">
        <v>1</v>
      </c>
      <c r="M3924">
        <v>1</v>
      </c>
      <c r="N3924">
        <v>0</v>
      </c>
      <c r="O3924">
        <v>0</v>
      </c>
    </row>
    <row r="3925" spans="1:15" ht="14.5" hidden="1" x14ac:dyDescent="0.35">
      <c r="A3925" s="6" t="s">
        <v>3929</v>
      </c>
      <c r="B3925" t="s">
        <v>11098</v>
      </c>
      <c r="C3925" s="8">
        <v>39727</v>
      </c>
      <c r="D3925" s="19">
        <v>4</v>
      </c>
      <c r="E3925" s="4">
        <v>34653.811764999999</v>
      </c>
      <c r="F3925" s="26">
        <v>1.5999999999999999E-5</v>
      </c>
      <c r="G3925" s="26">
        <v>5.0000000000000004E-6</v>
      </c>
      <c r="H3925" s="19">
        <v>1.006168</v>
      </c>
      <c r="I3925" s="31">
        <v>0</v>
      </c>
      <c r="J3925">
        <v>254238</v>
      </c>
      <c r="K3925">
        <v>0</v>
      </c>
      <c r="L3925">
        <v>4</v>
      </c>
      <c r="M3925">
        <v>0</v>
      </c>
      <c r="N3925">
        <v>0</v>
      </c>
      <c r="O3925">
        <v>0</v>
      </c>
    </row>
    <row r="3926" spans="1:15" ht="14.5" hidden="1" x14ac:dyDescent="0.35">
      <c r="A3926" s="6" t="s">
        <v>3930</v>
      </c>
      <c r="B3926" t="s">
        <v>11099</v>
      </c>
      <c r="C3926" s="8">
        <v>39728</v>
      </c>
      <c r="D3926" s="19">
        <v>1</v>
      </c>
      <c r="E3926" s="4">
        <v>0</v>
      </c>
      <c r="F3926" s="26">
        <v>1.5999999999999999E-5</v>
      </c>
      <c r="G3926" s="26">
        <v>1.0000000000000001E-5</v>
      </c>
      <c r="H3926" s="19">
        <v>0.31297799999999998</v>
      </c>
      <c r="I3926" s="31">
        <v>0</v>
      </c>
      <c r="J3926">
        <v>887565</v>
      </c>
      <c r="K3926">
        <v>0</v>
      </c>
      <c r="L3926">
        <v>1</v>
      </c>
      <c r="M3926">
        <v>0</v>
      </c>
      <c r="N3926">
        <v>1</v>
      </c>
      <c r="O3926">
        <v>0</v>
      </c>
    </row>
    <row r="3927" spans="1:15" ht="14.5" hidden="1" x14ac:dyDescent="0.35">
      <c r="A3927" s="6" t="s">
        <v>3931</v>
      </c>
      <c r="B3927" t="s">
        <v>11100</v>
      </c>
      <c r="C3927" s="8">
        <v>39728</v>
      </c>
      <c r="D3927" s="19">
        <v>3</v>
      </c>
      <c r="E3927" s="4">
        <v>8870.4505119999994</v>
      </c>
      <c r="F3927" s="26">
        <v>1.8E-5</v>
      </c>
      <c r="G3927" s="26">
        <v>3.8000000000000002E-5</v>
      </c>
      <c r="H3927" s="19">
        <v>0.69182200000000005</v>
      </c>
      <c r="I3927" s="31">
        <v>0</v>
      </c>
      <c r="J3927">
        <v>711200</v>
      </c>
      <c r="K3927">
        <v>0</v>
      </c>
      <c r="L3927">
        <v>3</v>
      </c>
      <c r="M3927">
        <v>0</v>
      </c>
      <c r="N3927">
        <v>0</v>
      </c>
      <c r="O3927">
        <v>0</v>
      </c>
    </row>
    <row r="3928" spans="1:15" ht="14.5" hidden="1" x14ac:dyDescent="0.35">
      <c r="A3928" s="6" t="s">
        <v>3932</v>
      </c>
      <c r="B3928" t="s">
        <v>11101</v>
      </c>
      <c r="C3928" s="8">
        <v>39722</v>
      </c>
      <c r="D3928" s="19">
        <v>3</v>
      </c>
      <c r="E3928" s="4">
        <v>14469.588890999999</v>
      </c>
      <c r="F3928" s="26">
        <v>1.9000000000000001E-5</v>
      </c>
      <c r="G3928" s="26">
        <v>1.12E-4</v>
      </c>
      <c r="H3928" s="19">
        <v>0.65858799999999995</v>
      </c>
      <c r="I3928" s="31">
        <v>0</v>
      </c>
      <c r="J3928">
        <v>610201</v>
      </c>
      <c r="K3928">
        <v>0</v>
      </c>
      <c r="L3928">
        <v>3</v>
      </c>
      <c r="M3928">
        <v>0</v>
      </c>
      <c r="N3928">
        <v>1</v>
      </c>
      <c r="O3928">
        <v>0</v>
      </c>
    </row>
    <row r="3929" spans="1:15" ht="14.5" hidden="1" x14ac:dyDescent="0.35">
      <c r="A3929" s="6" t="s">
        <v>3933</v>
      </c>
      <c r="B3929" t="s">
        <v>11102</v>
      </c>
      <c r="C3929" s="8">
        <v>39728</v>
      </c>
      <c r="D3929" s="19">
        <v>3</v>
      </c>
      <c r="E3929" s="4">
        <v>14469.588890999999</v>
      </c>
      <c r="F3929" s="26">
        <v>1.9000000000000001E-5</v>
      </c>
      <c r="G3929" s="26">
        <v>1.12E-4</v>
      </c>
      <c r="H3929" s="19">
        <v>0.65858799999999995</v>
      </c>
      <c r="I3929" s="31">
        <v>0</v>
      </c>
      <c r="J3929">
        <v>644538</v>
      </c>
      <c r="K3929">
        <v>0</v>
      </c>
      <c r="L3929">
        <v>3</v>
      </c>
      <c r="M3929">
        <v>0</v>
      </c>
      <c r="N3929">
        <v>0</v>
      </c>
      <c r="O3929">
        <v>0</v>
      </c>
    </row>
    <row r="3930" spans="1:15" ht="14.5" hidden="1" x14ac:dyDescent="0.35">
      <c r="A3930" s="6" t="s">
        <v>3934</v>
      </c>
      <c r="B3930" t="s">
        <v>11103</v>
      </c>
      <c r="C3930" s="8">
        <v>39729</v>
      </c>
      <c r="D3930" s="19">
        <v>4</v>
      </c>
      <c r="E3930" s="4">
        <v>2053.575139</v>
      </c>
      <c r="F3930" s="26">
        <v>1.7E-5</v>
      </c>
      <c r="G3930" s="26">
        <v>1.5999999999999999E-5</v>
      </c>
      <c r="H3930" s="19">
        <v>0.77279399999999998</v>
      </c>
      <c r="I3930" s="31">
        <v>0</v>
      </c>
      <c r="J3930">
        <v>1681065</v>
      </c>
      <c r="K3930">
        <v>0</v>
      </c>
      <c r="L3930">
        <v>4</v>
      </c>
      <c r="M3930">
        <v>0</v>
      </c>
      <c r="N3930">
        <v>0</v>
      </c>
      <c r="O3930">
        <v>0</v>
      </c>
    </row>
    <row r="3931" spans="1:15" ht="14.5" hidden="1" x14ac:dyDescent="0.35">
      <c r="A3931" s="6" t="s">
        <v>3935</v>
      </c>
      <c r="B3931" t="s">
        <v>11104</v>
      </c>
      <c r="C3931" s="8">
        <v>39729</v>
      </c>
      <c r="D3931" s="19">
        <v>3</v>
      </c>
      <c r="E3931" s="4">
        <v>3585.1695</v>
      </c>
      <c r="F3931" s="26">
        <v>1.5999999999999999E-5</v>
      </c>
      <c r="G3931" s="26">
        <v>2.9E-5</v>
      </c>
      <c r="H3931" s="19">
        <v>0.69311199999999995</v>
      </c>
      <c r="I3931" s="31">
        <v>0</v>
      </c>
      <c r="J3931">
        <v>33088</v>
      </c>
      <c r="K3931">
        <v>33088</v>
      </c>
      <c r="L3931">
        <v>3</v>
      </c>
      <c r="M3931">
        <v>1</v>
      </c>
      <c r="N3931">
        <v>0</v>
      </c>
      <c r="O3931">
        <v>0</v>
      </c>
    </row>
    <row r="3932" spans="1:15" ht="14.5" hidden="1" x14ac:dyDescent="0.35">
      <c r="A3932" s="6" t="s">
        <v>3936</v>
      </c>
      <c r="B3932" t="s">
        <v>11105</v>
      </c>
      <c r="C3932" s="8">
        <v>39730</v>
      </c>
      <c r="D3932" s="19">
        <v>2</v>
      </c>
      <c r="E3932" s="4">
        <v>6429.9385009999996</v>
      </c>
      <c r="F3932" s="26">
        <v>1.8E-5</v>
      </c>
      <c r="G3932" s="26">
        <v>7.2999999999999999E-5</v>
      </c>
      <c r="H3932" s="19">
        <v>0.47949799999999998</v>
      </c>
      <c r="I3932" s="31">
        <v>0</v>
      </c>
      <c r="J3932">
        <v>147759</v>
      </c>
      <c r="K3932">
        <v>147667</v>
      </c>
      <c r="L3932">
        <v>3</v>
      </c>
      <c r="M3932">
        <v>1</v>
      </c>
      <c r="N3932">
        <v>0</v>
      </c>
      <c r="O3932">
        <v>0</v>
      </c>
    </row>
    <row r="3933" spans="1:15" ht="14.5" hidden="1" x14ac:dyDescent="0.35">
      <c r="A3933" s="6" t="s">
        <v>3937</v>
      </c>
      <c r="B3933" t="s">
        <v>11106</v>
      </c>
      <c r="C3933" s="8">
        <v>39730</v>
      </c>
      <c r="D3933" s="19">
        <v>1</v>
      </c>
      <c r="E3933" s="4">
        <v>0</v>
      </c>
      <c r="F3933" s="26">
        <v>1.5E-5</v>
      </c>
      <c r="G3933" s="26">
        <v>5.0000000000000004E-6</v>
      </c>
      <c r="H3933" s="19">
        <v>0.329598</v>
      </c>
      <c r="I3933" s="31">
        <v>0</v>
      </c>
      <c r="J3933">
        <v>0</v>
      </c>
      <c r="K3933">
        <v>0</v>
      </c>
      <c r="L3933">
        <v>1</v>
      </c>
      <c r="M3933">
        <v>0</v>
      </c>
      <c r="N3933">
        <v>0</v>
      </c>
      <c r="O3933">
        <v>0</v>
      </c>
    </row>
    <row r="3934" spans="1:15" ht="14.5" hidden="1" x14ac:dyDescent="0.35">
      <c r="A3934" s="6" t="s">
        <v>3938</v>
      </c>
      <c r="B3934" t="s">
        <v>11107</v>
      </c>
      <c r="C3934" s="8">
        <v>39731</v>
      </c>
      <c r="D3934" s="19">
        <v>2</v>
      </c>
      <c r="E3934" s="4">
        <v>1883.7326230000001</v>
      </c>
      <c r="F3934" s="26">
        <v>1.5E-5</v>
      </c>
      <c r="G3934" s="26">
        <v>3.0000000000000001E-6</v>
      </c>
      <c r="H3934" s="19">
        <v>0.59601300000000001</v>
      </c>
      <c r="I3934" s="31">
        <v>0</v>
      </c>
      <c r="J3934">
        <v>20000</v>
      </c>
      <c r="K3934">
        <v>0</v>
      </c>
      <c r="L3934">
        <v>2</v>
      </c>
      <c r="M3934">
        <v>0</v>
      </c>
      <c r="N3934">
        <v>0</v>
      </c>
      <c r="O3934">
        <v>0</v>
      </c>
    </row>
    <row r="3935" spans="1:15" ht="14.5" hidden="1" x14ac:dyDescent="0.35">
      <c r="A3935" s="6" t="s">
        <v>3939</v>
      </c>
      <c r="B3935" t="s">
        <v>11108</v>
      </c>
      <c r="C3935" s="8">
        <v>39731</v>
      </c>
      <c r="D3935" s="19">
        <v>4</v>
      </c>
      <c r="E3935" s="4">
        <v>22068.757404</v>
      </c>
      <c r="F3935" s="26">
        <v>1.8E-5</v>
      </c>
      <c r="G3935" s="26">
        <v>2.4000000000000001E-5</v>
      </c>
      <c r="H3935" s="19">
        <v>0.87656800000000001</v>
      </c>
      <c r="I3935" s="31">
        <v>0</v>
      </c>
      <c r="J3935">
        <v>5602779</v>
      </c>
      <c r="K3935">
        <v>0</v>
      </c>
      <c r="L3935">
        <v>4</v>
      </c>
      <c r="M3935">
        <v>0</v>
      </c>
      <c r="N3935">
        <v>0</v>
      </c>
      <c r="O3935">
        <v>0</v>
      </c>
    </row>
    <row r="3936" spans="1:15" ht="14.5" hidden="1" x14ac:dyDescent="0.35">
      <c r="A3936" s="6" t="s">
        <v>3940</v>
      </c>
      <c r="B3936" t="s">
        <v>11109</v>
      </c>
      <c r="C3936" s="8">
        <v>39731</v>
      </c>
      <c r="D3936" s="19">
        <v>1</v>
      </c>
      <c r="E3936" s="4">
        <v>0</v>
      </c>
      <c r="F3936" s="26">
        <v>1.5999999999999999E-5</v>
      </c>
      <c r="G3936" s="26">
        <v>6.9999999999999999E-6</v>
      </c>
      <c r="H3936" s="19">
        <v>0.35206199999999999</v>
      </c>
      <c r="I3936" s="31">
        <v>0</v>
      </c>
      <c r="J3936">
        <v>341819</v>
      </c>
      <c r="K3936">
        <v>54197</v>
      </c>
      <c r="L3936">
        <v>1</v>
      </c>
      <c r="M3936">
        <v>1</v>
      </c>
      <c r="N3936">
        <v>0</v>
      </c>
      <c r="O3936">
        <v>0</v>
      </c>
    </row>
    <row r="3937" spans="1:15" ht="14.5" hidden="1" x14ac:dyDescent="0.35">
      <c r="A3937" s="6" t="s">
        <v>3941</v>
      </c>
      <c r="B3937" t="s">
        <v>11110</v>
      </c>
      <c r="C3937" s="8">
        <v>39731</v>
      </c>
      <c r="D3937" s="19">
        <v>5</v>
      </c>
      <c r="E3937" s="4">
        <v>34321.727191999998</v>
      </c>
      <c r="F3937" s="26">
        <v>1.9000000000000001E-5</v>
      </c>
      <c r="G3937" s="26">
        <v>1.8699999999999999E-4</v>
      </c>
      <c r="H3937" s="19">
        <v>1.044475</v>
      </c>
      <c r="I3937" s="31">
        <v>0</v>
      </c>
      <c r="J3937">
        <v>5125503</v>
      </c>
      <c r="K3937">
        <v>0</v>
      </c>
      <c r="L3937">
        <v>5</v>
      </c>
      <c r="M3937">
        <v>0</v>
      </c>
      <c r="N3937">
        <v>0</v>
      </c>
      <c r="O3937">
        <v>0</v>
      </c>
    </row>
    <row r="3938" spans="1:15" ht="14.5" hidden="1" x14ac:dyDescent="0.35">
      <c r="A3938" s="6" t="s">
        <v>3942</v>
      </c>
      <c r="B3938" t="s">
        <v>11111</v>
      </c>
      <c r="C3938" s="8">
        <v>39731</v>
      </c>
      <c r="D3938" s="19">
        <v>3</v>
      </c>
      <c r="E3938" s="4">
        <v>2234.8552070000001</v>
      </c>
      <c r="F3938" s="26">
        <v>1.4E-5</v>
      </c>
      <c r="G3938" s="26">
        <v>9.9999999999999995E-7</v>
      </c>
      <c r="H3938" s="19">
        <v>0.983317</v>
      </c>
      <c r="I3938" s="31">
        <v>0</v>
      </c>
      <c r="J3938">
        <v>95201</v>
      </c>
      <c r="K3938">
        <v>99233</v>
      </c>
      <c r="L3938">
        <v>3</v>
      </c>
      <c r="M3938">
        <v>1</v>
      </c>
      <c r="N3938">
        <v>0</v>
      </c>
      <c r="O3938">
        <v>0</v>
      </c>
    </row>
    <row r="3939" spans="1:15" ht="14.5" hidden="1" x14ac:dyDescent="0.35">
      <c r="A3939" s="6" t="s">
        <v>3943</v>
      </c>
      <c r="B3939" t="s">
        <v>11112</v>
      </c>
      <c r="C3939" s="8">
        <v>39734</v>
      </c>
      <c r="D3939" s="19">
        <v>5</v>
      </c>
      <c r="E3939" s="4">
        <v>37417.393766000001</v>
      </c>
      <c r="F3939" s="26">
        <v>2.0000000000000002E-5</v>
      </c>
      <c r="G3939" s="26">
        <v>5.5400000000000002E-4</v>
      </c>
      <c r="H3939" s="19">
        <v>0.95878600000000003</v>
      </c>
      <c r="I3939" s="31">
        <v>0</v>
      </c>
      <c r="J3939">
        <v>204126</v>
      </c>
      <c r="K3939">
        <v>0</v>
      </c>
      <c r="L3939">
        <v>5</v>
      </c>
      <c r="M3939">
        <v>0</v>
      </c>
      <c r="N3939">
        <v>0</v>
      </c>
      <c r="O3939">
        <v>0</v>
      </c>
    </row>
    <row r="3940" spans="1:15" ht="14.5" hidden="1" x14ac:dyDescent="0.35">
      <c r="A3940" s="6" t="s">
        <v>3944</v>
      </c>
      <c r="B3940" t="s">
        <v>11113</v>
      </c>
      <c r="C3940" s="8">
        <v>39734</v>
      </c>
      <c r="D3940" s="19">
        <v>3</v>
      </c>
      <c r="E3940" s="4">
        <v>2763.9878880000001</v>
      </c>
      <c r="F3940" s="26">
        <v>1.7E-5</v>
      </c>
      <c r="G3940" s="26">
        <v>1.7E-5</v>
      </c>
      <c r="H3940" s="19">
        <v>0.68218599999999996</v>
      </c>
      <c r="I3940" s="31">
        <v>0</v>
      </c>
      <c r="J3940">
        <v>996533</v>
      </c>
      <c r="K3940">
        <v>0</v>
      </c>
      <c r="L3940">
        <v>3</v>
      </c>
      <c r="M3940">
        <v>0</v>
      </c>
      <c r="N3940">
        <v>0</v>
      </c>
      <c r="O3940">
        <v>0</v>
      </c>
    </row>
    <row r="3941" spans="1:15" ht="14.5" hidden="1" x14ac:dyDescent="0.35">
      <c r="A3941" s="6" t="s">
        <v>3945</v>
      </c>
      <c r="B3941" t="s">
        <v>11114</v>
      </c>
      <c r="C3941" s="8">
        <v>39731</v>
      </c>
      <c r="D3941" s="19">
        <v>1</v>
      </c>
      <c r="E3941" s="4">
        <v>0</v>
      </c>
      <c r="F3941" s="26">
        <v>1.7E-5</v>
      </c>
      <c r="G3941" s="26">
        <v>6.8999999999999997E-5</v>
      </c>
      <c r="H3941" s="19">
        <v>0.34127000000000002</v>
      </c>
      <c r="I3941" s="31">
        <v>0</v>
      </c>
      <c r="J3941">
        <v>27000</v>
      </c>
      <c r="K3941">
        <v>27000</v>
      </c>
      <c r="L3941">
        <v>1</v>
      </c>
      <c r="M3941">
        <v>1</v>
      </c>
      <c r="N3941">
        <v>0</v>
      </c>
      <c r="O3941">
        <v>0</v>
      </c>
    </row>
    <row r="3942" spans="1:15" ht="14.5" hidden="1" x14ac:dyDescent="0.35">
      <c r="A3942" s="6" t="s">
        <v>3946</v>
      </c>
      <c r="B3942" t="s">
        <v>11115</v>
      </c>
      <c r="C3942" s="8">
        <v>39734</v>
      </c>
      <c r="D3942" s="19">
        <v>2</v>
      </c>
      <c r="E3942" s="4">
        <v>10421</v>
      </c>
      <c r="F3942" s="26">
        <v>1.8E-5</v>
      </c>
      <c r="G3942" s="26">
        <v>1.02E-4</v>
      </c>
      <c r="H3942" s="19">
        <v>0.694604</v>
      </c>
      <c r="I3942" s="31">
        <v>0</v>
      </c>
      <c r="J3942">
        <v>30000</v>
      </c>
      <c r="K3942">
        <v>30000</v>
      </c>
      <c r="L3942">
        <v>2</v>
      </c>
      <c r="M3942">
        <v>1</v>
      </c>
      <c r="N3942">
        <v>0</v>
      </c>
      <c r="O3942">
        <v>0</v>
      </c>
    </row>
    <row r="3943" spans="1:15" ht="14.5" hidden="1" x14ac:dyDescent="0.35">
      <c r="A3943" s="6" t="s">
        <v>3947</v>
      </c>
      <c r="B3943" t="s">
        <v>11116</v>
      </c>
      <c r="C3943" s="8">
        <v>39731</v>
      </c>
      <c r="D3943" s="19">
        <v>2</v>
      </c>
      <c r="E3943" s="4">
        <v>194.975765</v>
      </c>
      <c r="F3943" s="26">
        <v>1.5999999999999999E-5</v>
      </c>
      <c r="G3943" s="26">
        <v>3.0000000000000001E-6</v>
      </c>
      <c r="H3943" s="19">
        <v>0.54499399999999998</v>
      </c>
      <c r="I3943" s="31">
        <v>0</v>
      </c>
      <c r="J3943">
        <v>11998</v>
      </c>
      <c r="K3943">
        <v>11998</v>
      </c>
      <c r="L3943">
        <v>2</v>
      </c>
      <c r="M3943">
        <v>1</v>
      </c>
      <c r="N3943">
        <v>0</v>
      </c>
      <c r="O3943">
        <v>0</v>
      </c>
    </row>
    <row r="3944" spans="1:15" ht="14.5" hidden="1" x14ac:dyDescent="0.35">
      <c r="A3944" s="6" t="s">
        <v>3948</v>
      </c>
      <c r="B3944" t="s">
        <v>11117</v>
      </c>
      <c r="C3944" s="8">
        <v>39738</v>
      </c>
      <c r="D3944" s="19">
        <v>3</v>
      </c>
      <c r="E3944" s="4">
        <v>5200.1583819999996</v>
      </c>
      <c r="F3944" s="26">
        <v>1.9000000000000001E-5</v>
      </c>
      <c r="G3944" s="26">
        <v>7.2499999999999995E-4</v>
      </c>
      <c r="H3944" s="19">
        <v>0.65081199999999995</v>
      </c>
      <c r="I3944" s="31">
        <v>0</v>
      </c>
      <c r="J3944">
        <v>400000</v>
      </c>
      <c r="K3944">
        <v>0</v>
      </c>
      <c r="L3944">
        <v>3</v>
      </c>
      <c r="M3944">
        <v>0</v>
      </c>
      <c r="N3944">
        <v>0</v>
      </c>
      <c r="O3944">
        <v>0</v>
      </c>
    </row>
    <row r="3945" spans="1:15" ht="14.5" hidden="1" x14ac:dyDescent="0.35">
      <c r="A3945" s="6" t="s">
        <v>3949</v>
      </c>
      <c r="B3945" t="s">
        <v>11118</v>
      </c>
      <c r="C3945" s="8">
        <v>39741</v>
      </c>
      <c r="D3945" s="19">
        <v>2</v>
      </c>
      <c r="E3945" s="4">
        <v>658.81882299999995</v>
      </c>
      <c r="F3945" s="26">
        <v>1.8E-5</v>
      </c>
      <c r="G3945" s="26">
        <v>4.6200000000000001E-4</v>
      </c>
      <c r="H3945" s="19">
        <v>0.47199099999999999</v>
      </c>
      <c r="I3945" s="31">
        <v>0</v>
      </c>
      <c r="J3945">
        <v>788766</v>
      </c>
      <c r="K3945">
        <v>531442</v>
      </c>
      <c r="L3945">
        <v>2</v>
      </c>
      <c r="M3945">
        <v>1</v>
      </c>
      <c r="N3945">
        <v>0</v>
      </c>
      <c r="O3945">
        <v>0</v>
      </c>
    </row>
    <row r="3946" spans="1:15" ht="14.5" hidden="1" x14ac:dyDescent="0.35">
      <c r="A3946" s="6" t="s">
        <v>3950</v>
      </c>
      <c r="B3946" t="s">
        <v>11119</v>
      </c>
      <c r="C3946" s="8">
        <v>39744</v>
      </c>
      <c r="D3946" s="19">
        <v>1</v>
      </c>
      <c r="E3946" s="4">
        <v>0</v>
      </c>
      <c r="F3946" s="26">
        <v>1.5999999999999999E-5</v>
      </c>
      <c r="G3946" s="26">
        <v>2.4000000000000001E-5</v>
      </c>
      <c r="H3946" s="19">
        <v>0.33410899999999999</v>
      </c>
      <c r="I3946" s="31">
        <v>0</v>
      </c>
      <c r="J3946">
        <v>80000</v>
      </c>
      <c r="K3946">
        <v>0</v>
      </c>
      <c r="L3946">
        <v>1</v>
      </c>
      <c r="M3946">
        <v>0</v>
      </c>
      <c r="N3946">
        <v>0</v>
      </c>
      <c r="O3946">
        <v>0</v>
      </c>
    </row>
    <row r="3947" spans="1:15" ht="14.5" hidden="1" x14ac:dyDescent="0.35">
      <c r="A3947" s="6" t="s">
        <v>3951</v>
      </c>
      <c r="B3947" t="s">
        <v>11120</v>
      </c>
      <c r="C3947" s="8">
        <v>39762</v>
      </c>
      <c r="D3947" s="19">
        <v>1</v>
      </c>
      <c r="E3947" s="4">
        <v>0</v>
      </c>
      <c r="F3947" s="26">
        <v>1.4E-5</v>
      </c>
      <c r="G3947" s="26">
        <v>0</v>
      </c>
      <c r="H3947" s="19">
        <v>0.42111500000000002</v>
      </c>
      <c r="I3947" s="31">
        <v>0</v>
      </c>
      <c r="J3947">
        <v>153599</v>
      </c>
      <c r="K3947">
        <v>0</v>
      </c>
      <c r="L3947">
        <v>1</v>
      </c>
      <c r="M3947">
        <v>0</v>
      </c>
      <c r="N3947">
        <v>0</v>
      </c>
      <c r="O3947">
        <v>0</v>
      </c>
    </row>
    <row r="3948" spans="1:15" ht="14.5" hidden="1" x14ac:dyDescent="0.35">
      <c r="A3948" s="6" t="s">
        <v>3952</v>
      </c>
      <c r="B3948" t="s">
        <v>11121</v>
      </c>
      <c r="C3948" s="8">
        <v>39741</v>
      </c>
      <c r="D3948" s="19">
        <v>1</v>
      </c>
      <c r="E3948" s="4">
        <v>0</v>
      </c>
      <c r="F3948" s="26">
        <v>1.5999999999999999E-5</v>
      </c>
      <c r="G3948" s="26">
        <v>2.4000000000000001E-5</v>
      </c>
      <c r="H3948" s="19">
        <v>0.33410899999999999</v>
      </c>
      <c r="I3948" s="31">
        <v>0</v>
      </c>
      <c r="J3948">
        <v>44768</v>
      </c>
      <c r="K3948">
        <v>0</v>
      </c>
      <c r="L3948">
        <v>1</v>
      </c>
      <c r="M3948">
        <v>0</v>
      </c>
      <c r="N3948">
        <v>0</v>
      </c>
      <c r="O3948">
        <v>0</v>
      </c>
    </row>
    <row r="3949" spans="1:15" ht="14.5" hidden="1" x14ac:dyDescent="0.35">
      <c r="A3949" s="6" t="s">
        <v>3953</v>
      </c>
      <c r="B3949" t="s">
        <v>11122</v>
      </c>
      <c r="C3949" s="8">
        <v>39750</v>
      </c>
      <c r="D3949" s="19">
        <v>2</v>
      </c>
      <c r="E3949" s="4">
        <v>127.333567</v>
      </c>
      <c r="F3949" s="26">
        <v>1.7E-5</v>
      </c>
      <c r="G3949" s="26">
        <v>4.7199999999999998E-4</v>
      </c>
      <c r="H3949" s="19">
        <v>0.44085099999999999</v>
      </c>
      <c r="I3949" s="31">
        <v>0</v>
      </c>
      <c r="J3949">
        <v>1022658</v>
      </c>
      <c r="K3949">
        <v>0</v>
      </c>
      <c r="L3949">
        <v>2</v>
      </c>
      <c r="M3949">
        <v>0</v>
      </c>
      <c r="N3949">
        <v>0</v>
      </c>
      <c r="O3949">
        <v>0</v>
      </c>
    </row>
    <row r="3950" spans="1:15" ht="14.5" hidden="1" x14ac:dyDescent="0.35">
      <c r="A3950" s="6" t="s">
        <v>3954</v>
      </c>
      <c r="B3950" t="s">
        <v>11123</v>
      </c>
      <c r="C3950" s="8">
        <v>39752</v>
      </c>
      <c r="D3950" s="19">
        <v>1</v>
      </c>
      <c r="E3950" s="4">
        <v>0</v>
      </c>
      <c r="F3950" s="26">
        <v>1.4E-5</v>
      </c>
      <c r="G3950" s="26">
        <v>7.9999999999999996E-6</v>
      </c>
      <c r="H3950" s="19">
        <v>0.35009299999999999</v>
      </c>
      <c r="I3950" s="31">
        <v>0</v>
      </c>
      <c r="J3950">
        <v>53604</v>
      </c>
      <c r="K3950">
        <v>53604</v>
      </c>
      <c r="L3950">
        <v>1</v>
      </c>
      <c r="M3950">
        <v>1</v>
      </c>
      <c r="N3950">
        <v>0</v>
      </c>
      <c r="O3950">
        <v>0</v>
      </c>
    </row>
    <row r="3951" spans="1:15" ht="14.5" hidden="1" x14ac:dyDescent="0.35">
      <c r="A3951" s="6" t="s">
        <v>3955</v>
      </c>
      <c r="B3951" t="s">
        <v>11124</v>
      </c>
      <c r="C3951" s="8">
        <v>39752</v>
      </c>
      <c r="D3951" s="19">
        <v>3</v>
      </c>
      <c r="E3951" s="4">
        <v>2156.4251720000002</v>
      </c>
      <c r="F3951" s="26">
        <v>1.7E-5</v>
      </c>
      <c r="G3951" s="26">
        <v>8.3999999999999995E-5</v>
      </c>
      <c r="H3951" s="19">
        <v>0.67097700000000005</v>
      </c>
      <c r="I3951" s="31">
        <v>0</v>
      </c>
      <c r="J3951">
        <v>120000</v>
      </c>
      <c r="K3951">
        <v>0</v>
      </c>
      <c r="L3951">
        <v>3</v>
      </c>
      <c r="M3951">
        <v>0</v>
      </c>
      <c r="N3951">
        <v>0</v>
      </c>
      <c r="O3951">
        <v>0</v>
      </c>
    </row>
    <row r="3952" spans="1:15" ht="14.5" hidden="1" x14ac:dyDescent="0.35">
      <c r="A3952" s="6" t="s">
        <v>3956</v>
      </c>
      <c r="B3952" t="s">
        <v>11125</v>
      </c>
      <c r="C3952" s="8">
        <v>39757</v>
      </c>
      <c r="D3952" s="19">
        <v>12</v>
      </c>
      <c r="E3952" s="4">
        <v>84511.160904999997</v>
      </c>
      <c r="F3952" s="26">
        <v>1.9000000000000001E-5</v>
      </c>
      <c r="G3952" s="26">
        <v>8.6000000000000003E-5</v>
      </c>
      <c r="H3952" s="19">
        <v>2.573496</v>
      </c>
      <c r="I3952" s="31">
        <v>0</v>
      </c>
      <c r="J3952">
        <v>3585023</v>
      </c>
      <c r="K3952">
        <v>3185327</v>
      </c>
      <c r="L3952">
        <v>12</v>
      </c>
      <c r="M3952">
        <v>1</v>
      </c>
      <c r="N3952">
        <v>1</v>
      </c>
      <c r="O3952">
        <v>1</v>
      </c>
    </row>
    <row r="3953" spans="1:15" ht="14.5" hidden="1" x14ac:dyDescent="0.35">
      <c r="A3953" s="6" t="s">
        <v>3957</v>
      </c>
      <c r="B3953" t="s">
        <v>11126</v>
      </c>
      <c r="C3953" s="8">
        <v>39553</v>
      </c>
      <c r="D3953" s="19">
        <v>2</v>
      </c>
      <c r="E3953" s="4">
        <v>500.457382</v>
      </c>
      <c r="F3953" s="26">
        <v>1.5999999999999999E-5</v>
      </c>
      <c r="G3953" s="26">
        <v>6.0000000000000002E-6</v>
      </c>
      <c r="H3953" s="19">
        <v>0.54287200000000002</v>
      </c>
      <c r="I3953" s="31">
        <v>0</v>
      </c>
      <c r="J3953">
        <v>308940</v>
      </c>
      <c r="K3953">
        <v>239780</v>
      </c>
      <c r="L3953">
        <v>2</v>
      </c>
      <c r="M3953">
        <v>0</v>
      </c>
      <c r="N3953">
        <v>0</v>
      </c>
      <c r="O3953">
        <v>0</v>
      </c>
    </row>
    <row r="3954" spans="1:15" ht="14.5" hidden="1" x14ac:dyDescent="0.35">
      <c r="A3954" s="6" t="s">
        <v>3958</v>
      </c>
      <c r="B3954" t="s">
        <v>11127</v>
      </c>
      <c r="C3954" s="8">
        <v>39758</v>
      </c>
      <c r="D3954" s="19">
        <v>2</v>
      </c>
      <c r="E3954" s="4">
        <v>2528.5178569999998</v>
      </c>
      <c r="F3954" s="26">
        <v>1.5E-5</v>
      </c>
      <c r="G3954" s="26">
        <v>1.9999999999999999E-6</v>
      </c>
      <c r="H3954" s="19">
        <v>0.59732499999999999</v>
      </c>
      <c r="I3954" s="31">
        <v>0</v>
      </c>
      <c r="J3954">
        <v>37938</v>
      </c>
      <c r="K3954">
        <v>37938</v>
      </c>
      <c r="L3954">
        <v>2</v>
      </c>
      <c r="M3954">
        <v>1</v>
      </c>
      <c r="N3954">
        <v>0</v>
      </c>
      <c r="O3954">
        <v>0</v>
      </c>
    </row>
    <row r="3955" spans="1:15" ht="14.5" hidden="1" x14ac:dyDescent="0.35">
      <c r="A3955" s="6" t="s">
        <v>3959</v>
      </c>
      <c r="B3955" t="s">
        <v>11128</v>
      </c>
      <c r="C3955" s="8">
        <v>39758</v>
      </c>
      <c r="D3955" s="19">
        <v>4</v>
      </c>
      <c r="E3955" s="4">
        <v>2740.8266140000001</v>
      </c>
      <c r="F3955" s="26">
        <v>1.5999999999999999E-5</v>
      </c>
      <c r="G3955" s="26">
        <v>3.9999999999999998E-6</v>
      </c>
      <c r="H3955" s="19">
        <v>0.87587800000000005</v>
      </c>
      <c r="I3955" s="31">
        <v>0</v>
      </c>
      <c r="J3955">
        <v>700283</v>
      </c>
      <c r="K3955">
        <v>810458</v>
      </c>
      <c r="L3955">
        <v>4</v>
      </c>
      <c r="M3955">
        <v>1</v>
      </c>
      <c r="N3955">
        <v>0</v>
      </c>
      <c r="O3955">
        <v>0</v>
      </c>
    </row>
    <row r="3956" spans="1:15" ht="14.5" hidden="1" x14ac:dyDescent="0.35">
      <c r="A3956" s="6" t="s">
        <v>3960</v>
      </c>
      <c r="B3956" t="s">
        <v>11129</v>
      </c>
      <c r="C3956" s="8">
        <v>39758</v>
      </c>
      <c r="D3956" s="19">
        <v>1</v>
      </c>
      <c r="E3956" s="4">
        <v>0</v>
      </c>
      <c r="F3956" s="26">
        <v>1.5E-5</v>
      </c>
      <c r="G3956" s="26">
        <v>3.0000000000000001E-6</v>
      </c>
      <c r="H3956" s="19">
        <v>0.39670499999999997</v>
      </c>
      <c r="I3956" s="31">
        <v>0</v>
      </c>
      <c r="J3956">
        <v>0</v>
      </c>
      <c r="K3956">
        <v>0</v>
      </c>
      <c r="L3956">
        <v>1</v>
      </c>
      <c r="M3956">
        <v>0</v>
      </c>
      <c r="N3956">
        <v>0</v>
      </c>
      <c r="O3956">
        <v>0</v>
      </c>
    </row>
    <row r="3957" spans="1:15" ht="14.5" hidden="1" x14ac:dyDescent="0.35">
      <c r="A3957" s="6" t="s">
        <v>3961</v>
      </c>
      <c r="B3957" t="s">
        <v>11130</v>
      </c>
      <c r="C3957" s="8">
        <v>39758</v>
      </c>
      <c r="D3957" s="19">
        <v>1</v>
      </c>
      <c r="E3957" s="4">
        <v>0</v>
      </c>
      <c r="F3957" s="26">
        <v>1.2999999999999999E-5</v>
      </c>
      <c r="G3957" s="26">
        <v>9.9999999999999995E-7</v>
      </c>
      <c r="H3957" s="19">
        <v>0.38445099999999999</v>
      </c>
      <c r="I3957" s="31">
        <v>0</v>
      </c>
      <c r="J3957">
        <v>62750</v>
      </c>
      <c r="K3957">
        <v>62750</v>
      </c>
      <c r="L3957">
        <v>1</v>
      </c>
      <c r="M3957">
        <v>1</v>
      </c>
      <c r="N3957">
        <v>0</v>
      </c>
      <c r="O3957">
        <v>0</v>
      </c>
    </row>
    <row r="3958" spans="1:15" ht="14.5" hidden="1" x14ac:dyDescent="0.35">
      <c r="A3958" s="6" t="s">
        <v>3962</v>
      </c>
      <c r="B3958" t="s">
        <v>11131</v>
      </c>
      <c r="C3958" s="8">
        <v>39759</v>
      </c>
      <c r="D3958" s="19">
        <v>4</v>
      </c>
      <c r="E3958" s="4">
        <v>9503.9276790000004</v>
      </c>
      <c r="F3958" s="26">
        <v>1.8E-5</v>
      </c>
      <c r="G3958" s="26">
        <v>4.1999999999999998E-5</v>
      </c>
      <c r="H3958" s="19">
        <v>0.85376799999999997</v>
      </c>
      <c r="I3958" s="31">
        <v>0</v>
      </c>
      <c r="J3958">
        <v>539860</v>
      </c>
      <c r="K3958">
        <v>0</v>
      </c>
      <c r="L3958">
        <v>5</v>
      </c>
      <c r="M3958">
        <v>0</v>
      </c>
      <c r="N3958">
        <v>0</v>
      </c>
      <c r="O3958">
        <v>0</v>
      </c>
    </row>
    <row r="3959" spans="1:15" ht="14.5" hidden="1" x14ac:dyDescent="0.35">
      <c r="A3959" s="6" t="s">
        <v>3963</v>
      </c>
      <c r="B3959" t="s">
        <v>11132</v>
      </c>
      <c r="C3959" s="8">
        <v>39759</v>
      </c>
      <c r="D3959" s="19">
        <v>1</v>
      </c>
      <c r="E3959" s="4">
        <v>0</v>
      </c>
      <c r="F3959" s="26">
        <v>1.5999999999999999E-5</v>
      </c>
      <c r="G3959" s="26">
        <v>3.0000000000000001E-6</v>
      </c>
      <c r="H3959" s="19">
        <v>0.33612300000000001</v>
      </c>
      <c r="I3959" s="31">
        <v>0</v>
      </c>
      <c r="J3959">
        <v>933263</v>
      </c>
      <c r="K3959">
        <v>0</v>
      </c>
      <c r="L3959">
        <v>1</v>
      </c>
      <c r="M3959">
        <v>0</v>
      </c>
      <c r="N3959">
        <v>1</v>
      </c>
      <c r="O3959">
        <v>0</v>
      </c>
    </row>
    <row r="3960" spans="1:15" ht="14.5" hidden="1" x14ac:dyDescent="0.35">
      <c r="A3960" s="6" t="s">
        <v>3964</v>
      </c>
      <c r="B3960" t="s">
        <v>11133</v>
      </c>
      <c r="C3960" s="8">
        <v>39753</v>
      </c>
      <c r="D3960" s="19">
        <v>4</v>
      </c>
      <c r="E3960" s="4">
        <v>11257.588354</v>
      </c>
      <c r="F3960" s="26">
        <v>1.5999999999999999E-5</v>
      </c>
      <c r="G3960" s="26">
        <v>1.9999999999999999E-6</v>
      </c>
      <c r="H3960" s="19">
        <v>1.0244470000000001</v>
      </c>
      <c r="I3960" s="31">
        <v>0</v>
      </c>
      <c r="J3960">
        <v>101670</v>
      </c>
      <c r="K3960">
        <v>101670</v>
      </c>
      <c r="L3960">
        <v>4</v>
      </c>
      <c r="M3960">
        <v>1</v>
      </c>
      <c r="N3960">
        <v>0</v>
      </c>
      <c r="O3960">
        <v>0</v>
      </c>
    </row>
    <row r="3961" spans="1:15" ht="14.5" hidden="1" x14ac:dyDescent="0.35">
      <c r="A3961" s="6" t="s">
        <v>3965</v>
      </c>
      <c r="B3961" t="s">
        <v>11134</v>
      </c>
      <c r="C3961" s="8">
        <v>39762</v>
      </c>
      <c r="D3961" s="19">
        <v>3</v>
      </c>
      <c r="E3961" s="4">
        <v>4405.4261550000001</v>
      </c>
      <c r="F3961" s="26">
        <v>1.8E-5</v>
      </c>
      <c r="G3961" s="26">
        <v>2.0799999999999999E-4</v>
      </c>
      <c r="H3961" s="19">
        <v>0.69377599999999995</v>
      </c>
      <c r="I3961" s="31">
        <v>0</v>
      </c>
      <c r="J3961">
        <v>174596</v>
      </c>
      <c r="K3961">
        <v>0</v>
      </c>
      <c r="L3961">
        <v>3</v>
      </c>
      <c r="M3961">
        <v>0</v>
      </c>
      <c r="N3961">
        <v>0</v>
      </c>
      <c r="O3961">
        <v>0</v>
      </c>
    </row>
    <row r="3962" spans="1:15" ht="14.5" hidden="1" x14ac:dyDescent="0.35">
      <c r="A3962" s="6" t="s">
        <v>3966</v>
      </c>
      <c r="B3962" t="s">
        <v>11135</v>
      </c>
      <c r="C3962" s="8">
        <v>39759</v>
      </c>
      <c r="D3962" s="19">
        <v>1</v>
      </c>
      <c r="E3962" s="4">
        <v>0</v>
      </c>
      <c r="F3962" s="26">
        <v>1.5999999999999999E-5</v>
      </c>
      <c r="G3962" s="26">
        <v>1.9999999999999999E-6</v>
      </c>
      <c r="H3962" s="19">
        <v>0.34920899999999999</v>
      </c>
      <c r="I3962" s="31">
        <v>0</v>
      </c>
      <c r="J3962">
        <v>0</v>
      </c>
      <c r="K3962">
        <v>0</v>
      </c>
      <c r="L3962">
        <v>1</v>
      </c>
      <c r="M3962">
        <v>0</v>
      </c>
      <c r="N3962">
        <v>0</v>
      </c>
      <c r="O3962">
        <v>0</v>
      </c>
    </row>
    <row r="3963" spans="1:15" ht="14.5" hidden="1" x14ac:dyDescent="0.35">
      <c r="A3963" s="6" t="s">
        <v>3967</v>
      </c>
      <c r="B3963" t="s">
        <v>11136</v>
      </c>
      <c r="C3963" s="8">
        <v>39763</v>
      </c>
      <c r="D3963" s="19">
        <v>2</v>
      </c>
      <c r="E3963" s="4">
        <v>3916.7204109999998</v>
      </c>
      <c r="F3963" s="26">
        <v>1.7E-5</v>
      </c>
      <c r="G3963" s="26">
        <v>1.7E-5</v>
      </c>
      <c r="H3963" s="19">
        <v>0.52350699999999994</v>
      </c>
      <c r="I3963" s="31">
        <v>0</v>
      </c>
      <c r="J3963">
        <v>112125</v>
      </c>
      <c r="K3963">
        <v>0</v>
      </c>
      <c r="L3963">
        <v>2</v>
      </c>
      <c r="M3963">
        <v>0</v>
      </c>
      <c r="N3963">
        <v>0</v>
      </c>
      <c r="O3963">
        <v>0</v>
      </c>
    </row>
    <row r="3964" spans="1:15" ht="14.5" hidden="1" x14ac:dyDescent="0.35">
      <c r="A3964" s="6" t="s">
        <v>3968</v>
      </c>
      <c r="B3964" t="s">
        <v>11137</v>
      </c>
      <c r="C3964" s="8">
        <v>39763</v>
      </c>
      <c r="D3964" s="19">
        <v>1</v>
      </c>
      <c r="E3964" s="4">
        <v>0</v>
      </c>
      <c r="F3964" s="26">
        <v>1</v>
      </c>
      <c r="G3964" s="26">
        <v>0</v>
      </c>
      <c r="H3964" s="19">
        <v>1</v>
      </c>
      <c r="I3964" s="31">
        <v>0</v>
      </c>
      <c r="J3964">
        <v>0</v>
      </c>
      <c r="K3964">
        <v>0</v>
      </c>
      <c r="L3964">
        <v>1</v>
      </c>
      <c r="M3964">
        <v>0</v>
      </c>
      <c r="N3964">
        <v>0</v>
      </c>
      <c r="O3964">
        <v>0</v>
      </c>
    </row>
    <row r="3965" spans="1:15" ht="14.5" hidden="1" x14ac:dyDescent="0.35">
      <c r="A3965" s="6" t="s">
        <v>3969</v>
      </c>
      <c r="B3965" t="s">
        <v>11138</v>
      </c>
      <c r="C3965" s="8">
        <v>39766</v>
      </c>
      <c r="D3965" s="19">
        <v>2</v>
      </c>
      <c r="E3965" s="4">
        <v>955.994235</v>
      </c>
      <c r="F3965" s="26">
        <v>1.5999999999999999E-5</v>
      </c>
      <c r="G3965" s="26">
        <v>4.8999999999999998E-5</v>
      </c>
      <c r="H3965" s="19">
        <v>0.57371899999999998</v>
      </c>
      <c r="I3965" s="31">
        <v>0</v>
      </c>
      <c r="J3965">
        <v>100000</v>
      </c>
      <c r="K3965">
        <v>0</v>
      </c>
      <c r="L3965">
        <v>2</v>
      </c>
      <c r="M3965">
        <v>0</v>
      </c>
      <c r="N3965">
        <v>0</v>
      </c>
      <c r="O3965">
        <v>0</v>
      </c>
    </row>
    <row r="3966" spans="1:15" ht="14.5" hidden="1" x14ac:dyDescent="0.35">
      <c r="A3966" s="6" t="s">
        <v>3970</v>
      </c>
      <c r="B3966" t="s">
        <v>11139</v>
      </c>
      <c r="C3966" s="8">
        <v>39769</v>
      </c>
      <c r="D3966" s="19">
        <v>3</v>
      </c>
      <c r="E3966" s="4">
        <v>13517.016895000001</v>
      </c>
      <c r="F3966" s="26">
        <v>1.5999999999999999E-5</v>
      </c>
      <c r="G3966" s="26">
        <v>2.6999999999999999E-5</v>
      </c>
      <c r="H3966" s="19">
        <v>0.63983100000000004</v>
      </c>
      <c r="I3966" s="31">
        <v>0</v>
      </c>
      <c r="J3966">
        <v>3531359</v>
      </c>
      <c r="K3966">
        <v>0</v>
      </c>
      <c r="L3966">
        <v>3</v>
      </c>
      <c r="M3966">
        <v>0</v>
      </c>
      <c r="N3966">
        <v>0</v>
      </c>
      <c r="O3966">
        <v>0</v>
      </c>
    </row>
    <row r="3967" spans="1:15" ht="14.5" hidden="1" x14ac:dyDescent="0.35">
      <c r="A3967" s="6" t="s">
        <v>3971</v>
      </c>
      <c r="B3967" t="s">
        <v>11140</v>
      </c>
      <c r="C3967" s="8">
        <v>39769</v>
      </c>
      <c r="D3967" s="19">
        <v>3</v>
      </c>
      <c r="E3967" s="4">
        <v>4001.3215169999999</v>
      </c>
      <c r="F3967" s="26">
        <v>1.8E-5</v>
      </c>
      <c r="G3967" s="26">
        <v>1.46E-4</v>
      </c>
      <c r="H3967" s="19">
        <v>0.65506699999999995</v>
      </c>
      <c r="I3967" s="31">
        <v>0</v>
      </c>
      <c r="J3967">
        <v>112125</v>
      </c>
      <c r="K3967">
        <v>0</v>
      </c>
      <c r="L3967">
        <v>3</v>
      </c>
      <c r="M3967">
        <v>0</v>
      </c>
      <c r="N3967">
        <v>0</v>
      </c>
      <c r="O3967">
        <v>0</v>
      </c>
    </row>
    <row r="3968" spans="1:15" ht="14.5" hidden="1" x14ac:dyDescent="0.35">
      <c r="A3968" s="6" t="s">
        <v>3972</v>
      </c>
      <c r="B3968" t="s">
        <v>11141</v>
      </c>
      <c r="C3968" s="8">
        <v>39769</v>
      </c>
      <c r="D3968" s="19">
        <v>4</v>
      </c>
      <c r="E3968" s="4">
        <v>4040.0269969999999</v>
      </c>
      <c r="F3968" s="26">
        <v>1.8E-5</v>
      </c>
      <c r="G3968" s="26">
        <v>6.2000000000000003E-5</v>
      </c>
      <c r="H3968" s="19">
        <v>0.83444499999999999</v>
      </c>
      <c r="I3968" s="31">
        <v>0</v>
      </c>
      <c r="J3968">
        <v>112125</v>
      </c>
      <c r="K3968">
        <v>0</v>
      </c>
      <c r="L3968">
        <v>4</v>
      </c>
      <c r="M3968">
        <v>0</v>
      </c>
      <c r="N3968">
        <v>0</v>
      </c>
      <c r="O3968">
        <v>0</v>
      </c>
    </row>
    <row r="3969" spans="1:15" ht="14.5" hidden="1" x14ac:dyDescent="0.35">
      <c r="A3969" s="6" t="s">
        <v>3973</v>
      </c>
      <c r="B3969" t="s">
        <v>11142</v>
      </c>
      <c r="C3969" s="8">
        <v>39769</v>
      </c>
      <c r="D3969" s="19">
        <v>2</v>
      </c>
      <c r="E3969" s="4">
        <v>2053.526574</v>
      </c>
      <c r="F3969" s="26">
        <v>1.8E-5</v>
      </c>
      <c r="G3969" s="26">
        <v>5.7000000000000003E-5</v>
      </c>
      <c r="H3969" s="19">
        <v>0.50493900000000003</v>
      </c>
      <c r="I3969" s="31">
        <v>0</v>
      </c>
      <c r="J3969">
        <v>112125</v>
      </c>
      <c r="K3969">
        <v>0</v>
      </c>
      <c r="L3969">
        <v>2</v>
      </c>
      <c r="M3969">
        <v>0</v>
      </c>
      <c r="N3969">
        <v>0</v>
      </c>
      <c r="O3969">
        <v>0</v>
      </c>
    </row>
    <row r="3970" spans="1:15" ht="14.5" hidden="1" x14ac:dyDescent="0.35">
      <c r="A3970" s="6" t="s">
        <v>3974</v>
      </c>
      <c r="B3970" t="s">
        <v>11143</v>
      </c>
      <c r="C3970" s="8">
        <v>39769</v>
      </c>
      <c r="D3970" s="19">
        <v>4</v>
      </c>
      <c r="E3970" s="4">
        <v>6053.8595500000001</v>
      </c>
      <c r="F3970" s="26">
        <v>1.7E-5</v>
      </c>
      <c r="G3970" s="26">
        <v>8.7000000000000001E-5</v>
      </c>
      <c r="H3970" s="19">
        <v>0.86355000000000004</v>
      </c>
      <c r="I3970" s="31">
        <v>0</v>
      </c>
      <c r="J3970">
        <v>112125</v>
      </c>
      <c r="K3970">
        <v>0</v>
      </c>
      <c r="L3970">
        <v>4</v>
      </c>
      <c r="M3970">
        <v>0</v>
      </c>
      <c r="N3970">
        <v>0</v>
      </c>
      <c r="O3970">
        <v>0</v>
      </c>
    </row>
    <row r="3971" spans="1:15" ht="14.5" hidden="1" x14ac:dyDescent="0.35">
      <c r="A3971" s="6" t="s">
        <v>3975</v>
      </c>
      <c r="B3971" t="s">
        <v>11144</v>
      </c>
      <c r="C3971" s="8">
        <v>39769</v>
      </c>
      <c r="D3971" s="19">
        <v>2</v>
      </c>
      <c r="E3971" s="4">
        <v>3720.6654039999999</v>
      </c>
      <c r="F3971" s="26">
        <v>1.8E-5</v>
      </c>
      <c r="G3971" s="26">
        <v>1.45E-4</v>
      </c>
      <c r="H3971" s="19">
        <v>0.52085599999999999</v>
      </c>
      <c r="I3971" s="31">
        <v>0</v>
      </c>
      <c r="J3971">
        <v>112108</v>
      </c>
      <c r="K3971">
        <v>112108</v>
      </c>
      <c r="L3971">
        <v>2</v>
      </c>
      <c r="M3971">
        <v>1</v>
      </c>
      <c r="N3971">
        <v>0</v>
      </c>
      <c r="O3971">
        <v>0</v>
      </c>
    </row>
    <row r="3972" spans="1:15" ht="14.5" hidden="1" x14ac:dyDescent="0.35">
      <c r="A3972" s="6" t="s">
        <v>3976</v>
      </c>
      <c r="B3972" t="s">
        <v>11145</v>
      </c>
      <c r="C3972" s="8">
        <v>39769</v>
      </c>
      <c r="D3972" s="19">
        <v>2</v>
      </c>
      <c r="E3972" s="4">
        <v>10421</v>
      </c>
      <c r="F3972" s="26">
        <v>1.5E-5</v>
      </c>
      <c r="G3972" s="26">
        <v>2.1999999999999999E-5</v>
      </c>
      <c r="H3972" s="19">
        <v>0.70257999999999998</v>
      </c>
      <c r="I3972" s="31">
        <v>0</v>
      </c>
      <c r="J3972">
        <v>112125</v>
      </c>
      <c r="K3972">
        <v>0</v>
      </c>
      <c r="L3972">
        <v>2</v>
      </c>
      <c r="M3972">
        <v>0</v>
      </c>
      <c r="N3972">
        <v>0</v>
      </c>
      <c r="O3972">
        <v>0</v>
      </c>
    </row>
    <row r="3973" spans="1:15" ht="14.5" hidden="1" x14ac:dyDescent="0.35">
      <c r="A3973" s="6" t="s">
        <v>3977</v>
      </c>
      <c r="B3973" t="s">
        <v>11146</v>
      </c>
      <c r="C3973" s="8">
        <v>39772</v>
      </c>
      <c r="D3973" s="19">
        <v>3</v>
      </c>
      <c r="E3973" s="4">
        <v>13866.228916</v>
      </c>
      <c r="F3973" s="26">
        <v>1.8E-5</v>
      </c>
      <c r="G3973" s="26">
        <v>5.8E-5</v>
      </c>
      <c r="H3973" s="19">
        <v>0.73943400000000004</v>
      </c>
      <c r="I3973" s="31">
        <v>0</v>
      </c>
      <c r="J3973">
        <v>112125</v>
      </c>
      <c r="K3973">
        <v>0</v>
      </c>
      <c r="L3973">
        <v>3</v>
      </c>
      <c r="M3973">
        <v>0</v>
      </c>
      <c r="N3973">
        <v>0</v>
      </c>
      <c r="O3973">
        <v>0</v>
      </c>
    </row>
    <row r="3974" spans="1:15" ht="14.5" hidden="1" x14ac:dyDescent="0.35">
      <c r="A3974" s="6" t="s">
        <v>3978</v>
      </c>
      <c r="B3974" t="s">
        <v>11147</v>
      </c>
      <c r="C3974" s="8">
        <v>39771</v>
      </c>
      <c r="D3974" s="19">
        <v>2</v>
      </c>
      <c r="E3974" s="4">
        <v>334.595685</v>
      </c>
      <c r="F3974" s="26">
        <v>1.5E-5</v>
      </c>
      <c r="G3974" s="26">
        <v>6.0000000000000002E-6</v>
      </c>
      <c r="H3974" s="19">
        <v>0.53383499999999995</v>
      </c>
      <c r="I3974" s="31">
        <v>0</v>
      </c>
      <c r="J3974">
        <v>150000</v>
      </c>
      <c r="K3974">
        <v>0</v>
      </c>
      <c r="L3974">
        <v>2</v>
      </c>
      <c r="M3974">
        <v>0</v>
      </c>
      <c r="N3974">
        <v>0</v>
      </c>
      <c r="O3974">
        <v>0</v>
      </c>
    </row>
    <row r="3975" spans="1:15" ht="14.5" hidden="1" x14ac:dyDescent="0.35">
      <c r="A3975" s="6" t="s">
        <v>3979</v>
      </c>
      <c r="B3975" t="s">
        <v>11148</v>
      </c>
      <c r="C3975" s="8">
        <v>39771</v>
      </c>
      <c r="D3975" s="19">
        <v>2</v>
      </c>
      <c r="E3975" s="4">
        <v>1498.256036</v>
      </c>
      <c r="F3975" s="26">
        <v>1.7E-5</v>
      </c>
      <c r="G3975" s="26">
        <v>1.5999999999999999E-5</v>
      </c>
      <c r="H3975" s="19">
        <v>0.493419</v>
      </c>
      <c r="I3975" s="31">
        <v>0</v>
      </c>
      <c r="J3975">
        <v>90084</v>
      </c>
      <c r="K3975">
        <v>0</v>
      </c>
      <c r="L3975">
        <v>2</v>
      </c>
      <c r="M3975">
        <v>0</v>
      </c>
      <c r="N3975">
        <v>0</v>
      </c>
      <c r="O3975">
        <v>0</v>
      </c>
    </row>
    <row r="3976" spans="1:15" ht="14.5" x14ac:dyDescent="0.35">
      <c r="A3976" s="6" t="s">
        <v>3980</v>
      </c>
      <c r="B3976" t="s">
        <v>11149</v>
      </c>
      <c r="C3976" s="8">
        <v>40011</v>
      </c>
      <c r="D3976" s="4">
        <v>3</v>
      </c>
      <c r="E3976" s="5">
        <v>2921.635205</v>
      </c>
      <c r="F3976" s="5">
        <v>1.7E-5</v>
      </c>
      <c r="G3976" s="5">
        <v>1E-4</v>
      </c>
      <c r="H3976" s="5">
        <v>0.67481100000000005</v>
      </c>
      <c r="I3976" s="5">
        <v>0</v>
      </c>
      <c r="J3976">
        <v>193705</v>
      </c>
      <c r="K3976">
        <v>193705</v>
      </c>
      <c r="L3976">
        <v>3</v>
      </c>
      <c r="M3976">
        <v>1</v>
      </c>
      <c r="N3976">
        <v>0</v>
      </c>
      <c r="O3976">
        <v>0</v>
      </c>
    </row>
    <row r="3977" spans="1:15" ht="14.5" hidden="1" x14ac:dyDescent="0.35">
      <c r="A3977" s="6" t="s">
        <v>3981</v>
      </c>
      <c r="B3977" t="s">
        <v>11150</v>
      </c>
      <c r="C3977" s="8">
        <v>39771</v>
      </c>
      <c r="D3977" s="19">
        <v>3</v>
      </c>
      <c r="E3977" s="4">
        <v>17541.301703000001</v>
      </c>
      <c r="F3977" s="26">
        <v>1.9000000000000001E-5</v>
      </c>
      <c r="G3977" s="26">
        <v>8.2999999999999998E-5</v>
      </c>
      <c r="H3977" s="19">
        <v>0.78564800000000001</v>
      </c>
      <c r="I3977" s="31">
        <v>0</v>
      </c>
      <c r="J3977">
        <v>0</v>
      </c>
      <c r="K3977">
        <v>0</v>
      </c>
      <c r="L3977">
        <v>3</v>
      </c>
      <c r="M3977">
        <v>0</v>
      </c>
      <c r="N3977">
        <v>0</v>
      </c>
      <c r="O3977">
        <v>0</v>
      </c>
    </row>
    <row r="3978" spans="1:15" ht="14.5" hidden="1" x14ac:dyDescent="0.35">
      <c r="A3978" s="6" t="s">
        <v>3982</v>
      </c>
      <c r="B3978" t="s">
        <v>11151</v>
      </c>
      <c r="C3978" s="8">
        <v>39771</v>
      </c>
      <c r="D3978" s="19">
        <v>2</v>
      </c>
      <c r="E3978" s="4">
        <v>3066.6571730000001</v>
      </c>
      <c r="F3978" s="26">
        <v>1.5999999999999999E-5</v>
      </c>
      <c r="G3978" s="26">
        <v>1.0000000000000001E-5</v>
      </c>
      <c r="H3978" s="19">
        <v>0.57876899999999998</v>
      </c>
      <c r="I3978" s="31">
        <v>0</v>
      </c>
      <c r="J3978">
        <v>112125</v>
      </c>
      <c r="K3978">
        <v>0</v>
      </c>
      <c r="L3978">
        <v>2</v>
      </c>
      <c r="M3978">
        <v>0</v>
      </c>
      <c r="N3978">
        <v>0</v>
      </c>
      <c r="O3978">
        <v>0</v>
      </c>
    </row>
    <row r="3979" spans="1:15" ht="14.5" hidden="1" x14ac:dyDescent="0.35">
      <c r="A3979" s="6" t="s">
        <v>3983</v>
      </c>
      <c r="B3979" t="s">
        <v>11152</v>
      </c>
      <c r="C3979" s="8">
        <v>39771</v>
      </c>
      <c r="D3979" s="19">
        <v>3</v>
      </c>
      <c r="E3979" s="4">
        <v>1808.7715490000001</v>
      </c>
      <c r="F3979" s="26">
        <v>1.5999999999999999E-5</v>
      </c>
      <c r="G3979" s="26">
        <v>1.4E-5</v>
      </c>
      <c r="H3979" s="19">
        <v>0.69306199999999996</v>
      </c>
      <c r="I3979" s="31">
        <v>0</v>
      </c>
      <c r="J3979">
        <v>112055</v>
      </c>
      <c r="K3979">
        <v>0</v>
      </c>
      <c r="L3979">
        <v>3</v>
      </c>
      <c r="M3979">
        <v>0</v>
      </c>
      <c r="N3979">
        <v>0</v>
      </c>
      <c r="O3979">
        <v>0</v>
      </c>
    </row>
    <row r="3980" spans="1:15" ht="14.5" hidden="1" x14ac:dyDescent="0.35">
      <c r="A3980" s="6" t="s">
        <v>3984</v>
      </c>
      <c r="B3980" t="s">
        <v>11153</v>
      </c>
      <c r="C3980" s="8">
        <v>39772</v>
      </c>
      <c r="D3980" s="19">
        <v>1</v>
      </c>
      <c r="E3980" s="4">
        <v>0</v>
      </c>
      <c r="F3980" s="26">
        <v>1.2999999999999999E-5</v>
      </c>
      <c r="G3980" s="26">
        <v>0</v>
      </c>
      <c r="H3980" s="19">
        <v>0.42510900000000001</v>
      </c>
      <c r="I3980" s="31">
        <v>0</v>
      </c>
      <c r="J3980">
        <v>66843</v>
      </c>
      <c r="K3980">
        <v>66843</v>
      </c>
      <c r="L3980">
        <v>1</v>
      </c>
      <c r="M3980">
        <v>1</v>
      </c>
      <c r="N3980">
        <v>0</v>
      </c>
      <c r="O3980">
        <v>0</v>
      </c>
    </row>
    <row r="3981" spans="1:15" ht="14.5" hidden="1" x14ac:dyDescent="0.35">
      <c r="A3981" s="6" t="s">
        <v>3985</v>
      </c>
      <c r="B3981" t="s">
        <v>11154</v>
      </c>
      <c r="C3981" s="8">
        <v>39773</v>
      </c>
      <c r="D3981" s="19">
        <v>1</v>
      </c>
      <c r="E3981" s="4">
        <v>0</v>
      </c>
      <c r="F3981" s="26">
        <v>1.5999999999999999E-5</v>
      </c>
      <c r="G3981" s="26">
        <v>3.9999999999999998E-6</v>
      </c>
      <c r="H3981" s="19">
        <v>0.33252799999999999</v>
      </c>
      <c r="I3981" s="31">
        <v>0</v>
      </c>
      <c r="J3981">
        <v>397440</v>
      </c>
      <c r="K3981">
        <v>0</v>
      </c>
      <c r="L3981">
        <v>1</v>
      </c>
      <c r="M3981">
        <v>0</v>
      </c>
      <c r="N3981">
        <v>0</v>
      </c>
      <c r="O3981">
        <v>0</v>
      </c>
    </row>
    <row r="3982" spans="1:15" ht="14.5" hidden="1" x14ac:dyDescent="0.35">
      <c r="A3982" s="6" t="s">
        <v>3986</v>
      </c>
      <c r="B3982" t="s">
        <v>11155</v>
      </c>
      <c r="C3982" s="8">
        <v>39777</v>
      </c>
      <c r="D3982" s="19">
        <v>5</v>
      </c>
      <c r="E3982" s="4">
        <v>12974.130275</v>
      </c>
      <c r="F3982" s="26">
        <v>2.0000000000000002E-5</v>
      </c>
      <c r="G3982" s="26">
        <v>6.9899999999999997E-4</v>
      </c>
      <c r="H3982" s="19">
        <v>0.93254000000000004</v>
      </c>
      <c r="I3982" s="31">
        <v>0</v>
      </c>
      <c r="J3982">
        <v>1596674</v>
      </c>
      <c r="K3982">
        <v>0</v>
      </c>
      <c r="L3982">
        <v>5</v>
      </c>
      <c r="M3982">
        <v>0</v>
      </c>
      <c r="N3982">
        <v>0</v>
      </c>
      <c r="O3982">
        <v>0</v>
      </c>
    </row>
    <row r="3983" spans="1:15" ht="14.5" hidden="1" x14ac:dyDescent="0.35">
      <c r="A3983" s="6" t="s">
        <v>3987</v>
      </c>
      <c r="B3983" t="s">
        <v>11156</v>
      </c>
      <c r="C3983" s="8">
        <v>39783</v>
      </c>
      <c r="D3983" s="19">
        <v>2</v>
      </c>
      <c r="E3983" s="4">
        <v>5210</v>
      </c>
      <c r="F3983" s="26">
        <v>1.2999999999999999E-5</v>
      </c>
      <c r="G3983" s="26">
        <v>0</v>
      </c>
      <c r="H3983" s="19">
        <v>0.84514</v>
      </c>
      <c r="I3983" s="31">
        <v>0</v>
      </c>
      <c r="J3983">
        <v>134113</v>
      </c>
      <c r="K3983">
        <v>0</v>
      </c>
      <c r="L3983">
        <v>2</v>
      </c>
      <c r="M3983">
        <v>0</v>
      </c>
      <c r="N3983">
        <v>1</v>
      </c>
      <c r="O3983">
        <v>0</v>
      </c>
    </row>
    <row r="3984" spans="1:15" ht="14.5" hidden="1" x14ac:dyDescent="0.35">
      <c r="A3984" s="6" t="s">
        <v>3988</v>
      </c>
      <c r="B3984" t="s">
        <v>11157</v>
      </c>
      <c r="C3984" s="8">
        <v>39778</v>
      </c>
      <c r="D3984" s="19">
        <v>4</v>
      </c>
      <c r="E3984" s="4">
        <v>16625.064682</v>
      </c>
      <c r="F3984" s="26">
        <v>1.9000000000000001E-5</v>
      </c>
      <c r="G3984" s="26">
        <v>7.4999999999999993E-5</v>
      </c>
      <c r="H3984" s="19">
        <v>0.86267700000000003</v>
      </c>
      <c r="I3984" s="31">
        <v>0</v>
      </c>
      <c r="J3984">
        <v>482194</v>
      </c>
      <c r="K3984">
        <v>482194</v>
      </c>
      <c r="L3984">
        <v>4</v>
      </c>
      <c r="M3984">
        <v>1</v>
      </c>
      <c r="N3984">
        <v>0</v>
      </c>
      <c r="O3984">
        <v>0</v>
      </c>
    </row>
    <row r="3985" spans="1:15" ht="14.5" hidden="1" x14ac:dyDescent="0.35">
      <c r="A3985" s="6" t="s">
        <v>3989</v>
      </c>
      <c r="B3985" t="s">
        <v>11158</v>
      </c>
      <c r="C3985" s="8">
        <v>39783</v>
      </c>
      <c r="D3985" s="19">
        <v>1</v>
      </c>
      <c r="E3985" s="4">
        <v>0</v>
      </c>
      <c r="F3985" s="26">
        <v>1.4E-5</v>
      </c>
      <c r="G3985" s="26">
        <v>5.0000000000000004E-6</v>
      </c>
      <c r="H3985" s="19">
        <v>0.37009500000000001</v>
      </c>
      <c r="I3985" s="31">
        <v>0</v>
      </c>
      <c r="J3985">
        <v>24847</v>
      </c>
      <c r="K3985">
        <v>0</v>
      </c>
      <c r="L3985">
        <v>1</v>
      </c>
      <c r="M3985">
        <v>0</v>
      </c>
      <c r="N3985">
        <v>0</v>
      </c>
      <c r="O3985">
        <v>0</v>
      </c>
    </row>
    <row r="3986" spans="1:15" ht="14.5" hidden="1" x14ac:dyDescent="0.35">
      <c r="A3986" s="6" t="s">
        <v>3990</v>
      </c>
      <c r="B3986" t="s">
        <v>11159</v>
      </c>
      <c r="C3986" s="8">
        <v>39784</v>
      </c>
      <c r="D3986" s="19">
        <v>2</v>
      </c>
      <c r="E3986" s="4">
        <v>2200.7122669999999</v>
      </c>
      <c r="F3986" s="26">
        <v>1.8E-5</v>
      </c>
      <c r="G3986" s="26">
        <v>6.0000000000000002E-5</v>
      </c>
      <c r="H3986" s="19">
        <v>0.50600800000000001</v>
      </c>
      <c r="I3986" s="31">
        <v>0</v>
      </c>
      <c r="J3986">
        <v>498704</v>
      </c>
      <c r="K3986">
        <v>0</v>
      </c>
      <c r="L3986">
        <v>2</v>
      </c>
      <c r="M3986">
        <v>0</v>
      </c>
      <c r="N3986">
        <v>0</v>
      </c>
      <c r="O3986">
        <v>0</v>
      </c>
    </row>
    <row r="3987" spans="1:15" ht="14.5" hidden="1" x14ac:dyDescent="0.35">
      <c r="A3987" s="6" t="s">
        <v>3991</v>
      </c>
      <c r="B3987" t="s">
        <v>11160</v>
      </c>
      <c r="C3987" s="8">
        <v>39784</v>
      </c>
      <c r="D3987" s="19">
        <v>3</v>
      </c>
      <c r="E3987" s="4">
        <v>2156.4251720000002</v>
      </c>
      <c r="F3987" s="26">
        <v>1.7E-5</v>
      </c>
      <c r="G3987" s="26">
        <v>8.3999999999999995E-5</v>
      </c>
      <c r="H3987" s="19">
        <v>0.67097700000000005</v>
      </c>
      <c r="I3987" s="31">
        <v>0</v>
      </c>
      <c r="J3987">
        <v>336375</v>
      </c>
      <c r="K3987">
        <v>336375</v>
      </c>
      <c r="L3987">
        <v>3</v>
      </c>
      <c r="M3987">
        <v>1</v>
      </c>
      <c r="N3987">
        <v>0</v>
      </c>
      <c r="O3987">
        <v>0</v>
      </c>
    </row>
    <row r="3988" spans="1:15" ht="14.5" hidden="1" x14ac:dyDescent="0.35">
      <c r="A3988" s="6" t="s">
        <v>3992</v>
      </c>
      <c r="B3988" t="s">
        <v>11161</v>
      </c>
      <c r="C3988" s="8">
        <v>39451</v>
      </c>
      <c r="D3988" s="19">
        <v>1</v>
      </c>
      <c r="E3988" s="4">
        <v>0</v>
      </c>
      <c r="F3988" s="26">
        <v>1.7E-5</v>
      </c>
      <c r="G3988" s="26">
        <v>1.5E-5</v>
      </c>
      <c r="H3988" s="19">
        <v>0.33394099999999999</v>
      </c>
      <c r="I3988" s="31">
        <v>0</v>
      </c>
      <c r="J3988">
        <v>237525</v>
      </c>
      <c r="K3988">
        <v>0</v>
      </c>
      <c r="L3988">
        <v>1</v>
      </c>
      <c r="M3988">
        <v>0</v>
      </c>
      <c r="N3988">
        <v>0</v>
      </c>
      <c r="O3988">
        <v>0</v>
      </c>
    </row>
    <row r="3989" spans="1:15" ht="14.5" hidden="1" x14ac:dyDescent="0.35">
      <c r="A3989" s="6" t="s">
        <v>3993</v>
      </c>
      <c r="B3989" t="s">
        <v>11162</v>
      </c>
      <c r="C3989" s="8">
        <v>39784</v>
      </c>
      <c r="D3989" s="19">
        <v>2</v>
      </c>
      <c r="E3989" s="4">
        <v>3209.807566</v>
      </c>
      <c r="F3989" s="26">
        <v>1.5E-5</v>
      </c>
      <c r="G3989" s="26">
        <v>1.4E-5</v>
      </c>
      <c r="H3989" s="19">
        <v>0.56576899999999997</v>
      </c>
      <c r="I3989" s="31">
        <v>0</v>
      </c>
      <c r="J3989">
        <v>37141</v>
      </c>
      <c r="K3989">
        <v>37141</v>
      </c>
      <c r="L3989">
        <v>2</v>
      </c>
      <c r="M3989">
        <v>1</v>
      </c>
      <c r="N3989">
        <v>0</v>
      </c>
      <c r="O3989">
        <v>0</v>
      </c>
    </row>
    <row r="3990" spans="1:15" ht="14.5" hidden="1" x14ac:dyDescent="0.35">
      <c r="A3990" s="6" t="s">
        <v>3994</v>
      </c>
      <c r="B3990" t="s">
        <v>11163</v>
      </c>
      <c r="C3990" s="8">
        <v>39785</v>
      </c>
      <c r="D3990" s="19">
        <v>1</v>
      </c>
      <c r="E3990" s="4">
        <v>0</v>
      </c>
      <c r="F3990" s="26">
        <v>1.5999999999999999E-5</v>
      </c>
      <c r="G3990" s="26">
        <v>5.0000000000000004E-6</v>
      </c>
      <c r="H3990" s="19">
        <v>0.33550200000000002</v>
      </c>
      <c r="I3990" s="31">
        <v>0</v>
      </c>
      <c r="J3990">
        <v>200000</v>
      </c>
      <c r="K3990">
        <v>200000</v>
      </c>
      <c r="L3990">
        <v>1</v>
      </c>
      <c r="M3990">
        <v>1</v>
      </c>
      <c r="N3990">
        <v>0</v>
      </c>
      <c r="O3990">
        <v>0</v>
      </c>
    </row>
    <row r="3991" spans="1:15" ht="14.5" hidden="1" x14ac:dyDescent="0.35">
      <c r="A3991" s="6" t="s">
        <v>3995</v>
      </c>
      <c r="B3991" t="s">
        <v>11164</v>
      </c>
      <c r="C3991" s="8">
        <v>39785</v>
      </c>
      <c r="D3991" s="19">
        <v>2</v>
      </c>
      <c r="E3991" s="4">
        <v>408.35395699999998</v>
      </c>
      <c r="F3991" s="26">
        <v>1.8E-5</v>
      </c>
      <c r="G3991" s="26">
        <v>7.8999999999999996E-5</v>
      </c>
      <c r="H3991" s="19">
        <v>0.49202400000000002</v>
      </c>
      <c r="I3991" s="31">
        <v>0</v>
      </c>
      <c r="J3991">
        <v>118254</v>
      </c>
      <c r="K3991">
        <v>0</v>
      </c>
      <c r="L3991">
        <v>2</v>
      </c>
      <c r="M3991">
        <v>0</v>
      </c>
      <c r="N3991">
        <v>1</v>
      </c>
      <c r="O3991">
        <v>0</v>
      </c>
    </row>
    <row r="3992" spans="1:15" ht="14.5" hidden="1" x14ac:dyDescent="0.35">
      <c r="A3992" s="6" t="s">
        <v>3996</v>
      </c>
      <c r="B3992" t="s">
        <v>11165</v>
      </c>
      <c r="C3992" s="8">
        <v>39785</v>
      </c>
      <c r="D3992" s="19">
        <v>3</v>
      </c>
      <c r="E3992" s="4">
        <v>2156.4251720000002</v>
      </c>
      <c r="F3992" s="26">
        <v>1.7E-5</v>
      </c>
      <c r="G3992" s="26">
        <v>8.3999999999999995E-5</v>
      </c>
      <c r="H3992" s="19">
        <v>0.67097700000000005</v>
      </c>
      <c r="I3992" s="31">
        <v>0</v>
      </c>
      <c r="J3992">
        <v>116316</v>
      </c>
      <c r="K3992">
        <v>0</v>
      </c>
      <c r="L3992">
        <v>3</v>
      </c>
      <c r="M3992">
        <v>0</v>
      </c>
      <c r="N3992">
        <v>1</v>
      </c>
      <c r="O3992">
        <v>0</v>
      </c>
    </row>
    <row r="3993" spans="1:15" ht="14.5" hidden="1" x14ac:dyDescent="0.35">
      <c r="A3993" s="6" t="s">
        <v>3997</v>
      </c>
      <c r="B3993" t="s">
        <v>11166</v>
      </c>
      <c r="C3993" s="8">
        <v>39786</v>
      </c>
      <c r="D3993" s="19">
        <v>2</v>
      </c>
      <c r="E3993" s="4">
        <v>971.09159499999998</v>
      </c>
      <c r="F3993" s="26">
        <v>1.5E-5</v>
      </c>
      <c r="G3993" s="26">
        <v>3.9999999999999998E-6</v>
      </c>
      <c r="H3993" s="19">
        <v>0.55016900000000002</v>
      </c>
      <c r="I3993" s="31">
        <v>0</v>
      </c>
      <c r="J3993">
        <v>80065</v>
      </c>
      <c r="K3993">
        <v>0</v>
      </c>
      <c r="L3993">
        <v>2</v>
      </c>
      <c r="M3993">
        <v>0</v>
      </c>
      <c r="N3993">
        <v>1</v>
      </c>
      <c r="O3993">
        <v>0</v>
      </c>
    </row>
    <row r="3994" spans="1:15" ht="14.5" hidden="1" x14ac:dyDescent="0.35">
      <c r="A3994" s="6" t="s">
        <v>3998</v>
      </c>
      <c r="B3994" t="s">
        <v>11167</v>
      </c>
      <c r="C3994" s="8">
        <v>39786</v>
      </c>
      <c r="D3994" s="19">
        <v>2</v>
      </c>
      <c r="E3994" s="4">
        <v>5210</v>
      </c>
      <c r="F3994" s="26">
        <v>1.8E-5</v>
      </c>
      <c r="G3994" s="26">
        <v>1.1E-4</v>
      </c>
      <c r="H3994" s="19">
        <v>0.61467099999999997</v>
      </c>
      <c r="I3994" s="31">
        <v>0</v>
      </c>
      <c r="J3994">
        <v>78224</v>
      </c>
      <c r="K3994">
        <v>0</v>
      </c>
      <c r="L3994">
        <v>2</v>
      </c>
      <c r="M3994">
        <v>0</v>
      </c>
      <c r="N3994">
        <v>1</v>
      </c>
      <c r="O3994">
        <v>0</v>
      </c>
    </row>
    <row r="3995" spans="1:15" ht="14.5" hidden="1" x14ac:dyDescent="0.35">
      <c r="A3995" s="6" t="s">
        <v>3999</v>
      </c>
      <c r="B3995" t="s">
        <v>11168</v>
      </c>
      <c r="C3995" s="8">
        <v>39786</v>
      </c>
      <c r="D3995" s="19">
        <v>2</v>
      </c>
      <c r="E3995" s="4">
        <v>374.81302199999999</v>
      </c>
      <c r="F3995" s="26">
        <v>1.5999999999999999E-5</v>
      </c>
      <c r="G3995" s="26">
        <v>1.5999999999999999E-5</v>
      </c>
      <c r="H3995" s="19">
        <v>0.484296</v>
      </c>
      <c r="I3995" s="31">
        <v>0</v>
      </c>
      <c r="J3995">
        <v>49646</v>
      </c>
      <c r="K3995">
        <v>0</v>
      </c>
      <c r="L3995">
        <v>2</v>
      </c>
      <c r="M3995">
        <v>0</v>
      </c>
      <c r="N3995">
        <v>1</v>
      </c>
      <c r="O3995">
        <v>0</v>
      </c>
    </row>
    <row r="3996" spans="1:15" ht="14.5" hidden="1" x14ac:dyDescent="0.35">
      <c r="A3996" s="6" t="s">
        <v>4000</v>
      </c>
      <c r="B3996" t="s">
        <v>11169</v>
      </c>
      <c r="C3996" s="8">
        <v>39756</v>
      </c>
      <c r="D3996" s="19">
        <v>2</v>
      </c>
      <c r="E3996" s="4">
        <v>10421</v>
      </c>
      <c r="F3996" s="26">
        <v>1.7E-5</v>
      </c>
      <c r="G3996" s="26">
        <v>2.5000000000000001E-5</v>
      </c>
      <c r="H3996" s="19">
        <v>0.72509699999999999</v>
      </c>
      <c r="I3996" s="31">
        <v>0</v>
      </c>
      <c r="J3996">
        <v>175309</v>
      </c>
      <c r="K3996">
        <v>125920</v>
      </c>
      <c r="L3996">
        <v>2</v>
      </c>
      <c r="M3996">
        <v>1</v>
      </c>
      <c r="N3996">
        <v>1</v>
      </c>
      <c r="O3996">
        <v>1</v>
      </c>
    </row>
    <row r="3997" spans="1:15" ht="14.5" hidden="1" x14ac:dyDescent="0.35">
      <c r="A3997" s="6" t="s">
        <v>4001</v>
      </c>
      <c r="B3997" t="s">
        <v>11170</v>
      </c>
      <c r="C3997" s="8">
        <v>39786</v>
      </c>
      <c r="D3997" s="19">
        <v>2</v>
      </c>
      <c r="E3997" s="4">
        <v>2609.7182109999999</v>
      </c>
      <c r="F3997" s="26">
        <v>1.5E-5</v>
      </c>
      <c r="G3997" s="26">
        <v>5.0000000000000004E-6</v>
      </c>
      <c r="H3997" s="19">
        <v>0.546068</v>
      </c>
      <c r="I3997" s="31">
        <v>0</v>
      </c>
      <c r="J3997">
        <v>55458</v>
      </c>
      <c r="K3997">
        <v>0</v>
      </c>
      <c r="L3997">
        <v>2</v>
      </c>
      <c r="M3997">
        <v>0</v>
      </c>
      <c r="N3997">
        <v>1</v>
      </c>
      <c r="O3997">
        <v>0</v>
      </c>
    </row>
    <row r="3998" spans="1:15" ht="14.5" hidden="1" x14ac:dyDescent="0.35">
      <c r="A3998" s="6" t="s">
        <v>4002</v>
      </c>
      <c r="B3998" t="s">
        <v>11171</v>
      </c>
      <c r="C3998" s="8">
        <v>39786</v>
      </c>
      <c r="D3998" s="19">
        <v>1</v>
      </c>
      <c r="E3998" s="4">
        <v>0</v>
      </c>
      <c r="F3998" s="26">
        <v>1.5999999999999999E-5</v>
      </c>
      <c r="G3998" s="26">
        <v>7.9999999999999996E-6</v>
      </c>
      <c r="H3998" s="19">
        <v>0.342831</v>
      </c>
      <c r="I3998" s="31">
        <v>0</v>
      </c>
      <c r="J3998">
        <v>68750</v>
      </c>
      <c r="K3998">
        <v>68750</v>
      </c>
      <c r="L3998">
        <v>1</v>
      </c>
      <c r="M3998">
        <v>1</v>
      </c>
      <c r="N3998">
        <v>0</v>
      </c>
      <c r="O3998">
        <v>0</v>
      </c>
    </row>
    <row r="3999" spans="1:15" ht="14.5" hidden="1" x14ac:dyDescent="0.35">
      <c r="A3999" s="6" t="s">
        <v>4003</v>
      </c>
      <c r="B3999" t="s">
        <v>11172</v>
      </c>
      <c r="C3999" s="8">
        <v>39791</v>
      </c>
      <c r="D3999" s="19">
        <v>3</v>
      </c>
      <c r="E3999" s="4">
        <v>14305.140418000001</v>
      </c>
      <c r="F3999" s="26">
        <v>1.8E-5</v>
      </c>
      <c r="G3999" s="26">
        <v>6.6000000000000005E-5</v>
      </c>
      <c r="H3999" s="19">
        <v>0.73161799999999999</v>
      </c>
      <c r="I3999" s="31">
        <v>0</v>
      </c>
      <c r="J3999">
        <v>547140</v>
      </c>
      <c r="K3999">
        <v>0</v>
      </c>
      <c r="L3999">
        <v>3</v>
      </c>
      <c r="M3999">
        <v>0</v>
      </c>
      <c r="N3999">
        <v>0</v>
      </c>
      <c r="O3999">
        <v>0</v>
      </c>
    </row>
    <row r="4000" spans="1:15" ht="14.5" hidden="1" x14ac:dyDescent="0.35">
      <c r="A4000" s="6" t="s">
        <v>4004</v>
      </c>
      <c r="B4000" t="s">
        <v>11173</v>
      </c>
      <c r="C4000" s="8">
        <v>39794</v>
      </c>
      <c r="D4000" s="19">
        <v>2</v>
      </c>
      <c r="E4000" s="4">
        <v>2243.3011860000001</v>
      </c>
      <c r="F4000" s="26">
        <v>1.8E-5</v>
      </c>
      <c r="G4000" s="26">
        <v>5.8E-5</v>
      </c>
      <c r="H4000" s="19">
        <v>0.475636</v>
      </c>
      <c r="I4000" s="31">
        <v>0</v>
      </c>
      <c r="J4000">
        <v>48121</v>
      </c>
      <c r="K4000">
        <v>48121</v>
      </c>
      <c r="L4000">
        <v>2</v>
      </c>
      <c r="M4000">
        <v>1</v>
      </c>
      <c r="N4000">
        <v>0</v>
      </c>
      <c r="O4000">
        <v>0</v>
      </c>
    </row>
    <row r="4001" spans="1:15" ht="14.5" hidden="1" x14ac:dyDescent="0.35">
      <c r="A4001" s="6" t="s">
        <v>4005</v>
      </c>
      <c r="B4001" t="s">
        <v>11174</v>
      </c>
      <c r="C4001" s="8">
        <v>39794</v>
      </c>
      <c r="D4001" s="19">
        <v>2</v>
      </c>
      <c r="E4001" s="4">
        <v>4106.4470799999999</v>
      </c>
      <c r="F4001" s="26">
        <v>1.8E-5</v>
      </c>
      <c r="G4001" s="26">
        <v>3.3000000000000003E-5</v>
      </c>
      <c r="H4001" s="19">
        <v>0.54608100000000004</v>
      </c>
      <c r="I4001" s="31">
        <v>0</v>
      </c>
      <c r="J4001">
        <v>174353</v>
      </c>
      <c r="K4001">
        <v>97565</v>
      </c>
      <c r="L4001">
        <v>2</v>
      </c>
      <c r="M4001">
        <v>1</v>
      </c>
      <c r="N4001">
        <v>1</v>
      </c>
      <c r="O4001">
        <v>1</v>
      </c>
    </row>
    <row r="4002" spans="1:15" ht="14.5" hidden="1" x14ac:dyDescent="0.35">
      <c r="A4002" s="6" t="s">
        <v>4006</v>
      </c>
      <c r="B4002" t="s">
        <v>11175</v>
      </c>
      <c r="C4002" s="8">
        <v>39794</v>
      </c>
      <c r="D4002" s="19">
        <v>1</v>
      </c>
      <c r="E4002" s="4">
        <v>0</v>
      </c>
      <c r="F4002" s="26">
        <v>1.9000000000000001E-5</v>
      </c>
      <c r="G4002" s="26">
        <v>4.4299999999999998E-4</v>
      </c>
      <c r="H4002" s="19">
        <v>0.30734800000000001</v>
      </c>
      <c r="I4002" s="31">
        <v>0</v>
      </c>
      <c r="J4002">
        <v>203456</v>
      </c>
      <c r="K4002">
        <v>195600</v>
      </c>
      <c r="L4002">
        <v>1</v>
      </c>
      <c r="M4002">
        <v>1</v>
      </c>
      <c r="N4002">
        <v>0</v>
      </c>
      <c r="O4002">
        <v>0</v>
      </c>
    </row>
    <row r="4003" spans="1:15" ht="14.5" hidden="1" x14ac:dyDescent="0.35">
      <c r="A4003" s="6" t="s">
        <v>4007</v>
      </c>
      <c r="B4003" t="s">
        <v>11176</v>
      </c>
      <c r="C4003" s="8">
        <v>39794</v>
      </c>
      <c r="D4003" s="19">
        <v>1</v>
      </c>
      <c r="E4003" s="4">
        <v>0</v>
      </c>
      <c r="F4003" s="26">
        <v>1.9000000000000001E-5</v>
      </c>
      <c r="G4003" s="26">
        <v>4.4299999999999998E-4</v>
      </c>
      <c r="H4003" s="19">
        <v>0.30734800000000001</v>
      </c>
      <c r="I4003" s="31">
        <v>0</v>
      </c>
      <c r="J4003">
        <v>308000</v>
      </c>
      <c r="K4003">
        <v>0</v>
      </c>
      <c r="L4003">
        <v>1</v>
      </c>
      <c r="M4003">
        <v>0</v>
      </c>
      <c r="N4003">
        <v>0</v>
      </c>
      <c r="O4003">
        <v>0</v>
      </c>
    </row>
    <row r="4004" spans="1:15" ht="14.5" hidden="1" x14ac:dyDescent="0.35">
      <c r="A4004" s="6" t="s">
        <v>4008</v>
      </c>
      <c r="B4004" t="s">
        <v>11177</v>
      </c>
      <c r="C4004" s="8">
        <v>39794</v>
      </c>
      <c r="D4004" s="19">
        <v>1</v>
      </c>
      <c r="E4004" s="4">
        <v>0</v>
      </c>
      <c r="F4004" s="26">
        <v>1.5999999999999999E-5</v>
      </c>
      <c r="G4004" s="26">
        <v>5.0000000000000004E-6</v>
      </c>
      <c r="H4004" s="19">
        <v>0.33741199999999999</v>
      </c>
      <c r="I4004" s="31">
        <v>0</v>
      </c>
      <c r="J4004">
        <v>75531</v>
      </c>
      <c r="K4004">
        <v>75531</v>
      </c>
      <c r="L4004">
        <v>1</v>
      </c>
      <c r="M4004">
        <v>1</v>
      </c>
      <c r="N4004">
        <v>0</v>
      </c>
      <c r="O4004">
        <v>0</v>
      </c>
    </row>
    <row r="4005" spans="1:15" ht="14.5" hidden="1" x14ac:dyDescent="0.35">
      <c r="A4005" s="6" t="s">
        <v>4009</v>
      </c>
      <c r="B4005" t="s">
        <v>11178</v>
      </c>
      <c r="C4005" s="8">
        <v>39797</v>
      </c>
      <c r="D4005" s="19">
        <v>1</v>
      </c>
      <c r="E4005" s="4">
        <v>0</v>
      </c>
      <c r="F4005" s="26">
        <v>1.5999999999999999E-5</v>
      </c>
      <c r="G4005" s="26">
        <v>5.0000000000000004E-6</v>
      </c>
      <c r="H4005" s="19">
        <v>0.33550200000000002</v>
      </c>
      <c r="I4005" s="31">
        <v>0</v>
      </c>
      <c r="J4005">
        <v>345253</v>
      </c>
      <c r="K4005">
        <v>0</v>
      </c>
      <c r="L4005">
        <v>1</v>
      </c>
      <c r="M4005">
        <v>0</v>
      </c>
      <c r="N4005">
        <v>0</v>
      </c>
      <c r="O4005">
        <v>0</v>
      </c>
    </row>
    <row r="4006" spans="1:15" ht="14.5" hidden="1" x14ac:dyDescent="0.35">
      <c r="A4006" s="6" t="s">
        <v>4010</v>
      </c>
      <c r="B4006" t="s">
        <v>11179</v>
      </c>
      <c r="C4006" s="8">
        <v>39797</v>
      </c>
      <c r="D4006" s="19">
        <v>7</v>
      </c>
      <c r="E4006" s="4">
        <v>46138.920012000002</v>
      </c>
      <c r="F4006" s="26">
        <v>1.8E-5</v>
      </c>
      <c r="G4006" s="26">
        <v>3.6000000000000001E-5</v>
      </c>
      <c r="H4006" s="19">
        <v>1.3525780000000001</v>
      </c>
      <c r="I4006" s="31">
        <v>0</v>
      </c>
      <c r="J4006">
        <v>592900</v>
      </c>
      <c r="K4006">
        <v>0</v>
      </c>
      <c r="L4006">
        <v>7</v>
      </c>
      <c r="M4006">
        <v>0</v>
      </c>
      <c r="N4006">
        <v>0</v>
      </c>
      <c r="O4006">
        <v>0</v>
      </c>
    </row>
    <row r="4007" spans="1:15" ht="14.5" hidden="1" x14ac:dyDescent="0.35">
      <c r="A4007" s="6" t="s">
        <v>4011</v>
      </c>
      <c r="B4007" t="s">
        <v>11180</v>
      </c>
      <c r="C4007" s="8">
        <v>39797</v>
      </c>
      <c r="D4007" s="19">
        <v>2</v>
      </c>
      <c r="E4007" s="4">
        <v>105.818951</v>
      </c>
      <c r="F4007" s="26">
        <v>1.7E-5</v>
      </c>
      <c r="G4007" s="26">
        <v>5.7000000000000003E-5</v>
      </c>
      <c r="H4007" s="19">
        <v>0.46153100000000002</v>
      </c>
      <c r="I4007" s="31">
        <v>0</v>
      </c>
      <c r="J4007">
        <v>39360</v>
      </c>
      <c r="K4007">
        <v>59280</v>
      </c>
      <c r="L4007">
        <v>2</v>
      </c>
      <c r="M4007">
        <v>1</v>
      </c>
      <c r="N4007">
        <v>0</v>
      </c>
      <c r="O4007">
        <v>0</v>
      </c>
    </row>
    <row r="4008" spans="1:15" ht="14.5" hidden="1" x14ac:dyDescent="0.35">
      <c r="A4008" s="6" t="s">
        <v>4012</v>
      </c>
      <c r="B4008" t="s">
        <v>11181</v>
      </c>
      <c r="C4008" s="8">
        <v>39797</v>
      </c>
      <c r="D4008" s="19">
        <v>2</v>
      </c>
      <c r="E4008" s="4">
        <v>3.125</v>
      </c>
      <c r="F4008" s="26">
        <v>1.1E-5</v>
      </c>
      <c r="G4008" s="26">
        <v>0</v>
      </c>
      <c r="H4008" s="19">
        <v>0.642123</v>
      </c>
      <c r="I4008" s="31">
        <v>0</v>
      </c>
      <c r="J4008">
        <v>12000</v>
      </c>
      <c r="K4008">
        <v>12000</v>
      </c>
      <c r="L4008">
        <v>2</v>
      </c>
      <c r="M4008">
        <v>1</v>
      </c>
      <c r="N4008">
        <v>0</v>
      </c>
      <c r="O4008">
        <v>0</v>
      </c>
    </row>
    <row r="4009" spans="1:15" ht="14.5" hidden="1" x14ac:dyDescent="0.35">
      <c r="A4009" s="6" t="s">
        <v>4013</v>
      </c>
      <c r="B4009" t="s">
        <v>11182</v>
      </c>
      <c r="C4009" s="8">
        <v>39798</v>
      </c>
      <c r="D4009" s="19">
        <v>1</v>
      </c>
      <c r="E4009" s="4">
        <v>0</v>
      </c>
      <c r="F4009" s="26">
        <v>1.9000000000000001E-5</v>
      </c>
      <c r="G4009" s="26">
        <v>5.5000000000000002E-5</v>
      </c>
      <c r="H4009" s="19">
        <v>0.32639699999999999</v>
      </c>
      <c r="I4009" s="31">
        <v>0</v>
      </c>
      <c r="J4009">
        <v>154000</v>
      </c>
      <c r="K4009">
        <v>0</v>
      </c>
      <c r="L4009">
        <v>1</v>
      </c>
      <c r="M4009">
        <v>0</v>
      </c>
      <c r="N4009">
        <v>0</v>
      </c>
      <c r="O4009">
        <v>0</v>
      </c>
    </row>
    <row r="4010" spans="1:15" ht="14.5" hidden="1" x14ac:dyDescent="0.35">
      <c r="A4010" s="6" t="s">
        <v>4014</v>
      </c>
      <c r="B4010" t="s">
        <v>11183</v>
      </c>
      <c r="C4010" s="8">
        <v>39800</v>
      </c>
      <c r="D4010" s="19">
        <v>1</v>
      </c>
      <c r="E4010" s="4">
        <v>0</v>
      </c>
      <c r="F4010" s="26">
        <v>1.5E-5</v>
      </c>
      <c r="G4010" s="26">
        <v>3.0000000000000001E-6</v>
      </c>
      <c r="H4010" s="19">
        <v>0.37456499999999998</v>
      </c>
      <c r="I4010" s="31">
        <v>0</v>
      </c>
      <c r="J4010">
        <v>35000</v>
      </c>
      <c r="K4010">
        <v>0</v>
      </c>
      <c r="L4010">
        <v>1</v>
      </c>
      <c r="M4010">
        <v>0</v>
      </c>
      <c r="N4010">
        <v>0</v>
      </c>
      <c r="O4010">
        <v>0</v>
      </c>
    </row>
    <row r="4011" spans="1:15" ht="14.5" hidden="1" x14ac:dyDescent="0.35">
      <c r="A4011" s="6" t="s">
        <v>4015</v>
      </c>
      <c r="B4011" t="s">
        <v>11184</v>
      </c>
      <c r="C4011" s="8">
        <v>39800</v>
      </c>
      <c r="D4011" s="19">
        <v>5</v>
      </c>
      <c r="E4011" s="4">
        <v>31330.678573000001</v>
      </c>
      <c r="F4011" s="26">
        <v>2.0000000000000002E-5</v>
      </c>
      <c r="G4011" s="26">
        <v>9.6000000000000002E-5</v>
      </c>
      <c r="H4011" s="19">
        <v>0.996502</v>
      </c>
      <c r="I4011" s="31">
        <v>0</v>
      </c>
      <c r="J4011">
        <v>75000</v>
      </c>
      <c r="K4011">
        <v>0</v>
      </c>
      <c r="L4011">
        <v>5</v>
      </c>
      <c r="M4011">
        <v>0</v>
      </c>
      <c r="N4011">
        <v>0</v>
      </c>
      <c r="O4011">
        <v>0</v>
      </c>
    </row>
    <row r="4012" spans="1:15" ht="14.5" hidden="1" x14ac:dyDescent="0.35">
      <c r="A4012" s="6" t="s">
        <v>4016</v>
      </c>
      <c r="B4012" t="s">
        <v>11185</v>
      </c>
      <c r="C4012" s="8">
        <v>39801</v>
      </c>
      <c r="D4012" s="19">
        <v>2</v>
      </c>
      <c r="E4012" s="4">
        <v>521.23247700000002</v>
      </c>
      <c r="F4012" s="26">
        <v>1.8E-5</v>
      </c>
      <c r="G4012" s="26">
        <v>5.8E-5</v>
      </c>
      <c r="H4012" s="19">
        <v>0.47736800000000001</v>
      </c>
      <c r="I4012" s="31">
        <v>0</v>
      </c>
      <c r="J4012">
        <v>74470</v>
      </c>
      <c r="K4012">
        <v>80000</v>
      </c>
      <c r="L4012">
        <v>2</v>
      </c>
      <c r="M4012">
        <v>1</v>
      </c>
      <c r="N4012">
        <v>0</v>
      </c>
      <c r="O4012">
        <v>0</v>
      </c>
    </row>
    <row r="4013" spans="1:15" ht="14.5" hidden="1" x14ac:dyDescent="0.35">
      <c r="A4013" s="6" t="s">
        <v>4017</v>
      </c>
      <c r="B4013" t="s">
        <v>11186</v>
      </c>
      <c r="C4013" s="8">
        <v>39801</v>
      </c>
      <c r="D4013" s="19">
        <v>1</v>
      </c>
      <c r="E4013" s="4">
        <v>0</v>
      </c>
      <c r="F4013" s="26">
        <v>1.4E-5</v>
      </c>
      <c r="G4013" s="26">
        <v>3.9999999999999998E-6</v>
      </c>
      <c r="H4013" s="19">
        <v>0.34000799999999998</v>
      </c>
      <c r="I4013" s="31">
        <v>0</v>
      </c>
      <c r="J4013">
        <v>139848</v>
      </c>
      <c r="K4013">
        <v>264040</v>
      </c>
      <c r="L4013">
        <v>1</v>
      </c>
      <c r="M4013">
        <v>1</v>
      </c>
      <c r="N4013">
        <v>0</v>
      </c>
      <c r="O4013">
        <v>0</v>
      </c>
    </row>
    <row r="4014" spans="1:15" ht="14.5" hidden="1" x14ac:dyDescent="0.35">
      <c r="A4014" s="6" t="s">
        <v>4018</v>
      </c>
      <c r="B4014" t="s">
        <v>11187</v>
      </c>
      <c r="C4014" s="8">
        <v>39801</v>
      </c>
      <c r="D4014" s="19">
        <v>1</v>
      </c>
      <c r="E4014" s="4">
        <v>0</v>
      </c>
      <c r="F4014" s="26">
        <v>1.7E-5</v>
      </c>
      <c r="G4014" s="26">
        <v>2.6999999999999999E-5</v>
      </c>
      <c r="H4014" s="19">
        <v>0.312361</v>
      </c>
      <c r="I4014" s="31">
        <v>0</v>
      </c>
      <c r="J4014">
        <v>460334</v>
      </c>
      <c r="K4014">
        <v>0</v>
      </c>
      <c r="L4014">
        <v>1</v>
      </c>
      <c r="M4014">
        <v>0</v>
      </c>
      <c r="N4014">
        <v>1</v>
      </c>
      <c r="O4014">
        <v>0</v>
      </c>
    </row>
    <row r="4015" spans="1:15" ht="14.5" x14ac:dyDescent="0.35">
      <c r="A4015" s="6" t="s">
        <v>4019</v>
      </c>
      <c r="B4015" t="s">
        <v>11188</v>
      </c>
      <c r="C4015" s="8">
        <v>39818</v>
      </c>
      <c r="D4015" s="4">
        <v>1</v>
      </c>
      <c r="E4015" s="5">
        <v>0</v>
      </c>
      <c r="F4015" s="5">
        <v>1.5999999999999999E-5</v>
      </c>
      <c r="G4015" s="5">
        <v>1.1E-5</v>
      </c>
      <c r="H4015" s="5">
        <v>0.32161099999999998</v>
      </c>
      <c r="I4015" s="5">
        <v>0</v>
      </c>
      <c r="J4015">
        <v>308000</v>
      </c>
      <c r="K4015">
        <v>0</v>
      </c>
      <c r="L4015">
        <v>1</v>
      </c>
      <c r="M4015">
        <v>0</v>
      </c>
      <c r="N4015">
        <v>0</v>
      </c>
      <c r="O4015">
        <v>0</v>
      </c>
    </row>
    <row r="4016" spans="1:15" ht="14.5" x14ac:dyDescent="0.35">
      <c r="A4016" s="6" t="s">
        <v>4020</v>
      </c>
      <c r="B4016" t="s">
        <v>11189</v>
      </c>
      <c r="C4016" s="8">
        <v>39934</v>
      </c>
      <c r="D4016" s="4">
        <v>1</v>
      </c>
      <c r="E4016" s="5">
        <v>0</v>
      </c>
      <c r="F4016" s="5">
        <v>1.5999999999999999E-5</v>
      </c>
      <c r="G4016" s="5">
        <v>1.1E-5</v>
      </c>
      <c r="H4016" s="5">
        <v>0.32161099999999998</v>
      </c>
      <c r="I4016" s="5">
        <v>0</v>
      </c>
      <c r="J4016">
        <v>154000</v>
      </c>
      <c r="K4016">
        <v>0</v>
      </c>
      <c r="L4016">
        <v>1</v>
      </c>
      <c r="M4016">
        <v>0</v>
      </c>
      <c r="N4016">
        <v>0</v>
      </c>
      <c r="O4016">
        <v>0</v>
      </c>
    </row>
    <row r="4017" spans="1:15" ht="14.5" x14ac:dyDescent="0.35">
      <c r="A4017" s="6" t="s">
        <v>4021</v>
      </c>
      <c r="B4017" t="s">
        <v>11190</v>
      </c>
      <c r="C4017" s="8">
        <v>39818</v>
      </c>
      <c r="D4017" s="4">
        <v>1</v>
      </c>
      <c r="E4017" s="5">
        <v>0</v>
      </c>
      <c r="F4017" s="5">
        <v>1.7E-5</v>
      </c>
      <c r="G4017" s="5">
        <v>3.6000000000000001E-5</v>
      </c>
      <c r="H4017" s="5">
        <v>0.33194600000000002</v>
      </c>
      <c r="I4017" s="5">
        <v>0</v>
      </c>
      <c r="J4017">
        <v>0</v>
      </c>
      <c r="K4017">
        <v>0</v>
      </c>
      <c r="L4017">
        <v>1</v>
      </c>
      <c r="M4017">
        <v>0</v>
      </c>
      <c r="N4017">
        <v>0</v>
      </c>
      <c r="O4017">
        <v>0</v>
      </c>
    </row>
    <row r="4018" spans="1:15" ht="14.5" x14ac:dyDescent="0.35">
      <c r="A4018" s="6" t="s">
        <v>4022</v>
      </c>
      <c r="B4018" t="s">
        <v>11191</v>
      </c>
      <c r="C4018" s="8">
        <v>40112</v>
      </c>
      <c r="D4018" s="4">
        <v>2</v>
      </c>
      <c r="E4018" s="5">
        <v>2495.8188129999999</v>
      </c>
      <c r="F4018" s="5">
        <v>1.5999999999999999E-5</v>
      </c>
      <c r="G4018" s="5">
        <v>1.5999999999999999E-5</v>
      </c>
      <c r="H4018" s="5">
        <v>0.52877200000000002</v>
      </c>
      <c r="I4018" s="5">
        <v>0</v>
      </c>
      <c r="J4018">
        <v>90000</v>
      </c>
      <c r="K4018">
        <v>77000</v>
      </c>
      <c r="L4018">
        <v>2</v>
      </c>
      <c r="M4018">
        <v>1</v>
      </c>
      <c r="N4018">
        <v>0</v>
      </c>
      <c r="O4018">
        <v>0</v>
      </c>
    </row>
    <row r="4019" spans="1:15" ht="14.5" x14ac:dyDescent="0.35">
      <c r="A4019" s="6" t="s">
        <v>4023</v>
      </c>
      <c r="B4019" t="s">
        <v>11192</v>
      </c>
      <c r="C4019" s="8">
        <v>39820</v>
      </c>
      <c r="D4019" s="4">
        <v>3</v>
      </c>
      <c r="E4019" s="5">
        <v>8339.3244570000006</v>
      </c>
      <c r="F4019" s="5">
        <v>1.9000000000000001E-5</v>
      </c>
      <c r="G4019" s="5">
        <v>7.7999999999999999E-4</v>
      </c>
      <c r="H4019" s="5">
        <v>0.63347699999999996</v>
      </c>
      <c r="I4019" s="5">
        <v>0</v>
      </c>
      <c r="J4019">
        <v>464523</v>
      </c>
      <c r="K4019">
        <v>0</v>
      </c>
      <c r="L4019">
        <v>4</v>
      </c>
      <c r="M4019">
        <v>0</v>
      </c>
      <c r="N4019">
        <v>0</v>
      </c>
      <c r="O4019">
        <v>0</v>
      </c>
    </row>
    <row r="4020" spans="1:15" ht="14.5" x14ac:dyDescent="0.35">
      <c r="A4020" s="6" t="s">
        <v>4024</v>
      </c>
      <c r="B4020" t="s">
        <v>11193</v>
      </c>
      <c r="C4020" s="8">
        <v>39821</v>
      </c>
      <c r="D4020" s="4">
        <v>2</v>
      </c>
      <c r="E4020" s="5">
        <v>2627.5694659999999</v>
      </c>
      <c r="F4020" s="5">
        <v>1.9000000000000001E-5</v>
      </c>
      <c r="G4020" s="5">
        <v>7.1599999999999995E-4</v>
      </c>
      <c r="H4020" s="5">
        <v>0.47506399999999999</v>
      </c>
      <c r="I4020" s="5">
        <v>0</v>
      </c>
      <c r="J4020">
        <v>239996</v>
      </c>
      <c r="K4020">
        <v>0</v>
      </c>
      <c r="L4020">
        <v>2</v>
      </c>
      <c r="M4020">
        <v>0</v>
      </c>
      <c r="N4020">
        <v>0</v>
      </c>
      <c r="O4020">
        <v>0</v>
      </c>
    </row>
    <row r="4021" spans="1:15" ht="14.5" x14ac:dyDescent="0.35">
      <c r="A4021" s="6" t="s">
        <v>4025</v>
      </c>
      <c r="B4021" t="s">
        <v>11194</v>
      </c>
      <c r="C4021" s="8">
        <v>39820</v>
      </c>
      <c r="D4021" s="4">
        <v>2</v>
      </c>
      <c r="E4021" s="5">
        <v>1039.2348010000001</v>
      </c>
      <c r="F4021" s="5">
        <v>1.5999999999999999E-5</v>
      </c>
      <c r="G4021" s="5">
        <v>9.5000000000000005E-5</v>
      </c>
      <c r="H4021" s="5">
        <v>0.47799399999999997</v>
      </c>
      <c r="I4021" s="5">
        <v>0</v>
      </c>
      <c r="J4021">
        <v>519300</v>
      </c>
      <c r="K4021">
        <v>0</v>
      </c>
      <c r="L4021">
        <v>2</v>
      </c>
      <c r="M4021">
        <v>0</v>
      </c>
      <c r="N4021">
        <v>0</v>
      </c>
      <c r="O4021">
        <v>0</v>
      </c>
    </row>
    <row r="4022" spans="1:15" ht="14.5" x14ac:dyDescent="0.35">
      <c r="A4022" s="6" t="s">
        <v>4026</v>
      </c>
      <c r="B4022" t="s">
        <v>11195</v>
      </c>
      <c r="C4022" s="8">
        <v>39821</v>
      </c>
      <c r="D4022" s="4">
        <v>2</v>
      </c>
      <c r="E4022" s="5">
        <v>16166.686035000001</v>
      </c>
      <c r="F4022" s="5">
        <v>1.7E-5</v>
      </c>
      <c r="G4022" s="5">
        <v>1.7E-5</v>
      </c>
      <c r="H4022" s="5">
        <v>0.63187899999999997</v>
      </c>
      <c r="I4022" s="5">
        <v>0</v>
      </c>
      <c r="J4022">
        <v>23000</v>
      </c>
      <c r="K4022">
        <v>0</v>
      </c>
      <c r="L4022">
        <v>2</v>
      </c>
      <c r="M4022">
        <v>0</v>
      </c>
      <c r="N4022">
        <v>0</v>
      </c>
      <c r="O4022">
        <v>0</v>
      </c>
    </row>
    <row r="4023" spans="1:15" ht="14.5" x14ac:dyDescent="0.35">
      <c r="A4023" s="6" t="s">
        <v>4027</v>
      </c>
      <c r="B4023" t="s">
        <v>11196</v>
      </c>
      <c r="C4023" s="8">
        <v>39821</v>
      </c>
      <c r="D4023" s="4">
        <v>1</v>
      </c>
      <c r="E4023" s="5">
        <v>0</v>
      </c>
      <c r="F4023" s="5">
        <v>1.9000000000000001E-5</v>
      </c>
      <c r="G4023" s="5">
        <v>4.4299999999999998E-4</v>
      </c>
      <c r="H4023" s="5">
        <v>0.30734800000000001</v>
      </c>
      <c r="I4023" s="5">
        <v>0</v>
      </c>
      <c r="J4023">
        <v>154000</v>
      </c>
      <c r="K4023">
        <v>0</v>
      </c>
      <c r="L4023">
        <v>1</v>
      </c>
      <c r="M4023">
        <v>0</v>
      </c>
      <c r="N4023">
        <v>0</v>
      </c>
      <c r="O4023">
        <v>0</v>
      </c>
    </row>
    <row r="4024" spans="1:15" ht="14.5" x14ac:dyDescent="0.35">
      <c r="A4024" s="6" t="s">
        <v>4028</v>
      </c>
      <c r="B4024" t="s">
        <v>11197</v>
      </c>
      <c r="C4024" s="8">
        <v>39822</v>
      </c>
      <c r="D4024" s="4">
        <v>23</v>
      </c>
      <c r="E4024" s="5">
        <v>374562.61781700002</v>
      </c>
      <c r="F4024" s="5">
        <v>2.0000000000000002E-5</v>
      </c>
      <c r="G4024" s="5">
        <v>1.3799999999999999E-4</v>
      </c>
      <c r="H4024" s="5">
        <v>4.4655969999999998</v>
      </c>
      <c r="I4024" s="5">
        <v>0</v>
      </c>
      <c r="J4024">
        <v>1938469</v>
      </c>
      <c r="K4024">
        <v>1938470</v>
      </c>
      <c r="L4024">
        <v>28</v>
      </c>
      <c r="M4024">
        <v>1</v>
      </c>
      <c r="N4024">
        <v>0</v>
      </c>
      <c r="O4024">
        <v>0</v>
      </c>
    </row>
    <row r="4025" spans="1:15" ht="14.5" hidden="1" x14ac:dyDescent="0.35">
      <c r="A4025" s="6" t="s">
        <v>4029</v>
      </c>
      <c r="B4025" t="s">
        <v>11198</v>
      </c>
      <c r="C4025" s="8">
        <v>39459</v>
      </c>
      <c r="D4025" s="19">
        <v>1</v>
      </c>
      <c r="E4025" s="4">
        <v>0</v>
      </c>
      <c r="F4025" s="26">
        <v>1.5999999999999999E-5</v>
      </c>
      <c r="G4025" s="26">
        <v>1.9000000000000001E-5</v>
      </c>
      <c r="H4025" s="19">
        <v>0.33361000000000002</v>
      </c>
      <c r="I4025" s="31">
        <v>0</v>
      </c>
      <c r="J4025">
        <v>74891</v>
      </c>
      <c r="K4025">
        <v>0</v>
      </c>
      <c r="L4025">
        <v>2</v>
      </c>
      <c r="M4025">
        <v>0</v>
      </c>
      <c r="N4025">
        <v>0</v>
      </c>
      <c r="O4025">
        <v>0</v>
      </c>
    </row>
    <row r="4026" spans="1:15" ht="14.5" x14ac:dyDescent="0.35">
      <c r="A4026" s="6" t="s">
        <v>4030</v>
      </c>
      <c r="B4026" t="s">
        <v>11199</v>
      </c>
      <c r="C4026" s="8">
        <v>39825</v>
      </c>
      <c r="D4026" s="4">
        <v>2</v>
      </c>
      <c r="E4026" s="5">
        <v>3246.3473399999998</v>
      </c>
      <c r="F4026" s="5">
        <v>1.7E-5</v>
      </c>
      <c r="G4026" s="5">
        <v>1.8E-5</v>
      </c>
      <c r="H4026" s="5">
        <v>0.55459999999999998</v>
      </c>
      <c r="I4026" s="5">
        <v>0</v>
      </c>
      <c r="J4026">
        <v>46000</v>
      </c>
      <c r="K4026">
        <v>46000</v>
      </c>
      <c r="L4026">
        <v>2</v>
      </c>
      <c r="M4026">
        <v>1</v>
      </c>
      <c r="N4026">
        <v>0</v>
      </c>
      <c r="O4026">
        <v>0</v>
      </c>
    </row>
    <row r="4027" spans="1:15" ht="14.5" x14ac:dyDescent="0.35">
      <c r="A4027" s="6" t="s">
        <v>4031</v>
      </c>
      <c r="B4027" t="s">
        <v>11200</v>
      </c>
      <c r="C4027" s="8">
        <v>39825</v>
      </c>
      <c r="D4027" s="4">
        <v>4</v>
      </c>
      <c r="E4027" s="5">
        <v>19864.725620000001</v>
      </c>
      <c r="F4027" s="5">
        <v>1.8E-5</v>
      </c>
      <c r="G4027" s="5">
        <v>4.3999999999999999E-5</v>
      </c>
      <c r="H4027" s="5">
        <v>0.85838499999999995</v>
      </c>
      <c r="I4027" s="5">
        <v>0</v>
      </c>
      <c r="J4027">
        <v>153570</v>
      </c>
      <c r="K4027">
        <v>0</v>
      </c>
      <c r="L4027">
        <v>4</v>
      </c>
      <c r="M4027">
        <v>0</v>
      </c>
      <c r="N4027">
        <v>0</v>
      </c>
      <c r="O4027">
        <v>0</v>
      </c>
    </row>
    <row r="4028" spans="1:15" ht="14.5" x14ac:dyDescent="0.35">
      <c r="A4028" s="6" t="s">
        <v>4032</v>
      </c>
      <c r="B4028" t="s">
        <v>11201</v>
      </c>
      <c r="C4028" s="8">
        <v>39825</v>
      </c>
      <c r="D4028" s="4">
        <v>1</v>
      </c>
      <c r="E4028" s="5">
        <v>0</v>
      </c>
      <c r="F4028" s="5">
        <v>1.5999999999999999E-5</v>
      </c>
      <c r="G4028" s="5">
        <v>2.5000000000000001E-5</v>
      </c>
      <c r="H4028" s="5">
        <v>0.31538699999999997</v>
      </c>
      <c r="I4028" s="5">
        <v>0</v>
      </c>
      <c r="J4028">
        <v>429876</v>
      </c>
      <c r="K4028">
        <v>0</v>
      </c>
      <c r="L4028">
        <v>1</v>
      </c>
      <c r="M4028">
        <v>0</v>
      </c>
      <c r="N4028">
        <v>0</v>
      </c>
      <c r="O4028">
        <v>0</v>
      </c>
    </row>
    <row r="4029" spans="1:15" ht="14.5" x14ac:dyDescent="0.35">
      <c r="A4029" s="6" t="s">
        <v>4033</v>
      </c>
      <c r="B4029" t="s">
        <v>11202</v>
      </c>
      <c r="C4029" s="8">
        <v>39825</v>
      </c>
      <c r="D4029" s="4">
        <v>1</v>
      </c>
      <c r="E4029" s="5">
        <v>0</v>
      </c>
      <c r="F4029" s="5">
        <v>1.7E-5</v>
      </c>
      <c r="G4029" s="5">
        <v>2.9E-5</v>
      </c>
      <c r="H4029" s="5">
        <v>0.33235500000000001</v>
      </c>
      <c r="I4029" s="5">
        <v>0</v>
      </c>
      <c r="J4029">
        <v>345000</v>
      </c>
      <c r="K4029">
        <v>0</v>
      </c>
      <c r="L4029">
        <v>2</v>
      </c>
      <c r="M4029">
        <v>0</v>
      </c>
      <c r="N4029">
        <v>0</v>
      </c>
      <c r="O4029">
        <v>0</v>
      </c>
    </row>
    <row r="4030" spans="1:15" ht="14.5" x14ac:dyDescent="0.35">
      <c r="A4030" s="6" t="s">
        <v>4034</v>
      </c>
      <c r="B4030" t="s">
        <v>11203</v>
      </c>
      <c r="C4030" s="8">
        <v>39826</v>
      </c>
      <c r="D4030" s="4">
        <v>1</v>
      </c>
      <c r="E4030" s="5">
        <v>0</v>
      </c>
      <c r="F4030" s="5">
        <v>1.4E-5</v>
      </c>
      <c r="G4030" s="5">
        <v>9.9999999999999995E-7</v>
      </c>
      <c r="H4030" s="5">
        <v>0.396511</v>
      </c>
      <c r="I4030" s="5">
        <v>0</v>
      </c>
      <c r="J4030">
        <v>2486</v>
      </c>
      <c r="K4030">
        <v>2486</v>
      </c>
      <c r="L4030">
        <v>1</v>
      </c>
      <c r="M4030">
        <v>1</v>
      </c>
      <c r="N4030">
        <v>0</v>
      </c>
      <c r="O4030">
        <v>0</v>
      </c>
    </row>
    <row r="4031" spans="1:15" ht="14.5" x14ac:dyDescent="0.35">
      <c r="A4031" s="6" t="s">
        <v>4035</v>
      </c>
      <c r="B4031" t="s">
        <v>11204</v>
      </c>
      <c r="C4031" s="8">
        <v>39826</v>
      </c>
      <c r="D4031" s="4">
        <v>1</v>
      </c>
      <c r="E4031" s="5">
        <v>0</v>
      </c>
      <c r="F4031" s="5">
        <v>1.5999999999999999E-5</v>
      </c>
      <c r="G4031" s="5">
        <v>1.5999999999999999E-5</v>
      </c>
      <c r="H4031" s="5">
        <v>0.359601</v>
      </c>
      <c r="I4031" s="5">
        <v>0</v>
      </c>
      <c r="J4031">
        <v>1023928</v>
      </c>
      <c r="K4031">
        <v>0</v>
      </c>
      <c r="L4031">
        <v>1</v>
      </c>
      <c r="M4031">
        <v>0</v>
      </c>
      <c r="N4031">
        <v>0</v>
      </c>
      <c r="O4031">
        <v>0</v>
      </c>
    </row>
    <row r="4032" spans="1:15" ht="14.5" x14ac:dyDescent="0.35">
      <c r="A4032" s="6" t="s">
        <v>4036</v>
      </c>
      <c r="B4032" t="s">
        <v>11205</v>
      </c>
      <c r="C4032" s="8">
        <v>39826</v>
      </c>
      <c r="D4032" s="4">
        <v>1</v>
      </c>
      <c r="E4032" s="5">
        <v>0</v>
      </c>
      <c r="F4032" s="5">
        <v>1.7E-5</v>
      </c>
      <c r="G4032" s="5">
        <v>3.6000000000000001E-5</v>
      </c>
      <c r="H4032" s="5">
        <v>0.34366400000000003</v>
      </c>
      <c r="I4032" s="5">
        <v>0</v>
      </c>
      <c r="J4032">
        <v>42547</v>
      </c>
      <c r="K4032">
        <v>0</v>
      </c>
      <c r="L4032">
        <v>1</v>
      </c>
      <c r="M4032">
        <v>0</v>
      </c>
      <c r="N4032">
        <v>0</v>
      </c>
      <c r="O4032">
        <v>0</v>
      </c>
    </row>
    <row r="4033" spans="1:15" ht="14.5" x14ac:dyDescent="0.35">
      <c r="A4033" s="6" t="s">
        <v>4037</v>
      </c>
      <c r="B4033" t="s">
        <v>11206</v>
      </c>
      <c r="C4033" s="8">
        <v>39828</v>
      </c>
      <c r="D4033" s="4">
        <v>5</v>
      </c>
      <c r="E4033" s="5">
        <v>31330.678573000001</v>
      </c>
      <c r="F4033" s="5">
        <v>2.0000000000000002E-5</v>
      </c>
      <c r="G4033" s="5">
        <v>9.6000000000000002E-5</v>
      </c>
      <c r="H4033" s="5">
        <v>0.996502</v>
      </c>
      <c r="I4033" s="5">
        <v>0</v>
      </c>
      <c r="J4033">
        <v>417286</v>
      </c>
      <c r="K4033">
        <v>0</v>
      </c>
      <c r="L4033">
        <v>5</v>
      </c>
      <c r="M4033">
        <v>0</v>
      </c>
      <c r="N4033">
        <v>0</v>
      </c>
      <c r="O4033">
        <v>0</v>
      </c>
    </row>
    <row r="4034" spans="1:15" ht="14.5" x14ac:dyDescent="0.35">
      <c r="A4034" s="6" t="s">
        <v>4038</v>
      </c>
      <c r="B4034" t="s">
        <v>11207</v>
      </c>
      <c r="C4034" s="8">
        <v>39829</v>
      </c>
      <c r="D4034" s="4">
        <v>2</v>
      </c>
      <c r="E4034" s="5">
        <v>135.17030199999999</v>
      </c>
      <c r="F4034" s="5">
        <v>1.5E-5</v>
      </c>
      <c r="G4034" s="5">
        <v>5.0000000000000004E-6</v>
      </c>
      <c r="H4034" s="5">
        <v>0.50053099999999995</v>
      </c>
      <c r="I4034" s="5">
        <v>0</v>
      </c>
      <c r="J4034">
        <v>308000</v>
      </c>
      <c r="K4034">
        <v>0</v>
      </c>
      <c r="L4034">
        <v>2</v>
      </c>
      <c r="M4034">
        <v>0</v>
      </c>
      <c r="N4034">
        <v>0</v>
      </c>
      <c r="O4034">
        <v>0</v>
      </c>
    </row>
    <row r="4035" spans="1:15" ht="14.5" x14ac:dyDescent="0.35">
      <c r="A4035" s="6" t="s">
        <v>4039</v>
      </c>
      <c r="B4035" t="s">
        <v>11208</v>
      </c>
      <c r="C4035" s="8">
        <v>39829</v>
      </c>
      <c r="D4035" s="4">
        <v>1</v>
      </c>
      <c r="E4035" s="5">
        <v>0</v>
      </c>
      <c r="F4035" s="5">
        <v>1.5E-5</v>
      </c>
      <c r="G4035" s="5">
        <v>3.0000000000000001E-6</v>
      </c>
      <c r="H4035" s="5">
        <v>0.33356799999999998</v>
      </c>
      <c r="I4035" s="5">
        <v>0</v>
      </c>
      <c r="J4035">
        <v>308000</v>
      </c>
      <c r="K4035">
        <v>0</v>
      </c>
      <c r="L4035">
        <v>1</v>
      </c>
      <c r="M4035">
        <v>0</v>
      </c>
      <c r="N4035">
        <v>0</v>
      </c>
      <c r="O4035">
        <v>0</v>
      </c>
    </row>
    <row r="4036" spans="1:15" ht="14.5" x14ac:dyDescent="0.35">
      <c r="A4036" s="6" t="s">
        <v>4040</v>
      </c>
      <c r="B4036" t="s">
        <v>11209</v>
      </c>
      <c r="C4036" s="8">
        <v>39829</v>
      </c>
      <c r="D4036" s="4">
        <v>2</v>
      </c>
      <c r="E4036" s="5">
        <v>343.11956199999997</v>
      </c>
      <c r="F4036" s="5">
        <v>1.7E-5</v>
      </c>
      <c r="G4036" s="5">
        <v>2.4000000000000001E-5</v>
      </c>
      <c r="H4036" s="5">
        <v>0.51329000000000002</v>
      </c>
      <c r="I4036" s="5">
        <v>0</v>
      </c>
      <c r="J4036">
        <v>100000</v>
      </c>
      <c r="K4036">
        <v>100000</v>
      </c>
      <c r="L4036">
        <v>2</v>
      </c>
      <c r="M4036">
        <v>1</v>
      </c>
      <c r="N4036">
        <v>0</v>
      </c>
      <c r="O4036">
        <v>0</v>
      </c>
    </row>
    <row r="4037" spans="1:15" ht="14.5" x14ac:dyDescent="0.35">
      <c r="A4037" s="6" t="s">
        <v>4041</v>
      </c>
      <c r="B4037" t="s">
        <v>11210</v>
      </c>
      <c r="C4037" s="8">
        <v>39829</v>
      </c>
      <c r="D4037" s="4">
        <v>3</v>
      </c>
      <c r="E4037" s="5">
        <v>6473.9811330000002</v>
      </c>
      <c r="F4037" s="5">
        <v>1.7E-5</v>
      </c>
      <c r="G4037" s="5">
        <v>2.5000000000000001E-5</v>
      </c>
      <c r="H4037" s="5">
        <v>0.70364899999999997</v>
      </c>
      <c r="I4037" s="5">
        <v>0</v>
      </c>
      <c r="J4037">
        <v>126562</v>
      </c>
      <c r="K4037">
        <v>126562</v>
      </c>
      <c r="L4037">
        <v>3</v>
      </c>
      <c r="M4037">
        <v>1</v>
      </c>
      <c r="N4037">
        <v>0</v>
      </c>
      <c r="O4037">
        <v>0</v>
      </c>
    </row>
    <row r="4038" spans="1:15" ht="14.5" x14ac:dyDescent="0.35">
      <c r="A4038" s="6" t="s">
        <v>4042</v>
      </c>
      <c r="B4038" t="s">
        <v>11211</v>
      </c>
      <c r="C4038" s="8">
        <v>39833</v>
      </c>
      <c r="D4038" s="4">
        <v>3</v>
      </c>
      <c r="E4038" s="5">
        <v>8339.3244570000006</v>
      </c>
      <c r="F4038" s="5">
        <v>1.9000000000000001E-5</v>
      </c>
      <c r="G4038" s="5">
        <v>7.7999999999999999E-4</v>
      </c>
      <c r="H4038" s="5">
        <v>0.63347699999999996</v>
      </c>
      <c r="I4038" s="5">
        <v>0</v>
      </c>
      <c r="J4038">
        <v>82000</v>
      </c>
      <c r="K4038">
        <v>0</v>
      </c>
      <c r="L4038">
        <v>3</v>
      </c>
      <c r="M4038">
        <v>0</v>
      </c>
      <c r="N4038">
        <v>0</v>
      </c>
      <c r="O4038">
        <v>0</v>
      </c>
    </row>
    <row r="4039" spans="1:15" ht="14.5" x14ac:dyDescent="0.35">
      <c r="A4039" s="6" t="s">
        <v>4043</v>
      </c>
      <c r="B4039" t="s">
        <v>11212</v>
      </c>
      <c r="C4039" s="8">
        <v>39833</v>
      </c>
      <c r="D4039" s="4">
        <v>1</v>
      </c>
      <c r="E4039" s="5">
        <v>0</v>
      </c>
      <c r="F4039" s="5">
        <v>1.5999999999999999E-5</v>
      </c>
      <c r="G4039" s="5">
        <v>5.1E-5</v>
      </c>
      <c r="H4039" s="5">
        <v>0.326324</v>
      </c>
      <c r="I4039" s="5">
        <v>0</v>
      </c>
      <c r="J4039">
        <v>154000</v>
      </c>
      <c r="K4039">
        <v>0</v>
      </c>
      <c r="L4039">
        <v>1</v>
      </c>
      <c r="M4039">
        <v>0</v>
      </c>
      <c r="N4039">
        <v>0</v>
      </c>
      <c r="O4039">
        <v>0</v>
      </c>
    </row>
    <row r="4040" spans="1:15" ht="14.5" x14ac:dyDescent="0.35">
      <c r="A4040" s="6" t="s">
        <v>4044</v>
      </c>
      <c r="B4040" t="s">
        <v>11213</v>
      </c>
      <c r="C4040" s="8">
        <v>39833</v>
      </c>
      <c r="D4040" s="4">
        <v>1</v>
      </c>
      <c r="E4040" s="5">
        <v>0</v>
      </c>
      <c r="F4040" s="5">
        <v>1.7E-5</v>
      </c>
      <c r="G4040" s="5">
        <v>3.6000000000000001E-5</v>
      </c>
      <c r="H4040" s="5">
        <v>0.34366400000000003</v>
      </c>
      <c r="I4040" s="5">
        <v>0</v>
      </c>
      <c r="J4040">
        <v>154000</v>
      </c>
      <c r="K4040">
        <v>0</v>
      </c>
      <c r="L4040">
        <v>1</v>
      </c>
      <c r="M4040">
        <v>0</v>
      </c>
      <c r="N4040">
        <v>0</v>
      </c>
      <c r="O4040">
        <v>0</v>
      </c>
    </row>
    <row r="4041" spans="1:15" ht="14.5" x14ac:dyDescent="0.35">
      <c r="A4041" s="6" t="s">
        <v>4045</v>
      </c>
      <c r="B4041" t="s">
        <v>11214</v>
      </c>
      <c r="C4041" s="8">
        <v>39833</v>
      </c>
      <c r="D4041" s="4">
        <v>3</v>
      </c>
      <c r="E4041" s="5">
        <v>3882.8077939999998</v>
      </c>
      <c r="F4041" s="5">
        <v>1.8E-5</v>
      </c>
      <c r="G4041" s="5">
        <v>1.9900000000000001E-4</v>
      </c>
      <c r="H4041" s="5">
        <v>0.64629700000000001</v>
      </c>
      <c r="I4041" s="5">
        <v>0</v>
      </c>
      <c r="J4041">
        <v>154000</v>
      </c>
      <c r="K4041">
        <v>0</v>
      </c>
      <c r="L4041">
        <v>3</v>
      </c>
      <c r="M4041">
        <v>0</v>
      </c>
      <c r="N4041">
        <v>0</v>
      </c>
      <c r="O4041">
        <v>0</v>
      </c>
    </row>
    <row r="4042" spans="1:15" ht="14.5" x14ac:dyDescent="0.35">
      <c r="A4042" s="6" t="s">
        <v>4046</v>
      </c>
      <c r="B4042" t="s">
        <v>11215</v>
      </c>
      <c r="C4042" s="8">
        <v>39834</v>
      </c>
      <c r="D4042" s="4">
        <v>2</v>
      </c>
      <c r="E4042" s="5">
        <v>2824.7319859999998</v>
      </c>
      <c r="F4042" s="5">
        <v>1.9000000000000001E-5</v>
      </c>
      <c r="G4042" s="5">
        <v>1.06E-4</v>
      </c>
      <c r="H4042" s="5">
        <v>0.48966599999999999</v>
      </c>
      <c r="I4042" s="5">
        <v>0</v>
      </c>
      <c r="J4042">
        <v>710836</v>
      </c>
      <c r="K4042">
        <v>0</v>
      </c>
      <c r="L4042">
        <v>2</v>
      </c>
      <c r="M4042">
        <v>0</v>
      </c>
      <c r="N4042">
        <v>1</v>
      </c>
      <c r="O4042">
        <v>0</v>
      </c>
    </row>
    <row r="4043" spans="1:15" ht="14.5" x14ac:dyDescent="0.35">
      <c r="A4043" s="6" t="s">
        <v>4047</v>
      </c>
      <c r="B4043" t="s">
        <v>11216</v>
      </c>
      <c r="C4043" s="8">
        <v>39834</v>
      </c>
      <c r="D4043" s="4">
        <v>2</v>
      </c>
      <c r="E4043" s="5">
        <v>2798.6027410000002</v>
      </c>
      <c r="F4043" s="5">
        <v>1.5E-5</v>
      </c>
      <c r="G4043" s="5">
        <v>1.9999999999999999E-6</v>
      </c>
      <c r="H4043" s="5">
        <v>0.57556399999999996</v>
      </c>
      <c r="I4043" s="5">
        <v>0</v>
      </c>
      <c r="J4043">
        <v>1444598</v>
      </c>
      <c r="K4043">
        <v>0</v>
      </c>
      <c r="L4043">
        <v>2</v>
      </c>
      <c r="M4043">
        <v>0</v>
      </c>
      <c r="N4043">
        <v>0</v>
      </c>
      <c r="O4043">
        <v>0</v>
      </c>
    </row>
    <row r="4044" spans="1:15" ht="14.5" x14ac:dyDescent="0.35">
      <c r="A4044" s="6" t="s">
        <v>4048</v>
      </c>
      <c r="B4044" t="s">
        <v>11217</v>
      </c>
      <c r="C4044" s="8">
        <v>39834</v>
      </c>
      <c r="D4044" s="4">
        <v>1</v>
      </c>
      <c r="E4044" s="5">
        <v>0</v>
      </c>
      <c r="F4044" s="5">
        <v>1.7E-5</v>
      </c>
      <c r="G4044" s="5">
        <v>3.6000000000000001E-5</v>
      </c>
      <c r="H4044" s="5">
        <v>0.34366400000000003</v>
      </c>
      <c r="I4044" s="5">
        <v>0</v>
      </c>
      <c r="J4044">
        <v>148622</v>
      </c>
      <c r="K4044">
        <v>0</v>
      </c>
      <c r="L4044">
        <v>2</v>
      </c>
      <c r="M4044">
        <v>0</v>
      </c>
      <c r="N4044">
        <v>0</v>
      </c>
      <c r="O4044">
        <v>0</v>
      </c>
    </row>
    <row r="4045" spans="1:15" ht="14.5" x14ac:dyDescent="0.35">
      <c r="A4045" s="6" t="s">
        <v>4049</v>
      </c>
      <c r="B4045" t="s">
        <v>11218</v>
      </c>
      <c r="C4045" s="8">
        <v>39835</v>
      </c>
      <c r="D4045" s="4">
        <v>2</v>
      </c>
      <c r="E4045" s="5">
        <v>3118.2057730000001</v>
      </c>
      <c r="F4045" s="5">
        <v>1.9000000000000001E-5</v>
      </c>
      <c r="G4045" s="5">
        <v>2.5500000000000002E-4</v>
      </c>
      <c r="H4045" s="5">
        <v>0.53915800000000003</v>
      </c>
      <c r="I4045" s="5">
        <v>0</v>
      </c>
      <c r="J4045">
        <v>46000</v>
      </c>
      <c r="K4045">
        <v>0</v>
      </c>
      <c r="L4045">
        <v>2</v>
      </c>
      <c r="M4045">
        <v>0</v>
      </c>
      <c r="N4045">
        <v>0</v>
      </c>
      <c r="O4045">
        <v>0</v>
      </c>
    </row>
    <row r="4046" spans="1:15" ht="14.5" x14ac:dyDescent="0.35">
      <c r="A4046" s="6" t="s">
        <v>4050</v>
      </c>
      <c r="B4046" t="s">
        <v>11219</v>
      </c>
      <c r="C4046" s="8">
        <v>39835</v>
      </c>
      <c r="D4046" s="4">
        <v>2</v>
      </c>
      <c r="E4046" s="5">
        <v>7555.520657</v>
      </c>
      <c r="F4046" s="5">
        <v>1.8E-5</v>
      </c>
      <c r="G4046" s="5">
        <v>1.18E-4</v>
      </c>
      <c r="H4046" s="5">
        <v>0.49904300000000001</v>
      </c>
      <c r="I4046" s="5">
        <v>0</v>
      </c>
      <c r="J4046">
        <v>308000</v>
      </c>
      <c r="K4046">
        <v>308000</v>
      </c>
      <c r="L4046">
        <v>2</v>
      </c>
      <c r="M4046">
        <v>1</v>
      </c>
      <c r="N4046">
        <v>0</v>
      </c>
      <c r="O4046">
        <v>0</v>
      </c>
    </row>
    <row r="4047" spans="1:15" ht="14.5" x14ac:dyDescent="0.35">
      <c r="A4047" s="6" t="s">
        <v>4051</v>
      </c>
      <c r="B4047" t="s">
        <v>11220</v>
      </c>
      <c r="C4047" s="8">
        <v>39835</v>
      </c>
      <c r="D4047" s="4">
        <v>2</v>
      </c>
      <c r="E4047" s="5">
        <v>7555.520657</v>
      </c>
      <c r="F4047" s="5">
        <v>1.8E-5</v>
      </c>
      <c r="G4047" s="5">
        <v>1.18E-4</v>
      </c>
      <c r="H4047" s="5">
        <v>0.49904300000000001</v>
      </c>
      <c r="I4047" s="5">
        <v>0</v>
      </c>
      <c r="J4047">
        <v>154000</v>
      </c>
      <c r="K4047">
        <v>0</v>
      </c>
      <c r="L4047">
        <v>2</v>
      </c>
      <c r="M4047">
        <v>0</v>
      </c>
      <c r="N4047">
        <v>0</v>
      </c>
      <c r="O4047">
        <v>0</v>
      </c>
    </row>
    <row r="4048" spans="1:15" ht="14.5" x14ac:dyDescent="0.35">
      <c r="A4048" s="6" t="s">
        <v>4052</v>
      </c>
      <c r="B4048" t="s">
        <v>11221</v>
      </c>
      <c r="C4048" s="8">
        <v>39836</v>
      </c>
      <c r="D4048" s="4">
        <v>4</v>
      </c>
      <c r="E4048" s="5">
        <v>14135.391820999999</v>
      </c>
      <c r="F4048" s="5">
        <v>1.9000000000000001E-5</v>
      </c>
      <c r="G4048" s="5">
        <v>1.3899999999999999E-4</v>
      </c>
      <c r="H4048" s="5">
        <v>0.871672</v>
      </c>
      <c r="I4048" s="5">
        <v>0</v>
      </c>
      <c r="J4048">
        <v>600000</v>
      </c>
      <c r="K4048">
        <v>528488</v>
      </c>
      <c r="L4048">
        <v>4</v>
      </c>
      <c r="M4048">
        <v>1</v>
      </c>
      <c r="N4048">
        <v>0</v>
      </c>
      <c r="O4048">
        <v>0</v>
      </c>
    </row>
    <row r="4049" spans="1:15" ht="14.5" x14ac:dyDescent="0.35">
      <c r="A4049" s="6" t="s">
        <v>4053</v>
      </c>
      <c r="B4049" t="s">
        <v>11222</v>
      </c>
      <c r="C4049" s="8">
        <v>39836</v>
      </c>
      <c r="D4049" s="4">
        <v>2</v>
      </c>
      <c r="E4049" s="5">
        <v>1841.904603</v>
      </c>
      <c r="F4049" s="5">
        <v>1.5999999999999999E-5</v>
      </c>
      <c r="G4049" s="5">
        <v>5.0000000000000004E-6</v>
      </c>
      <c r="H4049" s="5">
        <v>0.58574700000000002</v>
      </c>
      <c r="I4049" s="5">
        <v>0</v>
      </c>
      <c r="J4049">
        <v>147238</v>
      </c>
      <c r="K4049">
        <v>147238</v>
      </c>
      <c r="L4049">
        <v>2</v>
      </c>
      <c r="M4049">
        <v>1</v>
      </c>
      <c r="N4049">
        <v>0</v>
      </c>
      <c r="O4049">
        <v>0</v>
      </c>
    </row>
    <row r="4050" spans="1:15" ht="14.5" x14ac:dyDescent="0.35">
      <c r="A4050" s="6" t="s">
        <v>4054</v>
      </c>
      <c r="B4050" t="s">
        <v>11223</v>
      </c>
      <c r="C4050" s="8">
        <v>39836</v>
      </c>
      <c r="D4050" s="4">
        <v>1</v>
      </c>
      <c r="E4050" s="5">
        <v>0</v>
      </c>
      <c r="F4050" s="5">
        <v>1.5999999999999999E-5</v>
      </c>
      <c r="G4050" s="5">
        <v>2.5000000000000001E-5</v>
      </c>
      <c r="H4050" s="5">
        <v>0.31538699999999997</v>
      </c>
      <c r="I4050" s="5">
        <v>0</v>
      </c>
      <c r="J4050">
        <v>418504</v>
      </c>
      <c r="K4050">
        <v>0</v>
      </c>
      <c r="L4050">
        <v>1</v>
      </c>
      <c r="M4050">
        <v>0</v>
      </c>
      <c r="N4050">
        <v>0</v>
      </c>
      <c r="O4050">
        <v>0</v>
      </c>
    </row>
    <row r="4051" spans="1:15" ht="14.5" x14ac:dyDescent="0.35">
      <c r="A4051" s="6" t="s">
        <v>4055</v>
      </c>
      <c r="B4051" t="s">
        <v>11224</v>
      </c>
      <c r="C4051" s="8">
        <v>39836</v>
      </c>
      <c r="D4051" s="4">
        <v>1</v>
      </c>
      <c r="E4051" s="5">
        <v>0</v>
      </c>
      <c r="F4051" s="5">
        <v>1.5999999999999999E-5</v>
      </c>
      <c r="G4051" s="5">
        <v>6.0000000000000002E-6</v>
      </c>
      <c r="H4051" s="5">
        <v>0.37607099999999999</v>
      </c>
      <c r="I4051" s="5">
        <v>0</v>
      </c>
      <c r="J4051">
        <v>154000</v>
      </c>
      <c r="K4051">
        <v>0</v>
      </c>
      <c r="L4051">
        <v>1</v>
      </c>
      <c r="M4051">
        <v>0</v>
      </c>
      <c r="N4051">
        <v>0</v>
      </c>
      <c r="O4051">
        <v>0</v>
      </c>
    </row>
    <row r="4052" spans="1:15" ht="14.5" x14ac:dyDescent="0.35">
      <c r="A4052" s="6" t="s">
        <v>4056</v>
      </c>
      <c r="B4052" t="s">
        <v>11225</v>
      </c>
      <c r="C4052" s="8">
        <v>39836</v>
      </c>
      <c r="D4052" s="4">
        <v>2</v>
      </c>
      <c r="E4052" s="5">
        <v>6890.1195779999998</v>
      </c>
      <c r="F4052" s="5">
        <v>1.8E-5</v>
      </c>
      <c r="G4052" s="5">
        <v>2.3E-5</v>
      </c>
      <c r="H4052" s="5">
        <v>0.58253600000000005</v>
      </c>
      <c r="I4052" s="5">
        <v>0</v>
      </c>
      <c r="J4052">
        <v>46000</v>
      </c>
      <c r="K4052">
        <v>0</v>
      </c>
      <c r="L4052">
        <v>2</v>
      </c>
      <c r="M4052">
        <v>0</v>
      </c>
      <c r="N4052">
        <v>0</v>
      </c>
      <c r="O4052">
        <v>0</v>
      </c>
    </row>
    <row r="4053" spans="1:15" ht="14.5" x14ac:dyDescent="0.35">
      <c r="A4053" s="6" t="s">
        <v>4057</v>
      </c>
      <c r="B4053" t="s">
        <v>11226</v>
      </c>
      <c r="C4053" s="8">
        <v>39836</v>
      </c>
      <c r="D4053" s="4">
        <v>1</v>
      </c>
      <c r="E4053" s="5">
        <v>0</v>
      </c>
      <c r="F4053" s="5">
        <v>1.5E-5</v>
      </c>
      <c r="G4053" s="5">
        <v>1.9999999999999999E-6</v>
      </c>
      <c r="H4053" s="5">
        <v>0.36512699999999998</v>
      </c>
      <c r="I4053" s="5">
        <v>0</v>
      </c>
      <c r="J4053">
        <v>32664</v>
      </c>
      <c r="K4053">
        <v>0</v>
      </c>
      <c r="L4053">
        <v>1</v>
      </c>
      <c r="M4053">
        <v>0</v>
      </c>
      <c r="N4053">
        <v>0</v>
      </c>
      <c r="O4053">
        <v>0</v>
      </c>
    </row>
    <row r="4054" spans="1:15" ht="14.5" x14ac:dyDescent="0.35">
      <c r="A4054" s="6" t="s">
        <v>4058</v>
      </c>
      <c r="B4054" t="s">
        <v>11227</v>
      </c>
      <c r="C4054" s="8">
        <v>39836</v>
      </c>
      <c r="D4054" s="4">
        <v>3</v>
      </c>
      <c r="E4054" s="5">
        <v>14980.448509</v>
      </c>
      <c r="F4054" s="5">
        <v>1.8E-5</v>
      </c>
      <c r="G4054" s="5">
        <v>6.8999999999999997E-5</v>
      </c>
      <c r="H4054" s="5">
        <v>0.67718299999999998</v>
      </c>
      <c r="I4054" s="5">
        <v>0</v>
      </c>
      <c r="J4054">
        <v>94311</v>
      </c>
      <c r="K4054">
        <v>94311</v>
      </c>
      <c r="L4054">
        <v>3</v>
      </c>
      <c r="M4054">
        <v>1</v>
      </c>
      <c r="N4054">
        <v>0</v>
      </c>
      <c r="O4054">
        <v>0</v>
      </c>
    </row>
    <row r="4055" spans="1:15" ht="14.5" x14ac:dyDescent="0.35">
      <c r="A4055" s="6" t="s">
        <v>4059</v>
      </c>
      <c r="B4055" t="s">
        <v>11228</v>
      </c>
      <c r="C4055" s="8">
        <v>39836</v>
      </c>
      <c r="D4055" s="4">
        <v>6</v>
      </c>
      <c r="E4055" s="5">
        <v>68747.214072999996</v>
      </c>
      <c r="F4055" s="5">
        <v>2.0000000000000002E-5</v>
      </c>
      <c r="G4055" s="5">
        <v>1.7340000000000001E-3</v>
      </c>
      <c r="H4055" s="5">
        <v>1.1683950000000001</v>
      </c>
      <c r="I4055" s="5">
        <v>0</v>
      </c>
      <c r="J4055">
        <v>592937</v>
      </c>
      <c r="K4055">
        <v>0</v>
      </c>
      <c r="L4055">
        <v>6</v>
      </c>
      <c r="M4055">
        <v>0</v>
      </c>
      <c r="N4055">
        <v>0</v>
      </c>
      <c r="O4055">
        <v>0</v>
      </c>
    </row>
    <row r="4056" spans="1:15" ht="14.5" x14ac:dyDescent="0.35">
      <c r="A4056" s="6" t="s">
        <v>4060</v>
      </c>
      <c r="B4056" t="s">
        <v>11229</v>
      </c>
      <c r="C4056" s="8">
        <v>39836</v>
      </c>
      <c r="D4056" s="4">
        <v>2</v>
      </c>
      <c r="E4056" s="5">
        <v>1.8841270000000001</v>
      </c>
      <c r="F4056" s="5">
        <v>1.4E-5</v>
      </c>
      <c r="G4056" s="5">
        <v>5.0000000000000004E-6</v>
      </c>
      <c r="H4056" s="5">
        <v>0.60633700000000001</v>
      </c>
      <c r="I4056" s="5">
        <v>0</v>
      </c>
      <c r="J4056">
        <v>46000</v>
      </c>
      <c r="K4056">
        <v>0</v>
      </c>
      <c r="L4056">
        <v>2</v>
      </c>
      <c r="M4056">
        <v>0</v>
      </c>
      <c r="N4056">
        <v>0</v>
      </c>
      <c r="O4056">
        <v>0</v>
      </c>
    </row>
    <row r="4057" spans="1:15" ht="14.5" x14ac:dyDescent="0.35">
      <c r="A4057" s="6" t="s">
        <v>4061</v>
      </c>
      <c r="B4057" t="s">
        <v>11230</v>
      </c>
      <c r="C4057" s="8">
        <v>39836</v>
      </c>
      <c r="D4057" s="4">
        <v>1</v>
      </c>
      <c r="E4057" s="5">
        <v>0</v>
      </c>
      <c r="F4057" s="5">
        <v>1.4E-5</v>
      </c>
      <c r="G4057" s="5">
        <v>9.9999999999999995E-7</v>
      </c>
      <c r="H4057" s="5">
        <v>0.34873500000000002</v>
      </c>
      <c r="I4057" s="5">
        <v>0</v>
      </c>
      <c r="J4057">
        <v>1653745</v>
      </c>
      <c r="K4057">
        <v>0</v>
      </c>
      <c r="L4057">
        <v>2</v>
      </c>
      <c r="M4057">
        <v>0</v>
      </c>
      <c r="N4057">
        <v>0</v>
      </c>
      <c r="O4057">
        <v>0</v>
      </c>
    </row>
    <row r="4058" spans="1:15" ht="14.5" x14ac:dyDescent="0.35">
      <c r="A4058" s="6" t="s">
        <v>4062</v>
      </c>
      <c r="B4058" t="s">
        <v>11231</v>
      </c>
      <c r="C4058" s="8">
        <v>39836</v>
      </c>
      <c r="D4058" s="4">
        <v>19</v>
      </c>
      <c r="E4058" s="5">
        <v>214806.68787600001</v>
      </c>
      <c r="F4058" s="5">
        <v>2.0999999999999999E-5</v>
      </c>
      <c r="G4058" s="5">
        <v>4.15E-4</v>
      </c>
      <c r="H4058" s="5">
        <v>3.300224</v>
      </c>
      <c r="I4058" s="5">
        <v>0</v>
      </c>
      <c r="J4058">
        <v>5237159</v>
      </c>
      <c r="K4058">
        <v>0</v>
      </c>
      <c r="L4058">
        <v>20</v>
      </c>
      <c r="M4058">
        <v>0</v>
      </c>
      <c r="N4058">
        <v>1</v>
      </c>
      <c r="O4058">
        <v>0</v>
      </c>
    </row>
    <row r="4059" spans="1:15" ht="14.5" x14ac:dyDescent="0.35">
      <c r="A4059" s="6" t="s">
        <v>4063</v>
      </c>
      <c r="B4059" t="s">
        <v>11232</v>
      </c>
      <c r="C4059" s="8">
        <v>39839</v>
      </c>
      <c r="D4059" s="4">
        <v>2</v>
      </c>
      <c r="E4059" s="5">
        <v>10421</v>
      </c>
      <c r="F4059" s="5">
        <v>1.7E-5</v>
      </c>
      <c r="G4059" s="5">
        <v>2.1999999999999999E-5</v>
      </c>
      <c r="H4059" s="5">
        <v>0.69782299999999997</v>
      </c>
      <c r="I4059" s="5">
        <v>0</v>
      </c>
      <c r="J4059">
        <v>43800</v>
      </c>
      <c r="K4059">
        <v>0</v>
      </c>
      <c r="L4059">
        <v>2</v>
      </c>
      <c r="M4059">
        <v>0</v>
      </c>
      <c r="N4059">
        <v>0</v>
      </c>
      <c r="O4059">
        <v>0</v>
      </c>
    </row>
    <row r="4060" spans="1:15" ht="14.5" x14ac:dyDescent="0.35">
      <c r="A4060" s="6" t="s">
        <v>4064</v>
      </c>
      <c r="B4060" t="s">
        <v>11233</v>
      </c>
      <c r="C4060" s="8">
        <v>39840</v>
      </c>
      <c r="D4060" s="4">
        <v>4</v>
      </c>
      <c r="E4060" s="5">
        <v>21646.616310000001</v>
      </c>
      <c r="F4060" s="5">
        <v>1.8E-5</v>
      </c>
      <c r="G4060" s="5">
        <v>1.0889999999999999E-3</v>
      </c>
      <c r="H4060" s="5">
        <v>1.094395</v>
      </c>
      <c r="I4060" s="5">
        <v>0</v>
      </c>
      <c r="J4060">
        <v>170741</v>
      </c>
      <c r="K4060">
        <v>0</v>
      </c>
      <c r="L4060">
        <v>4</v>
      </c>
      <c r="M4060">
        <v>0</v>
      </c>
      <c r="N4060">
        <v>0</v>
      </c>
      <c r="O4060">
        <v>0</v>
      </c>
    </row>
    <row r="4061" spans="1:15" ht="14.5" x14ac:dyDescent="0.35">
      <c r="A4061" s="6" t="s">
        <v>4065</v>
      </c>
      <c r="B4061" t="s">
        <v>11234</v>
      </c>
      <c r="C4061" s="8">
        <v>39840</v>
      </c>
      <c r="D4061" s="4">
        <v>1</v>
      </c>
      <c r="E4061" s="5">
        <v>0</v>
      </c>
      <c r="F4061" s="5">
        <v>1.9000000000000001E-5</v>
      </c>
      <c r="G4061" s="5">
        <v>2.52E-4</v>
      </c>
      <c r="H4061" s="5">
        <v>0.30670199999999997</v>
      </c>
      <c r="I4061" s="5">
        <v>0</v>
      </c>
      <c r="J4061">
        <v>44285</v>
      </c>
      <c r="K4061">
        <v>0</v>
      </c>
      <c r="L4061">
        <v>1</v>
      </c>
      <c r="M4061">
        <v>0</v>
      </c>
      <c r="N4061">
        <v>0</v>
      </c>
      <c r="O4061">
        <v>0</v>
      </c>
    </row>
    <row r="4062" spans="1:15" ht="14.5" x14ac:dyDescent="0.35">
      <c r="A4062" s="6" t="s">
        <v>4066</v>
      </c>
      <c r="B4062" t="s">
        <v>11235</v>
      </c>
      <c r="C4062" s="8">
        <v>39841</v>
      </c>
      <c r="D4062" s="4">
        <v>2</v>
      </c>
      <c r="E4062" s="5">
        <v>1270.0120830000001</v>
      </c>
      <c r="F4062" s="5">
        <v>1.5E-5</v>
      </c>
      <c r="G4062" s="5">
        <v>3.0000000000000001E-6</v>
      </c>
      <c r="H4062" s="5">
        <v>0.58070200000000005</v>
      </c>
      <c r="I4062" s="5">
        <v>0</v>
      </c>
      <c r="J4062">
        <v>34376</v>
      </c>
      <c r="K4062">
        <v>35526</v>
      </c>
      <c r="L4062">
        <v>2</v>
      </c>
      <c r="M4062">
        <v>1</v>
      </c>
      <c r="N4062">
        <v>1</v>
      </c>
      <c r="O4062">
        <v>1</v>
      </c>
    </row>
    <row r="4063" spans="1:15" ht="14.5" x14ac:dyDescent="0.35">
      <c r="A4063" s="6" t="s">
        <v>4067</v>
      </c>
      <c r="B4063" t="s">
        <v>11236</v>
      </c>
      <c r="C4063" s="8">
        <v>39842</v>
      </c>
      <c r="D4063" s="4">
        <v>2</v>
      </c>
      <c r="E4063" s="5">
        <v>307.90838500000001</v>
      </c>
      <c r="F4063" s="5">
        <v>1.7E-5</v>
      </c>
      <c r="G4063" s="5">
        <v>2.3E-5</v>
      </c>
      <c r="H4063" s="5">
        <v>0.46854299999999999</v>
      </c>
      <c r="I4063" s="5">
        <v>0</v>
      </c>
      <c r="J4063">
        <v>750000</v>
      </c>
      <c r="K4063">
        <v>0</v>
      </c>
      <c r="L4063">
        <v>2</v>
      </c>
      <c r="M4063">
        <v>0</v>
      </c>
      <c r="N4063">
        <v>0</v>
      </c>
      <c r="O4063">
        <v>0</v>
      </c>
    </row>
    <row r="4064" spans="1:15" ht="14.5" x14ac:dyDescent="0.35">
      <c r="A4064" s="6" t="s">
        <v>4068</v>
      </c>
      <c r="B4064" t="s">
        <v>11237</v>
      </c>
      <c r="C4064" s="8">
        <v>39842</v>
      </c>
      <c r="D4064" s="4">
        <v>1</v>
      </c>
      <c r="E4064" s="5">
        <v>0</v>
      </c>
      <c r="F4064" s="5">
        <v>1.7E-5</v>
      </c>
      <c r="G4064" s="5">
        <v>4.0000000000000003E-5</v>
      </c>
      <c r="H4064" s="5">
        <v>0.33817799999999998</v>
      </c>
      <c r="I4064" s="5">
        <v>0</v>
      </c>
      <c r="J4064">
        <v>0</v>
      </c>
      <c r="K4064">
        <v>0</v>
      </c>
      <c r="L4064">
        <v>1</v>
      </c>
      <c r="M4064">
        <v>0</v>
      </c>
      <c r="N4064">
        <v>1</v>
      </c>
      <c r="O4064">
        <v>0</v>
      </c>
    </row>
    <row r="4065" spans="1:15" ht="14.5" x14ac:dyDescent="0.35">
      <c r="A4065" s="6" t="s">
        <v>4069</v>
      </c>
      <c r="B4065" t="s">
        <v>11238</v>
      </c>
      <c r="C4065" s="8">
        <v>39843</v>
      </c>
      <c r="D4065" s="4">
        <v>3</v>
      </c>
      <c r="E4065" s="5">
        <v>10749.393037</v>
      </c>
      <c r="F4065" s="5">
        <v>1.7E-5</v>
      </c>
      <c r="G4065" s="5">
        <v>1.1E-5</v>
      </c>
      <c r="H4065" s="5">
        <v>0.83780500000000002</v>
      </c>
      <c r="I4065" s="5">
        <v>0</v>
      </c>
      <c r="J4065">
        <v>154000</v>
      </c>
      <c r="K4065">
        <v>0</v>
      </c>
      <c r="L4065">
        <v>3</v>
      </c>
      <c r="M4065">
        <v>0</v>
      </c>
      <c r="N4065">
        <v>0</v>
      </c>
      <c r="O4065">
        <v>0</v>
      </c>
    </row>
    <row r="4066" spans="1:15" ht="14.5" x14ac:dyDescent="0.35">
      <c r="A4066" s="6" t="s">
        <v>4070</v>
      </c>
      <c r="B4066" t="s">
        <v>11239</v>
      </c>
      <c r="C4066" s="8">
        <v>39843</v>
      </c>
      <c r="D4066" s="4">
        <v>2</v>
      </c>
      <c r="E4066" s="5">
        <v>257.19107600000001</v>
      </c>
      <c r="F4066" s="5">
        <v>1.5999999999999999E-5</v>
      </c>
      <c r="G4066" s="5">
        <v>1.1E-5</v>
      </c>
      <c r="H4066" s="5">
        <v>0.474962</v>
      </c>
      <c r="I4066" s="5">
        <v>0</v>
      </c>
      <c r="J4066">
        <v>46000</v>
      </c>
      <c r="K4066">
        <v>0</v>
      </c>
      <c r="L4066">
        <v>2</v>
      </c>
      <c r="M4066">
        <v>0</v>
      </c>
      <c r="N4066">
        <v>0</v>
      </c>
      <c r="O4066">
        <v>0</v>
      </c>
    </row>
    <row r="4067" spans="1:15" ht="14.5" x14ac:dyDescent="0.35">
      <c r="A4067" s="6" t="s">
        <v>4071</v>
      </c>
      <c r="B4067" t="s">
        <v>11240</v>
      </c>
      <c r="C4067" s="8">
        <v>39847</v>
      </c>
      <c r="D4067" s="4">
        <v>2</v>
      </c>
      <c r="E4067" s="5">
        <v>5210</v>
      </c>
      <c r="F4067" s="5">
        <v>1.5E-5</v>
      </c>
      <c r="G4067" s="5">
        <v>5.0000000000000004E-6</v>
      </c>
      <c r="H4067" s="5">
        <v>0.61580999999999997</v>
      </c>
      <c r="I4067" s="5">
        <v>0</v>
      </c>
      <c r="J4067">
        <v>46000</v>
      </c>
      <c r="K4067">
        <v>0</v>
      </c>
      <c r="L4067">
        <v>2</v>
      </c>
      <c r="M4067">
        <v>0</v>
      </c>
      <c r="N4067">
        <v>0</v>
      </c>
      <c r="O4067">
        <v>0</v>
      </c>
    </row>
    <row r="4068" spans="1:15" ht="14.5" x14ac:dyDescent="0.35">
      <c r="A4068" s="6" t="s">
        <v>4072</v>
      </c>
      <c r="B4068" t="s">
        <v>11241</v>
      </c>
      <c r="C4068" s="8">
        <v>39847</v>
      </c>
      <c r="D4068" s="4">
        <v>2</v>
      </c>
      <c r="E4068" s="5">
        <v>11990.672372000001</v>
      </c>
      <c r="F4068" s="5">
        <v>2.0000000000000002E-5</v>
      </c>
      <c r="G4068" s="5">
        <v>7.85E-4</v>
      </c>
      <c r="H4068" s="5">
        <v>0.464808</v>
      </c>
      <c r="I4068" s="5">
        <v>0</v>
      </c>
      <c r="J4068">
        <v>82000</v>
      </c>
      <c r="K4068">
        <v>0</v>
      </c>
      <c r="L4068">
        <v>2</v>
      </c>
      <c r="M4068">
        <v>0</v>
      </c>
      <c r="N4068">
        <v>0</v>
      </c>
      <c r="O4068">
        <v>0</v>
      </c>
    </row>
    <row r="4069" spans="1:15" ht="14.5" x14ac:dyDescent="0.35">
      <c r="A4069" s="6" t="s">
        <v>4073</v>
      </c>
      <c r="B4069" t="s">
        <v>11242</v>
      </c>
      <c r="C4069" s="8">
        <v>39848</v>
      </c>
      <c r="D4069" s="4">
        <v>1</v>
      </c>
      <c r="E4069" s="5">
        <v>0</v>
      </c>
      <c r="F4069" s="5">
        <v>1.7E-5</v>
      </c>
      <c r="G4069" s="5">
        <v>1.2E-5</v>
      </c>
      <c r="H4069" s="5">
        <v>0.34019300000000002</v>
      </c>
      <c r="I4069" s="5">
        <v>0</v>
      </c>
      <c r="J4069">
        <v>32069</v>
      </c>
      <c r="K4069">
        <v>32069</v>
      </c>
      <c r="L4069">
        <v>1</v>
      </c>
      <c r="M4069">
        <v>1</v>
      </c>
      <c r="N4069">
        <v>0</v>
      </c>
      <c r="O4069">
        <v>0</v>
      </c>
    </row>
    <row r="4070" spans="1:15" ht="14.5" x14ac:dyDescent="0.35">
      <c r="A4070" s="6" t="s">
        <v>4074</v>
      </c>
      <c r="B4070" t="s">
        <v>11243</v>
      </c>
      <c r="C4070" s="8">
        <v>39849</v>
      </c>
      <c r="D4070" s="4">
        <v>3</v>
      </c>
      <c r="E4070" s="5">
        <v>2215.5633130000001</v>
      </c>
      <c r="F4070" s="5">
        <v>1.5999999999999999E-5</v>
      </c>
      <c r="G4070" s="5">
        <v>6.9999999999999999E-6</v>
      </c>
      <c r="H4070" s="5">
        <v>0.67764800000000003</v>
      </c>
      <c r="I4070" s="5">
        <v>0</v>
      </c>
      <c r="J4070">
        <v>113628</v>
      </c>
      <c r="K4070">
        <v>0</v>
      </c>
      <c r="L4070">
        <v>3</v>
      </c>
      <c r="M4070">
        <v>0</v>
      </c>
      <c r="N4070">
        <v>0</v>
      </c>
      <c r="O4070">
        <v>0</v>
      </c>
    </row>
    <row r="4071" spans="1:15" ht="14.5" x14ac:dyDescent="0.35">
      <c r="A4071" s="6" t="s">
        <v>4075</v>
      </c>
      <c r="B4071" t="s">
        <v>11244</v>
      </c>
      <c r="C4071" s="8">
        <v>39849</v>
      </c>
      <c r="D4071" s="4">
        <v>1</v>
      </c>
      <c r="E4071" s="5">
        <v>0</v>
      </c>
      <c r="F4071" s="5">
        <v>1.5999999999999999E-5</v>
      </c>
      <c r="G4071" s="5">
        <v>3.9999999999999998E-6</v>
      </c>
      <c r="H4071" s="5">
        <v>0.38680500000000001</v>
      </c>
      <c r="I4071" s="5">
        <v>0</v>
      </c>
      <c r="J4071">
        <v>72815</v>
      </c>
      <c r="K4071">
        <v>72815</v>
      </c>
      <c r="L4071">
        <v>1</v>
      </c>
      <c r="M4071">
        <v>1</v>
      </c>
      <c r="N4071">
        <v>0</v>
      </c>
      <c r="O4071">
        <v>0</v>
      </c>
    </row>
    <row r="4072" spans="1:15" ht="14.5" x14ac:dyDescent="0.35">
      <c r="A4072" s="6" t="s">
        <v>4076</v>
      </c>
      <c r="B4072" t="s">
        <v>11245</v>
      </c>
      <c r="C4072" s="8">
        <v>39849</v>
      </c>
      <c r="D4072" s="4">
        <v>3</v>
      </c>
      <c r="E4072" s="5">
        <v>117530.429357</v>
      </c>
      <c r="F4072" s="5">
        <v>1.9000000000000001E-5</v>
      </c>
      <c r="G4072" s="5">
        <v>1.17E-4</v>
      </c>
      <c r="H4072" s="5">
        <v>0.79622700000000002</v>
      </c>
      <c r="I4072" s="5">
        <v>0</v>
      </c>
      <c r="J4072">
        <v>89896</v>
      </c>
      <c r="K4072">
        <v>75685</v>
      </c>
      <c r="L4072">
        <v>3</v>
      </c>
      <c r="M4072">
        <v>1</v>
      </c>
      <c r="N4072">
        <v>0</v>
      </c>
      <c r="O4072">
        <v>0</v>
      </c>
    </row>
    <row r="4073" spans="1:15" ht="14.5" x14ac:dyDescent="0.35">
      <c r="A4073" s="6" t="s">
        <v>4077</v>
      </c>
      <c r="B4073" t="s">
        <v>11246</v>
      </c>
      <c r="C4073" s="8">
        <v>39850</v>
      </c>
      <c r="D4073" s="4">
        <v>2</v>
      </c>
      <c r="E4073" s="5">
        <v>3579.811788</v>
      </c>
      <c r="F4073" s="5">
        <v>1.4E-5</v>
      </c>
      <c r="G4073" s="5">
        <v>0</v>
      </c>
      <c r="H4073" s="5">
        <v>0.58062800000000003</v>
      </c>
      <c r="I4073" s="5">
        <v>0</v>
      </c>
      <c r="J4073">
        <v>18250</v>
      </c>
      <c r="K4073">
        <v>18250</v>
      </c>
      <c r="L4073">
        <v>2</v>
      </c>
      <c r="M4073">
        <v>1</v>
      </c>
      <c r="N4073">
        <v>0</v>
      </c>
      <c r="O4073">
        <v>0</v>
      </c>
    </row>
    <row r="4074" spans="1:15" ht="14.5" x14ac:dyDescent="0.35">
      <c r="A4074" s="6" t="s">
        <v>4078</v>
      </c>
      <c r="B4074" t="s">
        <v>11247</v>
      </c>
      <c r="C4074" s="8">
        <v>39850</v>
      </c>
      <c r="D4074" s="4">
        <v>1</v>
      </c>
      <c r="E4074" s="5">
        <v>0</v>
      </c>
      <c r="F4074" s="5">
        <v>1.5999999999999999E-5</v>
      </c>
      <c r="G4074" s="5">
        <v>6.0000000000000002E-6</v>
      </c>
      <c r="H4074" s="5">
        <v>0.331291</v>
      </c>
      <c r="I4074" s="5">
        <v>0</v>
      </c>
      <c r="J4074">
        <v>500</v>
      </c>
      <c r="K4074">
        <v>500</v>
      </c>
      <c r="L4074">
        <v>1</v>
      </c>
      <c r="M4074">
        <v>0</v>
      </c>
      <c r="N4074">
        <v>0</v>
      </c>
      <c r="O4074">
        <v>0</v>
      </c>
    </row>
    <row r="4075" spans="1:15" ht="14.5" x14ac:dyDescent="0.35">
      <c r="A4075" s="6" t="s">
        <v>4079</v>
      </c>
      <c r="B4075" t="s">
        <v>11248</v>
      </c>
      <c r="C4075" s="8">
        <v>39854</v>
      </c>
      <c r="D4075" s="4">
        <v>2</v>
      </c>
      <c r="E4075" s="5">
        <v>2048.1488250000002</v>
      </c>
      <c r="F4075" s="5">
        <v>1.2E-5</v>
      </c>
      <c r="G4075" s="5">
        <v>0</v>
      </c>
      <c r="H4075" s="5">
        <v>0.68541399999999997</v>
      </c>
      <c r="I4075" s="5">
        <v>0</v>
      </c>
      <c r="J4075">
        <v>95800</v>
      </c>
      <c r="K4075">
        <v>95800</v>
      </c>
      <c r="L4075">
        <v>2</v>
      </c>
      <c r="M4075">
        <v>1</v>
      </c>
      <c r="N4075">
        <v>0</v>
      </c>
      <c r="O4075">
        <v>0</v>
      </c>
    </row>
    <row r="4076" spans="1:15" ht="14.5" x14ac:dyDescent="0.35">
      <c r="A4076" s="6" t="s">
        <v>4080</v>
      </c>
      <c r="B4076" t="s">
        <v>11249</v>
      </c>
      <c r="C4076" s="8">
        <v>39854</v>
      </c>
      <c r="D4076" s="4">
        <v>2</v>
      </c>
      <c r="E4076" s="5">
        <v>317.95389299999999</v>
      </c>
      <c r="F4076" s="5">
        <v>1.4E-5</v>
      </c>
      <c r="G4076" s="5">
        <v>0</v>
      </c>
      <c r="H4076" s="5">
        <v>0.71359600000000001</v>
      </c>
      <c r="I4076" s="5">
        <v>0</v>
      </c>
      <c r="J4076">
        <v>99835</v>
      </c>
      <c r="K4076">
        <v>0</v>
      </c>
      <c r="L4076">
        <v>2</v>
      </c>
      <c r="M4076">
        <v>0</v>
      </c>
      <c r="N4076">
        <v>0</v>
      </c>
      <c r="O4076">
        <v>0</v>
      </c>
    </row>
    <row r="4077" spans="1:15" ht="14.5" x14ac:dyDescent="0.35">
      <c r="A4077" s="6" t="s">
        <v>4081</v>
      </c>
      <c r="B4077" t="s">
        <v>11250</v>
      </c>
      <c r="C4077" s="8">
        <v>39854</v>
      </c>
      <c r="D4077" s="4">
        <v>1</v>
      </c>
      <c r="E4077" s="5">
        <v>0</v>
      </c>
      <c r="F4077" s="5">
        <v>1.5999999999999999E-5</v>
      </c>
      <c r="G4077" s="5">
        <v>3.0000000000000001E-6</v>
      </c>
      <c r="H4077" s="5">
        <v>0.36572100000000002</v>
      </c>
      <c r="I4077" s="5">
        <v>0</v>
      </c>
      <c r="J4077">
        <v>171280</v>
      </c>
      <c r="K4077">
        <v>0</v>
      </c>
      <c r="L4077">
        <v>1</v>
      </c>
      <c r="M4077">
        <v>0</v>
      </c>
      <c r="N4077">
        <v>0</v>
      </c>
      <c r="O4077">
        <v>0</v>
      </c>
    </row>
    <row r="4078" spans="1:15" ht="14.5" x14ac:dyDescent="0.35">
      <c r="A4078" s="6" t="s">
        <v>4082</v>
      </c>
      <c r="B4078" t="s">
        <v>11251</v>
      </c>
      <c r="C4078" s="8">
        <v>39856</v>
      </c>
      <c r="D4078" s="4">
        <v>1</v>
      </c>
      <c r="E4078" s="5">
        <v>0</v>
      </c>
      <c r="F4078" s="5">
        <v>1.5999999999999999E-5</v>
      </c>
      <c r="G4078" s="5">
        <v>6.0000000000000002E-6</v>
      </c>
      <c r="H4078" s="5">
        <v>0.343696</v>
      </c>
      <c r="I4078" s="5">
        <v>0</v>
      </c>
      <c r="J4078">
        <v>168381</v>
      </c>
      <c r="K4078">
        <v>22743</v>
      </c>
      <c r="L4078">
        <v>1</v>
      </c>
      <c r="M4078">
        <v>0</v>
      </c>
      <c r="N4078">
        <v>0</v>
      </c>
      <c r="O4078">
        <v>0</v>
      </c>
    </row>
    <row r="4079" spans="1:15" ht="14.5" x14ac:dyDescent="0.35">
      <c r="A4079" s="6" t="s">
        <v>4083</v>
      </c>
      <c r="B4079" t="s">
        <v>11252</v>
      </c>
      <c r="C4079" s="8">
        <v>39856</v>
      </c>
      <c r="D4079" s="4">
        <v>1</v>
      </c>
      <c r="E4079" s="5">
        <v>0</v>
      </c>
      <c r="F4079" s="5">
        <v>1.5999999999999999E-5</v>
      </c>
      <c r="G4079" s="5">
        <v>6.0000000000000002E-6</v>
      </c>
      <c r="H4079" s="5">
        <v>0.343696</v>
      </c>
      <c r="I4079" s="5">
        <v>0</v>
      </c>
      <c r="J4079">
        <v>116545</v>
      </c>
      <c r="K4079">
        <v>116545</v>
      </c>
      <c r="L4079">
        <v>1</v>
      </c>
      <c r="M4079">
        <v>1</v>
      </c>
      <c r="N4079">
        <v>0</v>
      </c>
      <c r="O4079">
        <v>0</v>
      </c>
    </row>
    <row r="4080" spans="1:15" ht="14.5" x14ac:dyDescent="0.35">
      <c r="A4080" s="6" t="s">
        <v>4084</v>
      </c>
      <c r="B4080" t="s">
        <v>11253</v>
      </c>
      <c r="C4080" s="8">
        <v>39856</v>
      </c>
      <c r="D4080" s="4">
        <v>1</v>
      </c>
      <c r="E4080" s="5">
        <v>0</v>
      </c>
      <c r="F4080" s="5">
        <v>1.7E-5</v>
      </c>
      <c r="G4080" s="5">
        <v>4.3000000000000002E-5</v>
      </c>
      <c r="H4080" s="5">
        <v>0.30667699999999998</v>
      </c>
      <c r="I4080" s="5">
        <v>0</v>
      </c>
      <c r="J4080">
        <v>146546</v>
      </c>
      <c r="K4080">
        <v>0</v>
      </c>
      <c r="L4080">
        <v>1</v>
      </c>
      <c r="M4080">
        <v>0</v>
      </c>
      <c r="N4080">
        <v>0</v>
      </c>
      <c r="O4080">
        <v>0</v>
      </c>
    </row>
    <row r="4081" spans="1:15" ht="14.5" x14ac:dyDescent="0.35">
      <c r="A4081" s="6" t="s">
        <v>4085</v>
      </c>
      <c r="B4081" t="s">
        <v>11254</v>
      </c>
      <c r="C4081" s="8">
        <v>39860</v>
      </c>
      <c r="D4081" s="4">
        <v>1</v>
      </c>
      <c r="E4081" s="5">
        <v>0</v>
      </c>
      <c r="F4081" s="5">
        <v>1.4E-5</v>
      </c>
      <c r="G4081" s="5">
        <v>9.9999999999999995E-7</v>
      </c>
      <c r="H4081" s="5">
        <v>0.39934900000000001</v>
      </c>
      <c r="I4081" s="5">
        <v>0</v>
      </c>
      <c r="J4081">
        <v>0</v>
      </c>
      <c r="K4081">
        <v>0</v>
      </c>
      <c r="L4081">
        <v>1</v>
      </c>
      <c r="M4081">
        <v>0</v>
      </c>
      <c r="N4081">
        <v>0</v>
      </c>
      <c r="O4081">
        <v>0</v>
      </c>
    </row>
    <row r="4082" spans="1:15" ht="14.5" x14ac:dyDescent="0.35">
      <c r="A4082" s="6" t="s">
        <v>4086</v>
      </c>
      <c r="B4082" t="s">
        <v>11255</v>
      </c>
      <c r="C4082" s="8">
        <v>39860</v>
      </c>
      <c r="D4082" s="4">
        <v>2</v>
      </c>
      <c r="E4082" s="5">
        <v>1155.396927</v>
      </c>
      <c r="F4082" s="5">
        <v>1.5E-5</v>
      </c>
      <c r="G4082" s="5">
        <v>3.0000000000000001E-6</v>
      </c>
      <c r="H4082" s="5">
        <v>0.61178699999999997</v>
      </c>
      <c r="I4082" s="5">
        <v>0</v>
      </c>
      <c r="J4082">
        <v>1643536</v>
      </c>
      <c r="K4082">
        <v>0</v>
      </c>
      <c r="L4082">
        <v>2</v>
      </c>
      <c r="M4082">
        <v>0</v>
      </c>
      <c r="N4082">
        <v>0</v>
      </c>
      <c r="O4082">
        <v>0</v>
      </c>
    </row>
    <row r="4083" spans="1:15" ht="14.5" x14ac:dyDescent="0.35">
      <c r="A4083" s="6" t="s">
        <v>4087</v>
      </c>
      <c r="B4083" t="s">
        <v>11256</v>
      </c>
      <c r="C4083" s="8">
        <v>39860</v>
      </c>
      <c r="D4083" s="4">
        <v>14</v>
      </c>
      <c r="E4083" s="5">
        <v>184152.040293</v>
      </c>
      <c r="F4083" s="5">
        <v>2.0999999999999999E-5</v>
      </c>
      <c r="G4083" s="5">
        <v>5.5699999999999999E-4</v>
      </c>
      <c r="H4083" s="5">
        <v>3.194896</v>
      </c>
      <c r="I4083" s="5">
        <v>0</v>
      </c>
      <c r="J4083">
        <v>1617876</v>
      </c>
      <c r="K4083">
        <v>983008</v>
      </c>
      <c r="L4083">
        <v>15</v>
      </c>
      <c r="M4083">
        <v>1</v>
      </c>
      <c r="N4083">
        <v>1</v>
      </c>
      <c r="O4083">
        <v>1</v>
      </c>
    </row>
    <row r="4084" spans="1:15" ht="14.5" x14ac:dyDescent="0.35">
      <c r="A4084" s="6" t="s">
        <v>4088</v>
      </c>
      <c r="B4084" t="s">
        <v>11257</v>
      </c>
      <c r="C4084" s="8">
        <v>39862</v>
      </c>
      <c r="D4084" s="4">
        <v>2</v>
      </c>
      <c r="E4084" s="5">
        <v>30.705760999999999</v>
      </c>
      <c r="F4084" s="5">
        <v>1.5E-5</v>
      </c>
      <c r="G4084" s="5">
        <v>3.9999999999999998E-6</v>
      </c>
      <c r="H4084" s="5">
        <v>0.482844</v>
      </c>
      <c r="I4084" s="5">
        <v>0</v>
      </c>
      <c r="J4084">
        <v>764980</v>
      </c>
      <c r="K4084">
        <v>0</v>
      </c>
      <c r="L4084">
        <v>2</v>
      </c>
      <c r="M4084">
        <v>0</v>
      </c>
      <c r="N4084">
        <v>0</v>
      </c>
      <c r="O4084">
        <v>0</v>
      </c>
    </row>
    <row r="4085" spans="1:15" ht="14.5" x14ac:dyDescent="0.35">
      <c r="A4085" s="6" t="s">
        <v>4089</v>
      </c>
      <c r="B4085" t="s">
        <v>11258</v>
      </c>
      <c r="C4085" s="8">
        <v>39862</v>
      </c>
      <c r="D4085" s="4">
        <v>1</v>
      </c>
      <c r="E4085" s="5">
        <v>0</v>
      </c>
      <c r="F4085" s="5">
        <v>1.5E-5</v>
      </c>
      <c r="G4085" s="5">
        <v>3.0000000000000001E-6</v>
      </c>
      <c r="H4085" s="5">
        <v>0.33898800000000001</v>
      </c>
      <c r="I4085" s="5">
        <v>0</v>
      </c>
      <c r="J4085">
        <v>56416</v>
      </c>
      <c r="K4085">
        <v>0</v>
      </c>
      <c r="L4085">
        <v>1</v>
      </c>
      <c r="M4085">
        <v>0</v>
      </c>
      <c r="N4085">
        <v>0</v>
      </c>
      <c r="O4085">
        <v>0</v>
      </c>
    </row>
    <row r="4086" spans="1:15" ht="14.5" x14ac:dyDescent="0.35">
      <c r="A4086" s="6" t="s">
        <v>4090</v>
      </c>
      <c r="B4086" t="s">
        <v>11259</v>
      </c>
      <c r="C4086" s="8">
        <v>39862</v>
      </c>
      <c r="D4086" s="4">
        <v>2</v>
      </c>
      <c r="E4086" s="5">
        <v>3321.2939759999999</v>
      </c>
      <c r="F4086" s="5">
        <v>1.8E-5</v>
      </c>
      <c r="G4086" s="5">
        <v>8.6000000000000003E-5</v>
      </c>
      <c r="H4086" s="5">
        <v>0.46215099999999998</v>
      </c>
      <c r="I4086" s="5">
        <v>0</v>
      </c>
      <c r="J4086">
        <v>55000</v>
      </c>
      <c r="K4086">
        <v>90000</v>
      </c>
      <c r="L4086">
        <v>2</v>
      </c>
      <c r="M4086">
        <v>1</v>
      </c>
      <c r="N4086">
        <v>0</v>
      </c>
      <c r="O4086">
        <v>0</v>
      </c>
    </row>
    <row r="4087" spans="1:15" ht="14.5" x14ac:dyDescent="0.35">
      <c r="A4087" s="6" t="s">
        <v>4091</v>
      </c>
      <c r="B4087" t="s">
        <v>11260</v>
      </c>
      <c r="C4087" s="8">
        <v>39863</v>
      </c>
      <c r="D4087" s="4">
        <v>1</v>
      </c>
      <c r="E4087" s="5">
        <v>0</v>
      </c>
      <c r="F4087" s="5">
        <v>1.4E-5</v>
      </c>
      <c r="G4087" s="5">
        <v>1.9999999999999999E-6</v>
      </c>
      <c r="H4087" s="5">
        <v>0.42803600000000003</v>
      </c>
      <c r="I4087" s="5">
        <v>0</v>
      </c>
      <c r="J4087">
        <v>0</v>
      </c>
      <c r="K4087">
        <v>0</v>
      </c>
      <c r="L4087">
        <v>1</v>
      </c>
      <c r="M4087">
        <v>0</v>
      </c>
      <c r="N4087">
        <v>0</v>
      </c>
      <c r="O4087">
        <v>0</v>
      </c>
    </row>
    <row r="4088" spans="1:15" ht="14.5" x14ac:dyDescent="0.35">
      <c r="A4088" s="6" t="s">
        <v>4092</v>
      </c>
      <c r="B4088" t="s">
        <v>11261</v>
      </c>
      <c r="C4088" s="8">
        <v>39863</v>
      </c>
      <c r="D4088" s="4">
        <v>4</v>
      </c>
      <c r="E4088" s="5">
        <v>3987.741908</v>
      </c>
      <c r="F4088" s="5">
        <v>1.7E-5</v>
      </c>
      <c r="G4088" s="5">
        <v>4.6999999999999997E-5</v>
      </c>
      <c r="H4088" s="5">
        <v>0.84448299999999998</v>
      </c>
      <c r="I4088" s="5">
        <v>0</v>
      </c>
      <c r="J4088">
        <v>671550</v>
      </c>
      <c r="K4088">
        <v>299748</v>
      </c>
      <c r="L4088">
        <v>4</v>
      </c>
      <c r="M4088">
        <v>1</v>
      </c>
      <c r="N4088">
        <v>0</v>
      </c>
      <c r="O4088">
        <v>0</v>
      </c>
    </row>
    <row r="4089" spans="1:15" ht="14.5" x14ac:dyDescent="0.35">
      <c r="A4089" s="6" t="s">
        <v>4093</v>
      </c>
      <c r="B4089" t="s">
        <v>11262</v>
      </c>
      <c r="C4089" s="8">
        <v>39863</v>
      </c>
      <c r="D4089" s="4">
        <v>1</v>
      </c>
      <c r="E4089" s="5">
        <v>0</v>
      </c>
      <c r="F4089" s="5">
        <v>1.7E-5</v>
      </c>
      <c r="G4089" s="5">
        <v>5.3000000000000001E-5</v>
      </c>
      <c r="H4089" s="5">
        <v>0.31525399999999998</v>
      </c>
      <c r="I4089" s="5">
        <v>0</v>
      </c>
      <c r="J4089">
        <v>400000</v>
      </c>
      <c r="K4089">
        <v>200000</v>
      </c>
      <c r="L4089">
        <v>1</v>
      </c>
      <c r="M4089">
        <v>1</v>
      </c>
      <c r="N4089">
        <v>0</v>
      </c>
      <c r="O4089">
        <v>0</v>
      </c>
    </row>
    <row r="4090" spans="1:15" ht="14.5" x14ac:dyDescent="0.35">
      <c r="A4090" s="6" t="s">
        <v>4094</v>
      </c>
      <c r="B4090" t="s">
        <v>11263</v>
      </c>
      <c r="C4090" s="8">
        <v>39863</v>
      </c>
      <c r="D4090" s="4">
        <v>1</v>
      </c>
      <c r="E4090" s="5">
        <v>0</v>
      </c>
      <c r="F4090" s="5">
        <v>1.4E-5</v>
      </c>
      <c r="G4090" s="5">
        <v>0</v>
      </c>
      <c r="H4090" s="5">
        <v>0.42111500000000002</v>
      </c>
      <c r="I4090" s="5">
        <v>0</v>
      </c>
      <c r="J4090">
        <v>278432</v>
      </c>
      <c r="K4090">
        <v>0</v>
      </c>
      <c r="L4090">
        <v>3</v>
      </c>
      <c r="M4090">
        <v>0</v>
      </c>
      <c r="N4090">
        <v>0</v>
      </c>
      <c r="O4090">
        <v>0</v>
      </c>
    </row>
    <row r="4091" spans="1:15" ht="14.5" x14ac:dyDescent="0.35">
      <c r="A4091" s="6" t="s">
        <v>4095</v>
      </c>
      <c r="B4091" t="s">
        <v>11264</v>
      </c>
      <c r="C4091" s="8">
        <v>39864</v>
      </c>
      <c r="D4091" s="4">
        <v>3</v>
      </c>
      <c r="E4091" s="5">
        <v>403.85365000000002</v>
      </c>
      <c r="F4091" s="5">
        <v>1.5999999999999999E-5</v>
      </c>
      <c r="G4091" s="5">
        <v>1.7E-5</v>
      </c>
      <c r="H4091" s="5">
        <v>0.67161800000000005</v>
      </c>
      <c r="I4091" s="5">
        <v>0</v>
      </c>
      <c r="J4091">
        <v>672173</v>
      </c>
      <c r="K4091">
        <v>0</v>
      </c>
      <c r="L4091">
        <v>3</v>
      </c>
      <c r="M4091">
        <v>0</v>
      </c>
      <c r="N4091">
        <v>0</v>
      </c>
      <c r="O4091">
        <v>0</v>
      </c>
    </row>
    <row r="4092" spans="1:15" ht="14.5" x14ac:dyDescent="0.35">
      <c r="A4092" s="6" t="s">
        <v>4096</v>
      </c>
      <c r="B4092" t="s">
        <v>11265</v>
      </c>
      <c r="C4092" s="8">
        <v>39864</v>
      </c>
      <c r="D4092" s="4">
        <v>2</v>
      </c>
      <c r="E4092" s="5">
        <v>653.17578300000002</v>
      </c>
      <c r="F4092" s="5">
        <v>1.5E-5</v>
      </c>
      <c r="G4092" s="5">
        <v>1.9999999999999999E-6</v>
      </c>
      <c r="H4092" s="5">
        <v>0.57731200000000005</v>
      </c>
      <c r="I4092" s="5">
        <v>0</v>
      </c>
      <c r="J4092">
        <v>223655</v>
      </c>
      <c r="K4092">
        <v>223655</v>
      </c>
      <c r="L4092">
        <v>2</v>
      </c>
      <c r="M4092">
        <v>1</v>
      </c>
      <c r="N4092">
        <v>0</v>
      </c>
      <c r="O4092">
        <v>0</v>
      </c>
    </row>
    <row r="4093" spans="1:15" ht="14.5" x14ac:dyDescent="0.35">
      <c r="A4093" s="6" t="s">
        <v>4097</v>
      </c>
      <c r="B4093" t="s">
        <v>11266</v>
      </c>
      <c r="C4093" s="8">
        <v>39864</v>
      </c>
      <c r="D4093" s="4">
        <v>2</v>
      </c>
      <c r="E4093" s="5">
        <v>653.17578300000002</v>
      </c>
      <c r="F4093" s="5">
        <v>1.5E-5</v>
      </c>
      <c r="G4093" s="5">
        <v>1.9999999999999999E-6</v>
      </c>
      <c r="H4093" s="5">
        <v>0.57731200000000005</v>
      </c>
      <c r="I4093" s="5">
        <v>0</v>
      </c>
      <c r="J4093">
        <v>224783</v>
      </c>
      <c r="K4093">
        <v>224783</v>
      </c>
      <c r="L4093">
        <v>2</v>
      </c>
      <c r="M4093">
        <v>1</v>
      </c>
      <c r="N4093">
        <v>0</v>
      </c>
      <c r="O4093">
        <v>0</v>
      </c>
    </row>
    <row r="4094" spans="1:15" ht="14.5" x14ac:dyDescent="0.35">
      <c r="A4094" s="6" t="s">
        <v>4098</v>
      </c>
      <c r="B4094" t="s">
        <v>11267</v>
      </c>
      <c r="C4094" s="8">
        <v>39867</v>
      </c>
      <c r="D4094" s="4">
        <v>1</v>
      </c>
      <c r="E4094" s="5">
        <v>0</v>
      </c>
      <c r="F4094" s="5">
        <v>1.7E-5</v>
      </c>
      <c r="G4094" s="5">
        <v>5.3000000000000001E-5</v>
      </c>
      <c r="H4094" s="5">
        <v>0.31525399999999998</v>
      </c>
      <c r="I4094" s="5">
        <v>0</v>
      </c>
      <c r="J4094">
        <v>200000</v>
      </c>
      <c r="K4094">
        <v>0</v>
      </c>
      <c r="L4094">
        <v>1</v>
      </c>
      <c r="M4094">
        <v>0</v>
      </c>
      <c r="N4094">
        <v>0</v>
      </c>
      <c r="O4094">
        <v>0</v>
      </c>
    </row>
    <row r="4095" spans="1:15" ht="14.5" x14ac:dyDescent="0.35">
      <c r="A4095" s="6" t="s">
        <v>4099</v>
      </c>
      <c r="B4095" t="s">
        <v>11268</v>
      </c>
      <c r="C4095" s="8">
        <v>39867</v>
      </c>
      <c r="D4095" s="4">
        <v>3</v>
      </c>
      <c r="E4095" s="5">
        <v>7598.779168</v>
      </c>
      <c r="F4095" s="5">
        <v>1.8E-5</v>
      </c>
      <c r="G4095" s="5">
        <v>4.1E-5</v>
      </c>
      <c r="H4095" s="5">
        <v>0.66464100000000004</v>
      </c>
      <c r="I4095" s="5">
        <v>0</v>
      </c>
      <c r="J4095">
        <v>1976680</v>
      </c>
      <c r="K4095">
        <v>0</v>
      </c>
      <c r="L4095">
        <v>3</v>
      </c>
      <c r="M4095">
        <v>0</v>
      </c>
      <c r="N4095">
        <v>0</v>
      </c>
      <c r="O4095">
        <v>0</v>
      </c>
    </row>
    <row r="4096" spans="1:15" ht="14.5" x14ac:dyDescent="0.35">
      <c r="A4096" s="6" t="s">
        <v>4100</v>
      </c>
      <c r="B4096" t="s">
        <v>11269</v>
      </c>
      <c r="C4096" s="8">
        <v>39867</v>
      </c>
      <c r="D4096" s="4">
        <v>2</v>
      </c>
      <c r="E4096" s="5">
        <v>1094.016136</v>
      </c>
      <c r="F4096" s="5">
        <v>1.7E-5</v>
      </c>
      <c r="G4096" s="5">
        <v>3.4E-5</v>
      </c>
      <c r="H4096" s="5">
        <v>0.47098499999999999</v>
      </c>
      <c r="I4096" s="5">
        <v>0</v>
      </c>
      <c r="J4096">
        <v>21000</v>
      </c>
      <c r="K4096">
        <v>10000</v>
      </c>
      <c r="L4096">
        <v>2</v>
      </c>
      <c r="M4096">
        <v>0</v>
      </c>
      <c r="N4096">
        <v>0</v>
      </c>
      <c r="O4096">
        <v>0</v>
      </c>
    </row>
    <row r="4097" spans="1:15" ht="14.5" x14ac:dyDescent="0.35">
      <c r="A4097" s="6" t="s">
        <v>4101</v>
      </c>
      <c r="B4097" t="s">
        <v>11270</v>
      </c>
      <c r="C4097" s="8">
        <v>39868</v>
      </c>
      <c r="D4097" s="4">
        <v>1</v>
      </c>
      <c r="E4097" s="5">
        <v>0</v>
      </c>
      <c r="F4097" s="5">
        <v>1.5999999999999999E-5</v>
      </c>
      <c r="G4097" s="5">
        <v>5.0000000000000004E-6</v>
      </c>
      <c r="H4097" s="5">
        <v>0.359232</v>
      </c>
      <c r="I4097" s="5">
        <v>0</v>
      </c>
      <c r="J4097">
        <v>60000</v>
      </c>
      <c r="K4097">
        <v>20000</v>
      </c>
      <c r="L4097">
        <v>1</v>
      </c>
      <c r="M4097">
        <v>1</v>
      </c>
      <c r="N4097">
        <v>0</v>
      </c>
      <c r="O4097">
        <v>0</v>
      </c>
    </row>
    <row r="4098" spans="1:15" ht="14.5" x14ac:dyDescent="0.35">
      <c r="A4098" s="6" t="s">
        <v>4102</v>
      </c>
      <c r="B4098" t="s">
        <v>11271</v>
      </c>
      <c r="C4098" s="8">
        <v>39869</v>
      </c>
      <c r="D4098" s="4">
        <v>2</v>
      </c>
      <c r="E4098" s="5">
        <v>4858.0830070000002</v>
      </c>
      <c r="F4098" s="5">
        <v>1.7E-5</v>
      </c>
      <c r="G4098" s="5">
        <v>7.9999999999999996E-6</v>
      </c>
      <c r="H4098" s="5">
        <v>0.52461999999999998</v>
      </c>
      <c r="I4098" s="5">
        <v>0</v>
      </c>
      <c r="J4098">
        <v>123964</v>
      </c>
      <c r="K4098">
        <v>123964</v>
      </c>
      <c r="L4098">
        <v>2</v>
      </c>
      <c r="M4098">
        <v>1</v>
      </c>
      <c r="N4098">
        <v>0</v>
      </c>
      <c r="O4098">
        <v>0</v>
      </c>
    </row>
    <row r="4099" spans="1:15" ht="14.5" x14ac:dyDescent="0.35">
      <c r="A4099" s="6" t="s">
        <v>4103</v>
      </c>
      <c r="B4099" t="s">
        <v>11272</v>
      </c>
      <c r="C4099" s="8">
        <v>39870</v>
      </c>
      <c r="D4099" s="4">
        <v>12</v>
      </c>
      <c r="E4099" s="5">
        <v>113752.398149</v>
      </c>
      <c r="F4099" s="5">
        <v>2.0999999999999999E-5</v>
      </c>
      <c r="G4099" s="5">
        <v>4.9200000000000003E-4</v>
      </c>
      <c r="H4099" s="5">
        <v>2.1635219999999999</v>
      </c>
      <c r="I4099" s="5">
        <v>0</v>
      </c>
      <c r="J4099">
        <v>2054868</v>
      </c>
      <c r="K4099">
        <v>0</v>
      </c>
      <c r="L4099">
        <v>12</v>
      </c>
      <c r="M4099">
        <v>0</v>
      </c>
      <c r="N4099">
        <v>1</v>
      </c>
      <c r="O4099">
        <v>0</v>
      </c>
    </row>
    <row r="4100" spans="1:15" ht="14.5" x14ac:dyDescent="0.35">
      <c r="A4100" s="6" t="s">
        <v>4104</v>
      </c>
      <c r="B4100" t="s">
        <v>11273</v>
      </c>
      <c r="C4100" s="8">
        <v>39869</v>
      </c>
      <c r="D4100" s="4">
        <v>1</v>
      </c>
      <c r="E4100" s="5">
        <v>0</v>
      </c>
      <c r="F4100" s="5">
        <v>1</v>
      </c>
      <c r="G4100" s="5">
        <v>0</v>
      </c>
      <c r="H4100" s="5">
        <v>1</v>
      </c>
      <c r="I4100" s="5">
        <v>0</v>
      </c>
      <c r="J4100">
        <v>30000</v>
      </c>
      <c r="K4100">
        <v>0</v>
      </c>
      <c r="L4100">
        <v>1</v>
      </c>
      <c r="M4100">
        <v>0</v>
      </c>
      <c r="N4100">
        <v>0</v>
      </c>
      <c r="O4100">
        <v>0</v>
      </c>
    </row>
    <row r="4101" spans="1:15" ht="14.5" x14ac:dyDescent="0.35">
      <c r="A4101" s="6" t="s">
        <v>4105</v>
      </c>
      <c r="B4101" t="s">
        <v>11274</v>
      </c>
      <c r="C4101" s="8">
        <v>39870</v>
      </c>
      <c r="D4101" s="4">
        <v>2</v>
      </c>
      <c r="E4101" s="5">
        <v>2922.6460050000001</v>
      </c>
      <c r="F4101" s="5">
        <v>1.9000000000000001E-5</v>
      </c>
      <c r="G4101" s="5">
        <v>3.4699999999999998E-4</v>
      </c>
      <c r="H4101" s="5">
        <v>0.47034999999999999</v>
      </c>
      <c r="I4101" s="5">
        <v>0</v>
      </c>
      <c r="J4101">
        <v>96221</v>
      </c>
      <c r="K4101">
        <v>0</v>
      </c>
      <c r="L4101">
        <v>2</v>
      </c>
      <c r="M4101">
        <v>0</v>
      </c>
      <c r="N4101">
        <v>0</v>
      </c>
      <c r="O4101">
        <v>0</v>
      </c>
    </row>
    <row r="4102" spans="1:15" ht="14.5" x14ac:dyDescent="0.35">
      <c r="A4102" s="6" t="s">
        <v>4106</v>
      </c>
      <c r="B4102" t="s">
        <v>11275</v>
      </c>
      <c r="C4102" s="8">
        <v>39870</v>
      </c>
      <c r="D4102" s="4">
        <v>1</v>
      </c>
      <c r="E4102" s="5">
        <v>0</v>
      </c>
      <c r="F4102" s="5">
        <v>1.5E-5</v>
      </c>
      <c r="G4102" s="5">
        <v>6.0000000000000002E-6</v>
      </c>
      <c r="H4102" s="5">
        <v>0.40479900000000002</v>
      </c>
      <c r="I4102" s="5">
        <v>0</v>
      </c>
      <c r="J4102">
        <v>30000</v>
      </c>
      <c r="K4102">
        <v>0</v>
      </c>
      <c r="L4102">
        <v>1</v>
      </c>
      <c r="M4102">
        <v>0</v>
      </c>
      <c r="N4102">
        <v>0</v>
      </c>
      <c r="O4102">
        <v>0</v>
      </c>
    </row>
    <row r="4103" spans="1:15" ht="14.5" x14ac:dyDescent="0.35">
      <c r="A4103" s="6" t="s">
        <v>4107</v>
      </c>
      <c r="B4103" t="s">
        <v>11276</v>
      </c>
      <c r="C4103" s="8">
        <v>39870</v>
      </c>
      <c r="D4103" s="4">
        <v>1</v>
      </c>
      <c r="E4103" s="5">
        <v>0</v>
      </c>
      <c r="F4103" s="5">
        <v>1.5999999999999999E-5</v>
      </c>
      <c r="G4103" s="5">
        <v>5.0000000000000004E-6</v>
      </c>
      <c r="H4103" s="5">
        <v>0.35754599999999997</v>
      </c>
      <c r="I4103" s="5">
        <v>0</v>
      </c>
      <c r="J4103">
        <v>20383</v>
      </c>
      <c r="K4103">
        <v>20383</v>
      </c>
      <c r="L4103">
        <v>1</v>
      </c>
      <c r="M4103">
        <v>1</v>
      </c>
      <c r="N4103">
        <v>0</v>
      </c>
      <c r="O4103">
        <v>0</v>
      </c>
    </row>
    <row r="4104" spans="1:15" ht="14.5" x14ac:dyDescent="0.35">
      <c r="A4104" s="6" t="s">
        <v>4108</v>
      </c>
      <c r="B4104" t="s">
        <v>11277</v>
      </c>
      <c r="C4104" s="8">
        <v>39870</v>
      </c>
      <c r="D4104" s="4">
        <v>1</v>
      </c>
      <c r="E4104" s="5">
        <v>0</v>
      </c>
      <c r="F4104" s="5">
        <v>1.5999999999999999E-5</v>
      </c>
      <c r="G4104" s="5">
        <v>3.0000000000000001E-5</v>
      </c>
      <c r="H4104" s="5">
        <v>0.34686099999999997</v>
      </c>
      <c r="I4104" s="5">
        <v>0</v>
      </c>
      <c r="J4104">
        <v>40000</v>
      </c>
      <c r="K4104">
        <v>30000</v>
      </c>
      <c r="L4104">
        <v>1</v>
      </c>
      <c r="M4104">
        <v>1</v>
      </c>
      <c r="N4104">
        <v>0</v>
      </c>
      <c r="O4104">
        <v>0</v>
      </c>
    </row>
    <row r="4105" spans="1:15" ht="14.5" x14ac:dyDescent="0.35">
      <c r="A4105" s="6" t="s">
        <v>4109</v>
      </c>
      <c r="B4105" t="s">
        <v>11278</v>
      </c>
      <c r="C4105" s="8">
        <v>39870</v>
      </c>
      <c r="D4105" s="4">
        <v>2</v>
      </c>
      <c r="E4105" s="5">
        <v>135.295941</v>
      </c>
      <c r="F4105" s="5">
        <v>1.5E-5</v>
      </c>
      <c r="G4105" s="5">
        <v>1.9999999999999999E-6</v>
      </c>
      <c r="H4105" s="5">
        <v>0.55696500000000004</v>
      </c>
      <c r="I4105" s="5">
        <v>0</v>
      </c>
      <c r="J4105">
        <v>7248</v>
      </c>
      <c r="K4105">
        <v>7248</v>
      </c>
      <c r="L4105">
        <v>2</v>
      </c>
      <c r="M4105">
        <v>0</v>
      </c>
      <c r="N4105">
        <v>0</v>
      </c>
      <c r="O4105">
        <v>0</v>
      </c>
    </row>
    <row r="4106" spans="1:15" ht="14.5" x14ac:dyDescent="0.35">
      <c r="A4106" s="6" t="s">
        <v>4110</v>
      </c>
      <c r="B4106" t="s">
        <v>11279</v>
      </c>
      <c r="C4106" s="8">
        <v>39861</v>
      </c>
      <c r="D4106" s="4">
        <v>1</v>
      </c>
      <c r="E4106" s="5">
        <v>0</v>
      </c>
      <c r="F4106" s="5">
        <v>1.2999999999999999E-5</v>
      </c>
      <c r="G4106" s="5">
        <v>0</v>
      </c>
      <c r="H4106" s="5">
        <v>0.34499000000000002</v>
      </c>
      <c r="I4106" s="5">
        <v>0</v>
      </c>
      <c r="J4106">
        <v>14000</v>
      </c>
      <c r="K4106">
        <v>14000</v>
      </c>
      <c r="L4106">
        <v>1</v>
      </c>
      <c r="M4106">
        <v>0</v>
      </c>
      <c r="N4106">
        <v>0</v>
      </c>
      <c r="O4106">
        <v>0</v>
      </c>
    </row>
    <row r="4107" spans="1:15" ht="14.5" x14ac:dyDescent="0.35">
      <c r="A4107" s="6" t="s">
        <v>4111</v>
      </c>
      <c r="B4107" t="s">
        <v>11280</v>
      </c>
      <c r="C4107" s="8">
        <v>39877</v>
      </c>
      <c r="D4107" s="4">
        <v>1</v>
      </c>
      <c r="E4107" s="5">
        <v>0</v>
      </c>
      <c r="F4107" s="5">
        <v>1.5999999999999999E-5</v>
      </c>
      <c r="G4107" s="5">
        <v>8.8999999999999995E-5</v>
      </c>
      <c r="H4107" s="5">
        <v>0.30356100000000003</v>
      </c>
      <c r="I4107" s="5">
        <v>0</v>
      </c>
      <c r="J4107">
        <v>0</v>
      </c>
      <c r="K4107">
        <v>0</v>
      </c>
      <c r="L4107">
        <v>1</v>
      </c>
      <c r="M4107">
        <v>0</v>
      </c>
      <c r="N4107">
        <v>0</v>
      </c>
      <c r="O4107">
        <v>0</v>
      </c>
    </row>
    <row r="4108" spans="1:15" ht="14.5" x14ac:dyDescent="0.35">
      <c r="A4108" s="6" t="s">
        <v>4112</v>
      </c>
      <c r="B4108" t="s">
        <v>11281</v>
      </c>
      <c r="C4108" s="8">
        <v>39877</v>
      </c>
      <c r="D4108" s="4">
        <v>2</v>
      </c>
      <c r="E4108" s="5">
        <v>188.47109699999999</v>
      </c>
      <c r="F4108" s="5">
        <v>1.8E-5</v>
      </c>
      <c r="G4108" s="5">
        <v>9.2999999999999997E-5</v>
      </c>
      <c r="H4108" s="5">
        <v>0.46835300000000002</v>
      </c>
      <c r="I4108" s="5">
        <v>0</v>
      </c>
      <c r="J4108">
        <v>126639</v>
      </c>
      <c r="K4108">
        <v>0</v>
      </c>
      <c r="L4108">
        <v>2</v>
      </c>
      <c r="M4108">
        <v>0</v>
      </c>
      <c r="N4108">
        <v>0</v>
      </c>
      <c r="O4108">
        <v>0</v>
      </c>
    </row>
    <row r="4109" spans="1:15" ht="14.5" x14ac:dyDescent="0.35">
      <c r="A4109" s="6" t="s">
        <v>4113</v>
      </c>
      <c r="B4109" t="s">
        <v>11282</v>
      </c>
      <c r="C4109" s="8">
        <v>39967</v>
      </c>
      <c r="D4109" s="4">
        <v>3</v>
      </c>
      <c r="E4109" s="5">
        <v>4849.5546340000001</v>
      </c>
      <c r="F4109" s="5">
        <v>1.8E-5</v>
      </c>
      <c r="G4109" s="5">
        <v>3.4999999999999997E-5</v>
      </c>
      <c r="H4109" s="5">
        <v>0.67449999999999999</v>
      </c>
      <c r="I4109" s="5">
        <v>0</v>
      </c>
      <c r="J4109">
        <v>13500</v>
      </c>
      <c r="K4109">
        <v>13500</v>
      </c>
      <c r="L4109">
        <v>3</v>
      </c>
      <c r="M4109">
        <v>1</v>
      </c>
      <c r="N4109">
        <v>0</v>
      </c>
      <c r="O4109">
        <v>0</v>
      </c>
    </row>
    <row r="4110" spans="1:15" ht="14.5" x14ac:dyDescent="0.35">
      <c r="A4110" s="6" t="s">
        <v>4114</v>
      </c>
      <c r="B4110" t="s">
        <v>11283</v>
      </c>
      <c r="C4110" s="8">
        <v>39878</v>
      </c>
      <c r="D4110" s="4">
        <v>1</v>
      </c>
      <c r="E4110" s="5">
        <v>0</v>
      </c>
      <c r="F4110" s="5">
        <v>1.5E-5</v>
      </c>
      <c r="G4110" s="5">
        <v>3.0000000000000001E-6</v>
      </c>
      <c r="H4110" s="5">
        <v>0.31589600000000001</v>
      </c>
      <c r="I4110" s="5">
        <v>0</v>
      </c>
      <c r="J4110">
        <v>0</v>
      </c>
      <c r="K4110">
        <v>0</v>
      </c>
      <c r="L4110">
        <v>1</v>
      </c>
      <c r="M4110">
        <v>0</v>
      </c>
      <c r="N4110">
        <v>0</v>
      </c>
      <c r="O4110">
        <v>0</v>
      </c>
    </row>
    <row r="4111" spans="1:15" ht="14.5" x14ac:dyDescent="0.35">
      <c r="A4111" s="6" t="s">
        <v>4115</v>
      </c>
      <c r="B4111" t="s">
        <v>11284</v>
      </c>
      <c r="C4111" s="8">
        <v>39878</v>
      </c>
      <c r="D4111" s="4">
        <v>3</v>
      </c>
      <c r="E4111" s="5">
        <v>8780.8120309999995</v>
      </c>
      <c r="F4111" s="5">
        <v>1.9000000000000001E-5</v>
      </c>
      <c r="G4111" s="5">
        <v>5.0900000000000001E-4</v>
      </c>
      <c r="H4111" s="5">
        <v>0.64832999999999996</v>
      </c>
      <c r="I4111" s="5">
        <v>0</v>
      </c>
      <c r="J4111">
        <v>599998</v>
      </c>
      <c r="K4111">
        <v>0</v>
      </c>
      <c r="L4111">
        <v>3</v>
      </c>
      <c r="M4111">
        <v>0</v>
      </c>
      <c r="N4111">
        <v>0</v>
      </c>
      <c r="O4111">
        <v>0</v>
      </c>
    </row>
    <row r="4112" spans="1:15" ht="14.5" x14ac:dyDescent="0.35">
      <c r="A4112" s="6" t="s">
        <v>4116</v>
      </c>
      <c r="B4112" t="s">
        <v>11285</v>
      </c>
      <c r="C4112" s="8">
        <v>39878</v>
      </c>
      <c r="D4112" s="4">
        <v>2</v>
      </c>
      <c r="E4112" s="5">
        <v>339.98844400000002</v>
      </c>
      <c r="F4112" s="5">
        <v>1.5999999999999999E-5</v>
      </c>
      <c r="G4112" s="5">
        <v>2.1999999999999999E-5</v>
      </c>
      <c r="H4112" s="5">
        <v>0.52791900000000003</v>
      </c>
      <c r="I4112" s="5">
        <v>0</v>
      </c>
      <c r="J4112">
        <v>150000</v>
      </c>
      <c r="K4112">
        <v>0</v>
      </c>
      <c r="L4112">
        <v>2</v>
      </c>
      <c r="M4112">
        <v>0</v>
      </c>
      <c r="N4112">
        <v>0</v>
      </c>
      <c r="O4112">
        <v>0</v>
      </c>
    </row>
    <row r="4113" spans="1:15" ht="14.5" x14ac:dyDescent="0.35">
      <c r="A4113" s="6" t="s">
        <v>4117</v>
      </c>
      <c r="B4113" t="s">
        <v>11286</v>
      </c>
      <c r="C4113" s="8">
        <v>39878</v>
      </c>
      <c r="D4113" s="4">
        <v>1</v>
      </c>
      <c r="E4113" s="5">
        <v>0</v>
      </c>
      <c r="F4113" s="5">
        <v>1.7E-5</v>
      </c>
      <c r="G4113" s="5">
        <v>1.2E-5</v>
      </c>
      <c r="H4113" s="5">
        <v>0.34258699999999997</v>
      </c>
      <c r="I4113" s="5">
        <v>0</v>
      </c>
      <c r="J4113">
        <v>631121</v>
      </c>
      <c r="K4113">
        <v>0</v>
      </c>
      <c r="L4113">
        <v>4</v>
      </c>
      <c r="M4113">
        <v>0</v>
      </c>
      <c r="N4113">
        <v>0</v>
      </c>
      <c r="O4113">
        <v>0</v>
      </c>
    </row>
    <row r="4114" spans="1:15" ht="14.5" x14ac:dyDescent="0.35">
      <c r="A4114" s="6" t="s">
        <v>4118</v>
      </c>
      <c r="B4114" t="s">
        <v>11287</v>
      </c>
      <c r="C4114" s="8">
        <v>39878</v>
      </c>
      <c r="D4114" s="4">
        <v>2</v>
      </c>
      <c r="E4114" s="5">
        <v>638.903504</v>
      </c>
      <c r="F4114" s="5">
        <v>1.7E-5</v>
      </c>
      <c r="G4114" s="5">
        <v>1.2E-5</v>
      </c>
      <c r="H4114" s="5">
        <v>0.552894</v>
      </c>
      <c r="I4114" s="5">
        <v>0</v>
      </c>
      <c r="J4114">
        <v>28746</v>
      </c>
      <c r="K4114">
        <v>0</v>
      </c>
      <c r="L4114">
        <v>2</v>
      </c>
      <c r="M4114">
        <v>0</v>
      </c>
      <c r="N4114">
        <v>0</v>
      </c>
      <c r="O4114">
        <v>0</v>
      </c>
    </row>
    <row r="4115" spans="1:15" ht="14.5" x14ac:dyDescent="0.35">
      <c r="A4115" s="6" t="s">
        <v>4119</v>
      </c>
      <c r="B4115" t="s">
        <v>11288</v>
      </c>
      <c r="C4115" s="8">
        <v>39881</v>
      </c>
      <c r="D4115" s="4">
        <v>5</v>
      </c>
      <c r="E4115" s="5">
        <v>3908.7244949999999</v>
      </c>
      <c r="F4115" s="5">
        <v>1.8E-5</v>
      </c>
      <c r="G4115" s="5">
        <v>1.75E-4</v>
      </c>
      <c r="H4115" s="5">
        <v>0.94584500000000005</v>
      </c>
      <c r="I4115" s="5">
        <v>0</v>
      </c>
      <c r="J4115">
        <v>599940</v>
      </c>
      <c r="K4115">
        <v>599940</v>
      </c>
      <c r="L4115">
        <v>5</v>
      </c>
      <c r="M4115">
        <v>1</v>
      </c>
      <c r="N4115">
        <v>0</v>
      </c>
      <c r="O4115">
        <v>0</v>
      </c>
    </row>
    <row r="4116" spans="1:15" ht="14.5" x14ac:dyDescent="0.35">
      <c r="A4116" s="6" t="s">
        <v>4120</v>
      </c>
      <c r="B4116" t="s">
        <v>11289</v>
      </c>
      <c r="C4116" s="8">
        <v>40081</v>
      </c>
      <c r="D4116" s="4">
        <v>3</v>
      </c>
      <c r="E4116" s="5">
        <v>13171.607034000001</v>
      </c>
      <c r="F4116" s="5">
        <v>1.8E-5</v>
      </c>
      <c r="G4116" s="5">
        <v>2.5000000000000001E-5</v>
      </c>
      <c r="H4116" s="5">
        <v>0.70429299999999995</v>
      </c>
      <c r="I4116" s="5">
        <v>0</v>
      </c>
      <c r="J4116">
        <v>173296</v>
      </c>
      <c r="K4116">
        <v>159755</v>
      </c>
      <c r="L4116">
        <v>3</v>
      </c>
      <c r="M4116">
        <v>1</v>
      </c>
      <c r="N4116">
        <v>0</v>
      </c>
      <c r="O4116">
        <v>0</v>
      </c>
    </row>
    <row r="4117" spans="1:15" ht="14.5" x14ac:dyDescent="0.35">
      <c r="A4117" s="6" t="s">
        <v>4121</v>
      </c>
      <c r="B4117" t="s">
        <v>11290</v>
      </c>
      <c r="C4117" s="8">
        <v>39882</v>
      </c>
      <c r="D4117" s="4">
        <v>4</v>
      </c>
      <c r="E4117" s="5">
        <v>22493.585332999999</v>
      </c>
      <c r="F4117" s="5">
        <v>1.9000000000000001E-5</v>
      </c>
      <c r="G4117" s="5">
        <v>6.8999999999999997E-5</v>
      </c>
      <c r="H4117" s="5">
        <v>0.909667</v>
      </c>
      <c r="I4117" s="5">
        <v>0</v>
      </c>
      <c r="J4117">
        <v>459451</v>
      </c>
      <c r="K4117">
        <v>446107</v>
      </c>
      <c r="L4117">
        <v>4</v>
      </c>
      <c r="M4117">
        <v>1</v>
      </c>
      <c r="N4117">
        <v>0</v>
      </c>
      <c r="O4117">
        <v>0</v>
      </c>
    </row>
    <row r="4118" spans="1:15" ht="14.5" x14ac:dyDescent="0.35">
      <c r="A4118" s="6" t="s">
        <v>4122</v>
      </c>
      <c r="B4118" t="s">
        <v>11291</v>
      </c>
      <c r="C4118" s="8">
        <v>39883</v>
      </c>
      <c r="D4118" s="4">
        <v>2</v>
      </c>
      <c r="E4118" s="5">
        <v>17279.333651000001</v>
      </c>
      <c r="F4118" s="5">
        <v>1.9000000000000001E-5</v>
      </c>
      <c r="G4118" s="5">
        <v>8.8999999999999995E-5</v>
      </c>
      <c r="H4118" s="5">
        <v>0.50523600000000002</v>
      </c>
      <c r="I4118" s="5">
        <v>0</v>
      </c>
      <c r="J4118">
        <v>126662</v>
      </c>
      <c r="K4118">
        <v>0</v>
      </c>
      <c r="L4118">
        <v>2</v>
      </c>
      <c r="M4118">
        <v>0</v>
      </c>
      <c r="N4118">
        <v>0</v>
      </c>
      <c r="O4118">
        <v>0</v>
      </c>
    </row>
    <row r="4119" spans="1:15" ht="14.5" x14ac:dyDescent="0.35">
      <c r="A4119" s="6" t="s">
        <v>4123</v>
      </c>
      <c r="B4119" t="s">
        <v>11292</v>
      </c>
      <c r="C4119" s="8">
        <v>39883</v>
      </c>
      <c r="D4119" s="4">
        <v>3</v>
      </c>
      <c r="E4119" s="5">
        <v>14867.150646</v>
      </c>
      <c r="F4119" s="5">
        <v>1.8E-5</v>
      </c>
      <c r="G4119" s="5">
        <v>8.0000000000000007E-5</v>
      </c>
      <c r="H4119" s="5">
        <v>0.75186699999999995</v>
      </c>
      <c r="I4119" s="5">
        <v>0</v>
      </c>
      <c r="J4119">
        <v>17918</v>
      </c>
      <c r="K4119">
        <v>17918</v>
      </c>
      <c r="L4119">
        <v>3</v>
      </c>
      <c r="M4119">
        <v>1</v>
      </c>
      <c r="N4119">
        <v>0</v>
      </c>
      <c r="O4119">
        <v>0</v>
      </c>
    </row>
    <row r="4120" spans="1:15" ht="14.5" x14ac:dyDescent="0.35">
      <c r="A4120" s="6" t="s">
        <v>4124</v>
      </c>
      <c r="B4120" t="s">
        <v>11293</v>
      </c>
      <c r="C4120" s="8">
        <v>39883</v>
      </c>
      <c r="D4120" s="4">
        <v>4</v>
      </c>
      <c r="E4120" s="5">
        <v>5711.794003</v>
      </c>
      <c r="F4120" s="5">
        <v>1.8E-5</v>
      </c>
      <c r="G4120" s="5">
        <v>1.07E-4</v>
      </c>
      <c r="H4120" s="5">
        <v>0.79210199999999997</v>
      </c>
      <c r="I4120" s="5">
        <v>0</v>
      </c>
      <c r="J4120">
        <v>429603</v>
      </c>
      <c r="K4120">
        <v>0</v>
      </c>
      <c r="L4120">
        <v>4</v>
      </c>
      <c r="M4120">
        <v>0</v>
      </c>
      <c r="N4120">
        <v>0</v>
      </c>
      <c r="O4120">
        <v>0</v>
      </c>
    </row>
    <row r="4121" spans="1:15" ht="14.5" x14ac:dyDescent="0.35">
      <c r="A4121" s="6" t="s">
        <v>4125</v>
      </c>
      <c r="B4121" t="s">
        <v>11294</v>
      </c>
      <c r="C4121" s="8">
        <v>39884</v>
      </c>
      <c r="D4121" s="4">
        <v>1</v>
      </c>
      <c r="E4121" s="5">
        <v>0</v>
      </c>
      <c r="F4121" s="5">
        <v>1.4E-5</v>
      </c>
      <c r="G4121" s="5">
        <v>0</v>
      </c>
      <c r="H4121" s="5">
        <v>0.37823400000000001</v>
      </c>
      <c r="I4121" s="5">
        <v>0</v>
      </c>
      <c r="J4121">
        <v>0</v>
      </c>
      <c r="K4121">
        <v>0</v>
      </c>
      <c r="L4121">
        <v>1</v>
      </c>
      <c r="M4121">
        <v>0</v>
      </c>
      <c r="N4121">
        <v>0</v>
      </c>
      <c r="O4121">
        <v>0</v>
      </c>
    </row>
    <row r="4122" spans="1:15" ht="14.5" x14ac:dyDescent="0.35">
      <c r="A4122" s="6" t="s">
        <v>4126</v>
      </c>
      <c r="B4122" t="s">
        <v>11295</v>
      </c>
      <c r="C4122" s="8">
        <v>39884</v>
      </c>
      <c r="D4122" s="4">
        <v>1</v>
      </c>
      <c r="E4122" s="5">
        <v>0</v>
      </c>
      <c r="F4122" s="5">
        <v>1.5E-5</v>
      </c>
      <c r="G4122" s="5">
        <v>6.9999999999999999E-6</v>
      </c>
      <c r="H4122" s="5">
        <v>0.36743500000000001</v>
      </c>
      <c r="I4122" s="5">
        <v>0</v>
      </c>
      <c r="J4122">
        <v>110483</v>
      </c>
      <c r="K4122">
        <v>0</v>
      </c>
      <c r="L4122">
        <v>1</v>
      </c>
      <c r="M4122">
        <v>0</v>
      </c>
      <c r="N4122">
        <v>0</v>
      </c>
      <c r="O4122">
        <v>0</v>
      </c>
    </row>
    <row r="4123" spans="1:15" ht="14.5" x14ac:dyDescent="0.35">
      <c r="A4123" s="6" t="s">
        <v>4127</v>
      </c>
      <c r="B4123" t="s">
        <v>11296</v>
      </c>
      <c r="C4123" s="8">
        <v>39884</v>
      </c>
      <c r="D4123" s="4">
        <v>1</v>
      </c>
      <c r="E4123" s="5">
        <v>0</v>
      </c>
      <c r="F4123" s="5">
        <v>1.5999999999999999E-5</v>
      </c>
      <c r="G4123" s="5">
        <v>6.0000000000000002E-6</v>
      </c>
      <c r="H4123" s="5">
        <v>0.37607099999999999</v>
      </c>
      <c r="I4123" s="5">
        <v>0</v>
      </c>
      <c r="J4123">
        <v>450000</v>
      </c>
      <c r="K4123">
        <v>0</v>
      </c>
      <c r="L4123">
        <v>1</v>
      </c>
      <c r="M4123">
        <v>0</v>
      </c>
      <c r="N4123">
        <v>0</v>
      </c>
      <c r="O4123">
        <v>0</v>
      </c>
    </row>
    <row r="4124" spans="1:15" ht="14.5" x14ac:dyDescent="0.35">
      <c r="A4124" s="6" t="s">
        <v>4128</v>
      </c>
      <c r="B4124" t="s">
        <v>11297</v>
      </c>
      <c r="C4124" s="8">
        <v>39885</v>
      </c>
      <c r="D4124" s="4">
        <v>2</v>
      </c>
      <c r="E4124" s="5">
        <v>10421</v>
      </c>
      <c r="F4124" s="5">
        <v>1.5E-5</v>
      </c>
      <c r="G4124" s="5">
        <v>1.1E-5</v>
      </c>
      <c r="H4124" s="5">
        <v>0.81519399999999997</v>
      </c>
      <c r="I4124" s="5">
        <v>0</v>
      </c>
      <c r="J4124">
        <v>1113759</v>
      </c>
      <c r="K4124">
        <v>1056889</v>
      </c>
      <c r="L4124">
        <v>4</v>
      </c>
      <c r="M4124">
        <v>1</v>
      </c>
      <c r="N4124">
        <v>0</v>
      </c>
      <c r="O4124">
        <v>0</v>
      </c>
    </row>
    <row r="4125" spans="1:15" ht="14.5" x14ac:dyDescent="0.35">
      <c r="A4125" s="6" t="s">
        <v>4129</v>
      </c>
      <c r="B4125" t="s">
        <v>11298</v>
      </c>
      <c r="C4125" s="8">
        <v>39888</v>
      </c>
      <c r="D4125" s="4">
        <v>4</v>
      </c>
      <c r="E4125" s="5">
        <v>11471.743456</v>
      </c>
      <c r="F4125" s="5">
        <v>1.7E-5</v>
      </c>
      <c r="G4125" s="5">
        <v>1.2E-5</v>
      </c>
      <c r="H4125" s="5">
        <v>0.94488899999999998</v>
      </c>
      <c r="I4125" s="5">
        <v>0</v>
      </c>
      <c r="J4125">
        <v>49981</v>
      </c>
      <c r="K4125">
        <v>0</v>
      </c>
      <c r="L4125">
        <v>4</v>
      </c>
      <c r="M4125">
        <v>0</v>
      </c>
      <c r="N4125">
        <v>0</v>
      </c>
      <c r="O4125">
        <v>0</v>
      </c>
    </row>
    <row r="4126" spans="1:15" ht="14.5" x14ac:dyDescent="0.35">
      <c r="A4126" s="6" t="s">
        <v>4130</v>
      </c>
      <c r="B4126" t="s">
        <v>11299</v>
      </c>
      <c r="C4126" s="8">
        <v>39889</v>
      </c>
      <c r="D4126" s="4">
        <v>1</v>
      </c>
      <c r="E4126" s="5">
        <v>0</v>
      </c>
      <c r="F4126" s="5">
        <v>1.5999999999999999E-5</v>
      </c>
      <c r="G4126" s="5">
        <v>6.9999999999999999E-6</v>
      </c>
      <c r="H4126" s="5">
        <v>0.35206199999999999</v>
      </c>
      <c r="I4126" s="5">
        <v>0</v>
      </c>
      <c r="J4126">
        <v>0</v>
      </c>
      <c r="K4126">
        <v>0</v>
      </c>
      <c r="L4126">
        <v>1</v>
      </c>
      <c r="M4126">
        <v>1</v>
      </c>
      <c r="N4126">
        <v>0</v>
      </c>
      <c r="O4126">
        <v>0</v>
      </c>
    </row>
    <row r="4127" spans="1:15" ht="14.5" x14ac:dyDescent="0.35">
      <c r="A4127" s="6" t="s">
        <v>4131</v>
      </c>
      <c r="B4127" t="s">
        <v>11300</v>
      </c>
      <c r="C4127" s="8">
        <v>39889</v>
      </c>
      <c r="D4127" s="4">
        <v>10</v>
      </c>
      <c r="E4127" s="5">
        <v>122818.524747</v>
      </c>
      <c r="F4127" s="5">
        <v>1.9000000000000001E-5</v>
      </c>
      <c r="G4127" s="5">
        <v>8.7000000000000001E-5</v>
      </c>
      <c r="H4127" s="5">
        <v>2.0448590000000002</v>
      </c>
      <c r="I4127" s="5">
        <v>0</v>
      </c>
      <c r="J4127">
        <v>836288</v>
      </c>
      <c r="K4127">
        <v>848336</v>
      </c>
      <c r="L4127">
        <v>10</v>
      </c>
      <c r="M4127">
        <v>1</v>
      </c>
      <c r="N4127">
        <v>1</v>
      </c>
      <c r="O4127">
        <v>1</v>
      </c>
    </row>
    <row r="4128" spans="1:15" ht="14.5" x14ac:dyDescent="0.35">
      <c r="A4128" s="6" t="s">
        <v>4132</v>
      </c>
      <c r="B4128" t="s">
        <v>11301</v>
      </c>
      <c r="C4128" s="8">
        <v>40044</v>
      </c>
      <c r="D4128" s="4">
        <v>2</v>
      </c>
      <c r="E4128" s="5">
        <v>5396.1939609999999</v>
      </c>
      <c r="F4128" s="5">
        <v>1.5E-5</v>
      </c>
      <c r="G4128" s="5">
        <v>9.9999999999999995E-7</v>
      </c>
      <c r="H4128" s="5">
        <v>0.66317400000000004</v>
      </c>
      <c r="I4128" s="5">
        <v>0</v>
      </c>
      <c r="J4128">
        <v>14515</v>
      </c>
      <c r="K4128">
        <v>14515</v>
      </c>
      <c r="L4128">
        <v>2</v>
      </c>
      <c r="M4128">
        <v>1</v>
      </c>
      <c r="N4128">
        <v>0</v>
      </c>
      <c r="O4128">
        <v>0</v>
      </c>
    </row>
    <row r="4129" spans="1:15" ht="14.5" x14ac:dyDescent="0.35">
      <c r="A4129" s="6" t="s">
        <v>4133</v>
      </c>
      <c r="B4129" t="s">
        <v>11302</v>
      </c>
      <c r="C4129" s="8">
        <v>39890</v>
      </c>
      <c r="D4129" s="4">
        <v>2</v>
      </c>
      <c r="E4129" s="5">
        <v>527.27111200000002</v>
      </c>
      <c r="F4129" s="5">
        <v>1.7E-5</v>
      </c>
      <c r="G4129" s="5">
        <v>1.4E-5</v>
      </c>
      <c r="H4129" s="5">
        <v>0.51354299999999997</v>
      </c>
      <c r="I4129" s="5">
        <v>0</v>
      </c>
      <c r="J4129">
        <v>700547</v>
      </c>
      <c r="K4129">
        <v>0</v>
      </c>
      <c r="L4129">
        <v>2</v>
      </c>
      <c r="M4129">
        <v>0</v>
      </c>
      <c r="N4129">
        <v>0</v>
      </c>
      <c r="O4129">
        <v>0</v>
      </c>
    </row>
    <row r="4130" spans="1:15" ht="14.5" x14ac:dyDescent="0.35">
      <c r="A4130" s="6" t="s">
        <v>4134</v>
      </c>
      <c r="B4130" t="s">
        <v>11303</v>
      </c>
      <c r="C4130" s="8">
        <v>39890</v>
      </c>
      <c r="D4130" s="4">
        <v>2</v>
      </c>
      <c r="E4130" s="5">
        <v>408.35395699999998</v>
      </c>
      <c r="F4130" s="5">
        <v>1.8E-5</v>
      </c>
      <c r="G4130" s="5">
        <v>7.8999999999999996E-5</v>
      </c>
      <c r="H4130" s="5">
        <v>0.49202400000000002</v>
      </c>
      <c r="I4130" s="5">
        <v>0</v>
      </c>
      <c r="J4130">
        <v>102000</v>
      </c>
      <c r="K4130">
        <v>0</v>
      </c>
      <c r="L4130">
        <v>2</v>
      </c>
      <c r="M4130">
        <v>0</v>
      </c>
      <c r="N4130">
        <v>0</v>
      </c>
      <c r="O4130">
        <v>0</v>
      </c>
    </row>
    <row r="4131" spans="1:15" ht="14.5" x14ac:dyDescent="0.35">
      <c r="A4131" s="6" t="s">
        <v>4135</v>
      </c>
      <c r="B4131" t="s">
        <v>11304</v>
      </c>
      <c r="C4131" s="8">
        <v>39892</v>
      </c>
      <c r="D4131" s="4">
        <v>2</v>
      </c>
      <c r="E4131" s="5">
        <v>339.98844400000002</v>
      </c>
      <c r="F4131" s="5">
        <v>1.5999999999999999E-5</v>
      </c>
      <c r="G4131" s="5">
        <v>2.1999999999999999E-5</v>
      </c>
      <c r="H4131" s="5">
        <v>0.52791900000000003</v>
      </c>
      <c r="I4131" s="5">
        <v>0</v>
      </c>
      <c r="J4131">
        <v>600000</v>
      </c>
      <c r="K4131">
        <v>0</v>
      </c>
      <c r="L4131">
        <v>2</v>
      </c>
      <c r="M4131">
        <v>0</v>
      </c>
      <c r="N4131">
        <v>0</v>
      </c>
      <c r="O4131">
        <v>0</v>
      </c>
    </row>
    <row r="4132" spans="1:15" ht="14.5" x14ac:dyDescent="0.35">
      <c r="A4132" s="6" t="s">
        <v>4136</v>
      </c>
      <c r="B4132" t="s">
        <v>11305</v>
      </c>
      <c r="C4132" s="8">
        <v>39892</v>
      </c>
      <c r="D4132" s="4">
        <v>1</v>
      </c>
      <c r="E4132" s="5">
        <v>0</v>
      </c>
      <c r="F4132" s="5">
        <v>1.5999999999999999E-5</v>
      </c>
      <c r="G4132" s="5">
        <v>1.9000000000000001E-5</v>
      </c>
      <c r="H4132" s="5">
        <v>0.33361000000000002</v>
      </c>
      <c r="I4132" s="5">
        <v>0</v>
      </c>
      <c r="J4132">
        <v>49621</v>
      </c>
      <c r="K4132">
        <v>49903</v>
      </c>
      <c r="L4132">
        <v>1</v>
      </c>
      <c r="M4132">
        <v>1</v>
      </c>
      <c r="N4132">
        <v>0</v>
      </c>
      <c r="O4132">
        <v>0</v>
      </c>
    </row>
    <row r="4133" spans="1:15" ht="14.5" x14ac:dyDescent="0.35">
      <c r="A4133" s="6" t="s">
        <v>4137</v>
      </c>
      <c r="B4133" t="s">
        <v>11306</v>
      </c>
      <c r="C4133" s="8">
        <v>39892</v>
      </c>
      <c r="D4133" s="4">
        <v>2</v>
      </c>
      <c r="E4133" s="5">
        <v>4747.1138979999996</v>
      </c>
      <c r="F4133" s="5">
        <v>1.5E-5</v>
      </c>
      <c r="G4133" s="5">
        <v>3.0000000000000001E-6</v>
      </c>
      <c r="H4133" s="5">
        <v>0.55484299999999998</v>
      </c>
      <c r="I4133" s="5">
        <v>0</v>
      </c>
      <c r="J4133">
        <v>4364052</v>
      </c>
      <c r="K4133">
        <v>4364054</v>
      </c>
      <c r="L4133">
        <v>2</v>
      </c>
      <c r="M4133">
        <v>1</v>
      </c>
      <c r="N4133">
        <v>1</v>
      </c>
      <c r="O4133">
        <v>1</v>
      </c>
    </row>
    <row r="4134" spans="1:15" ht="14.5" x14ac:dyDescent="0.35">
      <c r="A4134" s="6" t="s">
        <v>4138</v>
      </c>
      <c r="B4134" t="s">
        <v>11307</v>
      </c>
      <c r="C4134" s="8">
        <v>39892</v>
      </c>
      <c r="D4134" s="4">
        <v>2</v>
      </c>
      <c r="E4134" s="5">
        <v>10421</v>
      </c>
      <c r="F4134" s="5">
        <v>1.4E-5</v>
      </c>
      <c r="G4134" s="5">
        <v>9.9999999999999995E-7</v>
      </c>
      <c r="H4134" s="5">
        <v>0.75902999999999998</v>
      </c>
      <c r="I4134" s="5">
        <v>0</v>
      </c>
      <c r="J4134">
        <v>24695</v>
      </c>
      <c r="K4134">
        <v>24695</v>
      </c>
      <c r="L4134">
        <v>2</v>
      </c>
      <c r="M4134">
        <v>1</v>
      </c>
      <c r="N4134">
        <v>0</v>
      </c>
      <c r="O4134">
        <v>0</v>
      </c>
    </row>
    <row r="4135" spans="1:15" ht="14.5" x14ac:dyDescent="0.35">
      <c r="A4135" s="6" t="s">
        <v>4139</v>
      </c>
      <c r="B4135" t="s">
        <v>11308</v>
      </c>
      <c r="C4135" s="8">
        <v>39892</v>
      </c>
      <c r="D4135" s="4">
        <v>2</v>
      </c>
      <c r="E4135" s="5">
        <v>3806.0720419999998</v>
      </c>
      <c r="F4135" s="5">
        <v>1.5999999999999999E-5</v>
      </c>
      <c r="G4135" s="5">
        <v>1.0000000000000001E-5</v>
      </c>
      <c r="H4135" s="5">
        <v>0.58603300000000003</v>
      </c>
      <c r="I4135" s="5">
        <v>0</v>
      </c>
      <c r="J4135">
        <v>18099</v>
      </c>
      <c r="K4135">
        <v>0</v>
      </c>
      <c r="L4135">
        <v>3</v>
      </c>
      <c r="M4135">
        <v>0</v>
      </c>
      <c r="N4135">
        <v>0</v>
      </c>
      <c r="O4135">
        <v>0</v>
      </c>
    </row>
    <row r="4136" spans="1:15" ht="14.5" x14ac:dyDescent="0.35">
      <c r="A4136" s="6" t="s">
        <v>4140</v>
      </c>
      <c r="B4136" t="s">
        <v>11309</v>
      </c>
      <c r="C4136" s="8">
        <v>39895</v>
      </c>
      <c r="D4136" s="4">
        <v>1</v>
      </c>
      <c r="E4136" s="5">
        <v>0</v>
      </c>
      <c r="F4136" s="5">
        <v>1.5999999999999999E-5</v>
      </c>
      <c r="G4136" s="5">
        <v>6.0000000000000002E-6</v>
      </c>
      <c r="H4136" s="5">
        <v>0.37607099999999999</v>
      </c>
      <c r="I4136" s="5">
        <v>0</v>
      </c>
      <c r="J4136">
        <v>20924</v>
      </c>
      <c r="K4136">
        <v>34326</v>
      </c>
      <c r="L4136">
        <v>1</v>
      </c>
      <c r="M4136">
        <v>1</v>
      </c>
      <c r="N4136">
        <v>0</v>
      </c>
      <c r="O4136">
        <v>0</v>
      </c>
    </row>
    <row r="4137" spans="1:15" ht="14.5" x14ac:dyDescent="0.35">
      <c r="A4137" s="6" t="s">
        <v>4141</v>
      </c>
      <c r="B4137" t="s">
        <v>11310</v>
      </c>
      <c r="C4137" s="8">
        <v>39895</v>
      </c>
      <c r="D4137" s="4">
        <v>2</v>
      </c>
      <c r="E4137" s="5">
        <v>1048.2736990000001</v>
      </c>
      <c r="F4137" s="5">
        <v>1.5999999999999999E-5</v>
      </c>
      <c r="G4137" s="5">
        <v>1.1E-5</v>
      </c>
      <c r="H4137" s="5">
        <v>0.50376100000000001</v>
      </c>
      <c r="I4137" s="5">
        <v>0</v>
      </c>
      <c r="J4137">
        <v>45578</v>
      </c>
      <c r="K4137">
        <v>44864</v>
      </c>
      <c r="L4137">
        <v>2</v>
      </c>
      <c r="M4137">
        <v>1</v>
      </c>
      <c r="N4137">
        <v>0</v>
      </c>
      <c r="O4137">
        <v>0</v>
      </c>
    </row>
    <row r="4138" spans="1:15" ht="14.5" x14ac:dyDescent="0.35">
      <c r="A4138" s="6" t="s">
        <v>4142</v>
      </c>
      <c r="B4138" t="s">
        <v>11311</v>
      </c>
      <c r="C4138" s="8">
        <v>40001</v>
      </c>
      <c r="D4138" s="4">
        <v>3</v>
      </c>
      <c r="E4138" s="5">
        <v>12609.907553999999</v>
      </c>
      <c r="F4138" s="5">
        <v>1.5E-5</v>
      </c>
      <c r="G4138" s="5">
        <v>5.0000000000000004E-6</v>
      </c>
      <c r="H4138" s="5">
        <v>0.93101900000000004</v>
      </c>
      <c r="I4138" s="5">
        <v>0</v>
      </c>
      <c r="J4138">
        <v>94875</v>
      </c>
      <c r="K4138">
        <v>94875</v>
      </c>
      <c r="L4138">
        <v>3</v>
      </c>
      <c r="M4138">
        <v>1</v>
      </c>
      <c r="N4138">
        <v>0</v>
      </c>
      <c r="O4138">
        <v>0</v>
      </c>
    </row>
    <row r="4139" spans="1:15" ht="14.5" x14ac:dyDescent="0.35">
      <c r="A4139" s="6" t="s">
        <v>4143</v>
      </c>
      <c r="B4139" t="s">
        <v>11312</v>
      </c>
      <c r="C4139" s="8">
        <v>39896</v>
      </c>
      <c r="D4139" s="4">
        <v>8</v>
      </c>
      <c r="E4139" s="5">
        <v>49363.550314</v>
      </c>
      <c r="F4139" s="5">
        <v>1.7E-5</v>
      </c>
      <c r="G4139" s="5">
        <v>2.0000000000000002E-5</v>
      </c>
      <c r="H4139" s="5">
        <v>1.7191110000000001</v>
      </c>
      <c r="I4139" s="5">
        <v>0</v>
      </c>
      <c r="J4139">
        <v>148959</v>
      </c>
      <c r="K4139">
        <v>146918</v>
      </c>
      <c r="L4139">
        <v>8</v>
      </c>
      <c r="M4139">
        <v>1</v>
      </c>
      <c r="N4139">
        <v>0</v>
      </c>
      <c r="O4139">
        <v>0</v>
      </c>
    </row>
    <row r="4140" spans="1:15" ht="14.5" x14ac:dyDescent="0.35">
      <c r="A4140" s="6" t="s">
        <v>4144</v>
      </c>
      <c r="B4140" t="s">
        <v>11313</v>
      </c>
      <c r="C4140" s="8">
        <v>39897</v>
      </c>
      <c r="D4140" s="4">
        <v>1</v>
      </c>
      <c r="E4140" s="5">
        <v>0</v>
      </c>
      <c r="F4140" s="5">
        <v>1.8E-5</v>
      </c>
      <c r="G4140" s="5">
        <v>3.8999999999999999E-5</v>
      </c>
      <c r="H4140" s="5">
        <v>0.34523799999999999</v>
      </c>
      <c r="I4140" s="5">
        <v>0</v>
      </c>
      <c r="J4140">
        <v>259627</v>
      </c>
      <c r="K4140">
        <v>0</v>
      </c>
      <c r="L4140">
        <v>1</v>
      </c>
      <c r="M4140">
        <v>0</v>
      </c>
      <c r="N4140">
        <v>0</v>
      </c>
      <c r="O4140">
        <v>0</v>
      </c>
    </row>
    <row r="4141" spans="1:15" ht="14.5" x14ac:dyDescent="0.35">
      <c r="A4141" s="6" t="s">
        <v>4145</v>
      </c>
      <c r="B4141" t="s">
        <v>11314</v>
      </c>
      <c r="C4141" s="8">
        <v>39897</v>
      </c>
      <c r="D4141" s="4">
        <v>2</v>
      </c>
      <c r="E4141" s="5">
        <v>378.15406999999999</v>
      </c>
      <c r="F4141" s="5">
        <v>1.8E-5</v>
      </c>
      <c r="G4141" s="5">
        <v>1.9799999999999999E-4</v>
      </c>
      <c r="H4141" s="5">
        <v>0.46690700000000002</v>
      </c>
      <c r="I4141" s="5">
        <v>0</v>
      </c>
      <c r="J4141">
        <v>542934</v>
      </c>
      <c r="K4141">
        <v>542349</v>
      </c>
      <c r="L4141">
        <v>2</v>
      </c>
      <c r="M4141">
        <v>1</v>
      </c>
      <c r="N4141">
        <v>0</v>
      </c>
      <c r="O4141">
        <v>0</v>
      </c>
    </row>
    <row r="4142" spans="1:15" ht="14.5" x14ac:dyDescent="0.35">
      <c r="A4142" s="6" t="s">
        <v>4146</v>
      </c>
      <c r="B4142" t="s">
        <v>11315</v>
      </c>
      <c r="C4142" s="8">
        <v>39897</v>
      </c>
      <c r="D4142" s="4">
        <v>2</v>
      </c>
      <c r="E4142" s="5">
        <v>10421</v>
      </c>
      <c r="F4142" s="5">
        <v>1.5E-5</v>
      </c>
      <c r="G4142" s="5">
        <v>6.9999999999999999E-6</v>
      </c>
      <c r="H4142" s="5">
        <v>0.79571199999999997</v>
      </c>
      <c r="I4142" s="5">
        <v>0</v>
      </c>
      <c r="J4142">
        <v>110988</v>
      </c>
      <c r="K4142">
        <v>64736</v>
      </c>
      <c r="L4142">
        <v>2</v>
      </c>
      <c r="M4142">
        <v>1</v>
      </c>
      <c r="N4142">
        <v>1</v>
      </c>
      <c r="O4142">
        <v>1</v>
      </c>
    </row>
    <row r="4143" spans="1:15" ht="14.5" x14ac:dyDescent="0.35">
      <c r="A4143" s="6" t="s">
        <v>4147</v>
      </c>
      <c r="B4143" t="s">
        <v>11316</v>
      </c>
      <c r="C4143" s="8">
        <v>39897</v>
      </c>
      <c r="D4143" s="4">
        <v>1</v>
      </c>
      <c r="E4143" s="5">
        <v>0</v>
      </c>
      <c r="F4143" s="5">
        <v>1.1E-5</v>
      </c>
      <c r="G4143" s="5">
        <v>0</v>
      </c>
      <c r="H4143" s="5">
        <v>0.51580700000000002</v>
      </c>
      <c r="I4143" s="5">
        <v>0</v>
      </c>
      <c r="J4143">
        <v>1102</v>
      </c>
      <c r="K4143">
        <v>6876</v>
      </c>
      <c r="L4143">
        <v>1</v>
      </c>
      <c r="M4143">
        <v>1</v>
      </c>
      <c r="N4143">
        <v>0</v>
      </c>
      <c r="O4143">
        <v>0</v>
      </c>
    </row>
    <row r="4144" spans="1:15" ht="14.5" x14ac:dyDescent="0.35">
      <c r="A4144" s="6" t="s">
        <v>4148</v>
      </c>
      <c r="B4144" t="s">
        <v>11317</v>
      </c>
      <c r="C4144" s="8">
        <v>39897</v>
      </c>
      <c r="D4144" s="4">
        <v>3</v>
      </c>
      <c r="E4144" s="5">
        <v>32283.166220999999</v>
      </c>
      <c r="F4144" s="5">
        <v>1.7E-5</v>
      </c>
      <c r="G4144" s="5">
        <v>2.6999999999999999E-5</v>
      </c>
      <c r="H4144" s="5">
        <v>0.790524</v>
      </c>
      <c r="I4144" s="5">
        <v>0</v>
      </c>
      <c r="J4144">
        <v>38487</v>
      </c>
      <c r="K4144">
        <v>38487</v>
      </c>
      <c r="L4144">
        <v>3</v>
      </c>
      <c r="M4144">
        <v>1</v>
      </c>
      <c r="N4144">
        <v>0</v>
      </c>
      <c r="O4144">
        <v>0</v>
      </c>
    </row>
    <row r="4145" spans="1:15" ht="14.5" x14ac:dyDescent="0.35">
      <c r="A4145" s="6" t="s">
        <v>4149</v>
      </c>
      <c r="B4145" t="s">
        <v>11318</v>
      </c>
      <c r="C4145" s="8">
        <v>39898</v>
      </c>
      <c r="D4145" s="4">
        <v>2</v>
      </c>
      <c r="E4145" s="5">
        <v>4858.0830070000002</v>
      </c>
      <c r="F4145" s="5">
        <v>1.7E-5</v>
      </c>
      <c r="G4145" s="5">
        <v>7.9999999999999996E-6</v>
      </c>
      <c r="H4145" s="5">
        <v>0.52461999999999998</v>
      </c>
      <c r="I4145" s="5">
        <v>0</v>
      </c>
      <c r="J4145">
        <v>4735</v>
      </c>
      <c r="K4145">
        <v>4735</v>
      </c>
      <c r="L4145">
        <v>2</v>
      </c>
      <c r="M4145">
        <v>0</v>
      </c>
      <c r="N4145">
        <v>0</v>
      </c>
      <c r="O4145">
        <v>0</v>
      </c>
    </row>
    <row r="4146" spans="1:15" ht="14.5" x14ac:dyDescent="0.35">
      <c r="A4146" s="6" t="s">
        <v>4150</v>
      </c>
      <c r="B4146" t="s">
        <v>11319</v>
      </c>
      <c r="C4146" s="8">
        <v>39898</v>
      </c>
      <c r="D4146" s="4">
        <v>2</v>
      </c>
      <c r="E4146" s="5">
        <v>339.98844400000002</v>
      </c>
      <c r="F4146" s="5">
        <v>1.5999999999999999E-5</v>
      </c>
      <c r="G4146" s="5">
        <v>2.1999999999999999E-5</v>
      </c>
      <c r="H4146" s="5">
        <v>0.52791900000000003</v>
      </c>
      <c r="I4146" s="5">
        <v>0</v>
      </c>
      <c r="J4146">
        <v>300000</v>
      </c>
      <c r="K4146">
        <v>0</v>
      </c>
      <c r="L4146">
        <v>2</v>
      </c>
      <c r="M4146">
        <v>0</v>
      </c>
      <c r="N4146">
        <v>0</v>
      </c>
      <c r="O4146">
        <v>0</v>
      </c>
    </row>
    <row r="4147" spans="1:15" ht="14.5" x14ac:dyDescent="0.35">
      <c r="A4147" s="6" t="s">
        <v>4151</v>
      </c>
      <c r="B4147" t="s">
        <v>11320</v>
      </c>
      <c r="C4147" s="8">
        <v>39898</v>
      </c>
      <c r="D4147" s="4">
        <v>2</v>
      </c>
      <c r="E4147" s="5">
        <v>339.98844400000002</v>
      </c>
      <c r="F4147" s="5">
        <v>1.5999999999999999E-5</v>
      </c>
      <c r="G4147" s="5">
        <v>2.1999999999999999E-5</v>
      </c>
      <c r="H4147" s="5">
        <v>0.52791900000000003</v>
      </c>
      <c r="I4147" s="5">
        <v>0</v>
      </c>
      <c r="J4147">
        <v>686084</v>
      </c>
      <c r="K4147">
        <v>0</v>
      </c>
      <c r="L4147">
        <v>2</v>
      </c>
      <c r="M4147">
        <v>0</v>
      </c>
      <c r="N4147">
        <v>0</v>
      </c>
      <c r="O4147">
        <v>0</v>
      </c>
    </row>
    <row r="4148" spans="1:15" ht="14.5" x14ac:dyDescent="0.35">
      <c r="A4148" s="6" t="s">
        <v>4152</v>
      </c>
      <c r="B4148" t="s">
        <v>11321</v>
      </c>
      <c r="C4148" s="8">
        <v>39898</v>
      </c>
      <c r="D4148" s="4">
        <v>2</v>
      </c>
      <c r="E4148" s="5">
        <v>3063.616192</v>
      </c>
      <c r="F4148" s="5">
        <v>1.7E-5</v>
      </c>
      <c r="G4148" s="5">
        <v>1.5E-5</v>
      </c>
      <c r="H4148" s="5">
        <v>0.59808399999999995</v>
      </c>
      <c r="I4148" s="5">
        <v>0</v>
      </c>
      <c r="J4148">
        <v>36914</v>
      </c>
      <c r="K4148">
        <v>36914</v>
      </c>
      <c r="L4148">
        <v>2</v>
      </c>
      <c r="M4148">
        <v>1</v>
      </c>
      <c r="N4148">
        <v>0</v>
      </c>
      <c r="O4148">
        <v>0</v>
      </c>
    </row>
    <row r="4149" spans="1:15" ht="14.5" x14ac:dyDescent="0.35">
      <c r="A4149" s="6" t="s">
        <v>4153</v>
      </c>
      <c r="B4149" t="s">
        <v>11322</v>
      </c>
      <c r="C4149" s="8">
        <v>39899</v>
      </c>
      <c r="D4149" s="4">
        <v>2</v>
      </c>
      <c r="E4149" s="5">
        <v>1427.9277489999999</v>
      </c>
      <c r="F4149" s="5">
        <v>1.7E-5</v>
      </c>
      <c r="G4149" s="5">
        <v>2.5000000000000001E-5</v>
      </c>
      <c r="H4149" s="5">
        <v>0.534501</v>
      </c>
      <c r="I4149" s="5">
        <v>0</v>
      </c>
      <c r="J4149">
        <v>110988</v>
      </c>
      <c r="K4149">
        <v>0</v>
      </c>
      <c r="L4149">
        <v>2</v>
      </c>
      <c r="M4149">
        <v>0</v>
      </c>
      <c r="N4149">
        <v>1</v>
      </c>
      <c r="O4149">
        <v>0</v>
      </c>
    </row>
    <row r="4150" spans="1:15" ht="14.5" x14ac:dyDescent="0.35">
      <c r="A4150" s="6" t="s">
        <v>4154</v>
      </c>
      <c r="B4150" t="s">
        <v>11323</v>
      </c>
      <c r="C4150" s="8">
        <v>39899</v>
      </c>
      <c r="D4150" s="4">
        <v>1</v>
      </c>
      <c r="E4150" s="5">
        <v>0</v>
      </c>
      <c r="F4150" s="5">
        <v>1.8E-5</v>
      </c>
      <c r="G4150" s="5">
        <v>3.3000000000000003E-5</v>
      </c>
      <c r="H4150" s="5">
        <v>0.315689</v>
      </c>
      <c r="I4150" s="5">
        <v>0</v>
      </c>
      <c r="J4150">
        <v>1144336</v>
      </c>
      <c r="K4150">
        <v>0</v>
      </c>
      <c r="L4150">
        <v>1</v>
      </c>
      <c r="M4150">
        <v>0</v>
      </c>
      <c r="N4150">
        <v>0</v>
      </c>
      <c r="O4150">
        <v>0</v>
      </c>
    </row>
    <row r="4151" spans="1:15" ht="14.5" x14ac:dyDescent="0.35">
      <c r="A4151" s="6" t="s">
        <v>4155</v>
      </c>
      <c r="B4151" t="s">
        <v>11324</v>
      </c>
      <c r="C4151" s="8">
        <v>39899</v>
      </c>
      <c r="D4151" s="4">
        <v>3</v>
      </c>
      <c r="E4151" s="5">
        <v>9390.3168540000006</v>
      </c>
      <c r="F4151" s="5">
        <v>1.9000000000000001E-5</v>
      </c>
      <c r="G4151" s="5">
        <v>7.5100000000000004E-4</v>
      </c>
      <c r="H4151" s="5">
        <v>0.64400800000000002</v>
      </c>
      <c r="I4151" s="5">
        <v>0</v>
      </c>
      <c r="J4151">
        <v>39314</v>
      </c>
      <c r="K4151">
        <v>37000</v>
      </c>
      <c r="L4151">
        <v>3</v>
      </c>
      <c r="M4151">
        <v>1</v>
      </c>
      <c r="N4151">
        <v>0</v>
      </c>
      <c r="O4151">
        <v>0</v>
      </c>
    </row>
    <row r="4152" spans="1:15" ht="14.5" x14ac:dyDescent="0.35">
      <c r="A4152" s="6" t="s">
        <v>4156</v>
      </c>
      <c r="B4152" t="s">
        <v>11325</v>
      </c>
      <c r="C4152" s="8">
        <v>39899</v>
      </c>
      <c r="D4152" s="4">
        <v>2</v>
      </c>
      <c r="E4152" s="5">
        <v>171.36917800000001</v>
      </c>
      <c r="F4152" s="5">
        <v>1.5999999999999999E-5</v>
      </c>
      <c r="G4152" s="5">
        <v>3.0000000000000001E-6</v>
      </c>
      <c r="H4152" s="5">
        <v>0.52555099999999999</v>
      </c>
      <c r="I4152" s="5">
        <v>0</v>
      </c>
      <c r="J4152">
        <v>397156</v>
      </c>
      <c r="K4152">
        <v>0</v>
      </c>
      <c r="L4152">
        <v>2</v>
      </c>
      <c r="M4152">
        <v>0</v>
      </c>
      <c r="N4152">
        <v>0</v>
      </c>
      <c r="O4152">
        <v>0</v>
      </c>
    </row>
    <row r="4153" spans="1:15" ht="14.5" x14ac:dyDescent="0.35">
      <c r="A4153" s="6" t="s">
        <v>4157</v>
      </c>
      <c r="B4153" t="s">
        <v>11326</v>
      </c>
      <c r="C4153" s="8">
        <v>39988</v>
      </c>
      <c r="D4153" s="4">
        <v>3</v>
      </c>
      <c r="E4153" s="5">
        <v>7992.5582899999999</v>
      </c>
      <c r="F4153" s="5">
        <v>1.5999999999999999E-5</v>
      </c>
      <c r="G4153" s="5">
        <v>2.0000000000000002E-5</v>
      </c>
      <c r="H4153" s="5">
        <v>0.68439099999999997</v>
      </c>
      <c r="I4153" s="5">
        <v>0</v>
      </c>
      <c r="J4153">
        <v>280250</v>
      </c>
      <c r="K4153">
        <v>280250</v>
      </c>
      <c r="L4153">
        <v>3</v>
      </c>
      <c r="M4153">
        <v>1</v>
      </c>
      <c r="N4153">
        <v>0</v>
      </c>
      <c r="O4153">
        <v>0</v>
      </c>
    </row>
    <row r="4154" spans="1:15" ht="14.5" x14ac:dyDescent="0.35">
      <c r="A4154" s="6" t="s">
        <v>4158</v>
      </c>
      <c r="B4154" t="s">
        <v>11327</v>
      </c>
      <c r="C4154" s="8">
        <v>39902</v>
      </c>
      <c r="D4154" s="4">
        <v>2</v>
      </c>
      <c r="E4154" s="5">
        <v>2020.1889860000001</v>
      </c>
      <c r="F4154" s="5">
        <v>1.7E-5</v>
      </c>
      <c r="G4154" s="5">
        <v>5.8E-5</v>
      </c>
      <c r="H4154" s="5">
        <v>0.48901</v>
      </c>
      <c r="I4154" s="5">
        <v>0</v>
      </c>
      <c r="J4154">
        <v>560609</v>
      </c>
      <c r="K4154">
        <v>0</v>
      </c>
      <c r="L4154">
        <v>2</v>
      </c>
      <c r="M4154">
        <v>0</v>
      </c>
      <c r="N4154">
        <v>0</v>
      </c>
      <c r="O4154">
        <v>0</v>
      </c>
    </row>
    <row r="4155" spans="1:15" ht="14.5" x14ac:dyDescent="0.35">
      <c r="A4155" s="6" t="s">
        <v>4159</v>
      </c>
      <c r="B4155" t="s">
        <v>11328</v>
      </c>
      <c r="C4155" s="8">
        <v>39903</v>
      </c>
      <c r="D4155" s="4">
        <v>2</v>
      </c>
      <c r="E4155" s="5">
        <v>4287.085411</v>
      </c>
      <c r="F4155" s="5">
        <v>1.9000000000000001E-5</v>
      </c>
      <c r="G4155" s="5">
        <v>3.4E-5</v>
      </c>
      <c r="H4155" s="5">
        <v>0.54126300000000005</v>
      </c>
      <c r="I4155" s="5">
        <v>0</v>
      </c>
      <c r="J4155">
        <v>203427</v>
      </c>
      <c r="K4155">
        <v>0</v>
      </c>
      <c r="L4155">
        <v>2</v>
      </c>
      <c r="M4155">
        <v>0</v>
      </c>
      <c r="N4155">
        <v>1</v>
      </c>
      <c r="O4155">
        <v>0</v>
      </c>
    </row>
    <row r="4156" spans="1:15" ht="14.5" x14ac:dyDescent="0.35">
      <c r="A4156" s="6" t="s">
        <v>4160</v>
      </c>
      <c r="B4156" t="s">
        <v>11329</v>
      </c>
      <c r="C4156" s="8">
        <v>39903</v>
      </c>
      <c r="D4156" s="4">
        <v>1</v>
      </c>
      <c r="E4156" s="5">
        <v>0</v>
      </c>
      <c r="F4156" s="5">
        <v>1.5E-5</v>
      </c>
      <c r="G4156" s="5">
        <v>3.9999999999999998E-6</v>
      </c>
      <c r="H4156" s="5">
        <v>0.30759500000000001</v>
      </c>
      <c r="I4156" s="5">
        <v>0</v>
      </c>
      <c r="J4156">
        <v>200000</v>
      </c>
      <c r="K4156">
        <v>0</v>
      </c>
      <c r="L4156">
        <v>1</v>
      </c>
      <c r="M4156">
        <v>0</v>
      </c>
      <c r="N4156">
        <v>0</v>
      </c>
      <c r="O4156">
        <v>0</v>
      </c>
    </row>
    <row r="4157" spans="1:15" ht="14.5" x14ac:dyDescent="0.35">
      <c r="A4157" s="6" t="s">
        <v>4161</v>
      </c>
      <c r="B4157" t="s">
        <v>11330</v>
      </c>
      <c r="C4157" s="8">
        <v>39903</v>
      </c>
      <c r="D4157" s="4">
        <v>2</v>
      </c>
      <c r="E4157" s="5">
        <v>989.92065200000002</v>
      </c>
      <c r="F4157" s="5">
        <v>1.9000000000000001E-5</v>
      </c>
      <c r="G4157" s="5">
        <v>7.2000000000000002E-5</v>
      </c>
      <c r="H4157" s="5">
        <v>0.48894599999999999</v>
      </c>
      <c r="I4157" s="5">
        <v>0</v>
      </c>
      <c r="J4157">
        <v>596005</v>
      </c>
      <c r="K4157">
        <v>0</v>
      </c>
      <c r="L4157">
        <v>2</v>
      </c>
      <c r="M4157">
        <v>0</v>
      </c>
      <c r="N4157">
        <v>0</v>
      </c>
      <c r="O4157">
        <v>0</v>
      </c>
    </row>
    <row r="4158" spans="1:15" ht="14.5" x14ac:dyDescent="0.35">
      <c r="A4158" s="6" t="s">
        <v>4162</v>
      </c>
      <c r="B4158" t="s">
        <v>11331</v>
      </c>
      <c r="C4158" s="8">
        <v>39903</v>
      </c>
      <c r="D4158" s="4">
        <v>1</v>
      </c>
      <c r="E4158" s="5">
        <v>0</v>
      </c>
      <c r="F4158" s="5">
        <v>1.4E-5</v>
      </c>
      <c r="G4158" s="5">
        <v>9.9999999999999995E-7</v>
      </c>
      <c r="H4158" s="5">
        <v>0.35732999999999998</v>
      </c>
      <c r="I4158" s="5">
        <v>0</v>
      </c>
      <c r="J4158">
        <v>7200</v>
      </c>
      <c r="K4158">
        <v>7200</v>
      </c>
      <c r="L4158">
        <v>1</v>
      </c>
      <c r="M4158">
        <v>1</v>
      </c>
      <c r="N4158">
        <v>0</v>
      </c>
      <c r="O4158">
        <v>0</v>
      </c>
    </row>
    <row r="4159" spans="1:15" ht="14.5" x14ac:dyDescent="0.35">
      <c r="A4159" s="6" t="s">
        <v>4163</v>
      </c>
      <c r="B4159" t="s">
        <v>11332</v>
      </c>
      <c r="C4159" s="8">
        <v>39904</v>
      </c>
      <c r="D4159" s="4">
        <v>1</v>
      </c>
      <c r="E4159" s="5">
        <v>0</v>
      </c>
      <c r="F4159" s="5">
        <v>1.5999999999999999E-5</v>
      </c>
      <c r="G4159" s="5">
        <v>2.6999999999999999E-5</v>
      </c>
      <c r="H4159" s="5">
        <v>0.31549700000000003</v>
      </c>
      <c r="I4159" s="5">
        <v>0</v>
      </c>
      <c r="J4159">
        <v>188347</v>
      </c>
      <c r="K4159">
        <v>0</v>
      </c>
      <c r="L4159">
        <v>2</v>
      </c>
      <c r="M4159">
        <v>0</v>
      </c>
      <c r="N4159">
        <v>1</v>
      </c>
      <c r="O4159">
        <v>0</v>
      </c>
    </row>
    <row r="4160" spans="1:15" ht="14.5" x14ac:dyDescent="0.35">
      <c r="A4160" s="6" t="s">
        <v>4164</v>
      </c>
      <c r="B4160" t="s">
        <v>11333</v>
      </c>
      <c r="C4160" s="8">
        <v>39904</v>
      </c>
      <c r="D4160" s="4">
        <v>1</v>
      </c>
      <c r="E4160" s="5">
        <v>0</v>
      </c>
      <c r="F4160" s="5">
        <v>1.8E-5</v>
      </c>
      <c r="G4160" s="5">
        <v>8.7999999999999998E-5</v>
      </c>
      <c r="H4160" s="5">
        <v>0.32023200000000002</v>
      </c>
      <c r="I4160" s="5">
        <v>0</v>
      </c>
      <c r="J4160">
        <v>196292</v>
      </c>
      <c r="K4160">
        <v>0</v>
      </c>
      <c r="L4160">
        <v>1</v>
      </c>
      <c r="M4160">
        <v>0</v>
      </c>
      <c r="N4160">
        <v>0</v>
      </c>
      <c r="O4160">
        <v>0</v>
      </c>
    </row>
    <row r="4161" spans="1:15" ht="14.5" x14ac:dyDescent="0.35">
      <c r="A4161" s="6" t="s">
        <v>4165</v>
      </c>
      <c r="B4161" t="s">
        <v>11334</v>
      </c>
      <c r="C4161" s="8">
        <v>39904</v>
      </c>
      <c r="D4161" s="4">
        <v>2</v>
      </c>
      <c r="E4161" s="5">
        <v>10421</v>
      </c>
      <c r="F4161" s="5">
        <v>1.7E-5</v>
      </c>
      <c r="G4161" s="5">
        <v>1.2999999999999999E-5</v>
      </c>
      <c r="H4161" s="5">
        <v>0.721194</v>
      </c>
      <c r="I4161" s="5">
        <v>0</v>
      </c>
      <c r="J4161">
        <v>111528</v>
      </c>
      <c r="K4161">
        <v>0</v>
      </c>
      <c r="L4161">
        <v>2</v>
      </c>
      <c r="M4161">
        <v>0</v>
      </c>
      <c r="N4161">
        <v>1</v>
      </c>
      <c r="O4161">
        <v>0</v>
      </c>
    </row>
    <row r="4162" spans="1:15" ht="14.5" x14ac:dyDescent="0.35">
      <c r="A4162" s="6" t="s">
        <v>4166</v>
      </c>
      <c r="B4162" t="s">
        <v>11335</v>
      </c>
      <c r="C4162" s="8">
        <v>39904</v>
      </c>
      <c r="D4162" s="4">
        <v>2</v>
      </c>
      <c r="E4162" s="5">
        <v>11214.247656</v>
      </c>
      <c r="F4162" s="5">
        <v>1.8E-5</v>
      </c>
      <c r="G4162" s="5">
        <v>9.0000000000000006E-5</v>
      </c>
      <c r="H4162" s="5">
        <v>0.553234</v>
      </c>
      <c r="I4162" s="5">
        <v>0</v>
      </c>
      <c r="J4162">
        <v>560625</v>
      </c>
      <c r="K4162">
        <v>0</v>
      </c>
      <c r="L4162">
        <v>2</v>
      </c>
      <c r="M4162">
        <v>0</v>
      </c>
      <c r="N4162">
        <v>0</v>
      </c>
      <c r="O4162">
        <v>0</v>
      </c>
    </row>
    <row r="4163" spans="1:15" ht="14.5" x14ac:dyDescent="0.35">
      <c r="A4163" s="6" t="s">
        <v>4167</v>
      </c>
      <c r="B4163" t="s">
        <v>11336</v>
      </c>
      <c r="C4163" s="8">
        <v>39905</v>
      </c>
      <c r="D4163" s="4">
        <v>1</v>
      </c>
      <c r="E4163" s="5">
        <v>0</v>
      </c>
      <c r="F4163" s="5">
        <v>1.5999999999999999E-5</v>
      </c>
      <c r="G4163" s="5">
        <v>7.9999999999999996E-6</v>
      </c>
      <c r="H4163" s="5">
        <v>0.34576699999999999</v>
      </c>
      <c r="I4163" s="5">
        <v>0</v>
      </c>
      <c r="J4163">
        <v>560626</v>
      </c>
      <c r="K4163">
        <v>0</v>
      </c>
      <c r="L4163">
        <v>3</v>
      </c>
      <c r="M4163">
        <v>0</v>
      </c>
      <c r="N4163">
        <v>0</v>
      </c>
      <c r="O4163">
        <v>0</v>
      </c>
    </row>
    <row r="4164" spans="1:15" ht="14.5" x14ac:dyDescent="0.35">
      <c r="A4164" s="6" t="s">
        <v>4168</v>
      </c>
      <c r="B4164" t="s">
        <v>11337</v>
      </c>
      <c r="C4164" s="8">
        <v>39905</v>
      </c>
      <c r="D4164" s="4">
        <v>3</v>
      </c>
      <c r="E4164" s="5">
        <v>13549.371913999999</v>
      </c>
      <c r="F4164" s="5">
        <v>1.8E-5</v>
      </c>
      <c r="G4164" s="5">
        <v>2.5999999999999998E-5</v>
      </c>
      <c r="H4164" s="5">
        <v>0.75067899999999999</v>
      </c>
      <c r="I4164" s="5">
        <v>0</v>
      </c>
      <c r="J4164">
        <v>560626</v>
      </c>
      <c r="K4164">
        <v>0</v>
      </c>
      <c r="L4164">
        <v>4</v>
      </c>
      <c r="M4164">
        <v>0</v>
      </c>
      <c r="N4164">
        <v>0</v>
      </c>
      <c r="O4164">
        <v>0</v>
      </c>
    </row>
    <row r="4165" spans="1:15" ht="14.5" x14ac:dyDescent="0.35">
      <c r="A4165" s="6" t="s">
        <v>4169</v>
      </c>
      <c r="B4165" t="s">
        <v>11338</v>
      </c>
      <c r="C4165" s="8">
        <v>39905</v>
      </c>
      <c r="D4165" s="4">
        <v>1</v>
      </c>
      <c r="E4165" s="5">
        <v>0</v>
      </c>
      <c r="F4165" s="5">
        <v>1.7E-5</v>
      </c>
      <c r="G4165" s="5">
        <v>4.3000000000000002E-5</v>
      </c>
      <c r="H4165" s="5">
        <v>0.29856500000000002</v>
      </c>
      <c r="I4165" s="5">
        <v>0</v>
      </c>
      <c r="J4165">
        <v>70000</v>
      </c>
      <c r="K4165">
        <v>0</v>
      </c>
      <c r="L4165">
        <v>1</v>
      </c>
      <c r="M4165">
        <v>0</v>
      </c>
      <c r="N4165">
        <v>0</v>
      </c>
      <c r="O4165">
        <v>0</v>
      </c>
    </row>
    <row r="4166" spans="1:15" ht="14.5" x14ac:dyDescent="0.35">
      <c r="A4166" s="6" t="s">
        <v>4170</v>
      </c>
      <c r="B4166" t="s">
        <v>11339</v>
      </c>
      <c r="C4166" s="8">
        <v>39905</v>
      </c>
      <c r="D4166" s="4">
        <v>1</v>
      </c>
      <c r="E4166" s="5">
        <v>0</v>
      </c>
      <c r="F4166" s="5">
        <v>1.7E-5</v>
      </c>
      <c r="G4166" s="5">
        <v>2.0999999999999999E-5</v>
      </c>
      <c r="H4166" s="5">
        <v>0.32086900000000002</v>
      </c>
      <c r="I4166" s="5">
        <v>0</v>
      </c>
      <c r="J4166">
        <v>127794</v>
      </c>
      <c r="K4166">
        <v>0</v>
      </c>
      <c r="L4166">
        <v>1</v>
      </c>
      <c r="M4166">
        <v>0</v>
      </c>
      <c r="N4166">
        <v>1</v>
      </c>
      <c r="O4166">
        <v>0</v>
      </c>
    </row>
    <row r="4167" spans="1:15" ht="14.5" x14ac:dyDescent="0.35">
      <c r="A4167" s="6" t="s">
        <v>4171</v>
      </c>
      <c r="B4167" t="s">
        <v>11340</v>
      </c>
      <c r="C4167" s="8">
        <v>39905</v>
      </c>
      <c r="D4167" s="4">
        <v>5</v>
      </c>
      <c r="E4167" s="5">
        <v>27046.064682</v>
      </c>
      <c r="F4167" s="5">
        <v>1.9000000000000001E-5</v>
      </c>
      <c r="G4167" s="5">
        <v>7.4999999999999993E-5</v>
      </c>
      <c r="H4167" s="5">
        <v>1.1574249999999999</v>
      </c>
      <c r="I4167" s="5">
        <v>0</v>
      </c>
      <c r="J4167">
        <v>482194</v>
      </c>
      <c r="K4167">
        <v>482194</v>
      </c>
      <c r="L4167">
        <v>5</v>
      </c>
      <c r="M4167">
        <v>1</v>
      </c>
      <c r="N4167">
        <v>0</v>
      </c>
      <c r="O4167">
        <v>0</v>
      </c>
    </row>
    <row r="4168" spans="1:15" ht="14.5" x14ac:dyDescent="0.35">
      <c r="A4168" s="6" t="s">
        <v>4172</v>
      </c>
      <c r="B4168" t="s">
        <v>11341</v>
      </c>
      <c r="C4168" s="8">
        <v>39905</v>
      </c>
      <c r="D4168" s="4">
        <v>1</v>
      </c>
      <c r="E4168" s="5">
        <v>0</v>
      </c>
      <c r="F4168" s="5">
        <v>1.5E-5</v>
      </c>
      <c r="G4168" s="5">
        <v>1.9999999999999999E-6</v>
      </c>
      <c r="H4168" s="5">
        <v>0.38214199999999998</v>
      </c>
      <c r="I4168" s="5">
        <v>0</v>
      </c>
      <c r="J4168">
        <v>18501</v>
      </c>
      <c r="K4168">
        <v>18501</v>
      </c>
      <c r="L4168">
        <v>1</v>
      </c>
      <c r="M4168">
        <v>1</v>
      </c>
      <c r="N4168">
        <v>0</v>
      </c>
      <c r="O4168">
        <v>0</v>
      </c>
    </row>
    <row r="4169" spans="1:15" ht="14.5" hidden="1" x14ac:dyDescent="0.35">
      <c r="A4169" s="6" t="s">
        <v>4173</v>
      </c>
      <c r="B4169" t="s">
        <v>11342</v>
      </c>
      <c r="C4169" s="8">
        <v>39320</v>
      </c>
      <c r="D4169" s="19">
        <v>1</v>
      </c>
      <c r="E4169" s="4">
        <v>0</v>
      </c>
      <c r="F4169" s="26">
        <v>1.7E-5</v>
      </c>
      <c r="G4169" s="26">
        <v>1.4E-5</v>
      </c>
      <c r="H4169" s="19">
        <v>0.36374099999999998</v>
      </c>
      <c r="I4169" s="31">
        <v>0</v>
      </c>
      <c r="J4169">
        <v>6250</v>
      </c>
      <c r="K4169">
        <v>6250</v>
      </c>
      <c r="L4169">
        <v>1</v>
      </c>
      <c r="M4169">
        <v>1</v>
      </c>
      <c r="N4169">
        <v>0</v>
      </c>
      <c r="O4169">
        <v>0</v>
      </c>
    </row>
    <row r="4170" spans="1:15" ht="14.5" x14ac:dyDescent="0.35">
      <c r="A4170" s="6" t="s">
        <v>4174</v>
      </c>
      <c r="B4170" t="s">
        <v>11343</v>
      </c>
      <c r="C4170" s="8">
        <v>39905</v>
      </c>
      <c r="D4170" s="4">
        <v>3</v>
      </c>
      <c r="E4170" s="5">
        <v>3661.0477820000001</v>
      </c>
      <c r="F4170" s="5">
        <v>1.7E-5</v>
      </c>
      <c r="G4170" s="5">
        <v>5.7000000000000003E-5</v>
      </c>
      <c r="H4170" s="5">
        <v>0.75649</v>
      </c>
      <c r="I4170" s="5">
        <v>0</v>
      </c>
      <c r="J4170">
        <v>494155</v>
      </c>
      <c r="K4170">
        <v>0</v>
      </c>
      <c r="L4170">
        <v>4</v>
      </c>
      <c r="M4170">
        <v>0</v>
      </c>
      <c r="N4170">
        <v>0</v>
      </c>
      <c r="O4170">
        <v>0</v>
      </c>
    </row>
    <row r="4171" spans="1:15" ht="14.5" x14ac:dyDescent="0.35">
      <c r="A4171" s="6" t="s">
        <v>4175</v>
      </c>
      <c r="B4171" t="s">
        <v>11344</v>
      </c>
      <c r="C4171" s="8">
        <v>39905</v>
      </c>
      <c r="D4171" s="4">
        <v>2</v>
      </c>
      <c r="E4171" s="5">
        <v>3684.1431560000001</v>
      </c>
      <c r="F4171" s="5">
        <v>1.7E-5</v>
      </c>
      <c r="G4171" s="5">
        <v>5.3999999999999998E-5</v>
      </c>
      <c r="H4171" s="5">
        <v>0.58098499999999997</v>
      </c>
      <c r="I4171" s="5">
        <v>0</v>
      </c>
      <c r="J4171">
        <v>58672</v>
      </c>
      <c r="K4171">
        <v>0</v>
      </c>
      <c r="L4171">
        <v>2</v>
      </c>
      <c r="M4171">
        <v>0</v>
      </c>
      <c r="N4171">
        <v>1</v>
      </c>
      <c r="O4171">
        <v>0</v>
      </c>
    </row>
    <row r="4172" spans="1:15" ht="14.5" x14ac:dyDescent="0.35">
      <c r="A4172" s="6" t="s">
        <v>4176</v>
      </c>
      <c r="B4172" t="s">
        <v>11345</v>
      </c>
      <c r="C4172" s="8">
        <v>39848</v>
      </c>
      <c r="D4172" s="4">
        <v>6</v>
      </c>
      <c r="E4172" s="5">
        <v>12691.342444</v>
      </c>
      <c r="F4172" s="5">
        <v>1.7E-5</v>
      </c>
      <c r="G4172" s="5">
        <v>1.5999999999999999E-5</v>
      </c>
      <c r="H4172" s="5">
        <v>1.294281</v>
      </c>
      <c r="I4172" s="5">
        <v>0</v>
      </c>
      <c r="J4172">
        <v>131109</v>
      </c>
      <c r="K4172">
        <v>447897</v>
      </c>
      <c r="L4172">
        <v>6</v>
      </c>
      <c r="M4172">
        <v>1</v>
      </c>
      <c r="N4172">
        <v>0</v>
      </c>
      <c r="O4172">
        <v>0</v>
      </c>
    </row>
    <row r="4173" spans="1:15" ht="14.5" x14ac:dyDescent="0.35">
      <c r="A4173" s="6" t="s">
        <v>4177</v>
      </c>
      <c r="B4173" t="s">
        <v>11346</v>
      </c>
      <c r="C4173" s="8">
        <v>39905</v>
      </c>
      <c r="D4173" s="4">
        <v>1</v>
      </c>
      <c r="E4173" s="5">
        <v>0</v>
      </c>
      <c r="F4173" s="5">
        <v>1.8E-5</v>
      </c>
      <c r="G4173" s="5">
        <v>9.1000000000000003E-5</v>
      </c>
      <c r="H4173" s="5">
        <v>0.31493399999999999</v>
      </c>
      <c r="I4173" s="5">
        <v>0</v>
      </c>
      <c r="J4173">
        <v>44132</v>
      </c>
      <c r="K4173">
        <v>0</v>
      </c>
      <c r="L4173">
        <v>1</v>
      </c>
      <c r="M4173">
        <v>0</v>
      </c>
      <c r="N4173">
        <v>1</v>
      </c>
      <c r="O4173">
        <v>0</v>
      </c>
    </row>
    <row r="4174" spans="1:15" ht="14.5" x14ac:dyDescent="0.35">
      <c r="A4174" s="6" t="s">
        <v>4178</v>
      </c>
      <c r="B4174" t="s">
        <v>11347</v>
      </c>
      <c r="C4174" s="8">
        <v>39905</v>
      </c>
      <c r="D4174" s="4">
        <v>1</v>
      </c>
      <c r="E4174" s="5">
        <v>0</v>
      </c>
      <c r="F4174" s="5">
        <v>1.7E-5</v>
      </c>
      <c r="G4174" s="5">
        <v>9.6000000000000002E-5</v>
      </c>
      <c r="H4174" s="5">
        <v>0.30072900000000002</v>
      </c>
      <c r="I4174" s="5">
        <v>0</v>
      </c>
      <c r="J4174">
        <v>259320</v>
      </c>
      <c r="K4174">
        <v>0</v>
      </c>
      <c r="L4174">
        <v>1</v>
      </c>
      <c r="M4174">
        <v>0</v>
      </c>
      <c r="N4174">
        <v>1</v>
      </c>
      <c r="O4174">
        <v>0</v>
      </c>
    </row>
    <row r="4175" spans="1:15" ht="14.5" x14ac:dyDescent="0.35">
      <c r="A4175" s="6" t="s">
        <v>4179</v>
      </c>
      <c r="B4175" t="s">
        <v>11348</v>
      </c>
      <c r="C4175" s="8">
        <v>39905</v>
      </c>
      <c r="D4175" s="4">
        <v>3</v>
      </c>
      <c r="E4175" s="5">
        <v>5237.461198</v>
      </c>
      <c r="F4175" s="5">
        <v>1.8E-5</v>
      </c>
      <c r="G4175" s="5">
        <v>3.6999999999999998E-5</v>
      </c>
      <c r="H4175" s="5">
        <v>0.69346700000000006</v>
      </c>
      <c r="I4175" s="5">
        <v>0</v>
      </c>
      <c r="J4175">
        <v>560626</v>
      </c>
      <c r="K4175">
        <v>0</v>
      </c>
      <c r="L4175">
        <v>4</v>
      </c>
      <c r="M4175">
        <v>0</v>
      </c>
      <c r="N4175">
        <v>0</v>
      </c>
      <c r="O4175">
        <v>0</v>
      </c>
    </row>
    <row r="4176" spans="1:15" ht="14.5" x14ac:dyDescent="0.35">
      <c r="A4176" s="6" t="s">
        <v>4180</v>
      </c>
      <c r="B4176" t="s">
        <v>11349</v>
      </c>
      <c r="C4176" s="8">
        <v>39905</v>
      </c>
      <c r="D4176" s="4">
        <v>2</v>
      </c>
      <c r="E4176" s="5">
        <v>10421</v>
      </c>
      <c r="F4176" s="5">
        <v>1.8E-5</v>
      </c>
      <c r="G4176" s="5">
        <v>1.2E-4</v>
      </c>
      <c r="H4176" s="5">
        <v>0.68142999999999998</v>
      </c>
      <c r="I4176" s="5">
        <v>0</v>
      </c>
      <c r="J4176">
        <v>150163</v>
      </c>
      <c r="K4176">
        <v>126964</v>
      </c>
      <c r="L4176">
        <v>2</v>
      </c>
      <c r="M4176">
        <v>1</v>
      </c>
      <c r="N4176">
        <v>1</v>
      </c>
      <c r="O4176">
        <v>1</v>
      </c>
    </row>
    <row r="4177" spans="1:15" ht="14.5" x14ac:dyDescent="0.35">
      <c r="A4177" s="6" t="s">
        <v>4181</v>
      </c>
      <c r="B4177" t="s">
        <v>11350</v>
      </c>
      <c r="C4177" s="8">
        <v>39905</v>
      </c>
      <c r="D4177" s="4">
        <v>4</v>
      </c>
      <c r="E4177" s="5">
        <v>24800.025097999998</v>
      </c>
      <c r="F4177" s="5">
        <v>1.9000000000000001E-5</v>
      </c>
      <c r="G4177" s="5">
        <v>1.2300000000000001E-4</v>
      </c>
      <c r="H4177" s="5">
        <v>0.91734800000000005</v>
      </c>
      <c r="I4177" s="5">
        <v>0</v>
      </c>
      <c r="J4177">
        <v>544370</v>
      </c>
      <c r="K4177">
        <v>538840</v>
      </c>
      <c r="L4177">
        <v>4</v>
      </c>
      <c r="M4177">
        <v>1</v>
      </c>
      <c r="N4177">
        <v>0</v>
      </c>
      <c r="O4177">
        <v>0</v>
      </c>
    </row>
    <row r="4178" spans="1:15" ht="14.5" x14ac:dyDescent="0.35">
      <c r="A4178" s="6" t="s">
        <v>4182</v>
      </c>
      <c r="B4178" t="s">
        <v>11351</v>
      </c>
      <c r="C4178" s="8">
        <v>39905</v>
      </c>
      <c r="D4178" s="4">
        <v>2</v>
      </c>
      <c r="E4178" s="5">
        <v>1187.7111729999999</v>
      </c>
      <c r="F4178" s="5">
        <v>1.7E-5</v>
      </c>
      <c r="G4178" s="5">
        <v>1.8E-5</v>
      </c>
      <c r="H4178" s="5">
        <v>0.50001600000000002</v>
      </c>
      <c r="I4178" s="5">
        <v>0</v>
      </c>
      <c r="J4178">
        <v>100000</v>
      </c>
      <c r="K4178">
        <v>100335</v>
      </c>
      <c r="L4178">
        <v>2</v>
      </c>
      <c r="M4178">
        <v>1</v>
      </c>
      <c r="N4178">
        <v>1</v>
      </c>
      <c r="O4178">
        <v>1</v>
      </c>
    </row>
    <row r="4179" spans="1:15" ht="14.5" x14ac:dyDescent="0.35">
      <c r="A4179" s="6" t="s">
        <v>4183</v>
      </c>
      <c r="B4179" t="s">
        <v>11352</v>
      </c>
      <c r="C4179" s="8">
        <v>39906</v>
      </c>
      <c r="D4179" s="4">
        <v>1</v>
      </c>
      <c r="E4179" s="5">
        <v>0</v>
      </c>
      <c r="F4179" s="5">
        <v>1.2999999999999999E-5</v>
      </c>
      <c r="G4179" s="5">
        <v>0</v>
      </c>
      <c r="H4179" s="5">
        <v>0.47608299999999998</v>
      </c>
      <c r="I4179" s="5">
        <v>0</v>
      </c>
      <c r="J4179">
        <v>63189</v>
      </c>
      <c r="K4179">
        <v>0</v>
      </c>
      <c r="L4179">
        <v>1</v>
      </c>
      <c r="M4179">
        <v>0</v>
      </c>
      <c r="N4179">
        <v>1</v>
      </c>
      <c r="O4179">
        <v>0</v>
      </c>
    </row>
    <row r="4180" spans="1:15" ht="14.5" x14ac:dyDescent="0.35">
      <c r="A4180" s="6" t="s">
        <v>4184</v>
      </c>
      <c r="B4180" t="s">
        <v>11353</v>
      </c>
      <c r="C4180" s="8">
        <v>39906</v>
      </c>
      <c r="D4180" s="4">
        <v>1</v>
      </c>
      <c r="E4180" s="5">
        <v>0</v>
      </c>
      <c r="F4180" s="5">
        <v>1.2999999999999999E-5</v>
      </c>
      <c r="G4180" s="5">
        <v>0</v>
      </c>
      <c r="H4180" s="5">
        <v>0.47608299999999998</v>
      </c>
      <c r="I4180" s="5">
        <v>0</v>
      </c>
      <c r="J4180">
        <v>109479</v>
      </c>
      <c r="K4180">
        <v>109847</v>
      </c>
      <c r="L4180">
        <v>1</v>
      </c>
      <c r="M4180">
        <v>1</v>
      </c>
      <c r="N4180">
        <v>1</v>
      </c>
      <c r="O4180">
        <v>1</v>
      </c>
    </row>
    <row r="4181" spans="1:15" ht="14.5" x14ac:dyDescent="0.35">
      <c r="A4181" s="6" t="s">
        <v>4185</v>
      </c>
      <c r="B4181" t="s">
        <v>11354</v>
      </c>
      <c r="C4181" s="8">
        <v>39905</v>
      </c>
      <c r="D4181" s="4">
        <v>1</v>
      </c>
      <c r="E4181" s="5">
        <v>0</v>
      </c>
      <c r="F4181" s="5">
        <v>1.7E-5</v>
      </c>
      <c r="G4181" s="5">
        <v>2.0999999999999999E-5</v>
      </c>
      <c r="H4181" s="5">
        <v>0.32086900000000002</v>
      </c>
      <c r="I4181" s="5">
        <v>0</v>
      </c>
      <c r="J4181">
        <v>72014</v>
      </c>
      <c r="K4181">
        <v>0</v>
      </c>
      <c r="L4181">
        <v>1</v>
      </c>
      <c r="M4181">
        <v>0</v>
      </c>
      <c r="N4181">
        <v>1</v>
      </c>
      <c r="O4181">
        <v>0</v>
      </c>
    </row>
    <row r="4182" spans="1:15" ht="14.5" x14ac:dyDescent="0.35">
      <c r="A4182" s="6" t="s">
        <v>4186</v>
      </c>
      <c r="B4182" t="s">
        <v>11355</v>
      </c>
      <c r="C4182" s="8">
        <v>39905</v>
      </c>
      <c r="D4182" s="4">
        <v>1</v>
      </c>
      <c r="E4182" s="5">
        <v>0</v>
      </c>
      <c r="F4182" s="5">
        <v>1.7E-5</v>
      </c>
      <c r="G4182" s="5">
        <v>2.0999999999999999E-5</v>
      </c>
      <c r="H4182" s="5">
        <v>0.32086900000000002</v>
      </c>
      <c r="I4182" s="5">
        <v>0</v>
      </c>
      <c r="J4182">
        <v>0</v>
      </c>
      <c r="K4182">
        <v>0</v>
      </c>
      <c r="L4182">
        <v>1</v>
      </c>
      <c r="M4182">
        <v>0</v>
      </c>
      <c r="N4182">
        <v>1</v>
      </c>
      <c r="O4182">
        <v>0</v>
      </c>
    </row>
    <row r="4183" spans="1:15" ht="14.5" x14ac:dyDescent="0.35">
      <c r="A4183" s="6" t="s">
        <v>4187</v>
      </c>
      <c r="B4183" t="s">
        <v>11356</v>
      </c>
      <c r="C4183" s="8">
        <v>39906</v>
      </c>
      <c r="D4183" s="4">
        <v>1</v>
      </c>
      <c r="E4183" s="5">
        <v>0</v>
      </c>
      <c r="F4183" s="5">
        <v>1.5999999999999999E-5</v>
      </c>
      <c r="G4183" s="5">
        <v>1.4E-5</v>
      </c>
      <c r="H4183" s="5">
        <v>0.30113899999999999</v>
      </c>
      <c r="I4183" s="5">
        <v>0</v>
      </c>
      <c r="J4183">
        <v>100000</v>
      </c>
      <c r="K4183">
        <v>0</v>
      </c>
      <c r="L4183">
        <v>1</v>
      </c>
      <c r="M4183">
        <v>0</v>
      </c>
      <c r="N4183">
        <v>1</v>
      </c>
      <c r="O4183">
        <v>0</v>
      </c>
    </row>
    <row r="4184" spans="1:15" ht="14.5" x14ac:dyDescent="0.35">
      <c r="A4184" s="6" t="s">
        <v>4188</v>
      </c>
      <c r="B4184" t="s">
        <v>11357</v>
      </c>
      <c r="C4184" s="8">
        <v>39906</v>
      </c>
      <c r="D4184" s="4">
        <v>3</v>
      </c>
      <c r="E4184" s="5">
        <v>6725.7556029999996</v>
      </c>
      <c r="F4184" s="5">
        <v>1.7E-5</v>
      </c>
      <c r="G4184" s="5">
        <v>2.5000000000000001E-5</v>
      </c>
      <c r="H4184" s="5">
        <v>0.82905499999999999</v>
      </c>
      <c r="I4184" s="5">
        <v>0</v>
      </c>
      <c r="J4184">
        <v>215042</v>
      </c>
      <c r="K4184">
        <v>0</v>
      </c>
      <c r="L4184">
        <v>3</v>
      </c>
      <c r="M4184">
        <v>0</v>
      </c>
      <c r="N4184">
        <v>1</v>
      </c>
      <c r="O4184">
        <v>0</v>
      </c>
    </row>
    <row r="4185" spans="1:15" ht="14.5" x14ac:dyDescent="0.35">
      <c r="A4185" s="6" t="s">
        <v>4189</v>
      </c>
      <c r="B4185" t="s">
        <v>11358</v>
      </c>
      <c r="C4185" s="8">
        <v>39906</v>
      </c>
      <c r="D4185" s="4">
        <v>1</v>
      </c>
      <c r="E4185" s="5">
        <v>0</v>
      </c>
      <c r="F4185" s="5">
        <v>1.7E-5</v>
      </c>
      <c r="G4185" s="5">
        <v>2.4000000000000001E-5</v>
      </c>
      <c r="H4185" s="5">
        <v>0.33565499999999998</v>
      </c>
      <c r="I4185" s="5">
        <v>0</v>
      </c>
      <c r="J4185">
        <v>288938</v>
      </c>
      <c r="K4185">
        <v>0</v>
      </c>
      <c r="L4185">
        <v>1</v>
      </c>
      <c r="M4185">
        <v>0</v>
      </c>
      <c r="N4185">
        <v>1</v>
      </c>
      <c r="O4185">
        <v>0</v>
      </c>
    </row>
    <row r="4186" spans="1:15" ht="14.5" x14ac:dyDescent="0.35">
      <c r="A4186" s="6" t="s">
        <v>4190</v>
      </c>
      <c r="B4186" t="s">
        <v>11359</v>
      </c>
      <c r="C4186" s="8">
        <v>39906</v>
      </c>
      <c r="D4186" s="4">
        <v>2</v>
      </c>
      <c r="E4186" s="5">
        <v>498.74856999999997</v>
      </c>
      <c r="F4186" s="5">
        <v>1.5E-5</v>
      </c>
      <c r="G4186" s="5">
        <v>3.9999999999999998E-6</v>
      </c>
      <c r="H4186" s="5">
        <v>0.58021400000000001</v>
      </c>
      <c r="I4186" s="5">
        <v>0</v>
      </c>
      <c r="J4186">
        <v>373750</v>
      </c>
      <c r="K4186">
        <v>364144</v>
      </c>
      <c r="L4186">
        <v>2</v>
      </c>
      <c r="M4186">
        <v>1</v>
      </c>
      <c r="N4186">
        <v>0</v>
      </c>
      <c r="O4186">
        <v>0</v>
      </c>
    </row>
    <row r="4187" spans="1:15" ht="14.5" x14ac:dyDescent="0.35">
      <c r="A4187" s="6" t="s">
        <v>4191</v>
      </c>
      <c r="B4187" t="s">
        <v>11360</v>
      </c>
      <c r="C4187" s="8">
        <v>39906</v>
      </c>
      <c r="D4187" s="4">
        <v>2</v>
      </c>
      <c r="E4187" s="5">
        <v>133.10154</v>
      </c>
      <c r="F4187" s="5">
        <v>1.5E-5</v>
      </c>
      <c r="G4187" s="5">
        <v>9.9999999999999995E-7</v>
      </c>
      <c r="H4187" s="5">
        <v>0.51512199999999997</v>
      </c>
      <c r="I4187" s="5">
        <v>0</v>
      </c>
      <c r="J4187">
        <v>151048</v>
      </c>
      <c r="K4187">
        <v>0</v>
      </c>
      <c r="L4187">
        <v>2</v>
      </c>
      <c r="M4187">
        <v>0</v>
      </c>
      <c r="N4187">
        <v>1</v>
      </c>
      <c r="O4187">
        <v>0</v>
      </c>
    </row>
    <row r="4188" spans="1:15" ht="14.5" x14ac:dyDescent="0.35">
      <c r="A4188" s="6" t="s">
        <v>4192</v>
      </c>
      <c r="B4188" t="s">
        <v>11361</v>
      </c>
      <c r="C4188" s="8">
        <v>39906</v>
      </c>
      <c r="D4188" s="4">
        <v>5</v>
      </c>
      <c r="E4188" s="5">
        <v>13715.51577</v>
      </c>
      <c r="F4188" s="5">
        <v>1.5999999999999999E-5</v>
      </c>
      <c r="G4188" s="5">
        <v>5.0000000000000004E-6</v>
      </c>
      <c r="H4188" s="5">
        <v>1.172547</v>
      </c>
      <c r="I4188" s="5">
        <v>0</v>
      </c>
      <c r="J4188">
        <v>447728</v>
      </c>
      <c r="K4188">
        <v>431363</v>
      </c>
      <c r="L4188">
        <v>5</v>
      </c>
      <c r="M4188">
        <v>1</v>
      </c>
      <c r="N4188">
        <v>0</v>
      </c>
      <c r="O4188">
        <v>0</v>
      </c>
    </row>
    <row r="4189" spans="1:15" ht="14.5" x14ac:dyDescent="0.35">
      <c r="A4189" s="6" t="s">
        <v>4193</v>
      </c>
      <c r="B4189" t="s">
        <v>11362</v>
      </c>
      <c r="C4189" s="8">
        <v>39906</v>
      </c>
      <c r="D4189" s="4">
        <v>1</v>
      </c>
      <c r="E4189" s="5">
        <v>0</v>
      </c>
      <c r="F4189" s="5">
        <v>1.7E-5</v>
      </c>
      <c r="G4189" s="5">
        <v>4.3000000000000002E-5</v>
      </c>
      <c r="H4189" s="5">
        <v>0.320606</v>
      </c>
      <c r="I4189" s="5">
        <v>0</v>
      </c>
      <c r="J4189">
        <v>121813</v>
      </c>
      <c r="K4189">
        <v>0</v>
      </c>
      <c r="L4189">
        <v>1</v>
      </c>
      <c r="M4189">
        <v>0</v>
      </c>
      <c r="N4189">
        <v>1</v>
      </c>
      <c r="O4189">
        <v>0</v>
      </c>
    </row>
    <row r="4190" spans="1:15" ht="14.5" x14ac:dyDescent="0.35">
      <c r="A4190" s="6" t="s">
        <v>4194</v>
      </c>
      <c r="B4190" t="s">
        <v>11363</v>
      </c>
      <c r="C4190" s="8">
        <v>39909</v>
      </c>
      <c r="D4190" s="4">
        <v>2</v>
      </c>
      <c r="E4190" s="5">
        <v>1200.5645979999999</v>
      </c>
      <c r="F4190" s="5">
        <v>1.5E-5</v>
      </c>
      <c r="G4190" s="5">
        <v>3.0000000000000001E-6</v>
      </c>
      <c r="H4190" s="5">
        <v>0.54393899999999995</v>
      </c>
      <c r="I4190" s="5">
        <v>0</v>
      </c>
      <c r="J4190">
        <v>522505</v>
      </c>
      <c r="K4190">
        <v>0</v>
      </c>
      <c r="L4190">
        <v>2</v>
      </c>
      <c r="M4190">
        <v>0</v>
      </c>
      <c r="N4190">
        <v>0</v>
      </c>
      <c r="O4190">
        <v>0</v>
      </c>
    </row>
    <row r="4191" spans="1:15" ht="14.5" x14ac:dyDescent="0.35">
      <c r="A4191" s="6" t="s">
        <v>4195</v>
      </c>
      <c r="B4191" t="s">
        <v>11364</v>
      </c>
      <c r="C4191" s="8">
        <v>39909</v>
      </c>
      <c r="D4191" s="4">
        <v>2</v>
      </c>
      <c r="E4191" s="5">
        <v>2373.576442</v>
      </c>
      <c r="F4191" s="5">
        <v>1.8E-5</v>
      </c>
      <c r="G4191" s="5">
        <v>1.36E-4</v>
      </c>
      <c r="H4191" s="5">
        <v>0.46021000000000001</v>
      </c>
      <c r="I4191" s="5">
        <v>0</v>
      </c>
      <c r="J4191">
        <v>290453</v>
      </c>
      <c r="K4191">
        <v>0</v>
      </c>
      <c r="L4191">
        <v>2</v>
      </c>
      <c r="M4191">
        <v>0</v>
      </c>
      <c r="N4191">
        <v>1</v>
      </c>
      <c r="O4191">
        <v>0</v>
      </c>
    </row>
    <row r="4192" spans="1:15" ht="14.5" x14ac:dyDescent="0.35">
      <c r="A4192" s="6" t="s">
        <v>4196</v>
      </c>
      <c r="B4192" t="s">
        <v>11365</v>
      </c>
      <c r="C4192" s="8">
        <v>39909</v>
      </c>
      <c r="D4192" s="4">
        <v>2</v>
      </c>
      <c r="E4192" s="5">
        <v>10421</v>
      </c>
      <c r="F4192" s="5">
        <v>1.5999999999999999E-5</v>
      </c>
      <c r="G4192" s="5">
        <v>1.0000000000000001E-5</v>
      </c>
      <c r="H4192" s="5">
        <v>0.75466299999999997</v>
      </c>
      <c r="I4192" s="5">
        <v>0</v>
      </c>
      <c r="J4192">
        <v>135066</v>
      </c>
      <c r="K4192">
        <v>134929</v>
      </c>
      <c r="L4192">
        <v>2</v>
      </c>
      <c r="M4192">
        <v>1</v>
      </c>
      <c r="N4192">
        <v>1</v>
      </c>
      <c r="O4192">
        <v>1</v>
      </c>
    </row>
    <row r="4193" spans="1:15" ht="14.5" x14ac:dyDescent="0.35">
      <c r="A4193" s="6" t="s">
        <v>4197</v>
      </c>
      <c r="B4193" t="s">
        <v>11366</v>
      </c>
      <c r="C4193" s="8">
        <v>39909</v>
      </c>
      <c r="D4193" s="4">
        <v>2</v>
      </c>
      <c r="E4193" s="5">
        <v>3274.0477449999998</v>
      </c>
      <c r="F4193" s="5">
        <v>1.8E-5</v>
      </c>
      <c r="G4193" s="5">
        <v>8.8999999999999995E-5</v>
      </c>
      <c r="H4193" s="5">
        <v>0.56035000000000001</v>
      </c>
      <c r="I4193" s="5">
        <v>0</v>
      </c>
      <c r="J4193">
        <v>160447</v>
      </c>
      <c r="K4193">
        <v>0</v>
      </c>
      <c r="L4193">
        <v>2</v>
      </c>
      <c r="M4193">
        <v>0</v>
      </c>
      <c r="N4193">
        <v>1</v>
      </c>
      <c r="O4193">
        <v>0</v>
      </c>
    </row>
    <row r="4194" spans="1:15" ht="14.5" x14ac:dyDescent="0.35">
      <c r="A4194" s="6" t="s">
        <v>4198</v>
      </c>
      <c r="B4194" t="s">
        <v>11367</v>
      </c>
      <c r="C4194" s="8">
        <v>39909</v>
      </c>
      <c r="D4194" s="4">
        <v>1</v>
      </c>
      <c r="E4194" s="5">
        <v>0</v>
      </c>
      <c r="F4194" s="5">
        <v>1.5999999999999999E-5</v>
      </c>
      <c r="G4194" s="5">
        <v>2.5999999999999998E-5</v>
      </c>
      <c r="H4194" s="5">
        <v>0.32522299999999998</v>
      </c>
      <c r="I4194" s="5">
        <v>0</v>
      </c>
      <c r="J4194">
        <v>93125</v>
      </c>
      <c r="K4194">
        <v>0</v>
      </c>
      <c r="L4194">
        <v>1</v>
      </c>
      <c r="M4194">
        <v>0</v>
      </c>
      <c r="N4194">
        <v>1</v>
      </c>
      <c r="O4194">
        <v>0</v>
      </c>
    </row>
    <row r="4195" spans="1:15" ht="14.5" x14ac:dyDescent="0.35">
      <c r="A4195" s="6" t="s">
        <v>4199</v>
      </c>
      <c r="B4195" t="s">
        <v>11368</v>
      </c>
      <c r="C4195" s="8">
        <v>39909</v>
      </c>
      <c r="D4195" s="4">
        <v>1</v>
      </c>
      <c r="E4195" s="5">
        <v>0</v>
      </c>
      <c r="F4195" s="5">
        <v>1.5999999999999999E-5</v>
      </c>
      <c r="G4195" s="5">
        <v>2.5999999999999998E-5</v>
      </c>
      <c r="H4195" s="5">
        <v>0.32522299999999998</v>
      </c>
      <c r="I4195" s="5">
        <v>0</v>
      </c>
      <c r="J4195">
        <v>92000</v>
      </c>
      <c r="K4195">
        <v>204149</v>
      </c>
      <c r="L4195">
        <v>1</v>
      </c>
      <c r="M4195">
        <v>1</v>
      </c>
      <c r="N4195">
        <v>1</v>
      </c>
      <c r="O4195">
        <v>1</v>
      </c>
    </row>
    <row r="4196" spans="1:15" ht="14.5" x14ac:dyDescent="0.35">
      <c r="A4196" s="6" t="s">
        <v>4200</v>
      </c>
      <c r="B4196" t="s">
        <v>11369</v>
      </c>
      <c r="C4196" s="8">
        <v>39909</v>
      </c>
      <c r="D4196" s="4">
        <v>2</v>
      </c>
      <c r="E4196" s="5">
        <v>1048.2736990000001</v>
      </c>
      <c r="F4196" s="5">
        <v>1.5999999999999999E-5</v>
      </c>
      <c r="G4196" s="5">
        <v>1.1E-5</v>
      </c>
      <c r="H4196" s="5">
        <v>0.50376100000000001</v>
      </c>
      <c r="I4196" s="5">
        <v>0</v>
      </c>
      <c r="J4196">
        <v>921489</v>
      </c>
      <c r="K4196">
        <v>0</v>
      </c>
      <c r="L4196">
        <v>2</v>
      </c>
      <c r="M4196">
        <v>0</v>
      </c>
      <c r="N4196">
        <v>0</v>
      </c>
      <c r="O4196">
        <v>0</v>
      </c>
    </row>
    <row r="4197" spans="1:15" ht="14.5" x14ac:dyDescent="0.35">
      <c r="A4197" s="6" t="s">
        <v>4201</v>
      </c>
      <c r="B4197" t="s">
        <v>11370</v>
      </c>
      <c r="C4197" s="8">
        <v>39909</v>
      </c>
      <c r="D4197" s="4">
        <v>2</v>
      </c>
      <c r="E4197" s="5">
        <v>17279.333651000001</v>
      </c>
      <c r="F4197" s="5">
        <v>1.9000000000000001E-5</v>
      </c>
      <c r="G4197" s="5">
        <v>8.8999999999999995E-5</v>
      </c>
      <c r="H4197" s="5">
        <v>0.50523600000000002</v>
      </c>
      <c r="I4197" s="5">
        <v>0</v>
      </c>
      <c r="J4197">
        <v>187257</v>
      </c>
      <c r="K4197">
        <v>106705</v>
      </c>
      <c r="L4197">
        <v>2</v>
      </c>
      <c r="M4197">
        <v>1</v>
      </c>
      <c r="N4197">
        <v>1</v>
      </c>
      <c r="O4197">
        <v>1</v>
      </c>
    </row>
    <row r="4198" spans="1:15" ht="14.5" x14ac:dyDescent="0.35">
      <c r="A4198" s="6" t="s">
        <v>4202</v>
      </c>
      <c r="B4198" t="s">
        <v>11371</v>
      </c>
      <c r="C4198" s="8">
        <v>39909</v>
      </c>
      <c r="D4198" s="4">
        <v>1</v>
      </c>
      <c r="E4198" s="5">
        <v>0</v>
      </c>
      <c r="F4198" s="5">
        <v>1.5999999999999999E-5</v>
      </c>
      <c r="G4198" s="5">
        <v>1.1E-5</v>
      </c>
      <c r="H4198" s="5">
        <v>0.29660700000000001</v>
      </c>
      <c r="I4198" s="5">
        <v>0</v>
      </c>
      <c r="J4198">
        <v>197872</v>
      </c>
      <c r="K4198">
        <v>0</v>
      </c>
      <c r="L4198">
        <v>1</v>
      </c>
      <c r="M4198">
        <v>0</v>
      </c>
      <c r="N4198">
        <v>1</v>
      </c>
      <c r="O4198">
        <v>0</v>
      </c>
    </row>
    <row r="4199" spans="1:15" ht="14.5" x14ac:dyDescent="0.35">
      <c r="A4199" s="6" t="s">
        <v>4203</v>
      </c>
      <c r="B4199" t="s">
        <v>11372</v>
      </c>
      <c r="C4199" s="8">
        <v>39909</v>
      </c>
      <c r="D4199" s="4">
        <v>3</v>
      </c>
      <c r="E4199" s="5">
        <v>21671.213916000001</v>
      </c>
      <c r="F4199" s="5">
        <v>1.9000000000000001E-5</v>
      </c>
      <c r="G4199" s="5">
        <v>3.0299999999999999E-4</v>
      </c>
      <c r="H4199" s="5">
        <v>0.67726900000000001</v>
      </c>
      <c r="I4199" s="5">
        <v>0</v>
      </c>
      <c r="J4199">
        <v>805540</v>
      </c>
      <c r="K4199">
        <v>0</v>
      </c>
      <c r="L4199">
        <v>3</v>
      </c>
      <c r="M4199">
        <v>0</v>
      </c>
      <c r="N4199">
        <v>1</v>
      </c>
      <c r="O4199">
        <v>0</v>
      </c>
    </row>
    <row r="4200" spans="1:15" ht="14.5" x14ac:dyDescent="0.35">
      <c r="A4200" s="6" t="s">
        <v>4204</v>
      </c>
      <c r="B4200" t="s">
        <v>11373</v>
      </c>
      <c r="C4200" s="8">
        <v>39910</v>
      </c>
      <c r="D4200" s="4">
        <v>2</v>
      </c>
      <c r="E4200" s="5">
        <v>1049.848086</v>
      </c>
      <c r="F4200" s="5">
        <v>1.7E-5</v>
      </c>
      <c r="G4200" s="5">
        <v>5.7000000000000003E-5</v>
      </c>
      <c r="H4200" s="5">
        <v>0.52582700000000004</v>
      </c>
      <c r="I4200" s="5">
        <v>0</v>
      </c>
      <c r="J4200">
        <v>342466</v>
      </c>
      <c r="K4200">
        <v>0</v>
      </c>
      <c r="L4200">
        <v>2</v>
      </c>
      <c r="M4200">
        <v>0</v>
      </c>
      <c r="N4200">
        <v>0</v>
      </c>
      <c r="O4200">
        <v>0</v>
      </c>
    </row>
    <row r="4201" spans="1:15" ht="14.5" x14ac:dyDescent="0.35">
      <c r="A4201" s="6" t="s">
        <v>4205</v>
      </c>
      <c r="B4201" t="s">
        <v>11374</v>
      </c>
      <c r="C4201" s="8">
        <v>39910</v>
      </c>
      <c r="D4201" s="4">
        <v>1</v>
      </c>
      <c r="E4201" s="5">
        <v>0</v>
      </c>
      <c r="F4201" s="5">
        <v>1.5999999999999999E-5</v>
      </c>
      <c r="G4201" s="5">
        <v>1.9000000000000001E-5</v>
      </c>
      <c r="H4201" s="5">
        <v>0.30553399999999997</v>
      </c>
      <c r="I4201" s="5">
        <v>0</v>
      </c>
      <c r="J4201">
        <v>200000</v>
      </c>
      <c r="K4201">
        <v>0</v>
      </c>
      <c r="L4201">
        <v>1</v>
      </c>
      <c r="M4201">
        <v>0</v>
      </c>
      <c r="N4201">
        <v>1</v>
      </c>
      <c r="O4201">
        <v>0</v>
      </c>
    </row>
    <row r="4202" spans="1:15" ht="14.5" x14ac:dyDescent="0.35">
      <c r="A4202" s="6" t="s">
        <v>4206</v>
      </c>
      <c r="B4202" t="s">
        <v>11375</v>
      </c>
      <c r="C4202" s="8">
        <v>39910</v>
      </c>
      <c r="D4202" s="4">
        <v>3</v>
      </c>
      <c r="E4202" s="5">
        <v>3194.84593</v>
      </c>
      <c r="F4202" s="5">
        <v>1.8E-5</v>
      </c>
      <c r="G4202" s="5">
        <v>6.4999999999999994E-5</v>
      </c>
      <c r="H4202" s="5">
        <v>0.69254099999999996</v>
      </c>
      <c r="I4202" s="5">
        <v>0</v>
      </c>
      <c r="J4202">
        <v>552359</v>
      </c>
      <c r="K4202">
        <v>0</v>
      </c>
      <c r="L4202">
        <v>3</v>
      </c>
      <c r="M4202">
        <v>0</v>
      </c>
      <c r="N4202">
        <v>0</v>
      </c>
      <c r="O4202">
        <v>0</v>
      </c>
    </row>
    <row r="4203" spans="1:15" ht="14.5" x14ac:dyDescent="0.35">
      <c r="A4203" s="6" t="s">
        <v>4207</v>
      </c>
      <c r="B4203" t="s">
        <v>11376</v>
      </c>
      <c r="C4203" s="8">
        <v>39911</v>
      </c>
      <c r="D4203" s="4">
        <v>1</v>
      </c>
      <c r="E4203" s="5">
        <v>0</v>
      </c>
      <c r="F4203" s="5">
        <v>1.5E-5</v>
      </c>
      <c r="G4203" s="5">
        <v>3.0000000000000001E-6</v>
      </c>
      <c r="H4203" s="5">
        <v>0.375782</v>
      </c>
      <c r="I4203" s="5">
        <v>0</v>
      </c>
      <c r="J4203">
        <v>41159</v>
      </c>
      <c r="K4203">
        <v>0</v>
      </c>
      <c r="L4203">
        <v>1</v>
      </c>
      <c r="M4203">
        <v>0</v>
      </c>
      <c r="N4203">
        <v>1</v>
      </c>
      <c r="O4203">
        <v>0</v>
      </c>
    </row>
    <row r="4204" spans="1:15" ht="14.5" x14ac:dyDescent="0.35">
      <c r="A4204" s="6" t="s">
        <v>4208</v>
      </c>
      <c r="B4204" t="s">
        <v>11377</v>
      </c>
      <c r="C4204" s="8">
        <v>39911</v>
      </c>
      <c r="D4204" s="4">
        <v>2</v>
      </c>
      <c r="E4204" s="5">
        <v>5572.6597199999997</v>
      </c>
      <c r="F4204" s="5">
        <v>1.8E-5</v>
      </c>
      <c r="G4204" s="5">
        <v>5.3000000000000001E-5</v>
      </c>
      <c r="H4204" s="5">
        <v>0.52514700000000003</v>
      </c>
      <c r="I4204" s="5">
        <v>0</v>
      </c>
      <c r="J4204">
        <v>456658</v>
      </c>
      <c r="K4204">
        <v>0</v>
      </c>
      <c r="L4204">
        <v>2</v>
      </c>
      <c r="M4204">
        <v>0</v>
      </c>
      <c r="N4204">
        <v>0</v>
      </c>
      <c r="O4204">
        <v>0</v>
      </c>
    </row>
    <row r="4205" spans="1:15" ht="14.5" x14ac:dyDescent="0.35">
      <c r="A4205" s="6" t="s">
        <v>4209</v>
      </c>
      <c r="B4205" t="s">
        <v>11378</v>
      </c>
      <c r="C4205" s="8">
        <v>39911</v>
      </c>
      <c r="D4205" s="4">
        <v>3</v>
      </c>
      <c r="E4205" s="5">
        <v>14063.836169</v>
      </c>
      <c r="F4205" s="5">
        <v>1.5E-5</v>
      </c>
      <c r="G4205" s="5">
        <v>9.9999999999999995E-7</v>
      </c>
      <c r="H4205" s="5">
        <v>0.74298900000000001</v>
      </c>
      <c r="I4205" s="5">
        <v>0</v>
      </c>
      <c r="J4205">
        <v>59250</v>
      </c>
      <c r="K4205">
        <v>59250</v>
      </c>
      <c r="L4205">
        <v>3</v>
      </c>
      <c r="M4205">
        <v>1</v>
      </c>
      <c r="N4205">
        <v>0</v>
      </c>
      <c r="O4205">
        <v>0</v>
      </c>
    </row>
    <row r="4206" spans="1:15" ht="14.5" x14ac:dyDescent="0.35">
      <c r="A4206" s="6" t="s">
        <v>4210</v>
      </c>
      <c r="B4206" t="s">
        <v>11379</v>
      </c>
      <c r="C4206" s="8">
        <v>39911</v>
      </c>
      <c r="D4206" s="4">
        <v>4</v>
      </c>
      <c r="E4206" s="5">
        <v>16852.529287000001</v>
      </c>
      <c r="F4206" s="5">
        <v>1.9000000000000001E-5</v>
      </c>
      <c r="G4206" s="5">
        <v>4.0000000000000003E-5</v>
      </c>
      <c r="H4206" s="5">
        <v>0.86332200000000003</v>
      </c>
      <c r="I4206" s="5">
        <v>0</v>
      </c>
      <c r="J4206">
        <v>60000</v>
      </c>
      <c r="K4206">
        <v>0</v>
      </c>
      <c r="L4206">
        <v>4</v>
      </c>
      <c r="M4206">
        <v>0</v>
      </c>
      <c r="N4206">
        <v>0</v>
      </c>
      <c r="O4206">
        <v>0</v>
      </c>
    </row>
    <row r="4207" spans="1:15" ht="14.5" x14ac:dyDescent="0.35">
      <c r="A4207" s="6" t="s">
        <v>4211</v>
      </c>
      <c r="B4207" t="s">
        <v>11380</v>
      </c>
      <c r="C4207" s="8">
        <v>39911</v>
      </c>
      <c r="D4207" s="4">
        <v>1</v>
      </c>
      <c r="E4207" s="5">
        <v>0</v>
      </c>
      <c r="F4207" s="5">
        <v>1.5E-5</v>
      </c>
      <c r="G4207" s="5">
        <v>9.0000000000000002E-6</v>
      </c>
      <c r="H4207" s="5">
        <v>0.37006699999999998</v>
      </c>
      <c r="I4207" s="5">
        <v>0</v>
      </c>
      <c r="J4207">
        <v>228500</v>
      </c>
      <c r="K4207">
        <v>224750</v>
      </c>
      <c r="L4207">
        <v>1</v>
      </c>
      <c r="M4207">
        <v>1</v>
      </c>
      <c r="N4207">
        <v>0</v>
      </c>
      <c r="O4207">
        <v>0</v>
      </c>
    </row>
    <row r="4208" spans="1:15" ht="14.5" x14ac:dyDescent="0.35">
      <c r="A4208" s="6" t="s">
        <v>4212</v>
      </c>
      <c r="B4208" t="s">
        <v>11381</v>
      </c>
      <c r="C4208" s="8">
        <v>39911</v>
      </c>
      <c r="D4208" s="4">
        <v>1</v>
      </c>
      <c r="E4208" s="5">
        <v>0</v>
      </c>
      <c r="F4208" s="5">
        <v>1.2999999999999999E-5</v>
      </c>
      <c r="G4208" s="5">
        <v>0</v>
      </c>
      <c r="H4208" s="5">
        <v>0.43070000000000003</v>
      </c>
      <c r="I4208" s="5">
        <v>0</v>
      </c>
      <c r="J4208">
        <v>117769</v>
      </c>
      <c r="K4208">
        <v>0</v>
      </c>
      <c r="L4208">
        <v>1</v>
      </c>
      <c r="M4208">
        <v>0</v>
      </c>
      <c r="N4208">
        <v>1</v>
      </c>
      <c r="O4208">
        <v>0</v>
      </c>
    </row>
    <row r="4209" spans="1:15" ht="14.5" x14ac:dyDescent="0.35">
      <c r="A4209" s="6" t="s">
        <v>4213</v>
      </c>
      <c r="B4209" t="s">
        <v>11382</v>
      </c>
      <c r="C4209" s="8">
        <v>39911</v>
      </c>
      <c r="D4209" s="4">
        <v>2</v>
      </c>
      <c r="E4209" s="5">
        <v>541.16593799999998</v>
      </c>
      <c r="F4209" s="5">
        <v>1.7E-5</v>
      </c>
      <c r="G4209" s="5">
        <v>4.1999999999999998E-5</v>
      </c>
      <c r="H4209" s="5">
        <v>0.48320299999999999</v>
      </c>
      <c r="I4209" s="5">
        <v>0</v>
      </c>
      <c r="J4209">
        <v>259344</v>
      </c>
      <c r="K4209">
        <v>0</v>
      </c>
      <c r="L4209">
        <v>2</v>
      </c>
      <c r="M4209">
        <v>0</v>
      </c>
      <c r="N4209">
        <v>1</v>
      </c>
      <c r="O4209">
        <v>0</v>
      </c>
    </row>
    <row r="4210" spans="1:15" ht="14.5" x14ac:dyDescent="0.35">
      <c r="A4210" s="6" t="s">
        <v>4214</v>
      </c>
      <c r="B4210" t="s">
        <v>11383</v>
      </c>
      <c r="C4210" s="8">
        <v>39911</v>
      </c>
      <c r="D4210" s="4">
        <v>2</v>
      </c>
      <c r="E4210" s="5">
        <v>638.27365899999995</v>
      </c>
      <c r="F4210" s="5">
        <v>1.7E-5</v>
      </c>
      <c r="G4210" s="5">
        <v>2.0000000000000002E-5</v>
      </c>
      <c r="H4210" s="5">
        <v>0.47464600000000001</v>
      </c>
      <c r="I4210" s="5">
        <v>0</v>
      </c>
      <c r="J4210">
        <v>139796</v>
      </c>
      <c r="K4210">
        <v>0</v>
      </c>
      <c r="L4210">
        <v>2</v>
      </c>
      <c r="M4210">
        <v>0</v>
      </c>
      <c r="N4210">
        <v>1</v>
      </c>
      <c r="O4210">
        <v>0</v>
      </c>
    </row>
    <row r="4211" spans="1:15" ht="14.5" x14ac:dyDescent="0.35">
      <c r="A4211" s="6" t="s">
        <v>4215</v>
      </c>
      <c r="B4211" t="s">
        <v>11384</v>
      </c>
      <c r="C4211" s="8">
        <v>39911</v>
      </c>
      <c r="D4211" s="4">
        <v>1</v>
      </c>
      <c r="E4211" s="5">
        <v>0</v>
      </c>
      <c r="F4211" s="5">
        <v>1.8E-5</v>
      </c>
      <c r="G4211" s="5">
        <v>9.6000000000000002E-5</v>
      </c>
      <c r="H4211" s="5">
        <v>0.31462099999999998</v>
      </c>
      <c r="I4211" s="5">
        <v>0</v>
      </c>
      <c r="J4211">
        <v>237067</v>
      </c>
      <c r="K4211">
        <v>237862</v>
      </c>
      <c r="L4211">
        <v>1</v>
      </c>
      <c r="M4211">
        <v>1</v>
      </c>
      <c r="N4211">
        <v>1</v>
      </c>
      <c r="O4211">
        <v>1</v>
      </c>
    </row>
    <row r="4212" spans="1:15" ht="14.5" x14ac:dyDescent="0.35">
      <c r="A4212" s="6" t="s">
        <v>4216</v>
      </c>
      <c r="B4212" t="s">
        <v>11385</v>
      </c>
      <c r="C4212" s="8">
        <v>39912</v>
      </c>
      <c r="D4212" s="4">
        <v>2</v>
      </c>
      <c r="E4212" s="5">
        <v>5848.4399659999999</v>
      </c>
      <c r="F4212" s="5">
        <v>1.7E-5</v>
      </c>
      <c r="G4212" s="5">
        <v>2.5000000000000001E-5</v>
      </c>
      <c r="H4212" s="5">
        <v>0.52544199999999996</v>
      </c>
      <c r="I4212" s="5">
        <v>0</v>
      </c>
      <c r="J4212">
        <v>199720</v>
      </c>
      <c r="K4212">
        <v>0</v>
      </c>
      <c r="L4212">
        <v>2</v>
      </c>
      <c r="M4212">
        <v>0</v>
      </c>
      <c r="N4212">
        <v>0</v>
      </c>
      <c r="O4212">
        <v>0</v>
      </c>
    </row>
    <row r="4213" spans="1:15" ht="14.5" x14ac:dyDescent="0.35">
      <c r="A4213" s="6" t="s">
        <v>4217</v>
      </c>
      <c r="B4213" t="s">
        <v>11386</v>
      </c>
      <c r="C4213" s="8">
        <v>39912</v>
      </c>
      <c r="D4213" s="4">
        <v>1</v>
      </c>
      <c r="E4213" s="5">
        <v>0</v>
      </c>
      <c r="F4213" s="5">
        <v>1.5E-5</v>
      </c>
      <c r="G4213" s="5">
        <v>3.0000000000000001E-6</v>
      </c>
      <c r="H4213" s="5">
        <v>0.33851999999999999</v>
      </c>
      <c r="I4213" s="5">
        <v>0</v>
      </c>
      <c r="J4213">
        <v>163292</v>
      </c>
      <c r="K4213">
        <v>0</v>
      </c>
      <c r="L4213">
        <v>1</v>
      </c>
      <c r="M4213">
        <v>0</v>
      </c>
      <c r="N4213">
        <v>1</v>
      </c>
      <c r="O4213">
        <v>0</v>
      </c>
    </row>
    <row r="4214" spans="1:15" ht="14.5" x14ac:dyDescent="0.35">
      <c r="A4214" s="6" t="s">
        <v>4218</v>
      </c>
      <c r="B4214" t="s">
        <v>11387</v>
      </c>
      <c r="C4214" s="8">
        <v>39912</v>
      </c>
      <c r="D4214" s="4">
        <v>1</v>
      </c>
      <c r="E4214" s="5">
        <v>0</v>
      </c>
      <c r="F4214" s="5">
        <v>1.5E-5</v>
      </c>
      <c r="G4214" s="5">
        <v>3.9999999999999998E-6</v>
      </c>
      <c r="H4214" s="5">
        <v>0.35907800000000001</v>
      </c>
      <c r="I4214" s="5">
        <v>0</v>
      </c>
      <c r="J4214">
        <v>69453</v>
      </c>
      <c r="K4214">
        <v>69453</v>
      </c>
      <c r="L4214">
        <v>1</v>
      </c>
      <c r="M4214">
        <v>1</v>
      </c>
      <c r="N4214">
        <v>1</v>
      </c>
      <c r="O4214">
        <v>1</v>
      </c>
    </row>
    <row r="4215" spans="1:15" ht="14.5" x14ac:dyDescent="0.35">
      <c r="A4215" s="6" t="s">
        <v>4219</v>
      </c>
      <c r="B4215" t="s">
        <v>11388</v>
      </c>
      <c r="C4215" s="8">
        <v>39912</v>
      </c>
      <c r="D4215" s="4">
        <v>1</v>
      </c>
      <c r="E4215" s="5">
        <v>0</v>
      </c>
      <c r="F4215" s="5">
        <v>1.5999999999999999E-5</v>
      </c>
      <c r="G4215" s="5">
        <v>1.2999999999999999E-5</v>
      </c>
      <c r="H4215" s="5">
        <v>0.35270000000000001</v>
      </c>
      <c r="I4215" s="5">
        <v>0</v>
      </c>
      <c r="J4215">
        <v>99604</v>
      </c>
      <c r="K4215">
        <v>0</v>
      </c>
      <c r="L4215">
        <v>1</v>
      </c>
      <c r="M4215">
        <v>0</v>
      </c>
      <c r="N4215">
        <v>1</v>
      </c>
      <c r="O4215">
        <v>0</v>
      </c>
    </row>
    <row r="4216" spans="1:15" ht="14.5" x14ac:dyDescent="0.35">
      <c r="A4216" s="6" t="s">
        <v>4220</v>
      </c>
      <c r="B4216" t="s">
        <v>11389</v>
      </c>
      <c r="C4216" s="8">
        <v>39912</v>
      </c>
      <c r="D4216" s="4">
        <v>2</v>
      </c>
      <c r="E4216" s="5">
        <v>2751.9476890000001</v>
      </c>
      <c r="F4216" s="5">
        <v>1.7E-5</v>
      </c>
      <c r="G4216" s="5">
        <v>5.3999999999999998E-5</v>
      </c>
      <c r="H4216" s="5">
        <v>0.53263400000000005</v>
      </c>
      <c r="I4216" s="5">
        <v>0</v>
      </c>
      <c r="J4216">
        <v>65591</v>
      </c>
      <c r="K4216">
        <v>50485</v>
      </c>
      <c r="L4216">
        <v>2</v>
      </c>
      <c r="M4216">
        <v>1</v>
      </c>
      <c r="N4216">
        <v>1</v>
      </c>
      <c r="O4216">
        <v>1</v>
      </c>
    </row>
    <row r="4217" spans="1:15" ht="14.5" x14ac:dyDescent="0.35">
      <c r="A4217" s="6" t="s">
        <v>4221</v>
      </c>
      <c r="B4217" t="s">
        <v>11390</v>
      </c>
      <c r="C4217" s="8">
        <v>39912</v>
      </c>
      <c r="D4217" s="4">
        <v>1</v>
      </c>
      <c r="E4217" s="5">
        <v>0</v>
      </c>
      <c r="F4217" s="5">
        <v>1.8E-5</v>
      </c>
      <c r="G4217" s="5">
        <v>9.1000000000000003E-5</v>
      </c>
      <c r="H4217" s="5">
        <v>0.31493399999999999</v>
      </c>
      <c r="I4217" s="5">
        <v>0</v>
      </c>
      <c r="J4217">
        <v>222056</v>
      </c>
      <c r="K4217">
        <v>0</v>
      </c>
      <c r="L4217">
        <v>1</v>
      </c>
      <c r="M4217">
        <v>0</v>
      </c>
      <c r="N4217">
        <v>1</v>
      </c>
      <c r="O4217">
        <v>0</v>
      </c>
    </row>
    <row r="4218" spans="1:15" ht="14.5" x14ac:dyDescent="0.35">
      <c r="A4218" s="6" t="s">
        <v>4222</v>
      </c>
      <c r="B4218" t="s">
        <v>11391</v>
      </c>
      <c r="C4218" s="8">
        <v>39912</v>
      </c>
      <c r="D4218" s="4">
        <v>6</v>
      </c>
      <c r="E4218" s="5">
        <v>37951.702598000003</v>
      </c>
      <c r="F4218" s="5">
        <v>2.0000000000000002E-5</v>
      </c>
      <c r="G4218" s="5">
        <v>6.2299999999999996E-4</v>
      </c>
      <c r="H4218" s="5">
        <v>1.1594610000000001</v>
      </c>
      <c r="I4218" s="5">
        <v>0</v>
      </c>
      <c r="J4218">
        <v>1120671</v>
      </c>
      <c r="K4218">
        <v>0</v>
      </c>
      <c r="L4218">
        <v>6</v>
      </c>
      <c r="M4218">
        <v>0</v>
      </c>
      <c r="N4218">
        <v>0</v>
      </c>
      <c r="O4218">
        <v>0</v>
      </c>
    </row>
    <row r="4219" spans="1:15" ht="14.5" x14ac:dyDescent="0.35">
      <c r="A4219" s="6" t="s">
        <v>4223</v>
      </c>
      <c r="B4219" t="s">
        <v>11392</v>
      </c>
      <c r="C4219" s="8">
        <v>39913</v>
      </c>
      <c r="D4219" s="4">
        <v>2</v>
      </c>
      <c r="E4219" s="5">
        <v>839.52731800000004</v>
      </c>
      <c r="F4219" s="5">
        <v>1.5999999999999999E-5</v>
      </c>
      <c r="G4219" s="5">
        <v>6.9999999999999999E-6</v>
      </c>
      <c r="H4219" s="5">
        <v>0.60831400000000002</v>
      </c>
      <c r="I4219" s="5">
        <v>0</v>
      </c>
      <c r="J4219">
        <v>251228</v>
      </c>
      <c r="K4219">
        <v>0</v>
      </c>
      <c r="L4219">
        <v>2</v>
      </c>
      <c r="M4219">
        <v>0</v>
      </c>
      <c r="N4219">
        <v>0</v>
      </c>
      <c r="O4219">
        <v>0</v>
      </c>
    </row>
    <row r="4220" spans="1:15" ht="14.5" x14ac:dyDescent="0.35">
      <c r="A4220" s="6" t="s">
        <v>4224</v>
      </c>
      <c r="B4220" t="s">
        <v>11393</v>
      </c>
      <c r="C4220" s="8">
        <v>39916</v>
      </c>
      <c r="D4220" s="4">
        <v>3</v>
      </c>
      <c r="E4220" s="5">
        <v>6720.9431420000001</v>
      </c>
      <c r="F4220" s="5">
        <v>1.8E-5</v>
      </c>
      <c r="G4220" s="5">
        <v>1.0900000000000001E-4</v>
      </c>
      <c r="H4220" s="5">
        <v>0.65930100000000003</v>
      </c>
      <c r="I4220" s="5">
        <v>0</v>
      </c>
      <c r="J4220">
        <v>128918</v>
      </c>
      <c r="K4220">
        <v>128918</v>
      </c>
      <c r="L4220">
        <v>3</v>
      </c>
      <c r="M4220">
        <v>1</v>
      </c>
      <c r="N4220">
        <v>0</v>
      </c>
      <c r="O4220">
        <v>0</v>
      </c>
    </row>
    <row r="4221" spans="1:15" ht="14.5" x14ac:dyDescent="0.35">
      <c r="A4221" s="6" t="s">
        <v>4225</v>
      </c>
      <c r="B4221" t="s">
        <v>11394</v>
      </c>
      <c r="C4221" s="8">
        <v>39916</v>
      </c>
      <c r="D4221" s="4">
        <v>1</v>
      </c>
      <c r="E4221" s="5">
        <v>0</v>
      </c>
      <c r="F4221" s="5">
        <v>1.5E-5</v>
      </c>
      <c r="G4221" s="5">
        <v>3.9999999999999998E-6</v>
      </c>
      <c r="H4221" s="5">
        <v>0.35907800000000001</v>
      </c>
      <c r="I4221" s="5">
        <v>0</v>
      </c>
      <c r="J4221">
        <v>151469</v>
      </c>
      <c r="K4221">
        <v>0</v>
      </c>
      <c r="L4221">
        <v>2</v>
      </c>
      <c r="M4221">
        <v>0</v>
      </c>
      <c r="N4221">
        <v>1</v>
      </c>
      <c r="O4221">
        <v>0</v>
      </c>
    </row>
    <row r="4222" spans="1:15" ht="14.5" x14ac:dyDescent="0.35">
      <c r="A4222" s="6" t="s">
        <v>4226</v>
      </c>
      <c r="B4222" t="s">
        <v>11395</v>
      </c>
      <c r="C4222" s="8">
        <v>39916</v>
      </c>
      <c r="D4222" s="4">
        <v>2</v>
      </c>
      <c r="E4222" s="5">
        <v>10421</v>
      </c>
      <c r="F4222" s="5">
        <v>1.5E-5</v>
      </c>
      <c r="G4222" s="5">
        <v>3.9999999999999998E-6</v>
      </c>
      <c r="H4222" s="5">
        <v>0.76176600000000005</v>
      </c>
      <c r="I4222" s="5">
        <v>0</v>
      </c>
      <c r="J4222">
        <v>12259</v>
      </c>
      <c r="K4222">
        <v>12259</v>
      </c>
      <c r="L4222">
        <v>2</v>
      </c>
      <c r="M4222">
        <v>0</v>
      </c>
      <c r="N4222">
        <v>1</v>
      </c>
      <c r="O4222">
        <v>0</v>
      </c>
    </row>
    <row r="4223" spans="1:15" ht="14.5" x14ac:dyDescent="0.35">
      <c r="A4223" s="6" t="s">
        <v>4227</v>
      </c>
      <c r="B4223" t="s">
        <v>11396</v>
      </c>
      <c r="C4223" s="8">
        <v>39916</v>
      </c>
      <c r="D4223" s="4">
        <v>5</v>
      </c>
      <c r="E4223" s="5">
        <v>13999.450475</v>
      </c>
      <c r="F4223" s="5">
        <v>1.9000000000000001E-5</v>
      </c>
      <c r="G4223" s="5">
        <v>8.6000000000000003E-5</v>
      </c>
      <c r="H4223" s="5">
        <v>1.0670040000000001</v>
      </c>
      <c r="I4223" s="5">
        <v>0</v>
      </c>
      <c r="J4223">
        <v>600475</v>
      </c>
      <c r="K4223">
        <v>0</v>
      </c>
      <c r="L4223">
        <v>6</v>
      </c>
      <c r="M4223">
        <v>0</v>
      </c>
      <c r="N4223">
        <v>1</v>
      </c>
      <c r="O4223">
        <v>0</v>
      </c>
    </row>
    <row r="4224" spans="1:15" ht="14.5" x14ac:dyDescent="0.35">
      <c r="A4224" s="6" t="s">
        <v>4228</v>
      </c>
      <c r="B4224" t="s">
        <v>11397</v>
      </c>
      <c r="C4224" s="8">
        <v>39916</v>
      </c>
      <c r="D4224" s="4">
        <v>3</v>
      </c>
      <c r="E4224" s="5">
        <v>12304.732623</v>
      </c>
      <c r="F4224" s="5">
        <v>1.5E-5</v>
      </c>
      <c r="G4224" s="5">
        <v>3.0000000000000001E-6</v>
      </c>
      <c r="H4224" s="5">
        <v>0.95303499999999997</v>
      </c>
      <c r="I4224" s="5">
        <v>0</v>
      </c>
      <c r="J4224">
        <v>830772</v>
      </c>
      <c r="K4224">
        <v>0</v>
      </c>
      <c r="L4224">
        <v>3</v>
      </c>
      <c r="M4224">
        <v>0</v>
      </c>
      <c r="N4224">
        <v>0</v>
      </c>
      <c r="O4224">
        <v>0</v>
      </c>
    </row>
    <row r="4225" spans="1:15" ht="14.5" x14ac:dyDescent="0.35">
      <c r="A4225" s="6" t="s">
        <v>4229</v>
      </c>
      <c r="B4225" t="s">
        <v>11398</v>
      </c>
      <c r="C4225" s="8">
        <v>39918</v>
      </c>
      <c r="D4225" s="4">
        <v>1</v>
      </c>
      <c r="E4225" s="5">
        <v>0</v>
      </c>
      <c r="F4225" s="5">
        <v>1.8E-5</v>
      </c>
      <c r="G4225" s="5">
        <v>9.6000000000000002E-5</v>
      </c>
      <c r="H4225" s="5">
        <v>0.31462099999999998</v>
      </c>
      <c r="I4225" s="5">
        <v>0</v>
      </c>
      <c r="J4225">
        <v>309583</v>
      </c>
      <c r="K4225">
        <v>100165</v>
      </c>
      <c r="L4225">
        <v>1</v>
      </c>
      <c r="M4225">
        <v>1</v>
      </c>
      <c r="N4225">
        <v>1</v>
      </c>
      <c r="O4225">
        <v>1</v>
      </c>
    </row>
    <row r="4226" spans="1:15" ht="14.5" x14ac:dyDescent="0.35">
      <c r="A4226" s="6" t="s">
        <v>4230</v>
      </c>
      <c r="B4226" t="s">
        <v>11399</v>
      </c>
      <c r="C4226" s="8">
        <v>39918</v>
      </c>
      <c r="D4226" s="4">
        <v>1</v>
      </c>
      <c r="E4226" s="5">
        <v>0</v>
      </c>
      <c r="F4226" s="5">
        <v>1.8E-5</v>
      </c>
      <c r="G4226" s="5">
        <v>9.6000000000000002E-5</v>
      </c>
      <c r="H4226" s="5">
        <v>0.31462099999999998</v>
      </c>
      <c r="I4226" s="5">
        <v>0</v>
      </c>
      <c r="J4226">
        <v>15842</v>
      </c>
      <c r="K4226">
        <v>15893</v>
      </c>
      <c r="L4226">
        <v>1</v>
      </c>
      <c r="M4226">
        <v>1</v>
      </c>
      <c r="N4226">
        <v>1</v>
      </c>
      <c r="O4226">
        <v>1</v>
      </c>
    </row>
    <row r="4227" spans="1:15" ht="14.5" x14ac:dyDescent="0.35">
      <c r="A4227" s="6" t="s">
        <v>4231</v>
      </c>
      <c r="B4227" t="s">
        <v>11400</v>
      </c>
      <c r="C4227" s="8">
        <v>39918</v>
      </c>
      <c r="D4227" s="4">
        <v>1</v>
      </c>
      <c r="E4227" s="5">
        <v>0</v>
      </c>
      <c r="F4227" s="5">
        <v>1.8E-5</v>
      </c>
      <c r="G4227" s="5">
        <v>9.6000000000000002E-5</v>
      </c>
      <c r="H4227" s="5">
        <v>0.31462099999999998</v>
      </c>
      <c r="I4227" s="5">
        <v>0</v>
      </c>
      <c r="J4227">
        <v>15842</v>
      </c>
      <c r="K4227">
        <v>0</v>
      </c>
      <c r="L4227">
        <v>1</v>
      </c>
      <c r="M4227">
        <v>0</v>
      </c>
      <c r="N4227">
        <v>1</v>
      </c>
      <c r="O4227">
        <v>0</v>
      </c>
    </row>
    <row r="4228" spans="1:15" ht="14.5" x14ac:dyDescent="0.35">
      <c r="A4228" s="6" t="s">
        <v>4232</v>
      </c>
      <c r="B4228" t="s">
        <v>11401</v>
      </c>
      <c r="C4228" s="8">
        <v>39918</v>
      </c>
      <c r="D4228" s="4">
        <v>2</v>
      </c>
      <c r="E4228" s="5">
        <v>426.89961499999998</v>
      </c>
      <c r="F4228" s="5">
        <v>1.7E-5</v>
      </c>
      <c r="G4228" s="5">
        <v>4.0000000000000003E-5</v>
      </c>
      <c r="H4228" s="5">
        <v>0.48803600000000003</v>
      </c>
      <c r="I4228" s="5">
        <v>0</v>
      </c>
      <c r="J4228">
        <v>453856</v>
      </c>
      <c r="K4228">
        <v>0</v>
      </c>
      <c r="L4228">
        <v>2</v>
      </c>
      <c r="M4228">
        <v>0</v>
      </c>
      <c r="N4228">
        <v>0</v>
      </c>
      <c r="O4228">
        <v>0</v>
      </c>
    </row>
    <row r="4229" spans="1:15" ht="14.5" x14ac:dyDescent="0.35">
      <c r="A4229" s="6" t="s">
        <v>4233</v>
      </c>
      <c r="B4229" t="s">
        <v>11402</v>
      </c>
      <c r="C4229" s="8">
        <v>39918</v>
      </c>
      <c r="D4229" s="4">
        <v>2</v>
      </c>
      <c r="E4229" s="5">
        <v>1578.7627090000001</v>
      </c>
      <c r="F4229" s="5">
        <v>1.9000000000000001E-5</v>
      </c>
      <c r="G4229" s="5">
        <v>2.4000000000000001E-4</v>
      </c>
      <c r="H4229" s="5">
        <v>0.49350100000000002</v>
      </c>
      <c r="I4229" s="5">
        <v>0</v>
      </c>
      <c r="J4229">
        <v>150000</v>
      </c>
      <c r="K4229">
        <v>0</v>
      </c>
      <c r="L4229">
        <v>2</v>
      </c>
      <c r="M4229">
        <v>0</v>
      </c>
      <c r="N4229">
        <v>0</v>
      </c>
      <c r="O4229">
        <v>0</v>
      </c>
    </row>
    <row r="4230" spans="1:15" ht="14.5" x14ac:dyDescent="0.35">
      <c r="A4230" s="6" t="s">
        <v>4234</v>
      </c>
      <c r="B4230" t="s">
        <v>11403</v>
      </c>
      <c r="C4230" s="8">
        <v>39919</v>
      </c>
      <c r="D4230" s="4">
        <v>1</v>
      </c>
      <c r="E4230" s="5">
        <v>0</v>
      </c>
      <c r="F4230" s="5">
        <v>1.5999999999999999E-5</v>
      </c>
      <c r="G4230" s="5">
        <v>1.2E-5</v>
      </c>
      <c r="H4230" s="5">
        <v>0.31589</v>
      </c>
      <c r="I4230" s="5">
        <v>0</v>
      </c>
      <c r="J4230">
        <v>59600</v>
      </c>
      <c r="K4230">
        <v>0</v>
      </c>
      <c r="L4230">
        <v>1</v>
      </c>
      <c r="M4230">
        <v>0</v>
      </c>
      <c r="N4230">
        <v>1</v>
      </c>
      <c r="O4230">
        <v>0</v>
      </c>
    </row>
    <row r="4231" spans="1:15" ht="14.5" x14ac:dyDescent="0.35">
      <c r="A4231" s="6" t="s">
        <v>4235</v>
      </c>
      <c r="B4231" t="s">
        <v>11404</v>
      </c>
      <c r="C4231" s="8">
        <v>39919</v>
      </c>
      <c r="D4231" s="4">
        <v>2</v>
      </c>
      <c r="E4231" s="5">
        <v>5176.2911299999996</v>
      </c>
      <c r="F4231" s="5">
        <v>1.7E-5</v>
      </c>
      <c r="G4231" s="5">
        <v>2.5000000000000001E-5</v>
      </c>
      <c r="H4231" s="5">
        <v>0.60929100000000003</v>
      </c>
      <c r="I4231" s="5">
        <v>0</v>
      </c>
      <c r="J4231">
        <v>18710</v>
      </c>
      <c r="K4231">
        <v>0</v>
      </c>
      <c r="L4231">
        <v>2</v>
      </c>
      <c r="M4231">
        <v>0</v>
      </c>
      <c r="N4231">
        <v>1</v>
      </c>
      <c r="O4231">
        <v>0</v>
      </c>
    </row>
    <row r="4232" spans="1:15" ht="14.5" x14ac:dyDescent="0.35">
      <c r="A4232" s="6" t="s">
        <v>4236</v>
      </c>
      <c r="B4232" t="s">
        <v>11405</v>
      </c>
      <c r="C4232" s="8">
        <v>39919</v>
      </c>
      <c r="D4232" s="4">
        <v>2</v>
      </c>
      <c r="E4232" s="5">
        <v>1481.8467330000001</v>
      </c>
      <c r="F4232" s="5">
        <v>1.7E-5</v>
      </c>
      <c r="G4232" s="5">
        <v>2.5000000000000001E-5</v>
      </c>
      <c r="H4232" s="5">
        <v>0.55542000000000002</v>
      </c>
      <c r="I4232" s="5">
        <v>0</v>
      </c>
      <c r="J4232">
        <v>195334</v>
      </c>
      <c r="K4232">
        <v>0</v>
      </c>
      <c r="L4232">
        <v>2</v>
      </c>
      <c r="M4232">
        <v>0</v>
      </c>
      <c r="N4232">
        <v>1</v>
      </c>
      <c r="O4232">
        <v>0</v>
      </c>
    </row>
    <row r="4233" spans="1:15" ht="14.5" x14ac:dyDescent="0.35">
      <c r="A4233" s="6" t="s">
        <v>4237</v>
      </c>
      <c r="B4233" t="s">
        <v>11406</v>
      </c>
      <c r="C4233" s="8">
        <v>39919</v>
      </c>
      <c r="D4233" s="4">
        <v>1</v>
      </c>
      <c r="E4233" s="5">
        <v>0</v>
      </c>
      <c r="F4233" s="5">
        <v>1.7E-5</v>
      </c>
      <c r="G4233" s="5">
        <v>1.9000000000000001E-5</v>
      </c>
      <c r="H4233" s="5">
        <v>0.34311700000000001</v>
      </c>
      <c r="I4233" s="5">
        <v>0</v>
      </c>
      <c r="J4233">
        <v>94438</v>
      </c>
      <c r="K4233">
        <v>0</v>
      </c>
      <c r="L4233">
        <v>2</v>
      </c>
      <c r="M4233">
        <v>0</v>
      </c>
      <c r="N4233">
        <v>1</v>
      </c>
      <c r="O4233">
        <v>0</v>
      </c>
    </row>
    <row r="4234" spans="1:15" ht="14.5" x14ac:dyDescent="0.35">
      <c r="A4234" s="6" t="s">
        <v>4238</v>
      </c>
      <c r="B4234" t="s">
        <v>11407</v>
      </c>
      <c r="C4234" s="8">
        <v>39919</v>
      </c>
      <c r="D4234" s="4">
        <v>2</v>
      </c>
      <c r="E4234" s="5">
        <v>10421</v>
      </c>
      <c r="F4234" s="5">
        <v>1.7E-5</v>
      </c>
      <c r="G4234" s="5">
        <v>1.9000000000000001E-5</v>
      </c>
      <c r="H4234" s="5">
        <v>0.73677800000000004</v>
      </c>
      <c r="I4234" s="5">
        <v>0</v>
      </c>
      <c r="J4234">
        <v>142205</v>
      </c>
      <c r="K4234">
        <v>0</v>
      </c>
      <c r="L4234">
        <v>3</v>
      </c>
      <c r="M4234">
        <v>0</v>
      </c>
      <c r="N4234">
        <v>1</v>
      </c>
      <c r="O4234">
        <v>0</v>
      </c>
    </row>
    <row r="4235" spans="1:15" ht="14.5" x14ac:dyDescent="0.35">
      <c r="A4235" s="6" t="s">
        <v>4239</v>
      </c>
      <c r="B4235" t="s">
        <v>11408</v>
      </c>
      <c r="C4235" s="8">
        <v>39920</v>
      </c>
      <c r="D4235" s="4">
        <v>1</v>
      </c>
      <c r="E4235" s="5">
        <v>0</v>
      </c>
      <c r="F4235" s="5">
        <v>1.7E-5</v>
      </c>
      <c r="G4235" s="5">
        <v>1.36E-4</v>
      </c>
      <c r="H4235" s="5">
        <v>0.31148900000000002</v>
      </c>
      <c r="I4235" s="5">
        <v>0</v>
      </c>
      <c r="J4235">
        <v>53448</v>
      </c>
      <c r="K4235">
        <v>0</v>
      </c>
      <c r="L4235">
        <v>1</v>
      </c>
      <c r="M4235">
        <v>0</v>
      </c>
      <c r="N4235">
        <v>1</v>
      </c>
      <c r="O4235">
        <v>0</v>
      </c>
    </row>
    <row r="4236" spans="1:15" ht="14.5" x14ac:dyDescent="0.35">
      <c r="A4236" s="6" t="s">
        <v>4240</v>
      </c>
      <c r="B4236" t="s">
        <v>11409</v>
      </c>
      <c r="C4236" s="8">
        <v>39920</v>
      </c>
      <c r="D4236" s="4">
        <v>2</v>
      </c>
      <c r="E4236" s="5">
        <v>10421</v>
      </c>
      <c r="F4236" s="5">
        <v>1.5E-5</v>
      </c>
      <c r="G4236" s="5">
        <v>3.0000000000000001E-6</v>
      </c>
      <c r="H4236" s="5">
        <v>0.72884400000000005</v>
      </c>
      <c r="I4236" s="5">
        <v>0</v>
      </c>
      <c r="J4236">
        <v>18538</v>
      </c>
      <c r="K4236">
        <v>18538</v>
      </c>
      <c r="L4236">
        <v>2</v>
      </c>
      <c r="M4236">
        <v>1</v>
      </c>
      <c r="N4236">
        <v>1</v>
      </c>
      <c r="O4236">
        <v>1</v>
      </c>
    </row>
    <row r="4237" spans="1:15" ht="14.5" x14ac:dyDescent="0.35">
      <c r="A4237" s="6" t="s">
        <v>4241</v>
      </c>
      <c r="B4237" t="s">
        <v>11410</v>
      </c>
      <c r="C4237" s="8">
        <v>39920</v>
      </c>
      <c r="D4237" s="4">
        <v>1</v>
      </c>
      <c r="E4237" s="5">
        <v>0</v>
      </c>
      <c r="F4237" s="5">
        <v>1.7E-5</v>
      </c>
      <c r="G4237" s="5">
        <v>2.0000000000000002E-5</v>
      </c>
      <c r="H4237" s="5">
        <v>0.31424400000000002</v>
      </c>
      <c r="I4237" s="5">
        <v>0</v>
      </c>
      <c r="J4237">
        <v>228671</v>
      </c>
      <c r="K4237">
        <v>0</v>
      </c>
      <c r="L4237">
        <v>1</v>
      </c>
      <c r="M4237">
        <v>0</v>
      </c>
      <c r="N4237">
        <v>1</v>
      </c>
      <c r="O4237">
        <v>0</v>
      </c>
    </row>
    <row r="4238" spans="1:15" ht="14.5" x14ac:dyDescent="0.35">
      <c r="A4238" s="6" t="s">
        <v>4242</v>
      </c>
      <c r="B4238" t="s">
        <v>11411</v>
      </c>
      <c r="C4238" s="8">
        <v>39916</v>
      </c>
      <c r="D4238" s="4">
        <v>1</v>
      </c>
      <c r="E4238" s="5">
        <v>0</v>
      </c>
      <c r="F4238" s="5">
        <v>1.8E-5</v>
      </c>
      <c r="G4238" s="5">
        <v>2.3E-5</v>
      </c>
      <c r="H4238" s="5">
        <v>0.33711099999999999</v>
      </c>
      <c r="I4238" s="5">
        <v>0</v>
      </c>
      <c r="J4238">
        <v>35573</v>
      </c>
      <c r="K4238">
        <v>0</v>
      </c>
      <c r="L4238">
        <v>1</v>
      </c>
      <c r="M4238">
        <v>0</v>
      </c>
      <c r="N4238">
        <v>1</v>
      </c>
      <c r="O4238">
        <v>0</v>
      </c>
    </row>
    <row r="4239" spans="1:15" ht="14.5" x14ac:dyDescent="0.35">
      <c r="A4239" s="6" t="s">
        <v>4243</v>
      </c>
      <c r="B4239" t="s">
        <v>11412</v>
      </c>
      <c r="C4239" s="8">
        <v>39920</v>
      </c>
      <c r="D4239" s="4">
        <v>1</v>
      </c>
      <c r="E4239" s="5">
        <v>0</v>
      </c>
      <c r="F4239" s="5">
        <v>1.8E-5</v>
      </c>
      <c r="G4239" s="5">
        <v>3.3000000000000003E-5</v>
      </c>
      <c r="H4239" s="5">
        <v>0.32631399999999999</v>
      </c>
      <c r="I4239" s="5">
        <v>0</v>
      </c>
      <c r="J4239">
        <v>35372</v>
      </c>
      <c r="K4239">
        <v>23631</v>
      </c>
      <c r="L4239">
        <v>1</v>
      </c>
      <c r="M4239">
        <v>1</v>
      </c>
      <c r="N4239">
        <v>1</v>
      </c>
      <c r="O4239">
        <v>1</v>
      </c>
    </row>
    <row r="4240" spans="1:15" ht="14.5" x14ac:dyDescent="0.35">
      <c r="A4240" s="6" t="s">
        <v>4244</v>
      </c>
      <c r="B4240" t="s">
        <v>11413</v>
      </c>
      <c r="C4240" s="8">
        <v>39923</v>
      </c>
      <c r="D4240" s="4">
        <v>1</v>
      </c>
      <c r="E4240" s="5">
        <v>0</v>
      </c>
      <c r="F4240" s="5">
        <v>1.5E-5</v>
      </c>
      <c r="G4240" s="5">
        <v>6.0000000000000002E-6</v>
      </c>
      <c r="H4240" s="5">
        <v>0.40479900000000002</v>
      </c>
      <c r="I4240" s="5">
        <v>0</v>
      </c>
      <c r="J4240">
        <v>133372</v>
      </c>
      <c r="K4240">
        <v>0</v>
      </c>
      <c r="L4240">
        <v>1</v>
      </c>
      <c r="M4240">
        <v>0</v>
      </c>
      <c r="N4240">
        <v>0</v>
      </c>
      <c r="O4240">
        <v>0</v>
      </c>
    </row>
    <row r="4241" spans="1:15" ht="14.5" x14ac:dyDescent="0.35">
      <c r="A4241" s="6" t="s">
        <v>4245</v>
      </c>
      <c r="B4241" t="s">
        <v>11414</v>
      </c>
      <c r="C4241" s="8">
        <v>39933</v>
      </c>
      <c r="D4241" s="4">
        <v>1</v>
      </c>
      <c r="E4241" s="5">
        <v>0</v>
      </c>
      <c r="F4241" s="5">
        <v>1.8E-5</v>
      </c>
      <c r="G4241" s="5">
        <v>1.2E-4</v>
      </c>
      <c r="H4241" s="5">
        <v>0.30776300000000001</v>
      </c>
      <c r="I4241" s="5">
        <v>0</v>
      </c>
      <c r="J4241">
        <v>364874</v>
      </c>
      <c r="K4241">
        <v>0</v>
      </c>
      <c r="L4241">
        <v>1</v>
      </c>
      <c r="M4241">
        <v>0</v>
      </c>
      <c r="N4241">
        <v>1</v>
      </c>
      <c r="O4241">
        <v>0</v>
      </c>
    </row>
    <row r="4242" spans="1:15" ht="14.5" x14ac:dyDescent="0.35">
      <c r="A4242" s="6" t="s">
        <v>4246</v>
      </c>
      <c r="B4242" t="s">
        <v>11415</v>
      </c>
      <c r="C4242" s="8">
        <v>39920</v>
      </c>
      <c r="D4242" s="4">
        <v>2</v>
      </c>
      <c r="E4242" s="5">
        <v>10421</v>
      </c>
      <c r="F4242" s="5">
        <v>1.5999999999999999E-5</v>
      </c>
      <c r="G4242" s="5">
        <v>6.0000000000000002E-6</v>
      </c>
      <c r="H4242" s="5">
        <v>0.75813799999999998</v>
      </c>
      <c r="I4242" s="5">
        <v>0</v>
      </c>
      <c r="J4242">
        <v>94426</v>
      </c>
      <c r="K4242">
        <v>0</v>
      </c>
      <c r="L4242">
        <v>2</v>
      </c>
      <c r="M4242">
        <v>0</v>
      </c>
      <c r="N4242">
        <v>1</v>
      </c>
      <c r="O4242">
        <v>0</v>
      </c>
    </row>
    <row r="4243" spans="1:15" ht="14.5" x14ac:dyDescent="0.35">
      <c r="A4243" s="6" t="s">
        <v>4247</v>
      </c>
      <c r="B4243" t="s">
        <v>11416</v>
      </c>
      <c r="C4243" s="8">
        <v>39905</v>
      </c>
      <c r="D4243" s="4">
        <v>1</v>
      </c>
      <c r="E4243" s="5">
        <v>0</v>
      </c>
      <c r="F4243" s="5">
        <v>1.5E-5</v>
      </c>
      <c r="G4243" s="5">
        <v>2.0999999999999999E-5</v>
      </c>
      <c r="H4243" s="5">
        <v>0.32795400000000002</v>
      </c>
      <c r="I4243" s="5">
        <v>0</v>
      </c>
      <c r="J4243">
        <v>719199</v>
      </c>
      <c r="K4243">
        <v>0</v>
      </c>
      <c r="L4243">
        <v>1</v>
      </c>
      <c r="M4243">
        <v>0</v>
      </c>
      <c r="N4243">
        <v>1</v>
      </c>
      <c r="O4243">
        <v>0</v>
      </c>
    </row>
    <row r="4244" spans="1:15" ht="14.5" x14ac:dyDescent="0.35">
      <c r="A4244" s="6" t="s">
        <v>4248</v>
      </c>
      <c r="B4244" t="s">
        <v>11417</v>
      </c>
      <c r="C4244" s="8">
        <v>39923</v>
      </c>
      <c r="D4244" s="4">
        <v>2</v>
      </c>
      <c r="E4244" s="5">
        <v>10421</v>
      </c>
      <c r="F4244" s="5">
        <v>1.8E-5</v>
      </c>
      <c r="G4244" s="5">
        <v>1.02E-4</v>
      </c>
      <c r="H4244" s="5">
        <v>0.694604</v>
      </c>
      <c r="I4244" s="5">
        <v>0</v>
      </c>
      <c r="J4244">
        <v>229890</v>
      </c>
      <c r="K4244">
        <v>0</v>
      </c>
      <c r="L4244">
        <v>3</v>
      </c>
      <c r="M4244">
        <v>0</v>
      </c>
      <c r="N4244">
        <v>0</v>
      </c>
      <c r="O4244">
        <v>0</v>
      </c>
    </row>
    <row r="4245" spans="1:15" ht="14.5" x14ac:dyDescent="0.35">
      <c r="A4245" s="6" t="s">
        <v>4249</v>
      </c>
      <c r="B4245" t="s">
        <v>11418</v>
      </c>
      <c r="C4245" s="8">
        <v>39923</v>
      </c>
      <c r="D4245" s="4">
        <v>1</v>
      </c>
      <c r="E4245" s="5">
        <v>0</v>
      </c>
      <c r="F4245" s="5">
        <v>1.7E-5</v>
      </c>
      <c r="G4245" s="5">
        <v>5.3000000000000001E-5</v>
      </c>
      <c r="H4245" s="5">
        <v>0.32413500000000001</v>
      </c>
      <c r="I4245" s="5">
        <v>0</v>
      </c>
      <c r="J4245">
        <v>74750</v>
      </c>
      <c r="K4245">
        <v>0</v>
      </c>
      <c r="L4245">
        <v>1</v>
      </c>
      <c r="M4245">
        <v>0</v>
      </c>
      <c r="N4245">
        <v>0</v>
      </c>
      <c r="O4245">
        <v>0</v>
      </c>
    </row>
    <row r="4246" spans="1:15" ht="14.5" x14ac:dyDescent="0.35">
      <c r="A4246" s="6" t="s">
        <v>4250</v>
      </c>
      <c r="B4246" t="s">
        <v>11419</v>
      </c>
      <c r="C4246" s="8">
        <v>39924</v>
      </c>
      <c r="D4246" s="4">
        <v>1</v>
      </c>
      <c r="E4246" s="5">
        <v>0</v>
      </c>
      <c r="F4246" s="5">
        <v>1.5E-5</v>
      </c>
      <c r="G4246" s="5">
        <v>1.9999999999999999E-6</v>
      </c>
      <c r="H4246" s="5">
        <v>0.36309399999999997</v>
      </c>
      <c r="I4246" s="5">
        <v>0</v>
      </c>
      <c r="J4246">
        <v>196532</v>
      </c>
      <c r="K4246">
        <v>0</v>
      </c>
      <c r="L4246">
        <v>2</v>
      </c>
      <c r="M4246">
        <v>0</v>
      </c>
      <c r="N4246">
        <v>1</v>
      </c>
      <c r="O4246">
        <v>0</v>
      </c>
    </row>
    <row r="4247" spans="1:15" ht="14.5" x14ac:dyDescent="0.35">
      <c r="A4247" s="6" t="s">
        <v>4251</v>
      </c>
      <c r="B4247" t="s">
        <v>11420</v>
      </c>
      <c r="C4247" s="8">
        <v>39924</v>
      </c>
      <c r="D4247" s="4">
        <v>1</v>
      </c>
      <c r="E4247" s="5">
        <v>0</v>
      </c>
      <c r="F4247" s="5">
        <v>1.7E-5</v>
      </c>
      <c r="G4247" s="5">
        <v>1.36E-4</v>
      </c>
      <c r="H4247" s="5">
        <v>0.31148900000000002</v>
      </c>
      <c r="I4247" s="5">
        <v>0</v>
      </c>
      <c r="J4247">
        <v>16899</v>
      </c>
      <c r="K4247">
        <v>0</v>
      </c>
      <c r="L4247">
        <v>1</v>
      </c>
      <c r="M4247">
        <v>0</v>
      </c>
      <c r="N4247">
        <v>0</v>
      </c>
      <c r="O4247">
        <v>0</v>
      </c>
    </row>
    <row r="4248" spans="1:15" ht="14.5" x14ac:dyDescent="0.35">
      <c r="A4248" s="6" t="s">
        <v>4252</v>
      </c>
      <c r="B4248" t="s">
        <v>11421</v>
      </c>
      <c r="C4248" s="8">
        <v>39924</v>
      </c>
      <c r="D4248" s="4">
        <v>4</v>
      </c>
      <c r="E4248" s="5">
        <v>5237.0418470000004</v>
      </c>
      <c r="F4248" s="5">
        <v>1.8E-5</v>
      </c>
      <c r="G4248" s="5">
        <v>1.4109999999999999E-3</v>
      </c>
      <c r="H4248" s="5">
        <v>0.74616700000000002</v>
      </c>
      <c r="I4248" s="5">
        <v>0</v>
      </c>
      <c r="J4248">
        <v>204540</v>
      </c>
      <c r="K4248">
        <v>0</v>
      </c>
      <c r="L4248">
        <v>4</v>
      </c>
      <c r="M4248">
        <v>0</v>
      </c>
      <c r="N4248">
        <v>0</v>
      </c>
      <c r="O4248">
        <v>0</v>
      </c>
    </row>
    <row r="4249" spans="1:15" ht="14.5" x14ac:dyDescent="0.35">
      <c r="A4249" s="6" t="s">
        <v>4253</v>
      </c>
      <c r="B4249" t="s">
        <v>11422</v>
      </c>
      <c r="C4249" s="8">
        <v>39924</v>
      </c>
      <c r="D4249" s="4">
        <v>2</v>
      </c>
      <c r="E4249" s="5">
        <v>129.525552</v>
      </c>
      <c r="F4249" s="5">
        <v>1.5E-5</v>
      </c>
      <c r="G4249" s="5">
        <v>1.0000000000000001E-5</v>
      </c>
      <c r="H4249" s="5">
        <v>0.52920999999999996</v>
      </c>
      <c r="I4249" s="5">
        <v>0</v>
      </c>
      <c r="J4249">
        <v>74790</v>
      </c>
      <c r="K4249">
        <v>0</v>
      </c>
      <c r="L4249">
        <v>2</v>
      </c>
      <c r="M4249">
        <v>0</v>
      </c>
      <c r="N4249">
        <v>1</v>
      </c>
      <c r="O4249">
        <v>0</v>
      </c>
    </row>
    <row r="4250" spans="1:15" ht="14.5" x14ac:dyDescent="0.35">
      <c r="A4250" s="6" t="s">
        <v>4254</v>
      </c>
      <c r="B4250" t="s">
        <v>11423</v>
      </c>
      <c r="C4250" s="8">
        <v>39925</v>
      </c>
      <c r="D4250" s="4">
        <v>9</v>
      </c>
      <c r="E4250" s="5">
        <v>165844.983836</v>
      </c>
      <c r="F4250" s="5">
        <v>2.0999999999999999E-5</v>
      </c>
      <c r="G4250" s="5">
        <v>3.3799999999999998E-4</v>
      </c>
      <c r="H4250" s="5">
        <v>1.728812</v>
      </c>
      <c r="I4250" s="5">
        <v>0</v>
      </c>
      <c r="J4250">
        <v>2239530</v>
      </c>
      <c r="K4250">
        <v>0</v>
      </c>
      <c r="L4250">
        <v>11</v>
      </c>
      <c r="M4250">
        <v>0</v>
      </c>
      <c r="N4250">
        <v>1</v>
      </c>
      <c r="O4250">
        <v>0</v>
      </c>
    </row>
    <row r="4251" spans="1:15" ht="14.5" x14ac:dyDescent="0.35">
      <c r="A4251" s="6" t="s">
        <v>4255</v>
      </c>
      <c r="B4251" t="s">
        <v>11424</v>
      </c>
      <c r="C4251" s="8">
        <v>40051</v>
      </c>
      <c r="D4251" s="4">
        <v>1</v>
      </c>
      <c r="E4251" s="5">
        <v>0</v>
      </c>
      <c r="F4251" s="5">
        <v>1.2999999999999999E-5</v>
      </c>
      <c r="G4251" s="5">
        <v>9.9999999999999995E-7</v>
      </c>
      <c r="H4251" s="5">
        <v>0.38445099999999999</v>
      </c>
      <c r="I4251" s="5">
        <v>0</v>
      </c>
      <c r="J4251">
        <v>30625</v>
      </c>
      <c r="K4251">
        <v>30625</v>
      </c>
      <c r="L4251">
        <v>1</v>
      </c>
      <c r="M4251">
        <v>1</v>
      </c>
      <c r="N4251">
        <v>0</v>
      </c>
      <c r="O4251">
        <v>0</v>
      </c>
    </row>
    <row r="4252" spans="1:15" ht="14.5" x14ac:dyDescent="0.35">
      <c r="A4252" s="6" t="s">
        <v>4256</v>
      </c>
      <c r="B4252" t="s">
        <v>11425</v>
      </c>
      <c r="C4252" s="8">
        <v>39925</v>
      </c>
      <c r="D4252" s="4">
        <v>5</v>
      </c>
      <c r="E4252" s="5">
        <v>65808.397316999995</v>
      </c>
      <c r="F4252" s="5">
        <v>1.9000000000000001E-5</v>
      </c>
      <c r="G4252" s="5">
        <v>4.1E-5</v>
      </c>
      <c r="H4252" s="5">
        <v>1.073909</v>
      </c>
      <c r="I4252" s="5">
        <v>0</v>
      </c>
      <c r="J4252">
        <v>209428</v>
      </c>
      <c r="K4252">
        <v>0</v>
      </c>
      <c r="L4252">
        <v>5</v>
      </c>
      <c r="M4252">
        <v>0</v>
      </c>
      <c r="N4252">
        <v>1</v>
      </c>
      <c r="O4252">
        <v>0</v>
      </c>
    </row>
    <row r="4253" spans="1:15" ht="14.5" x14ac:dyDescent="0.35">
      <c r="A4253" s="6" t="s">
        <v>4257</v>
      </c>
      <c r="B4253" t="s">
        <v>11426</v>
      </c>
      <c r="C4253" s="8">
        <v>39925</v>
      </c>
      <c r="D4253" s="4">
        <v>1</v>
      </c>
      <c r="E4253" s="5">
        <v>0</v>
      </c>
      <c r="F4253" s="5">
        <v>1.8E-5</v>
      </c>
      <c r="G4253" s="5">
        <v>1.7899999999999999E-4</v>
      </c>
      <c r="H4253" s="5">
        <v>0.330094</v>
      </c>
      <c r="I4253" s="5">
        <v>0</v>
      </c>
      <c r="J4253">
        <v>677796</v>
      </c>
      <c r="K4253">
        <v>0</v>
      </c>
      <c r="L4253">
        <v>1</v>
      </c>
      <c r="M4253">
        <v>0</v>
      </c>
      <c r="N4253">
        <v>0</v>
      </c>
      <c r="O4253">
        <v>0</v>
      </c>
    </row>
    <row r="4254" spans="1:15" ht="14.5" x14ac:dyDescent="0.35">
      <c r="A4254" s="6" t="s">
        <v>4258</v>
      </c>
      <c r="B4254" t="s">
        <v>11427</v>
      </c>
      <c r="C4254" s="8">
        <v>39926</v>
      </c>
      <c r="D4254" s="4">
        <v>2</v>
      </c>
      <c r="E4254" s="5">
        <v>7484.8788009999998</v>
      </c>
      <c r="F4254" s="5">
        <v>1.8E-5</v>
      </c>
      <c r="G4254" s="5">
        <v>2.3E-5</v>
      </c>
      <c r="H4254" s="5">
        <v>0.52798500000000004</v>
      </c>
      <c r="I4254" s="5">
        <v>0</v>
      </c>
      <c r="J4254">
        <v>80132</v>
      </c>
      <c r="K4254">
        <v>0</v>
      </c>
      <c r="L4254">
        <v>2</v>
      </c>
      <c r="M4254">
        <v>0</v>
      </c>
      <c r="N4254">
        <v>1</v>
      </c>
      <c r="O4254">
        <v>0</v>
      </c>
    </row>
    <row r="4255" spans="1:15" ht="14.5" x14ac:dyDescent="0.35">
      <c r="A4255" s="6" t="s">
        <v>4259</v>
      </c>
      <c r="B4255" t="s">
        <v>11428</v>
      </c>
      <c r="C4255" s="8">
        <v>39926</v>
      </c>
      <c r="D4255" s="4">
        <v>1</v>
      </c>
      <c r="E4255" s="5">
        <v>0</v>
      </c>
      <c r="F4255" s="5">
        <v>1.8E-5</v>
      </c>
      <c r="G4255" s="5">
        <v>1.0900000000000001E-4</v>
      </c>
      <c r="H4255" s="5">
        <v>0.32887100000000002</v>
      </c>
      <c r="I4255" s="5">
        <v>0</v>
      </c>
      <c r="J4255">
        <v>194350</v>
      </c>
      <c r="K4255">
        <v>194350</v>
      </c>
      <c r="L4255">
        <v>1</v>
      </c>
      <c r="M4255">
        <v>1</v>
      </c>
      <c r="N4255">
        <v>0</v>
      </c>
      <c r="O4255">
        <v>0</v>
      </c>
    </row>
    <row r="4256" spans="1:15" ht="14.5" x14ac:dyDescent="0.35">
      <c r="A4256" s="6" t="s">
        <v>4260</v>
      </c>
      <c r="B4256" t="s">
        <v>11429</v>
      </c>
      <c r="C4256" s="8">
        <v>39927</v>
      </c>
      <c r="D4256" s="4">
        <v>1</v>
      </c>
      <c r="E4256" s="5">
        <v>0</v>
      </c>
      <c r="F4256" s="5">
        <v>1.7E-5</v>
      </c>
      <c r="G4256" s="5">
        <v>1.8E-5</v>
      </c>
      <c r="H4256" s="5">
        <v>0.30946600000000002</v>
      </c>
      <c r="I4256" s="5">
        <v>0</v>
      </c>
      <c r="J4256">
        <v>0</v>
      </c>
      <c r="K4256">
        <v>0</v>
      </c>
      <c r="L4256">
        <v>1</v>
      </c>
      <c r="M4256">
        <v>0</v>
      </c>
      <c r="N4256">
        <v>0</v>
      </c>
      <c r="O4256">
        <v>0</v>
      </c>
    </row>
    <row r="4257" spans="1:15" ht="14.5" x14ac:dyDescent="0.35">
      <c r="A4257" s="6" t="s">
        <v>4261</v>
      </c>
      <c r="B4257" t="s">
        <v>11430</v>
      </c>
      <c r="C4257" s="8">
        <v>39927</v>
      </c>
      <c r="D4257" s="4">
        <v>2</v>
      </c>
      <c r="E4257" s="5">
        <v>144.640004</v>
      </c>
      <c r="F4257" s="5">
        <v>1.5E-5</v>
      </c>
      <c r="G4257" s="5">
        <v>3.9999999999999998E-6</v>
      </c>
      <c r="H4257" s="5">
        <v>0.54375300000000004</v>
      </c>
      <c r="I4257" s="5">
        <v>0</v>
      </c>
      <c r="J4257">
        <v>178515</v>
      </c>
      <c r="K4257">
        <v>0</v>
      </c>
      <c r="L4257">
        <v>2</v>
      </c>
      <c r="M4257">
        <v>0</v>
      </c>
      <c r="N4257">
        <v>1</v>
      </c>
      <c r="O4257">
        <v>0</v>
      </c>
    </row>
    <row r="4258" spans="1:15" ht="14.5" x14ac:dyDescent="0.35">
      <c r="A4258" s="6" t="s">
        <v>4262</v>
      </c>
      <c r="B4258" t="s">
        <v>11431</v>
      </c>
      <c r="C4258" s="8">
        <v>39927</v>
      </c>
      <c r="D4258" s="4">
        <v>2</v>
      </c>
      <c r="E4258" s="5">
        <v>97.128073999999998</v>
      </c>
      <c r="F4258" s="5">
        <v>1.4E-5</v>
      </c>
      <c r="G4258" s="5">
        <v>9.9999999999999995E-7</v>
      </c>
      <c r="H4258" s="5">
        <v>0.58101599999999998</v>
      </c>
      <c r="I4258" s="5">
        <v>0</v>
      </c>
      <c r="J4258">
        <v>208192</v>
      </c>
      <c r="K4258">
        <v>0</v>
      </c>
      <c r="L4258">
        <v>2</v>
      </c>
      <c r="M4258">
        <v>0</v>
      </c>
      <c r="N4258">
        <v>1</v>
      </c>
      <c r="O4258">
        <v>0</v>
      </c>
    </row>
    <row r="4259" spans="1:15" ht="14.5" x14ac:dyDescent="0.35">
      <c r="A4259" s="6" t="s">
        <v>4263</v>
      </c>
      <c r="B4259" t="s">
        <v>11432</v>
      </c>
      <c r="C4259" s="8">
        <v>39927</v>
      </c>
      <c r="D4259" s="4">
        <v>2</v>
      </c>
      <c r="E4259" s="5">
        <v>3209.807566</v>
      </c>
      <c r="F4259" s="5">
        <v>1.5E-5</v>
      </c>
      <c r="G4259" s="5">
        <v>1.4E-5</v>
      </c>
      <c r="H4259" s="5">
        <v>0.56576899999999997</v>
      </c>
      <c r="I4259" s="5">
        <v>0</v>
      </c>
      <c r="J4259">
        <v>97154</v>
      </c>
      <c r="K4259">
        <v>0</v>
      </c>
      <c r="L4259">
        <v>2</v>
      </c>
      <c r="M4259">
        <v>0</v>
      </c>
      <c r="N4259">
        <v>1</v>
      </c>
      <c r="O4259">
        <v>0</v>
      </c>
    </row>
    <row r="4260" spans="1:15" ht="14.5" x14ac:dyDescent="0.35">
      <c r="A4260" s="6" t="s">
        <v>4264</v>
      </c>
      <c r="B4260" t="s">
        <v>11433</v>
      </c>
      <c r="C4260" s="8">
        <v>39927</v>
      </c>
      <c r="D4260" s="4">
        <v>1</v>
      </c>
      <c r="E4260" s="5">
        <v>0</v>
      </c>
      <c r="F4260" s="5">
        <v>1.5999999999999999E-5</v>
      </c>
      <c r="G4260" s="5">
        <v>3.1000000000000001E-5</v>
      </c>
      <c r="H4260" s="5">
        <v>0.34243099999999999</v>
      </c>
      <c r="I4260" s="5">
        <v>0</v>
      </c>
      <c r="J4260">
        <v>68994</v>
      </c>
      <c r="K4260">
        <v>0</v>
      </c>
      <c r="L4260">
        <v>1</v>
      </c>
      <c r="M4260">
        <v>0</v>
      </c>
      <c r="N4260">
        <v>1</v>
      </c>
      <c r="O4260">
        <v>0</v>
      </c>
    </row>
    <row r="4261" spans="1:15" ht="14.5" x14ac:dyDescent="0.35">
      <c r="A4261" s="6" t="s">
        <v>4265</v>
      </c>
      <c r="B4261" t="s">
        <v>11434</v>
      </c>
      <c r="C4261" s="8">
        <v>39930</v>
      </c>
      <c r="D4261" s="4">
        <v>2</v>
      </c>
      <c r="E4261" s="5">
        <v>1224.1350130000001</v>
      </c>
      <c r="F4261" s="5">
        <v>1.8E-5</v>
      </c>
      <c r="G4261" s="5">
        <v>1.83E-4</v>
      </c>
      <c r="H4261" s="5">
        <v>0.52761000000000002</v>
      </c>
      <c r="I4261" s="5">
        <v>0</v>
      </c>
      <c r="J4261">
        <v>84064</v>
      </c>
      <c r="K4261">
        <v>112500</v>
      </c>
      <c r="L4261">
        <v>2</v>
      </c>
      <c r="M4261">
        <v>1</v>
      </c>
      <c r="N4261">
        <v>0</v>
      </c>
      <c r="O4261">
        <v>0</v>
      </c>
    </row>
    <row r="4262" spans="1:15" ht="14.5" x14ac:dyDescent="0.35">
      <c r="A4262" s="6" t="s">
        <v>4266</v>
      </c>
      <c r="B4262" t="s">
        <v>11435</v>
      </c>
      <c r="C4262" s="8">
        <v>39931</v>
      </c>
      <c r="D4262" s="4">
        <v>2</v>
      </c>
      <c r="E4262" s="5">
        <v>10392.157024</v>
      </c>
      <c r="F4262" s="5">
        <v>1.7E-5</v>
      </c>
      <c r="G4262" s="5">
        <v>9.0000000000000002E-6</v>
      </c>
      <c r="H4262" s="5">
        <v>0.60297299999999998</v>
      </c>
      <c r="I4262" s="5">
        <v>0</v>
      </c>
      <c r="J4262">
        <v>100000</v>
      </c>
      <c r="K4262">
        <v>0</v>
      </c>
      <c r="L4262">
        <v>2</v>
      </c>
      <c r="M4262">
        <v>0</v>
      </c>
      <c r="N4262">
        <v>0</v>
      </c>
      <c r="O4262">
        <v>0</v>
      </c>
    </row>
    <row r="4263" spans="1:15" ht="14.5" x14ac:dyDescent="0.35">
      <c r="A4263" s="6" t="s">
        <v>4267</v>
      </c>
      <c r="B4263" t="s">
        <v>11436</v>
      </c>
      <c r="C4263" s="8">
        <v>39931</v>
      </c>
      <c r="D4263" s="4">
        <v>3</v>
      </c>
      <c r="E4263" s="5">
        <v>1469.9028619999999</v>
      </c>
      <c r="F4263" s="5">
        <v>1.8E-5</v>
      </c>
      <c r="G4263" s="5">
        <v>1.5100000000000001E-4</v>
      </c>
      <c r="H4263" s="5">
        <v>0.64153499999999997</v>
      </c>
      <c r="I4263" s="5">
        <v>0</v>
      </c>
      <c r="J4263">
        <v>92661</v>
      </c>
      <c r="K4263">
        <v>0</v>
      </c>
      <c r="L4263">
        <v>3</v>
      </c>
      <c r="M4263">
        <v>0</v>
      </c>
      <c r="N4263">
        <v>1</v>
      </c>
      <c r="O4263">
        <v>0</v>
      </c>
    </row>
    <row r="4264" spans="1:15" ht="14.5" x14ac:dyDescent="0.35">
      <c r="A4264" s="6" t="s">
        <v>4268</v>
      </c>
      <c r="B4264" t="s">
        <v>11437</v>
      </c>
      <c r="C4264" s="8">
        <v>39931</v>
      </c>
      <c r="D4264" s="4">
        <v>1</v>
      </c>
      <c r="E4264" s="5">
        <v>0</v>
      </c>
      <c r="F4264" s="5">
        <v>1.5E-5</v>
      </c>
      <c r="G4264" s="5">
        <v>1.0000000000000001E-5</v>
      </c>
      <c r="H4264" s="5">
        <v>0.31323000000000001</v>
      </c>
      <c r="I4264" s="5">
        <v>0</v>
      </c>
      <c r="J4264">
        <v>23696</v>
      </c>
      <c r="K4264">
        <v>0</v>
      </c>
      <c r="L4264">
        <v>1</v>
      </c>
      <c r="M4264">
        <v>0</v>
      </c>
      <c r="N4264">
        <v>1</v>
      </c>
      <c r="O4264">
        <v>0</v>
      </c>
    </row>
    <row r="4265" spans="1:15" ht="14.5" x14ac:dyDescent="0.35">
      <c r="A4265" s="6" t="s">
        <v>4269</v>
      </c>
      <c r="B4265" t="s">
        <v>11438</v>
      </c>
      <c r="C4265" s="8">
        <v>39931</v>
      </c>
      <c r="D4265" s="4">
        <v>2</v>
      </c>
      <c r="E4265" s="5">
        <v>8190.921343</v>
      </c>
      <c r="F4265" s="5">
        <v>1.5999999999999999E-5</v>
      </c>
      <c r="G4265" s="5">
        <v>1.9999999999999999E-6</v>
      </c>
      <c r="H4265" s="5">
        <v>0.56178899999999998</v>
      </c>
      <c r="I4265" s="5">
        <v>0</v>
      </c>
      <c r="J4265">
        <v>49748</v>
      </c>
      <c r="K4265">
        <v>0</v>
      </c>
      <c r="L4265">
        <v>2</v>
      </c>
      <c r="M4265">
        <v>0</v>
      </c>
      <c r="N4265">
        <v>1</v>
      </c>
      <c r="O4265">
        <v>0</v>
      </c>
    </row>
    <row r="4266" spans="1:15" ht="14.5" x14ac:dyDescent="0.35">
      <c r="A4266" s="6" t="s">
        <v>4270</v>
      </c>
      <c r="B4266" t="s">
        <v>11439</v>
      </c>
      <c r="C4266" s="8">
        <v>39931</v>
      </c>
      <c r="D4266" s="4">
        <v>3</v>
      </c>
      <c r="E4266" s="5">
        <v>4849.5546340000001</v>
      </c>
      <c r="F4266" s="5">
        <v>1.8E-5</v>
      </c>
      <c r="G4266" s="5">
        <v>3.4999999999999997E-5</v>
      </c>
      <c r="H4266" s="5">
        <v>0.67449999999999999</v>
      </c>
      <c r="I4266" s="5">
        <v>0</v>
      </c>
      <c r="J4266">
        <v>51000</v>
      </c>
      <c r="K4266">
        <v>51000</v>
      </c>
      <c r="L4266">
        <v>3</v>
      </c>
      <c r="M4266">
        <v>1</v>
      </c>
      <c r="N4266">
        <v>0</v>
      </c>
      <c r="O4266">
        <v>0</v>
      </c>
    </row>
    <row r="4267" spans="1:15" ht="14.5" x14ac:dyDescent="0.35">
      <c r="A4267" s="6" t="s">
        <v>4271</v>
      </c>
      <c r="B4267" t="s">
        <v>11440</v>
      </c>
      <c r="C4267" s="8">
        <v>39920</v>
      </c>
      <c r="D4267" s="4">
        <v>3</v>
      </c>
      <c r="E4267" s="5">
        <v>1876.5196350000001</v>
      </c>
      <c r="F4267" s="5">
        <v>1.7E-5</v>
      </c>
      <c r="G4267" s="5">
        <v>3.1000000000000001E-5</v>
      </c>
      <c r="H4267" s="5">
        <v>0.66332199999999997</v>
      </c>
      <c r="I4267" s="5">
        <v>0</v>
      </c>
      <c r="J4267">
        <v>352897</v>
      </c>
      <c r="K4267">
        <v>294792</v>
      </c>
      <c r="L4267">
        <v>3</v>
      </c>
      <c r="M4267">
        <v>1</v>
      </c>
      <c r="N4267">
        <v>0</v>
      </c>
      <c r="O4267">
        <v>0</v>
      </c>
    </row>
    <row r="4268" spans="1:15" ht="14.5" x14ac:dyDescent="0.35">
      <c r="A4268" s="6" t="s">
        <v>4272</v>
      </c>
      <c r="B4268" t="s">
        <v>11441</v>
      </c>
      <c r="C4268" s="8">
        <v>39933</v>
      </c>
      <c r="D4268" s="4">
        <v>2</v>
      </c>
      <c r="E4268" s="5">
        <v>536.35002299999996</v>
      </c>
      <c r="F4268" s="5">
        <v>1.7E-5</v>
      </c>
      <c r="G4268" s="5">
        <v>1.5E-5</v>
      </c>
      <c r="H4268" s="5">
        <v>0.51786600000000005</v>
      </c>
      <c r="I4268" s="5">
        <v>0</v>
      </c>
      <c r="J4268">
        <v>164798</v>
      </c>
      <c r="K4268">
        <v>0</v>
      </c>
      <c r="L4268">
        <v>2</v>
      </c>
      <c r="M4268">
        <v>0</v>
      </c>
      <c r="N4268">
        <v>1</v>
      </c>
      <c r="O4268">
        <v>0</v>
      </c>
    </row>
    <row r="4269" spans="1:15" ht="14.5" x14ac:dyDescent="0.35">
      <c r="A4269" s="6" t="s">
        <v>4273</v>
      </c>
      <c r="B4269" t="s">
        <v>11442</v>
      </c>
      <c r="C4269" s="8">
        <v>39933</v>
      </c>
      <c r="D4269" s="4">
        <v>1</v>
      </c>
      <c r="E4269" s="5">
        <v>0</v>
      </c>
      <c r="F4269" s="5">
        <v>1.4E-5</v>
      </c>
      <c r="G4269" s="5">
        <v>0</v>
      </c>
      <c r="H4269" s="5">
        <v>0.364481</v>
      </c>
      <c r="I4269" s="5">
        <v>0</v>
      </c>
      <c r="J4269">
        <v>95625</v>
      </c>
      <c r="K4269">
        <v>0</v>
      </c>
      <c r="L4269">
        <v>2</v>
      </c>
      <c r="M4269">
        <v>0</v>
      </c>
      <c r="N4269">
        <v>1</v>
      </c>
      <c r="O4269">
        <v>0</v>
      </c>
    </row>
    <row r="4270" spans="1:15" ht="14.5" x14ac:dyDescent="0.35">
      <c r="A4270" s="6" t="s">
        <v>4274</v>
      </c>
      <c r="B4270" t="s">
        <v>11443</v>
      </c>
      <c r="C4270" s="8">
        <v>39933</v>
      </c>
      <c r="D4270" s="4">
        <v>1</v>
      </c>
      <c r="E4270" s="5">
        <v>0</v>
      </c>
      <c r="F4270" s="5">
        <v>1.5999999999999999E-5</v>
      </c>
      <c r="G4270" s="5">
        <v>5.0000000000000004E-6</v>
      </c>
      <c r="H4270" s="5">
        <v>0.376967</v>
      </c>
      <c r="I4270" s="5">
        <v>0</v>
      </c>
      <c r="J4270">
        <v>121505</v>
      </c>
      <c r="K4270">
        <v>120908</v>
      </c>
      <c r="L4270">
        <v>2</v>
      </c>
      <c r="M4270">
        <v>1</v>
      </c>
      <c r="N4270">
        <v>1</v>
      </c>
      <c r="O4270">
        <v>1</v>
      </c>
    </row>
    <row r="4271" spans="1:15" ht="14.5" x14ac:dyDescent="0.35">
      <c r="A4271" s="6" t="s">
        <v>4275</v>
      </c>
      <c r="B4271" t="s">
        <v>11444</v>
      </c>
      <c r="C4271" s="8">
        <v>39933</v>
      </c>
      <c r="D4271" s="4">
        <v>1</v>
      </c>
      <c r="E4271" s="5">
        <v>0</v>
      </c>
      <c r="F4271" s="5">
        <v>1.5999999999999999E-5</v>
      </c>
      <c r="G4271" s="5">
        <v>1.9000000000000001E-5</v>
      </c>
      <c r="H4271" s="5">
        <v>0.30952400000000002</v>
      </c>
      <c r="I4271" s="5">
        <v>0</v>
      </c>
      <c r="J4271">
        <v>52000</v>
      </c>
      <c r="K4271">
        <v>52000</v>
      </c>
      <c r="L4271">
        <v>1</v>
      </c>
      <c r="M4271">
        <v>1</v>
      </c>
      <c r="N4271">
        <v>0</v>
      </c>
      <c r="O4271">
        <v>0</v>
      </c>
    </row>
    <row r="4272" spans="1:15" ht="14.5" x14ac:dyDescent="0.35">
      <c r="A4272" s="6" t="s">
        <v>4276</v>
      </c>
      <c r="B4272" t="s">
        <v>11445</v>
      </c>
      <c r="C4272" s="8">
        <v>39934</v>
      </c>
      <c r="D4272" s="4">
        <v>2</v>
      </c>
      <c r="E4272" s="5">
        <v>8129.8292250000004</v>
      </c>
      <c r="F4272" s="5">
        <v>1.9000000000000001E-5</v>
      </c>
      <c r="G4272" s="5">
        <v>2.6699999999999998E-4</v>
      </c>
      <c r="H4272" s="5">
        <v>0.50032600000000005</v>
      </c>
      <c r="I4272" s="5">
        <v>0</v>
      </c>
      <c r="J4272">
        <v>343319</v>
      </c>
      <c r="K4272">
        <v>0</v>
      </c>
      <c r="L4272">
        <v>2</v>
      </c>
      <c r="M4272">
        <v>0</v>
      </c>
      <c r="N4272">
        <v>1</v>
      </c>
      <c r="O4272">
        <v>0</v>
      </c>
    </row>
    <row r="4273" spans="1:15" ht="14.5" x14ac:dyDescent="0.35">
      <c r="A4273" s="6" t="s">
        <v>4277</v>
      </c>
      <c r="B4273" t="s">
        <v>11446</v>
      </c>
      <c r="C4273" s="8">
        <v>39934</v>
      </c>
      <c r="D4273" s="4">
        <v>1</v>
      </c>
      <c r="E4273" s="5">
        <v>0</v>
      </c>
      <c r="F4273" s="5">
        <v>1.7E-5</v>
      </c>
      <c r="G4273" s="5">
        <v>4.6999999999999997E-5</v>
      </c>
      <c r="H4273" s="5">
        <v>0.299182</v>
      </c>
      <c r="I4273" s="5">
        <v>0</v>
      </c>
      <c r="J4273">
        <v>114973</v>
      </c>
      <c r="K4273">
        <v>0</v>
      </c>
      <c r="L4273">
        <v>1</v>
      </c>
      <c r="M4273">
        <v>0</v>
      </c>
      <c r="N4273">
        <v>1</v>
      </c>
      <c r="O4273">
        <v>0</v>
      </c>
    </row>
    <row r="4274" spans="1:15" ht="14.5" x14ac:dyDescent="0.35">
      <c r="A4274" s="6" t="s">
        <v>4278</v>
      </c>
      <c r="B4274" t="s">
        <v>11447</v>
      </c>
      <c r="C4274" s="8">
        <v>39934</v>
      </c>
      <c r="D4274" s="4">
        <v>1</v>
      </c>
      <c r="E4274" s="5">
        <v>0</v>
      </c>
      <c r="F4274" s="5">
        <v>1.5E-5</v>
      </c>
      <c r="G4274" s="5">
        <v>3.0000000000000001E-6</v>
      </c>
      <c r="H4274" s="5">
        <v>0.35109600000000002</v>
      </c>
      <c r="I4274" s="5">
        <v>0</v>
      </c>
      <c r="J4274">
        <v>994474</v>
      </c>
      <c r="K4274">
        <v>0</v>
      </c>
      <c r="L4274">
        <v>1</v>
      </c>
      <c r="M4274">
        <v>0</v>
      </c>
      <c r="N4274">
        <v>0</v>
      </c>
      <c r="O4274">
        <v>0</v>
      </c>
    </row>
    <row r="4275" spans="1:15" ht="14.5" x14ac:dyDescent="0.35">
      <c r="A4275" s="6" t="s">
        <v>4279</v>
      </c>
      <c r="B4275" t="s">
        <v>11448</v>
      </c>
      <c r="C4275" s="8">
        <v>39934</v>
      </c>
      <c r="D4275" s="4">
        <v>2</v>
      </c>
      <c r="E4275" s="5">
        <v>8385.9906859999992</v>
      </c>
      <c r="F4275" s="5">
        <v>1.7E-5</v>
      </c>
      <c r="G4275" s="5">
        <v>4.1999999999999998E-5</v>
      </c>
      <c r="H4275" s="5">
        <v>0.49995699999999998</v>
      </c>
      <c r="I4275" s="5">
        <v>0</v>
      </c>
      <c r="J4275">
        <v>386530</v>
      </c>
      <c r="K4275">
        <v>0</v>
      </c>
      <c r="L4275">
        <v>2</v>
      </c>
      <c r="M4275">
        <v>0</v>
      </c>
      <c r="N4275">
        <v>1</v>
      </c>
      <c r="O4275">
        <v>0</v>
      </c>
    </row>
    <row r="4276" spans="1:15" ht="14.5" x14ac:dyDescent="0.35">
      <c r="A4276" s="6" t="s">
        <v>4280</v>
      </c>
      <c r="B4276" t="s">
        <v>11449</v>
      </c>
      <c r="C4276" s="8">
        <v>39937</v>
      </c>
      <c r="D4276" s="4">
        <v>3</v>
      </c>
      <c r="E4276" s="5">
        <v>4802.1440240000002</v>
      </c>
      <c r="F4276" s="5">
        <v>1.8E-5</v>
      </c>
      <c r="G4276" s="5">
        <v>1.1400000000000001E-4</v>
      </c>
      <c r="H4276" s="5">
        <v>0.67196400000000001</v>
      </c>
      <c r="I4276" s="5">
        <v>0</v>
      </c>
      <c r="J4276">
        <v>248249</v>
      </c>
      <c r="K4276">
        <v>0</v>
      </c>
      <c r="L4276">
        <v>3</v>
      </c>
      <c r="M4276">
        <v>0</v>
      </c>
      <c r="N4276">
        <v>1</v>
      </c>
      <c r="O4276">
        <v>0</v>
      </c>
    </row>
    <row r="4277" spans="1:15" ht="14.5" x14ac:dyDescent="0.35">
      <c r="A4277" s="6" t="s">
        <v>4281</v>
      </c>
      <c r="B4277" t="s">
        <v>11450</v>
      </c>
      <c r="C4277" s="8">
        <v>39937</v>
      </c>
      <c r="D4277" s="4">
        <v>1</v>
      </c>
      <c r="E4277" s="5">
        <v>0</v>
      </c>
      <c r="F4277" s="5">
        <v>1.8E-5</v>
      </c>
      <c r="G4277" s="5">
        <v>1.02E-4</v>
      </c>
      <c r="H4277" s="5">
        <v>0.31617899999999999</v>
      </c>
      <c r="I4277" s="5">
        <v>0</v>
      </c>
      <c r="J4277">
        <v>94185</v>
      </c>
      <c r="K4277">
        <v>0</v>
      </c>
      <c r="L4277">
        <v>1</v>
      </c>
      <c r="M4277">
        <v>0</v>
      </c>
      <c r="N4277">
        <v>1</v>
      </c>
      <c r="O4277">
        <v>0</v>
      </c>
    </row>
    <row r="4278" spans="1:15" ht="14.5" x14ac:dyDescent="0.35">
      <c r="A4278" s="6" t="s">
        <v>4282</v>
      </c>
      <c r="B4278" t="s">
        <v>11451</v>
      </c>
      <c r="C4278" s="8">
        <v>39934</v>
      </c>
      <c r="D4278" s="4">
        <v>4</v>
      </c>
      <c r="E4278" s="5">
        <v>11113.571881</v>
      </c>
      <c r="F4278" s="5">
        <v>1.5E-5</v>
      </c>
      <c r="G4278" s="5">
        <v>1.9999999999999999E-6</v>
      </c>
      <c r="H4278" s="5">
        <v>1.0103789999999999</v>
      </c>
      <c r="I4278" s="5">
        <v>0</v>
      </c>
      <c r="J4278">
        <v>330435</v>
      </c>
      <c r="K4278">
        <v>336375</v>
      </c>
      <c r="L4278">
        <v>4</v>
      </c>
      <c r="M4278">
        <v>1</v>
      </c>
      <c r="N4278">
        <v>1</v>
      </c>
      <c r="O4278">
        <v>1</v>
      </c>
    </row>
    <row r="4279" spans="1:15" ht="14.5" x14ac:dyDescent="0.35">
      <c r="A4279" s="6" t="s">
        <v>4283</v>
      </c>
      <c r="B4279" t="s">
        <v>11452</v>
      </c>
      <c r="C4279" s="8">
        <v>39938</v>
      </c>
      <c r="D4279" s="4">
        <v>1</v>
      </c>
      <c r="E4279" s="5">
        <v>0</v>
      </c>
      <c r="F4279" s="5">
        <v>1.5999999999999999E-5</v>
      </c>
      <c r="G4279" s="5">
        <v>9.0000000000000002E-6</v>
      </c>
      <c r="H4279" s="5">
        <v>0.35936699999999999</v>
      </c>
      <c r="I4279" s="5">
        <v>0</v>
      </c>
      <c r="J4279">
        <v>148406</v>
      </c>
      <c r="K4279">
        <v>0</v>
      </c>
      <c r="L4279">
        <v>1</v>
      </c>
      <c r="M4279">
        <v>0</v>
      </c>
      <c r="N4279">
        <v>1</v>
      </c>
      <c r="O4279">
        <v>0</v>
      </c>
    </row>
    <row r="4280" spans="1:15" ht="14.5" x14ac:dyDescent="0.35">
      <c r="A4280" s="6" t="s">
        <v>4284</v>
      </c>
      <c r="B4280" t="s">
        <v>11453</v>
      </c>
      <c r="C4280" s="8">
        <v>39938</v>
      </c>
      <c r="D4280" s="4">
        <v>1</v>
      </c>
      <c r="E4280" s="5">
        <v>0</v>
      </c>
      <c r="F4280" s="5">
        <v>1.4E-5</v>
      </c>
      <c r="G4280" s="5">
        <v>9.9999999999999995E-7</v>
      </c>
      <c r="H4280" s="5">
        <v>0.448411</v>
      </c>
      <c r="I4280" s="5">
        <v>0</v>
      </c>
      <c r="J4280">
        <v>178458</v>
      </c>
      <c r="K4280">
        <v>0</v>
      </c>
      <c r="L4280">
        <v>1</v>
      </c>
      <c r="M4280">
        <v>0</v>
      </c>
      <c r="N4280">
        <v>0</v>
      </c>
      <c r="O4280">
        <v>0</v>
      </c>
    </row>
    <row r="4281" spans="1:15" ht="14.5" x14ac:dyDescent="0.35">
      <c r="A4281" s="6" t="s">
        <v>4285</v>
      </c>
      <c r="B4281" t="s">
        <v>11454</v>
      </c>
      <c r="C4281" s="8">
        <v>39939</v>
      </c>
      <c r="D4281" s="4">
        <v>2</v>
      </c>
      <c r="E4281" s="5">
        <v>279.70765799999998</v>
      </c>
      <c r="F4281" s="5">
        <v>1.7E-5</v>
      </c>
      <c r="G4281" s="5">
        <v>2.9E-5</v>
      </c>
      <c r="H4281" s="5">
        <v>0.47094399999999997</v>
      </c>
      <c r="I4281" s="5">
        <v>0</v>
      </c>
      <c r="J4281">
        <v>71396</v>
      </c>
      <c r="K4281">
        <v>0</v>
      </c>
      <c r="L4281">
        <v>2</v>
      </c>
      <c r="M4281">
        <v>0</v>
      </c>
      <c r="N4281">
        <v>0</v>
      </c>
      <c r="O4281">
        <v>0</v>
      </c>
    </row>
    <row r="4282" spans="1:15" ht="14.5" x14ac:dyDescent="0.35">
      <c r="A4282" s="6" t="s">
        <v>4286</v>
      </c>
      <c r="B4282" t="s">
        <v>11455</v>
      </c>
      <c r="C4282" s="8">
        <v>39939</v>
      </c>
      <c r="D4282" s="4">
        <v>1</v>
      </c>
      <c r="E4282" s="5">
        <v>0</v>
      </c>
      <c r="F4282" s="5">
        <v>1.8E-5</v>
      </c>
      <c r="G4282" s="5">
        <v>5.0000000000000002E-5</v>
      </c>
      <c r="H4282" s="5">
        <v>0.309998</v>
      </c>
      <c r="I4282" s="5">
        <v>0</v>
      </c>
      <c r="J4282">
        <v>1553283</v>
      </c>
      <c r="K4282">
        <v>0</v>
      </c>
      <c r="L4282">
        <v>1</v>
      </c>
      <c r="M4282">
        <v>0</v>
      </c>
      <c r="N4282">
        <v>0</v>
      </c>
      <c r="O4282">
        <v>0</v>
      </c>
    </row>
    <row r="4283" spans="1:15" ht="14.5" x14ac:dyDescent="0.35">
      <c r="A4283" s="6" t="s">
        <v>4287</v>
      </c>
      <c r="B4283" t="s">
        <v>11456</v>
      </c>
      <c r="C4283" s="8">
        <v>39939</v>
      </c>
      <c r="D4283" s="4">
        <v>2</v>
      </c>
      <c r="E4283" s="5">
        <v>1449.4630649999999</v>
      </c>
      <c r="F4283" s="5">
        <v>1.7E-5</v>
      </c>
      <c r="G4283" s="5">
        <v>6.3999999999999997E-5</v>
      </c>
      <c r="H4283" s="5">
        <v>0.48902600000000002</v>
      </c>
      <c r="I4283" s="5">
        <v>0</v>
      </c>
      <c r="J4283">
        <v>325792</v>
      </c>
      <c r="K4283">
        <v>0</v>
      </c>
      <c r="L4283">
        <v>2</v>
      </c>
      <c r="M4283">
        <v>0</v>
      </c>
      <c r="N4283">
        <v>1</v>
      </c>
      <c r="O4283">
        <v>0</v>
      </c>
    </row>
    <row r="4284" spans="1:15" ht="14.5" x14ac:dyDescent="0.35">
      <c r="A4284" s="6" t="s">
        <v>4288</v>
      </c>
      <c r="B4284" t="s">
        <v>11457</v>
      </c>
      <c r="C4284" s="8">
        <v>39939</v>
      </c>
      <c r="D4284" s="4">
        <v>1</v>
      </c>
      <c r="E4284" s="5">
        <v>0</v>
      </c>
      <c r="F4284" s="5">
        <v>1.7E-5</v>
      </c>
      <c r="G4284" s="5">
        <v>6.8999999999999997E-5</v>
      </c>
      <c r="H4284" s="5">
        <v>0.34127000000000002</v>
      </c>
      <c r="I4284" s="5">
        <v>0</v>
      </c>
      <c r="J4284">
        <v>33000</v>
      </c>
      <c r="K4284">
        <v>0</v>
      </c>
      <c r="L4284">
        <v>1</v>
      </c>
      <c r="M4284">
        <v>0</v>
      </c>
      <c r="N4284">
        <v>1</v>
      </c>
      <c r="O4284">
        <v>0</v>
      </c>
    </row>
    <row r="4285" spans="1:15" ht="14.5" x14ac:dyDescent="0.35">
      <c r="A4285" s="6" t="s">
        <v>4289</v>
      </c>
      <c r="B4285" t="s">
        <v>11458</v>
      </c>
      <c r="C4285" s="8">
        <v>39941</v>
      </c>
      <c r="D4285" s="4">
        <v>1</v>
      </c>
      <c r="E4285" s="5">
        <v>0</v>
      </c>
      <c r="F4285" s="5">
        <v>1.5999999999999999E-5</v>
      </c>
      <c r="G4285" s="5">
        <v>5.1E-5</v>
      </c>
      <c r="H4285" s="5">
        <v>0.326324</v>
      </c>
      <c r="I4285" s="5">
        <v>0</v>
      </c>
      <c r="J4285">
        <v>246284</v>
      </c>
      <c r="K4285">
        <v>0</v>
      </c>
      <c r="L4285">
        <v>1</v>
      </c>
      <c r="M4285">
        <v>0</v>
      </c>
      <c r="N4285">
        <v>1</v>
      </c>
      <c r="O4285">
        <v>0</v>
      </c>
    </row>
    <row r="4286" spans="1:15" ht="14.5" x14ac:dyDescent="0.35">
      <c r="A4286" s="6" t="s">
        <v>4290</v>
      </c>
      <c r="B4286" t="s">
        <v>11459</v>
      </c>
      <c r="C4286" s="8">
        <v>39941</v>
      </c>
      <c r="D4286" s="4">
        <v>1</v>
      </c>
      <c r="E4286" s="5">
        <v>0</v>
      </c>
      <c r="F4286" s="5">
        <v>1.9000000000000001E-5</v>
      </c>
      <c r="G4286" s="5">
        <v>2.52E-4</v>
      </c>
      <c r="H4286" s="5">
        <v>0.30670199999999997</v>
      </c>
      <c r="I4286" s="5">
        <v>0</v>
      </c>
      <c r="J4286">
        <v>405565</v>
      </c>
      <c r="K4286">
        <v>245886</v>
      </c>
      <c r="L4286">
        <v>2</v>
      </c>
      <c r="M4286">
        <v>1</v>
      </c>
      <c r="N4286">
        <v>1</v>
      </c>
      <c r="O4286">
        <v>1</v>
      </c>
    </row>
    <row r="4287" spans="1:15" ht="14.5" x14ac:dyDescent="0.35">
      <c r="A4287" s="6" t="s">
        <v>4291</v>
      </c>
      <c r="B4287" t="s">
        <v>11460</v>
      </c>
      <c r="C4287" s="8">
        <v>39941</v>
      </c>
      <c r="D4287" s="4">
        <v>1</v>
      </c>
      <c r="E4287" s="5">
        <v>0</v>
      </c>
      <c r="F4287" s="5">
        <v>1.7E-5</v>
      </c>
      <c r="G4287" s="5">
        <v>2.8699999999999998E-4</v>
      </c>
      <c r="H4287" s="5">
        <v>0.31867200000000001</v>
      </c>
      <c r="I4287" s="5">
        <v>0</v>
      </c>
      <c r="J4287">
        <v>300156</v>
      </c>
      <c r="K4287">
        <v>159329</v>
      </c>
      <c r="L4287">
        <v>1</v>
      </c>
      <c r="M4287">
        <v>1</v>
      </c>
      <c r="N4287">
        <v>0</v>
      </c>
      <c r="O4287">
        <v>0</v>
      </c>
    </row>
    <row r="4288" spans="1:15" ht="14.5" x14ac:dyDescent="0.35">
      <c r="A4288" s="6" t="s">
        <v>4292</v>
      </c>
      <c r="B4288" t="s">
        <v>11461</v>
      </c>
      <c r="C4288" s="8">
        <v>39941</v>
      </c>
      <c r="D4288" s="4">
        <v>1</v>
      </c>
      <c r="E4288" s="5">
        <v>0</v>
      </c>
      <c r="F4288" s="5">
        <v>1.7E-5</v>
      </c>
      <c r="G4288" s="5">
        <v>5.3000000000000001E-5</v>
      </c>
      <c r="H4288" s="5">
        <v>0.31525399999999998</v>
      </c>
      <c r="I4288" s="5">
        <v>0</v>
      </c>
      <c r="J4288">
        <v>102647</v>
      </c>
      <c r="K4288">
        <v>0</v>
      </c>
      <c r="L4288">
        <v>1</v>
      </c>
      <c r="M4288">
        <v>0</v>
      </c>
      <c r="N4288">
        <v>1</v>
      </c>
      <c r="O4288">
        <v>0</v>
      </c>
    </row>
    <row r="4289" spans="1:15" ht="14.5" x14ac:dyDescent="0.35">
      <c r="A4289" s="6" t="s">
        <v>4293</v>
      </c>
      <c r="B4289" t="s">
        <v>11462</v>
      </c>
      <c r="C4289" s="8">
        <v>39944</v>
      </c>
      <c r="D4289" s="4">
        <v>1</v>
      </c>
      <c r="E4289" s="5">
        <v>0</v>
      </c>
      <c r="F4289" s="5">
        <v>1.5E-5</v>
      </c>
      <c r="G4289" s="5">
        <v>1.9999999999999999E-6</v>
      </c>
      <c r="H4289" s="5">
        <v>0.36512699999999998</v>
      </c>
      <c r="I4289" s="5">
        <v>0</v>
      </c>
      <c r="J4289">
        <v>228293</v>
      </c>
      <c r="K4289">
        <v>0</v>
      </c>
      <c r="L4289">
        <v>1</v>
      </c>
      <c r="M4289">
        <v>0</v>
      </c>
      <c r="N4289">
        <v>1</v>
      </c>
      <c r="O4289">
        <v>0</v>
      </c>
    </row>
    <row r="4290" spans="1:15" ht="14.5" x14ac:dyDescent="0.35">
      <c r="A4290" s="6" t="s">
        <v>4294</v>
      </c>
      <c r="B4290" t="s">
        <v>11463</v>
      </c>
      <c r="C4290" s="8">
        <v>39944</v>
      </c>
      <c r="D4290" s="4">
        <v>1</v>
      </c>
      <c r="E4290" s="5">
        <v>0</v>
      </c>
      <c r="F4290" s="5">
        <v>1.5E-5</v>
      </c>
      <c r="G4290" s="5">
        <v>3.0000000000000001E-6</v>
      </c>
      <c r="H4290" s="5">
        <v>0.35109600000000002</v>
      </c>
      <c r="I4290" s="5">
        <v>0</v>
      </c>
      <c r="J4290">
        <v>61506</v>
      </c>
      <c r="K4290">
        <v>33164</v>
      </c>
      <c r="L4290">
        <v>1</v>
      </c>
      <c r="M4290">
        <v>1</v>
      </c>
      <c r="N4290">
        <v>1</v>
      </c>
      <c r="O4290">
        <v>1</v>
      </c>
    </row>
    <row r="4291" spans="1:15" ht="14.5" x14ac:dyDescent="0.35">
      <c r="A4291" s="6" t="s">
        <v>4295</v>
      </c>
      <c r="B4291" t="s">
        <v>11464</v>
      </c>
      <c r="C4291" s="8">
        <v>39945</v>
      </c>
      <c r="D4291" s="4">
        <v>1</v>
      </c>
      <c r="E4291" s="5">
        <v>0</v>
      </c>
      <c r="F4291" s="5">
        <v>1.8E-5</v>
      </c>
      <c r="G4291" s="5">
        <v>8.52E-4</v>
      </c>
      <c r="H4291" s="5">
        <v>0.293711</v>
      </c>
      <c r="I4291" s="5">
        <v>0</v>
      </c>
      <c r="J4291">
        <v>99360</v>
      </c>
      <c r="K4291">
        <v>0</v>
      </c>
      <c r="L4291">
        <v>1</v>
      </c>
      <c r="M4291">
        <v>0</v>
      </c>
      <c r="N4291">
        <v>0</v>
      </c>
      <c r="O4291">
        <v>0</v>
      </c>
    </row>
    <row r="4292" spans="1:15" ht="14.5" x14ac:dyDescent="0.35">
      <c r="A4292" s="6" t="s">
        <v>4296</v>
      </c>
      <c r="B4292" t="s">
        <v>11465</v>
      </c>
      <c r="C4292" s="8">
        <v>39945</v>
      </c>
      <c r="D4292" s="4">
        <v>1</v>
      </c>
      <c r="E4292" s="5">
        <v>0</v>
      </c>
      <c r="F4292" s="5">
        <v>1.5999999999999999E-5</v>
      </c>
      <c r="G4292" s="5">
        <v>1.7E-5</v>
      </c>
      <c r="H4292" s="5">
        <v>0.32062800000000002</v>
      </c>
      <c r="I4292" s="5">
        <v>0</v>
      </c>
      <c r="J4292">
        <v>55652</v>
      </c>
      <c r="K4292">
        <v>0</v>
      </c>
      <c r="L4292">
        <v>1</v>
      </c>
      <c r="M4292">
        <v>0</v>
      </c>
      <c r="N4292">
        <v>1</v>
      </c>
      <c r="O4292">
        <v>0</v>
      </c>
    </row>
    <row r="4293" spans="1:15" ht="14.5" x14ac:dyDescent="0.35">
      <c r="A4293" s="6" t="s">
        <v>4297</v>
      </c>
      <c r="B4293" t="s">
        <v>11466</v>
      </c>
      <c r="C4293" s="8">
        <v>39945</v>
      </c>
      <c r="D4293" s="4">
        <v>10</v>
      </c>
      <c r="E4293" s="5">
        <v>81120.554657999994</v>
      </c>
      <c r="F4293" s="5">
        <v>1.9000000000000001E-5</v>
      </c>
      <c r="G4293" s="5">
        <v>1.8630000000000001E-3</v>
      </c>
      <c r="H4293" s="5">
        <v>1.798476</v>
      </c>
      <c r="I4293" s="5">
        <v>0</v>
      </c>
      <c r="J4293">
        <v>757984</v>
      </c>
      <c r="K4293">
        <v>890480</v>
      </c>
      <c r="L4293">
        <v>10</v>
      </c>
      <c r="M4293">
        <v>1</v>
      </c>
      <c r="N4293">
        <v>1</v>
      </c>
      <c r="O4293">
        <v>1</v>
      </c>
    </row>
    <row r="4294" spans="1:15" ht="14.5" x14ac:dyDescent="0.35">
      <c r="A4294" s="6" t="s">
        <v>4298</v>
      </c>
      <c r="B4294" t="s">
        <v>11467</v>
      </c>
      <c r="C4294" s="8">
        <v>39945</v>
      </c>
      <c r="D4294" s="4">
        <v>4</v>
      </c>
      <c r="E4294" s="5">
        <v>14432.496432</v>
      </c>
      <c r="F4294" s="5">
        <v>1.8E-5</v>
      </c>
      <c r="G4294" s="5">
        <v>4.1E-5</v>
      </c>
      <c r="H4294" s="5">
        <v>1.0187219999999999</v>
      </c>
      <c r="I4294" s="5">
        <v>0</v>
      </c>
      <c r="J4294">
        <v>360706</v>
      </c>
      <c r="K4294">
        <v>344973</v>
      </c>
      <c r="L4294">
        <v>4</v>
      </c>
      <c r="M4294">
        <v>1</v>
      </c>
      <c r="N4294">
        <v>1</v>
      </c>
      <c r="O4294">
        <v>1</v>
      </c>
    </row>
    <row r="4295" spans="1:15" ht="14.5" x14ac:dyDescent="0.35">
      <c r="A4295" s="6" t="s">
        <v>4299</v>
      </c>
      <c r="B4295" t="s">
        <v>11468</v>
      </c>
      <c r="C4295" s="8">
        <v>39946</v>
      </c>
      <c r="D4295" s="4">
        <v>1</v>
      </c>
      <c r="E4295" s="5">
        <v>0</v>
      </c>
      <c r="F4295" s="5">
        <v>1.4E-5</v>
      </c>
      <c r="G4295" s="5">
        <v>9.9999999999999995E-7</v>
      </c>
      <c r="H4295" s="5">
        <v>0.37561899999999998</v>
      </c>
      <c r="I4295" s="5">
        <v>0</v>
      </c>
      <c r="J4295">
        <v>57875</v>
      </c>
      <c r="K4295">
        <v>57875</v>
      </c>
      <c r="L4295">
        <v>1</v>
      </c>
      <c r="M4295">
        <v>1</v>
      </c>
      <c r="N4295">
        <v>0</v>
      </c>
      <c r="O4295">
        <v>0</v>
      </c>
    </row>
    <row r="4296" spans="1:15" ht="14.5" x14ac:dyDescent="0.35">
      <c r="A4296" s="6" t="s">
        <v>4300</v>
      </c>
      <c r="B4296" t="s">
        <v>11469</v>
      </c>
      <c r="C4296" s="8">
        <v>39947</v>
      </c>
      <c r="D4296" s="4">
        <v>1</v>
      </c>
      <c r="E4296" s="5">
        <v>0</v>
      </c>
      <c r="F4296" s="5">
        <v>1.7E-5</v>
      </c>
      <c r="G4296" s="5">
        <v>5.3000000000000001E-5</v>
      </c>
      <c r="H4296" s="5">
        <v>0.32413500000000001</v>
      </c>
      <c r="I4296" s="5">
        <v>0</v>
      </c>
      <c r="J4296">
        <v>69405</v>
      </c>
      <c r="K4296">
        <v>0</v>
      </c>
      <c r="L4296">
        <v>1</v>
      </c>
      <c r="M4296">
        <v>0</v>
      </c>
      <c r="N4296">
        <v>1</v>
      </c>
      <c r="O4296">
        <v>0</v>
      </c>
    </row>
    <row r="4297" spans="1:15" ht="14.5" x14ac:dyDescent="0.35">
      <c r="A4297" s="6" t="s">
        <v>4301</v>
      </c>
      <c r="B4297" t="s">
        <v>11470</v>
      </c>
      <c r="C4297" s="8">
        <v>39947</v>
      </c>
      <c r="D4297" s="4">
        <v>2</v>
      </c>
      <c r="E4297" s="5">
        <v>311.731876</v>
      </c>
      <c r="F4297" s="5">
        <v>1.7E-5</v>
      </c>
      <c r="G4297" s="5">
        <v>5.0000000000000002E-5</v>
      </c>
      <c r="H4297" s="5">
        <v>0.46477299999999999</v>
      </c>
      <c r="I4297" s="5">
        <v>0</v>
      </c>
      <c r="J4297">
        <v>112568</v>
      </c>
      <c r="K4297">
        <v>0</v>
      </c>
      <c r="L4297">
        <v>2</v>
      </c>
      <c r="M4297">
        <v>0</v>
      </c>
      <c r="N4297">
        <v>1</v>
      </c>
      <c r="O4297">
        <v>0</v>
      </c>
    </row>
    <row r="4298" spans="1:15" ht="14.5" x14ac:dyDescent="0.35">
      <c r="A4298" s="6" t="s">
        <v>4302</v>
      </c>
      <c r="B4298" t="s">
        <v>11471</v>
      </c>
      <c r="C4298" s="8">
        <v>39947</v>
      </c>
      <c r="D4298" s="4">
        <v>1</v>
      </c>
      <c r="E4298" s="5">
        <v>0</v>
      </c>
      <c r="F4298" s="5">
        <v>1.5999999999999999E-5</v>
      </c>
      <c r="G4298" s="5">
        <v>1.4E-5</v>
      </c>
      <c r="H4298" s="5">
        <v>0.33639400000000003</v>
      </c>
      <c r="I4298" s="5">
        <v>0</v>
      </c>
      <c r="J4298">
        <v>63580</v>
      </c>
      <c r="K4298">
        <v>0</v>
      </c>
      <c r="L4298">
        <v>1</v>
      </c>
      <c r="M4298">
        <v>0</v>
      </c>
      <c r="N4298">
        <v>1</v>
      </c>
      <c r="O4298">
        <v>0</v>
      </c>
    </row>
    <row r="4299" spans="1:15" ht="14.5" x14ac:dyDescent="0.35">
      <c r="A4299" s="6" t="s">
        <v>4303</v>
      </c>
      <c r="B4299" t="s">
        <v>11472</v>
      </c>
      <c r="C4299" s="8">
        <v>39947</v>
      </c>
      <c r="D4299" s="4">
        <v>2</v>
      </c>
      <c r="E4299" s="5">
        <v>2056.8842570000002</v>
      </c>
      <c r="F4299" s="5">
        <v>1.7E-5</v>
      </c>
      <c r="G4299" s="5">
        <v>6.7999999999999999E-5</v>
      </c>
      <c r="H4299" s="5">
        <v>0.51052900000000001</v>
      </c>
      <c r="I4299" s="5">
        <v>0</v>
      </c>
      <c r="J4299">
        <v>291516</v>
      </c>
      <c r="K4299">
        <v>0</v>
      </c>
      <c r="L4299">
        <v>2</v>
      </c>
      <c r="M4299">
        <v>0</v>
      </c>
      <c r="N4299">
        <v>1</v>
      </c>
      <c r="O4299">
        <v>0</v>
      </c>
    </row>
    <row r="4300" spans="1:15" ht="14.5" x14ac:dyDescent="0.35">
      <c r="A4300" s="6" t="s">
        <v>4304</v>
      </c>
      <c r="B4300" t="s">
        <v>11473</v>
      </c>
      <c r="C4300" s="8">
        <v>39947</v>
      </c>
      <c r="D4300" s="4">
        <v>2</v>
      </c>
      <c r="E4300" s="5">
        <v>109.618724</v>
      </c>
      <c r="F4300" s="5">
        <v>1.7E-5</v>
      </c>
      <c r="G4300" s="5">
        <v>1.2999999999999999E-5</v>
      </c>
      <c r="H4300" s="5">
        <v>0.45391300000000001</v>
      </c>
      <c r="I4300" s="5">
        <v>0</v>
      </c>
      <c r="J4300">
        <v>59396</v>
      </c>
      <c r="K4300">
        <v>0</v>
      </c>
      <c r="L4300">
        <v>2</v>
      </c>
      <c r="M4300">
        <v>0</v>
      </c>
      <c r="N4300">
        <v>0</v>
      </c>
      <c r="O4300">
        <v>0</v>
      </c>
    </row>
    <row r="4301" spans="1:15" ht="14.5" x14ac:dyDescent="0.35">
      <c r="A4301" s="6" t="s">
        <v>4305</v>
      </c>
      <c r="B4301" t="s">
        <v>11474</v>
      </c>
      <c r="C4301" s="8">
        <v>39947</v>
      </c>
      <c r="D4301" s="4">
        <v>1</v>
      </c>
      <c r="E4301" s="5">
        <v>0</v>
      </c>
      <c r="F4301" s="5">
        <v>1.7E-5</v>
      </c>
      <c r="G4301" s="5">
        <v>3.8999999999999999E-5</v>
      </c>
      <c r="H4301" s="5">
        <v>0.32530599999999998</v>
      </c>
      <c r="I4301" s="5">
        <v>0</v>
      </c>
      <c r="J4301">
        <v>165336</v>
      </c>
      <c r="K4301">
        <v>0</v>
      </c>
      <c r="L4301">
        <v>1</v>
      </c>
      <c r="M4301">
        <v>0</v>
      </c>
      <c r="N4301">
        <v>1</v>
      </c>
      <c r="O4301">
        <v>0</v>
      </c>
    </row>
    <row r="4302" spans="1:15" ht="14.5" x14ac:dyDescent="0.35">
      <c r="A4302" s="6" t="s">
        <v>4306</v>
      </c>
      <c r="B4302" t="s">
        <v>11475</v>
      </c>
      <c r="C4302" s="8">
        <v>39947</v>
      </c>
      <c r="D4302" s="4">
        <v>2</v>
      </c>
      <c r="E4302" s="5">
        <v>1630.2434679999999</v>
      </c>
      <c r="F4302" s="5">
        <v>1.8E-5</v>
      </c>
      <c r="G4302" s="5">
        <v>1.06E-4</v>
      </c>
      <c r="H4302" s="5">
        <v>0.46370699999999998</v>
      </c>
      <c r="I4302" s="5">
        <v>0</v>
      </c>
      <c r="J4302">
        <v>332422</v>
      </c>
      <c r="K4302">
        <v>0</v>
      </c>
      <c r="L4302">
        <v>2</v>
      </c>
      <c r="M4302">
        <v>0</v>
      </c>
      <c r="N4302">
        <v>0</v>
      </c>
      <c r="O4302">
        <v>0</v>
      </c>
    </row>
    <row r="4303" spans="1:15" ht="14.5" x14ac:dyDescent="0.35">
      <c r="A4303" s="6" t="s">
        <v>4307</v>
      </c>
      <c r="B4303" t="s">
        <v>11476</v>
      </c>
      <c r="C4303" s="8">
        <v>39951</v>
      </c>
      <c r="D4303" s="4">
        <v>1</v>
      </c>
      <c r="E4303" s="5">
        <v>0</v>
      </c>
      <c r="F4303" s="5">
        <v>1.4E-5</v>
      </c>
      <c r="G4303" s="5">
        <v>0</v>
      </c>
      <c r="H4303" s="5">
        <v>0.40526099999999998</v>
      </c>
      <c r="I4303" s="5">
        <v>0</v>
      </c>
      <c r="J4303">
        <v>0</v>
      </c>
      <c r="K4303">
        <v>0</v>
      </c>
      <c r="L4303">
        <v>1</v>
      </c>
      <c r="M4303">
        <v>0</v>
      </c>
      <c r="N4303">
        <v>0</v>
      </c>
      <c r="O4303">
        <v>0</v>
      </c>
    </row>
    <row r="4304" spans="1:15" ht="14.5" x14ac:dyDescent="0.35">
      <c r="A4304" s="6" t="s">
        <v>4308</v>
      </c>
      <c r="B4304" t="s">
        <v>11477</v>
      </c>
      <c r="C4304" s="8">
        <v>39951</v>
      </c>
      <c r="D4304" s="4">
        <v>1</v>
      </c>
      <c r="E4304" s="5">
        <v>0</v>
      </c>
      <c r="F4304" s="5">
        <v>1.8E-5</v>
      </c>
      <c r="G4304" s="5">
        <v>1.7899999999999999E-4</v>
      </c>
      <c r="H4304" s="5">
        <v>0.330094</v>
      </c>
      <c r="I4304" s="5">
        <v>0</v>
      </c>
      <c r="J4304">
        <v>0</v>
      </c>
      <c r="K4304">
        <v>0</v>
      </c>
      <c r="L4304">
        <v>1</v>
      </c>
      <c r="M4304">
        <v>0</v>
      </c>
      <c r="N4304">
        <v>0</v>
      </c>
      <c r="O4304">
        <v>0</v>
      </c>
    </row>
    <row r="4305" spans="1:15" ht="14.5" x14ac:dyDescent="0.35">
      <c r="A4305" s="6" t="s">
        <v>4309</v>
      </c>
      <c r="B4305" t="s">
        <v>11478</v>
      </c>
      <c r="C4305" s="8">
        <v>39951</v>
      </c>
      <c r="D4305" s="4">
        <v>1</v>
      </c>
      <c r="E4305" s="5">
        <v>0</v>
      </c>
      <c r="F4305" s="5">
        <v>1.5E-5</v>
      </c>
      <c r="G4305" s="5">
        <v>3.0000000000000001E-6</v>
      </c>
      <c r="H4305" s="5">
        <v>0.37456499999999998</v>
      </c>
      <c r="I4305" s="5">
        <v>0</v>
      </c>
      <c r="J4305">
        <v>239598</v>
      </c>
      <c r="K4305">
        <v>0</v>
      </c>
      <c r="L4305">
        <v>1</v>
      </c>
      <c r="M4305">
        <v>0</v>
      </c>
      <c r="N4305">
        <v>1</v>
      </c>
      <c r="O4305">
        <v>0</v>
      </c>
    </row>
    <row r="4306" spans="1:15" ht="14.5" x14ac:dyDescent="0.35">
      <c r="A4306" s="6" t="s">
        <v>4310</v>
      </c>
      <c r="B4306" t="s">
        <v>11479</v>
      </c>
      <c r="C4306" s="8">
        <v>39951</v>
      </c>
      <c r="D4306" s="4">
        <v>2</v>
      </c>
      <c r="E4306" s="5">
        <v>9505.9362970000002</v>
      </c>
      <c r="F4306" s="5">
        <v>1.5999999999999999E-5</v>
      </c>
      <c r="G4306" s="5">
        <v>2.5999999999999998E-5</v>
      </c>
      <c r="H4306" s="5">
        <v>0.48177900000000001</v>
      </c>
      <c r="I4306" s="5">
        <v>0</v>
      </c>
      <c r="J4306">
        <v>4640513</v>
      </c>
      <c r="K4306">
        <v>0</v>
      </c>
      <c r="L4306">
        <v>2</v>
      </c>
      <c r="M4306">
        <v>0</v>
      </c>
      <c r="N4306">
        <v>0</v>
      </c>
      <c r="O4306">
        <v>0</v>
      </c>
    </row>
    <row r="4307" spans="1:15" ht="14.5" x14ac:dyDescent="0.35">
      <c r="A4307" s="6" t="s">
        <v>4311</v>
      </c>
      <c r="B4307" t="s">
        <v>11480</v>
      </c>
      <c r="C4307" s="8">
        <v>39952</v>
      </c>
      <c r="D4307" s="4">
        <v>2</v>
      </c>
      <c r="E4307" s="5">
        <v>5025.6271049999996</v>
      </c>
      <c r="F4307" s="5">
        <v>1.7E-5</v>
      </c>
      <c r="G4307" s="5">
        <v>1.4E-5</v>
      </c>
      <c r="H4307" s="5">
        <v>0.56351099999999998</v>
      </c>
      <c r="I4307" s="5">
        <v>0</v>
      </c>
      <c r="J4307">
        <v>1535271</v>
      </c>
      <c r="K4307">
        <v>0</v>
      </c>
      <c r="L4307">
        <v>2</v>
      </c>
      <c r="M4307">
        <v>0</v>
      </c>
      <c r="N4307">
        <v>1</v>
      </c>
      <c r="O4307">
        <v>0</v>
      </c>
    </row>
    <row r="4308" spans="1:15" ht="14.5" x14ac:dyDescent="0.35">
      <c r="A4308" s="6" t="s">
        <v>4312</v>
      </c>
      <c r="B4308" t="s">
        <v>11481</v>
      </c>
      <c r="C4308" s="8">
        <v>39952</v>
      </c>
      <c r="D4308" s="4">
        <v>1</v>
      </c>
      <c r="E4308" s="5">
        <v>0</v>
      </c>
      <c r="F4308" s="5">
        <v>1.5999999999999999E-5</v>
      </c>
      <c r="G4308" s="5">
        <v>9.0000000000000002E-6</v>
      </c>
      <c r="H4308" s="5">
        <v>0.36292099999999999</v>
      </c>
      <c r="I4308" s="5">
        <v>0</v>
      </c>
      <c r="J4308">
        <v>0</v>
      </c>
      <c r="K4308">
        <v>0</v>
      </c>
      <c r="L4308">
        <v>1</v>
      </c>
      <c r="M4308">
        <v>0</v>
      </c>
      <c r="N4308">
        <v>0</v>
      </c>
      <c r="O4308">
        <v>0</v>
      </c>
    </row>
    <row r="4309" spans="1:15" ht="14.5" x14ac:dyDescent="0.35">
      <c r="A4309" s="6" t="s">
        <v>4313</v>
      </c>
      <c r="B4309" t="s">
        <v>11482</v>
      </c>
      <c r="C4309" s="8">
        <v>39952</v>
      </c>
      <c r="D4309" s="4">
        <v>1</v>
      </c>
      <c r="E4309" s="5">
        <v>0</v>
      </c>
      <c r="F4309" s="5">
        <v>1.7E-5</v>
      </c>
      <c r="G4309" s="5">
        <v>2.6999999999999999E-5</v>
      </c>
      <c r="H4309" s="5">
        <v>0.31181599999999998</v>
      </c>
      <c r="I4309" s="5">
        <v>0</v>
      </c>
      <c r="J4309">
        <v>8532</v>
      </c>
      <c r="K4309">
        <v>21410</v>
      </c>
      <c r="L4309">
        <v>1</v>
      </c>
      <c r="M4309">
        <v>1</v>
      </c>
      <c r="N4309">
        <v>0</v>
      </c>
      <c r="O4309">
        <v>0</v>
      </c>
    </row>
    <row r="4310" spans="1:15" ht="14.5" x14ac:dyDescent="0.35">
      <c r="A4310" s="6" t="s">
        <v>4314</v>
      </c>
      <c r="B4310" t="s">
        <v>11483</v>
      </c>
      <c r="C4310" s="8">
        <v>40015</v>
      </c>
      <c r="D4310" s="4">
        <v>6</v>
      </c>
      <c r="E4310" s="5">
        <v>37851.857354</v>
      </c>
      <c r="F4310" s="5">
        <v>1.9000000000000001E-5</v>
      </c>
      <c r="G4310" s="5">
        <v>3.8000000000000002E-5</v>
      </c>
      <c r="H4310" s="5">
        <v>1.2830269999999999</v>
      </c>
      <c r="I4310" s="5">
        <v>0</v>
      </c>
      <c r="J4310">
        <v>1729344</v>
      </c>
      <c r="K4310">
        <v>1729344</v>
      </c>
      <c r="L4310">
        <v>8</v>
      </c>
      <c r="M4310">
        <v>1</v>
      </c>
      <c r="N4310">
        <v>0</v>
      </c>
      <c r="O4310">
        <v>0</v>
      </c>
    </row>
    <row r="4311" spans="1:15" ht="14.5" x14ac:dyDescent="0.35">
      <c r="A4311" s="6" t="s">
        <v>4315</v>
      </c>
      <c r="B4311" t="s">
        <v>11484</v>
      </c>
      <c r="C4311" s="8">
        <v>39953</v>
      </c>
      <c r="D4311" s="4">
        <v>2</v>
      </c>
      <c r="E4311" s="5">
        <v>1385.289704</v>
      </c>
      <c r="F4311" s="5">
        <v>1.7E-5</v>
      </c>
      <c r="G4311" s="5">
        <v>2.0999999999999999E-5</v>
      </c>
      <c r="H4311" s="5">
        <v>0.53330599999999995</v>
      </c>
      <c r="I4311" s="5">
        <v>0</v>
      </c>
      <c r="J4311">
        <v>1216875</v>
      </c>
      <c r="K4311">
        <v>998419</v>
      </c>
      <c r="L4311">
        <v>2</v>
      </c>
      <c r="M4311">
        <v>1</v>
      </c>
      <c r="N4311">
        <v>1</v>
      </c>
      <c r="O4311">
        <v>1</v>
      </c>
    </row>
    <row r="4312" spans="1:15" ht="14.5" x14ac:dyDescent="0.35">
      <c r="A4312" s="6" t="s">
        <v>4316</v>
      </c>
      <c r="B4312" t="s">
        <v>11485</v>
      </c>
      <c r="C4312" s="8">
        <v>39953</v>
      </c>
      <c r="D4312" s="4">
        <v>1</v>
      </c>
      <c r="E4312" s="5">
        <v>0</v>
      </c>
      <c r="F4312" s="5">
        <v>1.4E-5</v>
      </c>
      <c r="G4312" s="5">
        <v>5.0000000000000004E-6</v>
      </c>
      <c r="H4312" s="5">
        <v>0.37484099999999998</v>
      </c>
      <c r="I4312" s="5">
        <v>0</v>
      </c>
      <c r="J4312">
        <v>40717</v>
      </c>
      <c r="K4312">
        <v>0</v>
      </c>
      <c r="L4312">
        <v>1</v>
      </c>
      <c r="M4312">
        <v>0</v>
      </c>
      <c r="N4312">
        <v>1</v>
      </c>
      <c r="O4312">
        <v>0</v>
      </c>
    </row>
    <row r="4313" spans="1:15" ht="14.5" x14ac:dyDescent="0.35">
      <c r="A4313" s="6" t="s">
        <v>4317</v>
      </c>
      <c r="B4313" t="s">
        <v>11486</v>
      </c>
      <c r="C4313" s="8">
        <v>39954</v>
      </c>
      <c r="D4313" s="4">
        <v>8</v>
      </c>
      <c r="E4313" s="5">
        <v>29355.657144000001</v>
      </c>
      <c r="F4313" s="5">
        <v>1.8E-5</v>
      </c>
      <c r="G4313" s="5">
        <v>8.2999999999999998E-5</v>
      </c>
      <c r="H4313" s="5">
        <v>1.530735</v>
      </c>
      <c r="I4313" s="5">
        <v>0</v>
      </c>
      <c r="J4313">
        <v>2184928</v>
      </c>
      <c r="K4313">
        <v>1990010</v>
      </c>
      <c r="L4313">
        <v>8</v>
      </c>
      <c r="M4313">
        <v>1</v>
      </c>
      <c r="N4313">
        <v>1</v>
      </c>
      <c r="O4313">
        <v>1</v>
      </c>
    </row>
    <row r="4314" spans="1:15" ht="14.5" x14ac:dyDescent="0.35">
      <c r="A4314" s="6" t="s">
        <v>4318</v>
      </c>
      <c r="B4314" t="s">
        <v>11487</v>
      </c>
      <c r="C4314" s="8">
        <v>39954</v>
      </c>
      <c r="D4314" s="4">
        <v>3</v>
      </c>
      <c r="E4314" s="5">
        <v>1110.6046449999999</v>
      </c>
      <c r="F4314" s="5">
        <v>1.7E-5</v>
      </c>
      <c r="G4314" s="5">
        <v>7.7999999999999999E-5</v>
      </c>
      <c r="H4314" s="5">
        <v>0.64494799999999997</v>
      </c>
      <c r="I4314" s="5">
        <v>0</v>
      </c>
      <c r="J4314">
        <v>6935662</v>
      </c>
      <c r="K4314">
        <v>0</v>
      </c>
      <c r="L4314">
        <v>4</v>
      </c>
      <c r="M4314">
        <v>0</v>
      </c>
      <c r="N4314">
        <v>1</v>
      </c>
      <c r="O4314">
        <v>0</v>
      </c>
    </row>
    <row r="4315" spans="1:15" ht="14.5" x14ac:dyDescent="0.35">
      <c r="A4315" s="6" t="s">
        <v>4319</v>
      </c>
      <c r="B4315" t="s">
        <v>11488</v>
      </c>
      <c r="C4315" s="8">
        <v>39954</v>
      </c>
      <c r="D4315" s="4">
        <v>2</v>
      </c>
      <c r="E4315" s="5">
        <v>331.639588</v>
      </c>
      <c r="F4315" s="5">
        <v>1.5999999999999999E-5</v>
      </c>
      <c r="G4315" s="5">
        <v>4.6E-5</v>
      </c>
      <c r="H4315" s="5">
        <v>0.48041099999999998</v>
      </c>
      <c r="I4315" s="5">
        <v>0</v>
      </c>
      <c r="J4315">
        <v>127499</v>
      </c>
      <c r="K4315">
        <v>40844</v>
      </c>
      <c r="L4315">
        <v>2</v>
      </c>
      <c r="M4315">
        <v>1</v>
      </c>
      <c r="N4315">
        <v>0</v>
      </c>
      <c r="O4315">
        <v>0</v>
      </c>
    </row>
    <row r="4316" spans="1:15" ht="14.5" x14ac:dyDescent="0.35">
      <c r="A4316" s="6" t="s">
        <v>4320</v>
      </c>
      <c r="B4316" t="s">
        <v>11489</v>
      </c>
      <c r="C4316" s="8">
        <v>39955</v>
      </c>
      <c r="D4316" s="4">
        <v>4</v>
      </c>
      <c r="E4316" s="5">
        <v>6727.1420779999999</v>
      </c>
      <c r="F4316" s="5">
        <v>1.9000000000000001E-5</v>
      </c>
      <c r="G4316" s="5">
        <v>9.5000000000000005E-5</v>
      </c>
      <c r="H4316" s="5">
        <v>0.80462299999999998</v>
      </c>
      <c r="I4316" s="5">
        <v>0</v>
      </c>
      <c r="J4316">
        <v>395036</v>
      </c>
      <c r="K4316">
        <v>250000</v>
      </c>
      <c r="L4316">
        <v>4</v>
      </c>
      <c r="M4316">
        <v>1</v>
      </c>
      <c r="N4316">
        <v>1</v>
      </c>
      <c r="O4316">
        <v>1</v>
      </c>
    </row>
    <row r="4317" spans="1:15" ht="14.5" x14ac:dyDescent="0.35">
      <c r="A4317" s="6" t="s">
        <v>4321</v>
      </c>
      <c r="B4317" t="s">
        <v>11490</v>
      </c>
      <c r="C4317" s="8">
        <v>39959</v>
      </c>
      <c r="D4317" s="4">
        <v>1</v>
      </c>
      <c r="E4317" s="5">
        <v>0</v>
      </c>
      <c r="F4317" s="5">
        <v>1.5999999999999999E-5</v>
      </c>
      <c r="G4317" s="5">
        <v>9.0000000000000002E-6</v>
      </c>
      <c r="H4317" s="5">
        <v>0.32880799999999999</v>
      </c>
      <c r="I4317" s="5">
        <v>0</v>
      </c>
      <c r="J4317">
        <v>769966</v>
      </c>
      <c r="K4317">
        <v>0</v>
      </c>
      <c r="L4317">
        <v>1</v>
      </c>
      <c r="M4317">
        <v>0</v>
      </c>
      <c r="N4317">
        <v>1</v>
      </c>
      <c r="O4317">
        <v>0</v>
      </c>
    </row>
    <row r="4318" spans="1:15" ht="14.5" x14ac:dyDescent="0.35">
      <c r="A4318" s="6" t="s">
        <v>4322</v>
      </c>
      <c r="B4318" t="s">
        <v>11491</v>
      </c>
      <c r="C4318" s="8">
        <v>39959</v>
      </c>
      <c r="D4318" s="4">
        <v>2</v>
      </c>
      <c r="E4318" s="5">
        <v>1464.800659</v>
      </c>
      <c r="F4318" s="5">
        <v>1.8E-5</v>
      </c>
      <c r="G4318" s="5">
        <v>2.3E-5</v>
      </c>
      <c r="H4318" s="5">
        <v>0.55003100000000005</v>
      </c>
      <c r="I4318" s="5">
        <v>0</v>
      </c>
      <c r="J4318">
        <v>300000</v>
      </c>
      <c r="K4318">
        <v>0</v>
      </c>
      <c r="L4318">
        <v>2</v>
      </c>
      <c r="M4318">
        <v>0</v>
      </c>
      <c r="N4318">
        <v>0</v>
      </c>
      <c r="O4318">
        <v>0</v>
      </c>
    </row>
    <row r="4319" spans="1:15" ht="14.5" x14ac:dyDescent="0.35">
      <c r="A4319" s="6" t="s">
        <v>4323</v>
      </c>
      <c r="B4319" t="s">
        <v>11492</v>
      </c>
      <c r="C4319" s="8">
        <v>39959</v>
      </c>
      <c r="D4319" s="4">
        <v>1</v>
      </c>
      <c r="E4319" s="5">
        <v>0</v>
      </c>
      <c r="F4319" s="5">
        <v>1.7E-5</v>
      </c>
      <c r="G4319" s="5">
        <v>1.2E-5</v>
      </c>
      <c r="H4319" s="5">
        <v>0.34258699999999997</v>
      </c>
      <c r="I4319" s="5">
        <v>0</v>
      </c>
      <c r="J4319">
        <v>251675</v>
      </c>
      <c r="K4319">
        <v>0</v>
      </c>
      <c r="L4319">
        <v>1</v>
      </c>
      <c r="M4319">
        <v>0</v>
      </c>
      <c r="N4319">
        <v>0</v>
      </c>
      <c r="O4319">
        <v>0</v>
      </c>
    </row>
    <row r="4320" spans="1:15" ht="14.5" x14ac:dyDescent="0.35">
      <c r="A4320" s="6" t="s">
        <v>4324</v>
      </c>
      <c r="B4320" t="s">
        <v>11493</v>
      </c>
      <c r="C4320" s="8">
        <v>40238</v>
      </c>
      <c r="D4320" s="4">
        <v>1</v>
      </c>
      <c r="E4320" s="5">
        <v>0</v>
      </c>
      <c r="F4320" s="5">
        <v>1.5E-5</v>
      </c>
      <c r="G4320" s="5">
        <v>1.9999999999999999E-6</v>
      </c>
      <c r="H4320" s="5">
        <v>0.32093500000000003</v>
      </c>
      <c r="I4320" s="5">
        <v>0</v>
      </c>
      <c r="J4320">
        <v>104776</v>
      </c>
      <c r="K4320">
        <v>104776</v>
      </c>
      <c r="L4320">
        <v>1</v>
      </c>
      <c r="M4320">
        <v>1</v>
      </c>
      <c r="N4320">
        <v>0</v>
      </c>
      <c r="O4320">
        <v>0</v>
      </c>
    </row>
    <row r="4321" spans="1:15" ht="14.5" x14ac:dyDescent="0.35">
      <c r="A4321" s="6" t="s">
        <v>4325</v>
      </c>
      <c r="B4321" t="s">
        <v>11494</v>
      </c>
      <c r="C4321" s="8">
        <v>39959</v>
      </c>
      <c r="D4321" s="4">
        <v>1</v>
      </c>
      <c r="E4321" s="5">
        <v>0</v>
      </c>
      <c r="F4321" s="5">
        <v>1.5999999999999999E-5</v>
      </c>
      <c r="G4321" s="5">
        <v>6.0000000000000002E-6</v>
      </c>
      <c r="H4321" s="5">
        <v>0.32219700000000001</v>
      </c>
      <c r="I4321" s="5">
        <v>0</v>
      </c>
      <c r="J4321">
        <v>124771</v>
      </c>
      <c r="K4321">
        <v>0</v>
      </c>
      <c r="L4321">
        <v>1</v>
      </c>
      <c r="M4321">
        <v>0</v>
      </c>
      <c r="N4321">
        <v>1</v>
      </c>
      <c r="O4321">
        <v>0</v>
      </c>
    </row>
    <row r="4322" spans="1:15" ht="14.5" x14ac:dyDescent="0.35">
      <c r="A4322" s="6" t="s">
        <v>4326</v>
      </c>
      <c r="B4322" t="s">
        <v>11495</v>
      </c>
      <c r="C4322" s="8">
        <v>39959</v>
      </c>
      <c r="D4322" s="4">
        <v>2</v>
      </c>
      <c r="E4322" s="5">
        <v>408.35395699999998</v>
      </c>
      <c r="F4322" s="5">
        <v>1.8E-5</v>
      </c>
      <c r="G4322" s="5">
        <v>7.8999999999999996E-5</v>
      </c>
      <c r="H4322" s="5">
        <v>0.49202400000000002</v>
      </c>
      <c r="I4322" s="5">
        <v>0</v>
      </c>
      <c r="J4322">
        <v>149256</v>
      </c>
      <c r="K4322">
        <v>0</v>
      </c>
      <c r="L4322">
        <v>2</v>
      </c>
      <c r="M4322">
        <v>0</v>
      </c>
      <c r="N4322">
        <v>1</v>
      </c>
      <c r="O4322">
        <v>0</v>
      </c>
    </row>
    <row r="4323" spans="1:15" ht="14.5" x14ac:dyDescent="0.35">
      <c r="A4323" s="6" t="s">
        <v>4327</v>
      </c>
      <c r="B4323" t="s">
        <v>11496</v>
      </c>
      <c r="C4323" s="8">
        <v>39959</v>
      </c>
      <c r="D4323" s="4">
        <v>3</v>
      </c>
      <c r="E4323" s="5">
        <v>14083.814358</v>
      </c>
      <c r="F4323" s="5">
        <v>1.9000000000000001E-5</v>
      </c>
      <c r="G4323" s="5">
        <v>1.3799999999999999E-4</v>
      </c>
      <c r="H4323" s="5">
        <v>0.64277799999999996</v>
      </c>
      <c r="I4323" s="5">
        <v>0</v>
      </c>
      <c r="J4323">
        <v>98356</v>
      </c>
      <c r="K4323">
        <v>0</v>
      </c>
      <c r="L4323">
        <v>3</v>
      </c>
      <c r="M4323">
        <v>0</v>
      </c>
      <c r="N4323">
        <v>1</v>
      </c>
      <c r="O4323">
        <v>0</v>
      </c>
    </row>
    <row r="4324" spans="1:15" ht="14.5" x14ac:dyDescent="0.35">
      <c r="A4324" s="6" t="s">
        <v>4328</v>
      </c>
      <c r="B4324" t="s">
        <v>11497</v>
      </c>
      <c r="C4324" s="8">
        <v>39959</v>
      </c>
      <c r="D4324" s="4">
        <v>1</v>
      </c>
      <c r="E4324" s="5">
        <v>0</v>
      </c>
      <c r="F4324" s="5">
        <v>1.5999999999999999E-5</v>
      </c>
      <c r="G4324" s="5">
        <v>6.9999999999999999E-6</v>
      </c>
      <c r="H4324" s="5">
        <v>0.34006999999999998</v>
      </c>
      <c r="I4324" s="5">
        <v>0</v>
      </c>
      <c r="J4324">
        <v>3884254</v>
      </c>
      <c r="K4324">
        <v>0</v>
      </c>
      <c r="L4324">
        <v>1</v>
      </c>
      <c r="M4324">
        <v>0</v>
      </c>
      <c r="N4324">
        <v>0</v>
      </c>
      <c r="O4324">
        <v>0</v>
      </c>
    </row>
    <row r="4325" spans="1:15" ht="14.5" x14ac:dyDescent="0.35">
      <c r="A4325" s="6" t="s">
        <v>4329</v>
      </c>
      <c r="B4325" t="s">
        <v>11498</v>
      </c>
      <c r="C4325" s="8">
        <v>39959</v>
      </c>
      <c r="D4325" s="4">
        <v>1</v>
      </c>
      <c r="E4325" s="5">
        <v>0</v>
      </c>
      <c r="F4325" s="5">
        <v>1.5E-5</v>
      </c>
      <c r="G4325" s="5">
        <v>3.0000000000000001E-6</v>
      </c>
      <c r="H4325" s="5">
        <v>0.33851999999999999</v>
      </c>
      <c r="I4325" s="5">
        <v>0</v>
      </c>
      <c r="J4325">
        <v>50869</v>
      </c>
      <c r="K4325">
        <v>50869</v>
      </c>
      <c r="L4325">
        <v>1</v>
      </c>
      <c r="M4325">
        <v>1</v>
      </c>
      <c r="N4325">
        <v>0</v>
      </c>
      <c r="O4325">
        <v>0</v>
      </c>
    </row>
    <row r="4326" spans="1:15" ht="14.5" x14ac:dyDescent="0.35">
      <c r="A4326" s="6" t="s">
        <v>4330</v>
      </c>
      <c r="B4326" t="s">
        <v>11499</v>
      </c>
      <c r="C4326" s="8">
        <v>39959</v>
      </c>
      <c r="D4326" s="4">
        <v>1</v>
      </c>
      <c r="E4326" s="5">
        <v>0</v>
      </c>
      <c r="F4326" s="5">
        <v>1.5E-5</v>
      </c>
      <c r="G4326" s="5">
        <v>3.9999999999999998E-6</v>
      </c>
      <c r="H4326" s="5">
        <v>0.36830600000000002</v>
      </c>
      <c r="I4326" s="5">
        <v>0</v>
      </c>
      <c r="J4326">
        <v>297777</v>
      </c>
      <c r="K4326">
        <v>278502</v>
      </c>
      <c r="L4326">
        <v>1</v>
      </c>
      <c r="M4326">
        <v>1</v>
      </c>
      <c r="N4326">
        <v>0</v>
      </c>
      <c r="O4326">
        <v>0</v>
      </c>
    </row>
    <row r="4327" spans="1:15" ht="14.5" x14ac:dyDescent="0.35">
      <c r="A4327" s="6" t="s">
        <v>4331</v>
      </c>
      <c r="B4327" t="s">
        <v>11500</v>
      </c>
      <c r="C4327" s="8">
        <v>39960</v>
      </c>
      <c r="D4327" s="4">
        <v>1</v>
      </c>
      <c r="E4327" s="5">
        <v>0</v>
      </c>
      <c r="F4327" s="5">
        <v>1.8E-5</v>
      </c>
      <c r="G4327" s="5">
        <v>1.7899999999999999E-4</v>
      </c>
      <c r="H4327" s="5">
        <v>0.330094</v>
      </c>
      <c r="I4327" s="5">
        <v>0</v>
      </c>
      <c r="J4327">
        <v>237828</v>
      </c>
      <c r="K4327">
        <v>0</v>
      </c>
      <c r="L4327">
        <v>1</v>
      </c>
      <c r="M4327">
        <v>0</v>
      </c>
      <c r="N4327">
        <v>1</v>
      </c>
      <c r="O4327">
        <v>0</v>
      </c>
    </row>
    <row r="4328" spans="1:15" ht="14.5" x14ac:dyDescent="0.35">
      <c r="A4328" s="6" t="s">
        <v>4332</v>
      </c>
      <c r="B4328" t="s">
        <v>11501</v>
      </c>
      <c r="C4328" s="8">
        <v>39961</v>
      </c>
      <c r="D4328" s="4">
        <v>1</v>
      </c>
      <c r="E4328" s="5">
        <v>0</v>
      </c>
      <c r="F4328" s="5">
        <v>1.5999999999999999E-5</v>
      </c>
      <c r="G4328" s="5">
        <v>9.0000000000000002E-6</v>
      </c>
      <c r="H4328" s="5">
        <v>0.32880799999999999</v>
      </c>
      <c r="I4328" s="5">
        <v>0</v>
      </c>
      <c r="J4328">
        <v>68175</v>
      </c>
      <c r="K4328">
        <v>0</v>
      </c>
      <c r="L4328">
        <v>1</v>
      </c>
      <c r="M4328">
        <v>0</v>
      </c>
      <c r="N4328">
        <v>1</v>
      </c>
      <c r="O4328">
        <v>0</v>
      </c>
    </row>
    <row r="4329" spans="1:15" ht="14.5" x14ac:dyDescent="0.35">
      <c r="A4329" s="6" t="s">
        <v>4333</v>
      </c>
      <c r="B4329" t="s">
        <v>11502</v>
      </c>
      <c r="C4329" s="8">
        <v>39961</v>
      </c>
      <c r="D4329" s="4">
        <v>2</v>
      </c>
      <c r="E4329" s="5">
        <v>4084.7263859999998</v>
      </c>
      <c r="F4329" s="5">
        <v>1.7E-5</v>
      </c>
      <c r="G4329" s="5">
        <v>2.3E-5</v>
      </c>
      <c r="H4329" s="5">
        <v>0.52564500000000003</v>
      </c>
      <c r="I4329" s="5">
        <v>0</v>
      </c>
      <c r="J4329">
        <v>36000</v>
      </c>
      <c r="K4329">
        <v>0</v>
      </c>
      <c r="L4329">
        <v>2</v>
      </c>
      <c r="M4329">
        <v>0</v>
      </c>
      <c r="N4329">
        <v>1</v>
      </c>
      <c r="O4329">
        <v>0</v>
      </c>
    </row>
    <row r="4330" spans="1:15" ht="14.5" x14ac:dyDescent="0.35">
      <c r="A4330" s="6" t="s">
        <v>4334</v>
      </c>
      <c r="B4330" t="s">
        <v>11503</v>
      </c>
      <c r="C4330" s="8">
        <v>39961</v>
      </c>
      <c r="D4330" s="4">
        <v>1</v>
      </c>
      <c r="E4330" s="5">
        <v>0</v>
      </c>
      <c r="F4330" s="5">
        <v>1.5999999999999999E-5</v>
      </c>
      <c r="G4330" s="5">
        <v>1.5999999999999999E-5</v>
      </c>
      <c r="H4330" s="5">
        <v>0.359601</v>
      </c>
      <c r="I4330" s="5">
        <v>0</v>
      </c>
      <c r="J4330">
        <v>40297</v>
      </c>
      <c r="K4330">
        <v>40297</v>
      </c>
      <c r="L4330">
        <v>1</v>
      </c>
      <c r="M4330">
        <v>1</v>
      </c>
      <c r="N4330">
        <v>0</v>
      </c>
      <c r="O4330">
        <v>0</v>
      </c>
    </row>
    <row r="4331" spans="1:15" ht="14.5" x14ac:dyDescent="0.35">
      <c r="A4331" s="6" t="s">
        <v>4335</v>
      </c>
      <c r="B4331" t="s">
        <v>11504</v>
      </c>
      <c r="C4331" s="8">
        <v>39961</v>
      </c>
      <c r="D4331" s="4">
        <v>1</v>
      </c>
      <c r="E4331" s="5">
        <v>0</v>
      </c>
      <c r="F4331" s="5">
        <v>1.5999999999999999E-5</v>
      </c>
      <c r="G4331" s="5">
        <v>3.0000000000000001E-6</v>
      </c>
      <c r="H4331" s="5">
        <v>0.36572100000000002</v>
      </c>
      <c r="I4331" s="5">
        <v>0</v>
      </c>
      <c r="J4331">
        <v>127530</v>
      </c>
      <c r="K4331">
        <v>127530</v>
      </c>
      <c r="L4331">
        <v>1</v>
      </c>
      <c r="M4331">
        <v>1</v>
      </c>
      <c r="N4331">
        <v>0</v>
      </c>
      <c r="O4331">
        <v>0</v>
      </c>
    </row>
    <row r="4332" spans="1:15" ht="14.5" x14ac:dyDescent="0.35">
      <c r="A4332" s="6" t="s">
        <v>4336</v>
      </c>
      <c r="B4332" t="s">
        <v>11505</v>
      </c>
      <c r="C4332" s="8">
        <v>39959</v>
      </c>
      <c r="D4332" s="4">
        <v>1</v>
      </c>
      <c r="E4332" s="5">
        <v>0</v>
      </c>
      <c r="F4332" s="5">
        <v>1.9000000000000001E-5</v>
      </c>
      <c r="G4332" s="5">
        <v>5.5000000000000002E-5</v>
      </c>
      <c r="H4332" s="5">
        <v>0.32639699999999999</v>
      </c>
      <c r="I4332" s="5">
        <v>0</v>
      </c>
      <c r="J4332">
        <v>296406</v>
      </c>
      <c r="K4332">
        <v>0</v>
      </c>
      <c r="L4332">
        <v>1</v>
      </c>
      <c r="M4332">
        <v>0</v>
      </c>
      <c r="N4332">
        <v>0</v>
      </c>
      <c r="O4332">
        <v>0</v>
      </c>
    </row>
    <row r="4333" spans="1:15" ht="14.5" x14ac:dyDescent="0.35">
      <c r="A4333" s="6" t="s">
        <v>4337</v>
      </c>
      <c r="B4333" t="s">
        <v>11506</v>
      </c>
      <c r="C4333" s="8">
        <v>39961</v>
      </c>
      <c r="D4333" s="4">
        <v>1</v>
      </c>
      <c r="E4333" s="5">
        <v>0</v>
      </c>
      <c r="F4333" s="5">
        <v>1.5999999999999999E-5</v>
      </c>
      <c r="G4333" s="5">
        <v>3.1000000000000001E-5</v>
      </c>
      <c r="H4333" s="5">
        <v>0.34243099999999999</v>
      </c>
      <c r="I4333" s="5">
        <v>0</v>
      </c>
      <c r="J4333">
        <v>240526</v>
      </c>
      <c r="K4333">
        <v>0</v>
      </c>
      <c r="L4333">
        <v>2</v>
      </c>
      <c r="M4333">
        <v>0</v>
      </c>
      <c r="N4333">
        <v>1</v>
      </c>
      <c r="O4333">
        <v>0</v>
      </c>
    </row>
    <row r="4334" spans="1:15" ht="14.5" x14ac:dyDescent="0.35">
      <c r="A4334" s="6" t="s">
        <v>4338</v>
      </c>
      <c r="B4334" t="s">
        <v>11507</v>
      </c>
      <c r="C4334" s="8">
        <v>39961</v>
      </c>
      <c r="D4334" s="4">
        <v>1</v>
      </c>
      <c r="E4334" s="5">
        <v>0</v>
      </c>
      <c r="F4334" s="5">
        <v>1.5999999999999999E-5</v>
      </c>
      <c r="G4334" s="5">
        <v>3.1000000000000001E-5</v>
      </c>
      <c r="H4334" s="5">
        <v>0.34243099999999999</v>
      </c>
      <c r="I4334" s="5">
        <v>0</v>
      </c>
      <c r="J4334">
        <v>96539</v>
      </c>
      <c r="K4334">
        <v>0</v>
      </c>
      <c r="L4334">
        <v>1</v>
      </c>
      <c r="M4334">
        <v>0</v>
      </c>
      <c r="N4334">
        <v>1</v>
      </c>
      <c r="O4334">
        <v>0</v>
      </c>
    </row>
    <row r="4335" spans="1:15" ht="14.5" x14ac:dyDescent="0.35">
      <c r="A4335" s="6" t="s">
        <v>4339</v>
      </c>
      <c r="B4335" t="s">
        <v>11508</v>
      </c>
      <c r="C4335" s="8">
        <v>39961</v>
      </c>
      <c r="D4335" s="4">
        <v>1</v>
      </c>
      <c r="E4335" s="5">
        <v>0</v>
      </c>
      <c r="F4335" s="5">
        <v>1.8E-5</v>
      </c>
      <c r="G4335" s="5">
        <v>1.7899999999999999E-4</v>
      </c>
      <c r="H4335" s="5">
        <v>0.330094</v>
      </c>
      <c r="I4335" s="5">
        <v>0</v>
      </c>
      <c r="J4335">
        <v>975446</v>
      </c>
      <c r="K4335">
        <v>0</v>
      </c>
      <c r="L4335">
        <v>1</v>
      </c>
      <c r="M4335">
        <v>0</v>
      </c>
      <c r="N4335">
        <v>1</v>
      </c>
      <c r="O4335">
        <v>0</v>
      </c>
    </row>
    <row r="4336" spans="1:15" ht="14.5" x14ac:dyDescent="0.35">
      <c r="A4336" s="6" t="s">
        <v>4340</v>
      </c>
      <c r="B4336" t="s">
        <v>11509</v>
      </c>
      <c r="C4336" s="8">
        <v>39962</v>
      </c>
      <c r="D4336" s="4">
        <v>1</v>
      </c>
      <c r="E4336" s="5">
        <v>0</v>
      </c>
      <c r="F4336" s="5">
        <v>1.7E-5</v>
      </c>
      <c r="G4336" s="5">
        <v>1.4E-5</v>
      </c>
      <c r="H4336" s="5">
        <v>0.36374099999999998</v>
      </c>
      <c r="I4336" s="5">
        <v>0</v>
      </c>
      <c r="J4336">
        <v>679311</v>
      </c>
      <c r="K4336">
        <v>579311</v>
      </c>
      <c r="L4336">
        <v>1</v>
      </c>
      <c r="M4336">
        <v>1</v>
      </c>
      <c r="N4336">
        <v>1</v>
      </c>
      <c r="O4336">
        <v>1</v>
      </c>
    </row>
    <row r="4337" spans="1:15" ht="14.5" x14ac:dyDescent="0.35">
      <c r="A4337" s="6" t="s">
        <v>4341</v>
      </c>
      <c r="B4337" t="s">
        <v>11510</v>
      </c>
      <c r="C4337" s="8">
        <v>39962</v>
      </c>
      <c r="D4337" s="4">
        <v>2</v>
      </c>
      <c r="E4337" s="5">
        <v>404.00032299999998</v>
      </c>
      <c r="F4337" s="5">
        <v>1.8E-5</v>
      </c>
      <c r="G4337" s="5">
        <v>2.72E-4</v>
      </c>
      <c r="H4337" s="5">
        <v>0.454397</v>
      </c>
      <c r="I4337" s="5">
        <v>0</v>
      </c>
      <c r="J4337">
        <v>170145</v>
      </c>
      <c r="K4337">
        <v>0</v>
      </c>
      <c r="L4337">
        <v>2</v>
      </c>
      <c r="M4337">
        <v>0</v>
      </c>
      <c r="N4337">
        <v>0</v>
      </c>
      <c r="O4337">
        <v>0</v>
      </c>
    </row>
    <row r="4338" spans="1:15" ht="14.5" x14ac:dyDescent="0.35">
      <c r="A4338" s="6" t="s">
        <v>4342</v>
      </c>
      <c r="B4338" t="s">
        <v>11511</v>
      </c>
      <c r="C4338" s="8">
        <v>40225</v>
      </c>
      <c r="D4338" s="4">
        <v>1</v>
      </c>
      <c r="E4338" s="5">
        <v>0</v>
      </c>
      <c r="F4338" s="5">
        <v>1.7E-5</v>
      </c>
      <c r="G4338" s="5">
        <v>1.75E-4</v>
      </c>
      <c r="H4338" s="5">
        <v>0.30331900000000001</v>
      </c>
      <c r="I4338" s="5">
        <v>0</v>
      </c>
      <c r="J4338">
        <v>205627</v>
      </c>
      <c r="K4338">
        <v>0</v>
      </c>
      <c r="L4338">
        <v>1</v>
      </c>
      <c r="M4338">
        <v>0</v>
      </c>
      <c r="N4338">
        <v>0</v>
      </c>
      <c r="O4338">
        <v>0</v>
      </c>
    </row>
    <row r="4339" spans="1:15" ht="14.5" x14ac:dyDescent="0.35">
      <c r="A4339" s="6" t="s">
        <v>4343</v>
      </c>
      <c r="B4339" t="s">
        <v>11512</v>
      </c>
      <c r="C4339" s="8">
        <v>39962</v>
      </c>
      <c r="D4339" s="4">
        <v>1</v>
      </c>
      <c r="E4339" s="5">
        <v>0</v>
      </c>
      <c r="F4339" s="5">
        <v>1.5999999999999999E-5</v>
      </c>
      <c r="G4339" s="5">
        <v>2.5999999999999998E-5</v>
      </c>
      <c r="H4339" s="5">
        <v>0.32522299999999998</v>
      </c>
      <c r="I4339" s="5">
        <v>0</v>
      </c>
      <c r="J4339">
        <v>186875</v>
      </c>
      <c r="K4339">
        <v>0</v>
      </c>
      <c r="L4339">
        <v>1</v>
      </c>
      <c r="M4339">
        <v>0</v>
      </c>
      <c r="N4339">
        <v>0</v>
      </c>
      <c r="O4339">
        <v>0</v>
      </c>
    </row>
    <row r="4340" spans="1:15" ht="14.5" x14ac:dyDescent="0.35">
      <c r="A4340" s="6" t="s">
        <v>4344</v>
      </c>
      <c r="B4340" t="s">
        <v>11513</v>
      </c>
      <c r="C4340" s="8">
        <v>39962</v>
      </c>
      <c r="D4340" s="4">
        <v>2</v>
      </c>
      <c r="E4340" s="5">
        <v>9995.2548169999991</v>
      </c>
      <c r="F4340" s="5">
        <v>1.8E-5</v>
      </c>
      <c r="G4340" s="5">
        <v>9.7E-5</v>
      </c>
      <c r="H4340" s="5">
        <v>0.561253</v>
      </c>
      <c r="I4340" s="5">
        <v>0</v>
      </c>
      <c r="J4340">
        <v>50000</v>
      </c>
      <c r="K4340">
        <v>0</v>
      </c>
      <c r="L4340">
        <v>2</v>
      </c>
      <c r="M4340">
        <v>0</v>
      </c>
      <c r="N4340">
        <v>0</v>
      </c>
      <c r="O4340">
        <v>0</v>
      </c>
    </row>
    <row r="4341" spans="1:15" ht="14.5" x14ac:dyDescent="0.35">
      <c r="A4341" s="6" t="s">
        <v>4345</v>
      </c>
      <c r="B4341" t="s">
        <v>11514</v>
      </c>
      <c r="C4341" s="8">
        <v>39962</v>
      </c>
      <c r="D4341" s="4">
        <v>4</v>
      </c>
      <c r="E4341" s="5">
        <v>11230.399982000001</v>
      </c>
      <c r="F4341" s="5">
        <v>1.5999999999999999E-5</v>
      </c>
      <c r="G4341" s="5">
        <v>1.11E-4</v>
      </c>
      <c r="H4341" s="5">
        <v>1.0092699999999999</v>
      </c>
      <c r="I4341" s="5">
        <v>0</v>
      </c>
      <c r="J4341">
        <v>450062</v>
      </c>
      <c r="K4341">
        <v>0</v>
      </c>
      <c r="L4341">
        <v>4</v>
      </c>
      <c r="M4341">
        <v>0</v>
      </c>
      <c r="N4341">
        <v>1</v>
      </c>
      <c r="O4341">
        <v>0</v>
      </c>
    </row>
    <row r="4342" spans="1:15" ht="14.5" x14ac:dyDescent="0.35">
      <c r="A4342" s="6" t="s">
        <v>4346</v>
      </c>
      <c r="B4342" t="s">
        <v>11515</v>
      </c>
      <c r="C4342" s="8">
        <v>39962</v>
      </c>
      <c r="D4342" s="4">
        <v>1</v>
      </c>
      <c r="E4342" s="5">
        <v>0</v>
      </c>
      <c r="F4342" s="5">
        <v>1.5999999999999999E-5</v>
      </c>
      <c r="G4342" s="5">
        <v>8.8999999999999995E-5</v>
      </c>
      <c r="H4342" s="5">
        <v>0.30356100000000003</v>
      </c>
      <c r="I4342" s="5">
        <v>0</v>
      </c>
      <c r="J4342">
        <v>27870</v>
      </c>
      <c r="K4342">
        <v>0</v>
      </c>
      <c r="L4342">
        <v>1</v>
      </c>
      <c r="M4342">
        <v>0</v>
      </c>
      <c r="N4342">
        <v>1</v>
      </c>
      <c r="O4342">
        <v>0</v>
      </c>
    </row>
    <row r="4343" spans="1:15" ht="14.5" x14ac:dyDescent="0.35">
      <c r="A4343" s="6" t="s">
        <v>4347</v>
      </c>
      <c r="B4343" t="s">
        <v>11516</v>
      </c>
      <c r="C4343" s="8">
        <v>39962</v>
      </c>
      <c r="D4343" s="4">
        <v>1</v>
      </c>
      <c r="E4343" s="5">
        <v>0</v>
      </c>
      <c r="F4343" s="5">
        <v>1.5E-5</v>
      </c>
      <c r="G4343" s="5">
        <v>1.9999999999999999E-6</v>
      </c>
      <c r="H4343" s="5">
        <v>0.34863100000000002</v>
      </c>
      <c r="I4343" s="5">
        <v>0</v>
      </c>
      <c r="J4343">
        <v>32954</v>
      </c>
      <c r="K4343">
        <v>0</v>
      </c>
      <c r="L4343">
        <v>1</v>
      </c>
      <c r="M4343">
        <v>0</v>
      </c>
      <c r="N4343">
        <v>0</v>
      </c>
      <c r="O4343">
        <v>0</v>
      </c>
    </row>
    <row r="4344" spans="1:15" ht="14.5" x14ac:dyDescent="0.35">
      <c r="A4344" s="6" t="s">
        <v>4348</v>
      </c>
      <c r="B4344" t="s">
        <v>11517</v>
      </c>
      <c r="C4344" s="8">
        <v>39952</v>
      </c>
      <c r="D4344" s="4">
        <v>1</v>
      </c>
      <c r="E4344" s="5">
        <v>0</v>
      </c>
      <c r="F4344" s="5">
        <v>1.8E-5</v>
      </c>
      <c r="G4344" s="5">
        <v>9.1000000000000003E-5</v>
      </c>
      <c r="H4344" s="5">
        <v>0.31493399999999999</v>
      </c>
      <c r="I4344" s="5">
        <v>0</v>
      </c>
      <c r="J4344">
        <v>52702</v>
      </c>
      <c r="K4344">
        <v>0</v>
      </c>
      <c r="L4344">
        <v>1</v>
      </c>
      <c r="M4344">
        <v>0</v>
      </c>
      <c r="N4344">
        <v>1</v>
      </c>
      <c r="O4344">
        <v>0</v>
      </c>
    </row>
    <row r="4345" spans="1:15" ht="14.5" x14ac:dyDescent="0.35">
      <c r="A4345" s="6" t="s">
        <v>4349</v>
      </c>
      <c r="B4345" t="s">
        <v>11518</v>
      </c>
      <c r="C4345" s="8">
        <v>39965</v>
      </c>
      <c r="D4345" s="4">
        <v>2</v>
      </c>
      <c r="E4345" s="5">
        <v>810.37542199999996</v>
      </c>
      <c r="F4345" s="5">
        <v>1.5999999999999999E-5</v>
      </c>
      <c r="G4345" s="5">
        <v>7.9999999999999996E-6</v>
      </c>
      <c r="H4345" s="5">
        <v>0.56696299999999999</v>
      </c>
      <c r="I4345" s="5">
        <v>0</v>
      </c>
      <c r="J4345">
        <v>28118</v>
      </c>
      <c r="K4345">
        <v>0</v>
      </c>
      <c r="L4345">
        <v>2</v>
      </c>
      <c r="M4345">
        <v>0</v>
      </c>
      <c r="N4345">
        <v>0</v>
      </c>
      <c r="O4345">
        <v>0</v>
      </c>
    </row>
    <row r="4346" spans="1:15" ht="14.5" x14ac:dyDescent="0.35">
      <c r="A4346" s="6" t="s">
        <v>4350</v>
      </c>
      <c r="B4346" t="s">
        <v>11519</v>
      </c>
      <c r="C4346" s="8">
        <v>39965</v>
      </c>
      <c r="D4346" s="4">
        <v>2</v>
      </c>
      <c r="E4346" s="5">
        <v>1279.6679140000001</v>
      </c>
      <c r="F4346" s="5">
        <v>1.5E-5</v>
      </c>
      <c r="G4346" s="5">
        <v>3.9999999999999998E-6</v>
      </c>
      <c r="H4346" s="5">
        <v>0.58083700000000005</v>
      </c>
      <c r="I4346" s="5">
        <v>0</v>
      </c>
      <c r="J4346">
        <v>70212</v>
      </c>
      <c r="K4346">
        <v>0</v>
      </c>
      <c r="L4346">
        <v>2</v>
      </c>
      <c r="M4346">
        <v>0</v>
      </c>
      <c r="N4346">
        <v>0</v>
      </c>
      <c r="O4346">
        <v>0</v>
      </c>
    </row>
    <row r="4347" spans="1:15" ht="14.5" x14ac:dyDescent="0.35">
      <c r="A4347" s="6" t="s">
        <v>4351</v>
      </c>
      <c r="B4347" t="s">
        <v>11520</v>
      </c>
      <c r="C4347" s="8">
        <v>39965</v>
      </c>
      <c r="D4347" s="4">
        <v>6</v>
      </c>
      <c r="E4347" s="5">
        <v>12896.834537000001</v>
      </c>
      <c r="F4347" s="5">
        <v>1.9000000000000001E-5</v>
      </c>
      <c r="G4347" s="5">
        <v>1.63E-4</v>
      </c>
      <c r="H4347" s="5">
        <v>1.1558839999999999</v>
      </c>
      <c r="I4347" s="5">
        <v>0</v>
      </c>
      <c r="J4347">
        <v>638869</v>
      </c>
      <c r="K4347">
        <v>0</v>
      </c>
      <c r="L4347">
        <v>7</v>
      </c>
      <c r="M4347">
        <v>0</v>
      </c>
      <c r="N4347">
        <v>0</v>
      </c>
      <c r="O4347">
        <v>0</v>
      </c>
    </row>
    <row r="4348" spans="1:15" ht="14.5" x14ac:dyDescent="0.35">
      <c r="A4348" s="6" t="s">
        <v>4352</v>
      </c>
      <c r="B4348" t="s">
        <v>11521</v>
      </c>
      <c r="C4348" s="8">
        <v>39966</v>
      </c>
      <c r="D4348" s="4">
        <v>1</v>
      </c>
      <c r="E4348" s="5">
        <v>0</v>
      </c>
      <c r="F4348" s="5">
        <v>1.8E-5</v>
      </c>
      <c r="G4348" s="5">
        <v>1.7899999999999999E-4</v>
      </c>
      <c r="H4348" s="5">
        <v>0.330094</v>
      </c>
      <c r="I4348" s="5">
        <v>0</v>
      </c>
      <c r="J4348">
        <v>447128</v>
      </c>
      <c r="K4348">
        <v>0</v>
      </c>
      <c r="L4348">
        <v>1</v>
      </c>
      <c r="M4348">
        <v>0</v>
      </c>
      <c r="N4348">
        <v>0</v>
      </c>
      <c r="O4348">
        <v>0</v>
      </c>
    </row>
    <row r="4349" spans="1:15" ht="14.5" x14ac:dyDescent="0.35">
      <c r="A4349" s="6" t="s">
        <v>4353</v>
      </c>
      <c r="B4349" t="s">
        <v>11522</v>
      </c>
      <c r="C4349" s="8">
        <v>39967</v>
      </c>
      <c r="D4349" s="4">
        <v>1</v>
      </c>
      <c r="E4349" s="5">
        <v>0</v>
      </c>
      <c r="F4349" s="5">
        <v>1.8E-5</v>
      </c>
      <c r="G4349" s="5">
        <v>1.7899999999999999E-4</v>
      </c>
      <c r="H4349" s="5">
        <v>0.330094</v>
      </c>
      <c r="I4349" s="5">
        <v>0</v>
      </c>
      <c r="J4349">
        <v>747500</v>
      </c>
      <c r="K4349">
        <v>0</v>
      </c>
      <c r="L4349">
        <v>1</v>
      </c>
      <c r="M4349">
        <v>0</v>
      </c>
      <c r="N4349">
        <v>0</v>
      </c>
      <c r="O4349">
        <v>0</v>
      </c>
    </row>
    <row r="4350" spans="1:15" ht="14.5" x14ac:dyDescent="0.35">
      <c r="A4350" s="6" t="s">
        <v>4354</v>
      </c>
      <c r="B4350" t="s">
        <v>11523</v>
      </c>
      <c r="C4350" s="8">
        <v>40247</v>
      </c>
      <c r="D4350" s="4">
        <v>1</v>
      </c>
      <c r="E4350" s="5">
        <v>0</v>
      </c>
      <c r="F4350" s="5">
        <v>1.7E-5</v>
      </c>
      <c r="G4350" s="5">
        <v>5.3000000000000001E-5</v>
      </c>
      <c r="H4350" s="5">
        <v>0.31060199999999999</v>
      </c>
      <c r="I4350" s="5">
        <v>0</v>
      </c>
      <c r="J4350">
        <v>12000</v>
      </c>
      <c r="K4350">
        <v>12000</v>
      </c>
      <c r="L4350">
        <v>1</v>
      </c>
      <c r="M4350">
        <v>1</v>
      </c>
      <c r="N4350">
        <v>0</v>
      </c>
      <c r="O4350">
        <v>0</v>
      </c>
    </row>
    <row r="4351" spans="1:15" ht="14.5" x14ac:dyDescent="0.35">
      <c r="A4351" s="6" t="s">
        <v>4355</v>
      </c>
      <c r="B4351" t="s">
        <v>11524</v>
      </c>
      <c r="C4351" s="8">
        <v>39968</v>
      </c>
      <c r="D4351" s="4">
        <v>3</v>
      </c>
      <c r="E4351" s="5">
        <v>19791.845698000001</v>
      </c>
      <c r="F4351" s="5">
        <v>1.8E-5</v>
      </c>
      <c r="G4351" s="5">
        <v>5.1E-5</v>
      </c>
      <c r="H4351" s="5">
        <v>0.71209100000000003</v>
      </c>
      <c r="I4351" s="5">
        <v>0</v>
      </c>
      <c r="J4351">
        <v>155929</v>
      </c>
      <c r="K4351">
        <v>99754</v>
      </c>
      <c r="L4351">
        <v>3</v>
      </c>
      <c r="M4351">
        <v>1</v>
      </c>
      <c r="N4351">
        <v>0</v>
      </c>
      <c r="O4351">
        <v>0</v>
      </c>
    </row>
    <row r="4352" spans="1:15" ht="14.5" x14ac:dyDescent="0.35">
      <c r="A4352" s="6" t="s">
        <v>4356</v>
      </c>
      <c r="B4352" t="s">
        <v>11525</v>
      </c>
      <c r="C4352" s="8">
        <v>40002</v>
      </c>
      <c r="D4352" s="4">
        <v>1</v>
      </c>
      <c r="E4352" s="5">
        <v>0</v>
      </c>
      <c r="F4352" s="5">
        <v>1.7E-5</v>
      </c>
      <c r="G4352" s="5">
        <v>3.4999999999999997E-5</v>
      </c>
      <c r="H4352" s="5">
        <v>0.31894299999999998</v>
      </c>
      <c r="I4352" s="5">
        <v>0</v>
      </c>
      <c r="J4352">
        <v>14789</v>
      </c>
      <c r="K4352">
        <v>14789</v>
      </c>
      <c r="L4352">
        <v>1</v>
      </c>
      <c r="M4352">
        <v>1</v>
      </c>
      <c r="N4352">
        <v>0</v>
      </c>
      <c r="O4352">
        <v>0</v>
      </c>
    </row>
    <row r="4353" spans="1:15" ht="14.5" x14ac:dyDescent="0.35">
      <c r="A4353" s="6" t="s">
        <v>4357</v>
      </c>
      <c r="B4353" t="s">
        <v>11526</v>
      </c>
      <c r="C4353" s="8">
        <v>39973</v>
      </c>
      <c r="D4353" s="4">
        <v>1</v>
      </c>
      <c r="E4353" s="5">
        <v>0</v>
      </c>
      <c r="F4353" s="5">
        <v>1.8E-5</v>
      </c>
      <c r="G4353" s="5">
        <v>3.3000000000000003E-5</v>
      </c>
      <c r="H4353" s="5">
        <v>0.32631399999999999</v>
      </c>
      <c r="I4353" s="5">
        <v>0</v>
      </c>
      <c r="J4353">
        <v>561811</v>
      </c>
      <c r="K4353">
        <v>0</v>
      </c>
      <c r="L4353">
        <v>1</v>
      </c>
      <c r="M4353">
        <v>0</v>
      </c>
      <c r="N4353">
        <v>1</v>
      </c>
      <c r="O4353">
        <v>0</v>
      </c>
    </row>
    <row r="4354" spans="1:15" ht="14.5" x14ac:dyDescent="0.35">
      <c r="A4354" s="6" t="s">
        <v>4358</v>
      </c>
      <c r="B4354" t="s">
        <v>11527</v>
      </c>
      <c r="C4354" s="8">
        <v>40196</v>
      </c>
      <c r="D4354" s="4">
        <v>1</v>
      </c>
      <c r="E4354" s="5">
        <v>0</v>
      </c>
      <c r="F4354" s="5">
        <v>1.2999999999999999E-5</v>
      </c>
      <c r="G4354" s="5">
        <v>0</v>
      </c>
      <c r="H4354" s="5">
        <v>0.48061900000000002</v>
      </c>
      <c r="I4354" s="5">
        <v>0</v>
      </c>
      <c r="J4354">
        <v>9000</v>
      </c>
      <c r="K4354">
        <v>0</v>
      </c>
      <c r="L4354">
        <v>1</v>
      </c>
      <c r="M4354">
        <v>0</v>
      </c>
      <c r="N4354">
        <v>0</v>
      </c>
      <c r="O4354">
        <v>0</v>
      </c>
    </row>
    <row r="4355" spans="1:15" ht="14.5" x14ac:dyDescent="0.35">
      <c r="A4355" s="6" t="s">
        <v>4359</v>
      </c>
      <c r="B4355" t="s">
        <v>11528</v>
      </c>
      <c r="C4355" s="8">
        <v>40057</v>
      </c>
      <c r="D4355" s="4">
        <v>3</v>
      </c>
      <c r="E4355" s="5">
        <v>6270.7387699999999</v>
      </c>
      <c r="F4355" s="5">
        <v>1.5E-5</v>
      </c>
      <c r="G4355" s="5">
        <v>9.9999999999999995E-7</v>
      </c>
      <c r="H4355" s="5">
        <v>0.91480799999999995</v>
      </c>
      <c r="I4355" s="5">
        <v>0</v>
      </c>
      <c r="J4355">
        <v>290654</v>
      </c>
      <c r="K4355">
        <v>290654</v>
      </c>
      <c r="L4355">
        <v>5</v>
      </c>
      <c r="M4355">
        <v>1</v>
      </c>
      <c r="N4355">
        <v>0</v>
      </c>
      <c r="O4355">
        <v>0</v>
      </c>
    </row>
    <row r="4356" spans="1:15" ht="14.5" x14ac:dyDescent="0.35">
      <c r="A4356" s="6" t="s">
        <v>4360</v>
      </c>
      <c r="B4356" t="s">
        <v>11529</v>
      </c>
      <c r="C4356" s="8">
        <v>39974</v>
      </c>
      <c r="D4356" s="4">
        <v>1</v>
      </c>
      <c r="E4356" s="5">
        <v>0</v>
      </c>
      <c r="F4356" s="5">
        <v>1.5999999999999999E-5</v>
      </c>
      <c r="G4356" s="5">
        <v>2.5000000000000001E-5</v>
      </c>
      <c r="H4356" s="5">
        <v>0.31538699999999997</v>
      </c>
      <c r="I4356" s="5">
        <v>0</v>
      </c>
      <c r="J4356">
        <v>451553</v>
      </c>
      <c r="K4356">
        <v>0</v>
      </c>
      <c r="L4356">
        <v>1</v>
      </c>
      <c r="M4356">
        <v>0</v>
      </c>
      <c r="N4356">
        <v>0</v>
      </c>
      <c r="O4356">
        <v>0</v>
      </c>
    </row>
    <row r="4357" spans="1:15" ht="14.5" x14ac:dyDescent="0.35">
      <c r="A4357" s="6" t="s">
        <v>4361</v>
      </c>
      <c r="B4357" t="s">
        <v>11530</v>
      </c>
      <c r="C4357" s="8">
        <v>39976</v>
      </c>
      <c r="D4357" s="4">
        <v>1</v>
      </c>
      <c r="E4357" s="5">
        <v>0</v>
      </c>
      <c r="F4357" s="5">
        <v>1.8E-5</v>
      </c>
      <c r="G4357" s="5">
        <v>3.3000000000000003E-5</v>
      </c>
      <c r="H4357" s="5">
        <v>0.32631399999999999</v>
      </c>
      <c r="I4357" s="5">
        <v>0</v>
      </c>
      <c r="J4357">
        <v>529657</v>
      </c>
      <c r="K4357">
        <v>0</v>
      </c>
      <c r="L4357">
        <v>1</v>
      </c>
      <c r="M4357">
        <v>0</v>
      </c>
      <c r="N4357">
        <v>1</v>
      </c>
      <c r="O4357">
        <v>0</v>
      </c>
    </row>
    <row r="4358" spans="1:15" ht="14.5" x14ac:dyDescent="0.35">
      <c r="A4358" s="6" t="s">
        <v>4362</v>
      </c>
      <c r="B4358" t="s">
        <v>11531</v>
      </c>
      <c r="C4358" s="8">
        <v>39976</v>
      </c>
      <c r="D4358" s="4">
        <v>1</v>
      </c>
      <c r="E4358" s="5">
        <v>0</v>
      </c>
      <c r="F4358" s="5">
        <v>1.5E-5</v>
      </c>
      <c r="G4358" s="5">
        <v>2.6999999999999999E-5</v>
      </c>
      <c r="H4358" s="5">
        <v>0.32487700000000003</v>
      </c>
      <c r="I4358" s="5">
        <v>0</v>
      </c>
      <c r="J4358">
        <v>105430</v>
      </c>
      <c r="K4358">
        <v>16602</v>
      </c>
      <c r="L4358">
        <v>2</v>
      </c>
      <c r="M4358">
        <v>0</v>
      </c>
      <c r="N4358">
        <v>0</v>
      </c>
      <c r="O4358">
        <v>0</v>
      </c>
    </row>
    <row r="4359" spans="1:15" ht="14.5" x14ac:dyDescent="0.35">
      <c r="A4359" s="6" t="s">
        <v>4363</v>
      </c>
      <c r="B4359" t="s">
        <v>11532</v>
      </c>
      <c r="C4359" s="8">
        <v>39976</v>
      </c>
      <c r="D4359" s="4">
        <v>5</v>
      </c>
      <c r="E4359" s="5">
        <v>41705.706515999998</v>
      </c>
      <c r="F4359" s="5">
        <v>1.9000000000000001E-5</v>
      </c>
      <c r="G4359" s="5">
        <v>1.4200000000000001E-4</v>
      </c>
      <c r="H4359" s="5">
        <v>1.034591</v>
      </c>
      <c r="I4359" s="5">
        <v>0</v>
      </c>
      <c r="J4359">
        <v>1249686</v>
      </c>
      <c r="K4359">
        <v>0</v>
      </c>
      <c r="L4359">
        <v>5</v>
      </c>
      <c r="M4359">
        <v>0</v>
      </c>
      <c r="N4359">
        <v>0</v>
      </c>
      <c r="O4359">
        <v>0</v>
      </c>
    </row>
    <row r="4360" spans="1:15" ht="14.5" x14ac:dyDescent="0.35">
      <c r="A4360" s="6" t="s">
        <v>4364</v>
      </c>
      <c r="B4360" t="s">
        <v>11533</v>
      </c>
      <c r="C4360" s="8">
        <v>39979</v>
      </c>
      <c r="D4360" s="4">
        <v>1</v>
      </c>
      <c r="E4360" s="5">
        <v>0</v>
      </c>
      <c r="F4360" s="5">
        <v>1.5E-5</v>
      </c>
      <c r="G4360" s="5">
        <v>0</v>
      </c>
      <c r="H4360" s="5">
        <v>0.38767000000000001</v>
      </c>
      <c r="I4360" s="5">
        <v>0</v>
      </c>
      <c r="J4360">
        <v>51268</v>
      </c>
      <c r="K4360">
        <v>51268</v>
      </c>
      <c r="L4360">
        <v>1</v>
      </c>
      <c r="M4360">
        <v>1</v>
      </c>
      <c r="N4360">
        <v>0</v>
      </c>
      <c r="O4360">
        <v>0</v>
      </c>
    </row>
    <row r="4361" spans="1:15" ht="14.5" hidden="1" x14ac:dyDescent="0.35">
      <c r="A4361" s="6" t="s">
        <v>4365</v>
      </c>
      <c r="B4361" t="s">
        <v>11534</v>
      </c>
      <c r="C4361" s="8">
        <v>39777</v>
      </c>
      <c r="D4361" s="19">
        <v>3</v>
      </c>
      <c r="E4361" s="4">
        <v>10799.154070000001</v>
      </c>
      <c r="F4361" s="26">
        <v>1.8E-5</v>
      </c>
      <c r="G4361" s="26">
        <v>1.9900000000000001E-4</v>
      </c>
      <c r="H4361" s="19">
        <v>0.78297399999999995</v>
      </c>
      <c r="I4361" s="31">
        <v>0</v>
      </c>
      <c r="J4361">
        <v>1568111</v>
      </c>
      <c r="K4361">
        <v>0</v>
      </c>
      <c r="L4361">
        <v>5</v>
      </c>
      <c r="M4361">
        <v>0</v>
      </c>
      <c r="N4361">
        <v>1</v>
      </c>
      <c r="O4361">
        <v>0</v>
      </c>
    </row>
    <row r="4362" spans="1:15" ht="14.5" x14ac:dyDescent="0.35">
      <c r="A4362" s="6" t="s">
        <v>4366</v>
      </c>
      <c r="B4362" t="s">
        <v>11535</v>
      </c>
      <c r="C4362" s="8">
        <v>39980</v>
      </c>
      <c r="D4362" s="4">
        <v>2</v>
      </c>
      <c r="E4362" s="5">
        <v>1227.0128830000001</v>
      </c>
      <c r="F4362" s="5">
        <v>1.5E-5</v>
      </c>
      <c r="G4362" s="5">
        <v>1.9999999999999999E-6</v>
      </c>
      <c r="H4362" s="5">
        <v>0.55720099999999995</v>
      </c>
      <c r="I4362" s="5">
        <v>0</v>
      </c>
      <c r="J4362">
        <v>805553</v>
      </c>
      <c r="K4362">
        <v>805553</v>
      </c>
      <c r="L4362">
        <v>2</v>
      </c>
      <c r="M4362">
        <v>1</v>
      </c>
      <c r="N4362">
        <v>0</v>
      </c>
      <c r="O4362">
        <v>0</v>
      </c>
    </row>
    <row r="4363" spans="1:15" ht="14.5" x14ac:dyDescent="0.35">
      <c r="A4363" s="6" t="s">
        <v>4367</v>
      </c>
      <c r="B4363" t="s">
        <v>11536</v>
      </c>
      <c r="C4363" s="8">
        <v>39980</v>
      </c>
      <c r="D4363" s="4">
        <v>2</v>
      </c>
      <c r="E4363" s="5">
        <v>10421</v>
      </c>
      <c r="F4363" s="5">
        <v>1.5E-5</v>
      </c>
      <c r="G4363" s="5">
        <v>3.0000000000000001E-6</v>
      </c>
      <c r="H4363" s="5">
        <v>0.74926899999999996</v>
      </c>
      <c r="I4363" s="5">
        <v>0</v>
      </c>
      <c r="J4363">
        <v>240013</v>
      </c>
      <c r="K4363">
        <v>158120</v>
      </c>
      <c r="L4363">
        <v>2</v>
      </c>
      <c r="M4363">
        <v>1</v>
      </c>
      <c r="N4363">
        <v>0</v>
      </c>
      <c r="O4363">
        <v>0</v>
      </c>
    </row>
    <row r="4364" spans="1:15" ht="14.5" x14ac:dyDescent="0.35">
      <c r="A4364" s="6" t="s">
        <v>4368</v>
      </c>
      <c r="B4364" t="s">
        <v>11537</v>
      </c>
      <c r="C4364" s="8">
        <v>39982</v>
      </c>
      <c r="D4364" s="4">
        <v>3</v>
      </c>
      <c r="E4364" s="5">
        <v>43129.833084999998</v>
      </c>
      <c r="F4364" s="5">
        <v>1.9000000000000001E-5</v>
      </c>
      <c r="G4364" s="5">
        <v>2.61E-4</v>
      </c>
      <c r="H4364" s="5">
        <v>0.73935899999999999</v>
      </c>
      <c r="I4364" s="5">
        <v>0</v>
      </c>
      <c r="J4364">
        <v>90190</v>
      </c>
      <c r="K4364">
        <v>59736</v>
      </c>
      <c r="L4364">
        <v>3</v>
      </c>
      <c r="M4364">
        <v>1</v>
      </c>
      <c r="N4364">
        <v>0</v>
      </c>
      <c r="O4364">
        <v>0</v>
      </c>
    </row>
    <row r="4365" spans="1:15" ht="14.5" x14ac:dyDescent="0.35">
      <c r="A4365" s="6" t="s">
        <v>4369</v>
      </c>
      <c r="B4365" t="s">
        <v>11538</v>
      </c>
      <c r="C4365" s="8">
        <v>39982</v>
      </c>
      <c r="D4365" s="4">
        <v>1</v>
      </c>
      <c r="E4365" s="5">
        <v>0</v>
      </c>
      <c r="F4365" s="5">
        <v>1.7E-5</v>
      </c>
      <c r="G4365" s="5">
        <v>2.1999999999999999E-5</v>
      </c>
      <c r="H4365" s="5">
        <v>0.30601600000000001</v>
      </c>
      <c r="I4365" s="5">
        <v>0</v>
      </c>
      <c r="J4365">
        <v>57942</v>
      </c>
      <c r="K4365">
        <v>0</v>
      </c>
      <c r="L4365">
        <v>1</v>
      </c>
      <c r="M4365">
        <v>0</v>
      </c>
      <c r="N4365">
        <v>0</v>
      </c>
      <c r="O4365">
        <v>0</v>
      </c>
    </row>
    <row r="4366" spans="1:15" ht="14.5" x14ac:dyDescent="0.35">
      <c r="A4366" s="6" t="s">
        <v>4370</v>
      </c>
      <c r="B4366" t="s">
        <v>11539</v>
      </c>
      <c r="C4366" s="8">
        <v>39986</v>
      </c>
      <c r="D4366" s="4">
        <v>1</v>
      </c>
      <c r="E4366" s="5">
        <v>0</v>
      </c>
      <c r="F4366" s="5">
        <v>1.5999999999999999E-5</v>
      </c>
      <c r="G4366" s="5">
        <v>6.0000000000000002E-6</v>
      </c>
      <c r="H4366" s="5">
        <v>0.35764200000000002</v>
      </c>
      <c r="I4366" s="5">
        <v>0</v>
      </c>
      <c r="J4366">
        <v>0</v>
      </c>
      <c r="K4366">
        <v>0</v>
      </c>
      <c r="L4366">
        <v>1</v>
      </c>
      <c r="M4366">
        <v>0</v>
      </c>
      <c r="N4366">
        <v>0</v>
      </c>
      <c r="O4366">
        <v>0</v>
      </c>
    </row>
    <row r="4367" spans="1:15" ht="14.5" x14ac:dyDescent="0.35">
      <c r="A4367" s="6" t="s">
        <v>4371</v>
      </c>
      <c r="B4367" t="s">
        <v>11540</v>
      </c>
      <c r="C4367" s="8">
        <v>39987</v>
      </c>
      <c r="D4367" s="4">
        <v>1</v>
      </c>
      <c r="E4367" s="5">
        <v>0</v>
      </c>
      <c r="F4367" s="5">
        <v>1.5999999999999999E-5</v>
      </c>
      <c r="G4367" s="5">
        <v>2.03E-4</v>
      </c>
      <c r="H4367" s="5">
        <v>0.30150500000000002</v>
      </c>
      <c r="I4367" s="5">
        <v>0</v>
      </c>
      <c r="J4367">
        <v>504431</v>
      </c>
      <c r="K4367">
        <v>0</v>
      </c>
      <c r="L4367">
        <v>1</v>
      </c>
      <c r="M4367">
        <v>0</v>
      </c>
      <c r="N4367">
        <v>0</v>
      </c>
      <c r="O4367">
        <v>0</v>
      </c>
    </row>
    <row r="4368" spans="1:15" ht="14.5" x14ac:dyDescent="0.35">
      <c r="A4368" s="6" t="s">
        <v>4372</v>
      </c>
      <c r="B4368" t="s">
        <v>11541</v>
      </c>
      <c r="C4368" s="8">
        <v>39987</v>
      </c>
      <c r="D4368" s="4">
        <v>1</v>
      </c>
      <c r="E4368" s="5">
        <v>0</v>
      </c>
      <c r="F4368" s="5">
        <v>1.7E-5</v>
      </c>
      <c r="G4368" s="5">
        <v>1.75E-4</v>
      </c>
      <c r="H4368" s="5">
        <v>0.30331900000000001</v>
      </c>
      <c r="I4368" s="5">
        <v>0</v>
      </c>
      <c r="J4368">
        <v>435913</v>
      </c>
      <c r="K4368">
        <v>0</v>
      </c>
      <c r="L4368">
        <v>1</v>
      </c>
      <c r="M4368">
        <v>0</v>
      </c>
      <c r="N4368">
        <v>0</v>
      </c>
      <c r="O4368">
        <v>0</v>
      </c>
    </row>
    <row r="4369" spans="1:15" ht="14.5" x14ac:dyDescent="0.35">
      <c r="A4369" s="6" t="s">
        <v>4373</v>
      </c>
      <c r="B4369" t="s">
        <v>11542</v>
      </c>
      <c r="C4369" s="8">
        <v>40374</v>
      </c>
      <c r="D4369" s="4">
        <v>2</v>
      </c>
      <c r="E4369" s="5">
        <v>3116.0871990000001</v>
      </c>
      <c r="F4369" s="5">
        <v>1.7E-5</v>
      </c>
      <c r="G4369" s="5">
        <v>3.6999999999999998E-5</v>
      </c>
      <c r="H4369" s="5">
        <v>0.53173099999999995</v>
      </c>
      <c r="I4369" s="5">
        <v>0</v>
      </c>
      <c r="J4369">
        <v>22750</v>
      </c>
      <c r="K4369">
        <v>74588</v>
      </c>
      <c r="L4369">
        <v>2</v>
      </c>
      <c r="M4369">
        <v>1</v>
      </c>
      <c r="N4369">
        <v>0</v>
      </c>
      <c r="O4369">
        <v>0</v>
      </c>
    </row>
    <row r="4370" spans="1:15" ht="14.5" x14ac:dyDescent="0.35">
      <c r="A4370" s="6" t="s">
        <v>4374</v>
      </c>
      <c r="B4370" t="s">
        <v>11543</v>
      </c>
      <c r="C4370" s="8">
        <v>40080</v>
      </c>
      <c r="D4370" s="4">
        <v>1</v>
      </c>
      <c r="E4370" s="5">
        <v>0</v>
      </c>
      <c r="F4370" s="5">
        <v>1.5E-5</v>
      </c>
      <c r="G4370" s="5">
        <v>9.0000000000000002E-6</v>
      </c>
      <c r="H4370" s="5">
        <v>0.37006699999999998</v>
      </c>
      <c r="I4370" s="5">
        <v>0</v>
      </c>
      <c r="J4370">
        <v>59937</v>
      </c>
      <c r="K4370">
        <v>59937</v>
      </c>
      <c r="L4370">
        <v>1</v>
      </c>
      <c r="M4370">
        <v>1</v>
      </c>
      <c r="N4370">
        <v>0</v>
      </c>
      <c r="O4370">
        <v>0</v>
      </c>
    </row>
    <row r="4371" spans="1:15" ht="14.5" x14ac:dyDescent="0.35">
      <c r="A4371" s="6" t="s">
        <v>4375</v>
      </c>
      <c r="B4371" t="s">
        <v>11544</v>
      </c>
      <c r="C4371" s="8">
        <v>39988</v>
      </c>
      <c r="D4371" s="4">
        <v>1</v>
      </c>
      <c r="E4371" s="5">
        <v>0</v>
      </c>
      <c r="F4371" s="5">
        <v>1.7E-5</v>
      </c>
      <c r="G4371" s="5">
        <v>5.0000000000000004E-6</v>
      </c>
      <c r="H4371" s="5">
        <v>0.35797200000000001</v>
      </c>
      <c r="I4371" s="5">
        <v>0</v>
      </c>
      <c r="J4371">
        <v>979245</v>
      </c>
      <c r="K4371">
        <v>0</v>
      </c>
      <c r="L4371">
        <v>1</v>
      </c>
      <c r="M4371">
        <v>0</v>
      </c>
      <c r="N4371">
        <v>1</v>
      </c>
      <c r="O4371">
        <v>0</v>
      </c>
    </row>
    <row r="4372" spans="1:15" ht="14.5" x14ac:dyDescent="0.35">
      <c r="A4372" s="6" t="s">
        <v>4376</v>
      </c>
      <c r="B4372" t="s">
        <v>11545</v>
      </c>
      <c r="C4372" s="8">
        <v>39990</v>
      </c>
      <c r="D4372" s="4">
        <v>1</v>
      </c>
      <c r="E4372" s="5">
        <v>0</v>
      </c>
      <c r="F4372" s="5">
        <v>1.8E-5</v>
      </c>
      <c r="G4372" s="5">
        <v>8.7999999999999998E-5</v>
      </c>
      <c r="H4372" s="5">
        <v>0.32023200000000002</v>
      </c>
      <c r="I4372" s="5">
        <v>0</v>
      </c>
      <c r="J4372">
        <v>446419</v>
      </c>
      <c r="K4372">
        <v>0</v>
      </c>
      <c r="L4372">
        <v>1</v>
      </c>
      <c r="M4372">
        <v>0</v>
      </c>
      <c r="N4372">
        <v>0</v>
      </c>
      <c r="O4372">
        <v>0</v>
      </c>
    </row>
    <row r="4373" spans="1:15" ht="14.5" x14ac:dyDescent="0.35">
      <c r="A4373" s="6" t="s">
        <v>4377</v>
      </c>
      <c r="B4373" t="s">
        <v>11546</v>
      </c>
      <c r="C4373" s="8">
        <v>39994</v>
      </c>
      <c r="D4373" s="4">
        <v>1</v>
      </c>
      <c r="E4373" s="5">
        <v>0</v>
      </c>
      <c r="F4373" s="5">
        <v>1.5999999999999999E-5</v>
      </c>
      <c r="G4373" s="5">
        <v>6.9999999999999999E-6</v>
      </c>
      <c r="H4373" s="5">
        <v>0.34006999999999998</v>
      </c>
      <c r="I4373" s="5">
        <v>0</v>
      </c>
      <c r="J4373">
        <v>52865</v>
      </c>
      <c r="K4373">
        <v>0</v>
      </c>
      <c r="L4373">
        <v>1</v>
      </c>
      <c r="M4373">
        <v>0</v>
      </c>
      <c r="N4373">
        <v>0</v>
      </c>
      <c r="O4373">
        <v>0</v>
      </c>
    </row>
    <row r="4374" spans="1:15" ht="14.5" x14ac:dyDescent="0.35">
      <c r="A4374" s="6" t="s">
        <v>4378</v>
      </c>
      <c r="B4374" t="s">
        <v>11547</v>
      </c>
      <c r="C4374" s="8">
        <v>39989</v>
      </c>
      <c r="D4374" s="4">
        <v>1</v>
      </c>
      <c r="E4374" s="5">
        <v>0</v>
      </c>
      <c r="F4374" s="5">
        <v>1.5999999999999999E-5</v>
      </c>
      <c r="G4374" s="5">
        <v>9.0000000000000002E-6</v>
      </c>
      <c r="H4374" s="5">
        <v>0.32380100000000001</v>
      </c>
      <c r="I4374" s="5">
        <v>0</v>
      </c>
      <c r="J4374">
        <v>912430</v>
      </c>
      <c r="K4374">
        <v>0</v>
      </c>
      <c r="L4374">
        <v>1</v>
      </c>
      <c r="M4374">
        <v>0</v>
      </c>
      <c r="N4374">
        <v>0</v>
      </c>
      <c r="O4374">
        <v>0</v>
      </c>
    </row>
    <row r="4375" spans="1:15" ht="14.5" x14ac:dyDescent="0.35">
      <c r="A4375" s="6" t="s">
        <v>4379</v>
      </c>
      <c r="B4375" t="s">
        <v>11548</v>
      </c>
      <c r="C4375" s="8">
        <v>39989</v>
      </c>
      <c r="D4375" s="4">
        <v>1</v>
      </c>
      <c r="E4375" s="5">
        <v>0</v>
      </c>
      <c r="F4375" s="5">
        <v>1.5E-5</v>
      </c>
      <c r="G4375" s="5">
        <v>1.9999999999999999E-6</v>
      </c>
      <c r="H4375" s="5">
        <v>0.33491799999999999</v>
      </c>
      <c r="I4375" s="5">
        <v>0</v>
      </c>
      <c r="J4375">
        <v>197265</v>
      </c>
      <c r="K4375">
        <v>0</v>
      </c>
      <c r="L4375">
        <v>1</v>
      </c>
      <c r="M4375">
        <v>0</v>
      </c>
      <c r="N4375">
        <v>1</v>
      </c>
      <c r="O4375">
        <v>0</v>
      </c>
    </row>
    <row r="4376" spans="1:15" ht="14.5" x14ac:dyDescent="0.35">
      <c r="A4376" s="6" t="s">
        <v>4380</v>
      </c>
      <c r="B4376" t="s">
        <v>11549</v>
      </c>
      <c r="C4376" s="8">
        <v>40049</v>
      </c>
      <c r="D4376" s="4">
        <v>2</v>
      </c>
      <c r="E4376" s="5">
        <v>825.41268600000001</v>
      </c>
      <c r="F4376" s="5">
        <v>1.5E-5</v>
      </c>
      <c r="G4376" s="5">
        <v>9.9999999999999995E-7</v>
      </c>
      <c r="H4376" s="5">
        <v>0.54451499999999997</v>
      </c>
      <c r="I4376" s="5">
        <v>0</v>
      </c>
      <c r="J4376">
        <v>114250</v>
      </c>
      <c r="K4376">
        <v>114250</v>
      </c>
      <c r="L4376">
        <v>2</v>
      </c>
      <c r="M4376">
        <v>1</v>
      </c>
      <c r="N4376">
        <v>0</v>
      </c>
      <c r="O4376">
        <v>0</v>
      </c>
    </row>
    <row r="4377" spans="1:15" ht="14.5" x14ac:dyDescent="0.35">
      <c r="A4377" s="6" t="s">
        <v>4381</v>
      </c>
      <c r="B4377" t="s">
        <v>11550</v>
      </c>
      <c r="C4377" s="8">
        <v>40101</v>
      </c>
      <c r="D4377" s="4">
        <v>3</v>
      </c>
      <c r="E4377" s="5">
        <v>15521.330438000001</v>
      </c>
      <c r="F4377" s="5">
        <v>1.5999999999999999E-5</v>
      </c>
      <c r="G4377" s="5">
        <v>1.0000000000000001E-5</v>
      </c>
      <c r="H4377" s="5">
        <v>0.91510400000000003</v>
      </c>
      <c r="I4377" s="5">
        <v>0</v>
      </c>
      <c r="J4377">
        <v>107194</v>
      </c>
      <c r="K4377">
        <v>107194</v>
      </c>
      <c r="L4377">
        <v>3</v>
      </c>
      <c r="M4377">
        <v>1</v>
      </c>
      <c r="N4377">
        <v>0</v>
      </c>
      <c r="O4377">
        <v>0</v>
      </c>
    </row>
    <row r="4378" spans="1:15" ht="14.5" x14ac:dyDescent="0.35">
      <c r="A4378" s="6" t="s">
        <v>4382</v>
      </c>
      <c r="B4378" t="s">
        <v>11551</v>
      </c>
      <c r="C4378" s="8">
        <v>39993</v>
      </c>
      <c r="D4378" s="4">
        <v>1</v>
      </c>
      <c r="E4378" s="5">
        <v>0</v>
      </c>
      <c r="F4378" s="5">
        <v>1.5E-5</v>
      </c>
      <c r="G4378" s="5">
        <v>6.9999999999999999E-6</v>
      </c>
      <c r="H4378" s="5">
        <v>0.36743500000000001</v>
      </c>
      <c r="I4378" s="5">
        <v>0</v>
      </c>
      <c r="J4378">
        <v>193312</v>
      </c>
      <c r="K4378">
        <v>0</v>
      </c>
      <c r="L4378">
        <v>1</v>
      </c>
      <c r="M4378">
        <v>0</v>
      </c>
      <c r="N4378">
        <v>0</v>
      </c>
      <c r="O4378">
        <v>0</v>
      </c>
    </row>
    <row r="4379" spans="1:15" ht="14.5" x14ac:dyDescent="0.35">
      <c r="A4379" s="6" t="s">
        <v>4383</v>
      </c>
      <c r="B4379" t="s">
        <v>11552</v>
      </c>
      <c r="C4379" s="8">
        <v>39989</v>
      </c>
      <c r="D4379" s="4">
        <v>2</v>
      </c>
      <c r="E4379" s="5">
        <v>1407.2132449999999</v>
      </c>
      <c r="F4379" s="5">
        <v>1.7E-5</v>
      </c>
      <c r="G4379" s="5">
        <v>1.4E-5</v>
      </c>
      <c r="H4379" s="5">
        <v>0.53948399999999996</v>
      </c>
      <c r="I4379" s="5">
        <v>0</v>
      </c>
      <c r="J4379">
        <v>634812</v>
      </c>
      <c r="K4379">
        <v>0</v>
      </c>
      <c r="L4379">
        <v>2</v>
      </c>
      <c r="M4379">
        <v>0</v>
      </c>
      <c r="N4379">
        <v>1</v>
      </c>
      <c r="O4379">
        <v>0</v>
      </c>
    </row>
    <row r="4380" spans="1:15" ht="14.5" x14ac:dyDescent="0.35">
      <c r="A4380" s="6" t="s">
        <v>4384</v>
      </c>
      <c r="B4380" t="s">
        <v>11553</v>
      </c>
      <c r="C4380" s="8">
        <v>39994</v>
      </c>
      <c r="D4380" s="4">
        <v>1</v>
      </c>
      <c r="E4380" s="5">
        <v>0</v>
      </c>
      <c r="F4380" s="5">
        <v>1.5999999999999999E-5</v>
      </c>
      <c r="G4380" s="5">
        <v>1.8E-5</v>
      </c>
      <c r="H4380" s="5">
        <v>0.303618</v>
      </c>
      <c r="I4380" s="5">
        <v>0</v>
      </c>
      <c r="J4380">
        <v>53950</v>
      </c>
      <c r="K4380">
        <v>0</v>
      </c>
      <c r="L4380">
        <v>1</v>
      </c>
      <c r="M4380">
        <v>0</v>
      </c>
      <c r="N4380">
        <v>1</v>
      </c>
      <c r="O4380">
        <v>0</v>
      </c>
    </row>
    <row r="4381" spans="1:15" ht="14.5" x14ac:dyDescent="0.35">
      <c r="A4381" s="6" t="s">
        <v>4385</v>
      </c>
      <c r="B4381" t="s">
        <v>11554</v>
      </c>
      <c r="C4381" s="8">
        <v>39990</v>
      </c>
      <c r="D4381" s="4">
        <v>1</v>
      </c>
      <c r="E4381" s="5">
        <v>0</v>
      </c>
      <c r="F4381" s="5">
        <v>1.9000000000000001E-5</v>
      </c>
      <c r="G4381" s="5">
        <v>5.5000000000000002E-5</v>
      </c>
      <c r="H4381" s="5">
        <v>0.32639699999999999</v>
      </c>
      <c r="I4381" s="5">
        <v>0</v>
      </c>
      <c r="J4381">
        <v>42067</v>
      </c>
      <c r="K4381">
        <v>0</v>
      </c>
      <c r="L4381">
        <v>1</v>
      </c>
      <c r="M4381">
        <v>0</v>
      </c>
      <c r="N4381">
        <v>1</v>
      </c>
      <c r="O4381">
        <v>0</v>
      </c>
    </row>
    <row r="4382" spans="1:15" ht="14.5" x14ac:dyDescent="0.35">
      <c r="A4382" s="6" t="s">
        <v>4386</v>
      </c>
      <c r="B4382" t="s">
        <v>11555</v>
      </c>
      <c r="C4382" s="8">
        <v>39989</v>
      </c>
      <c r="D4382" s="4">
        <v>1</v>
      </c>
      <c r="E4382" s="5">
        <v>0</v>
      </c>
      <c r="F4382" s="5">
        <v>1.9000000000000001E-5</v>
      </c>
      <c r="G4382" s="5">
        <v>5.5000000000000002E-5</v>
      </c>
      <c r="H4382" s="5">
        <v>0.32639699999999999</v>
      </c>
      <c r="I4382" s="5">
        <v>0</v>
      </c>
      <c r="J4382">
        <v>235096</v>
      </c>
      <c r="K4382">
        <v>0</v>
      </c>
      <c r="L4382">
        <v>1</v>
      </c>
      <c r="M4382">
        <v>0</v>
      </c>
      <c r="N4382">
        <v>1</v>
      </c>
      <c r="O4382">
        <v>0</v>
      </c>
    </row>
    <row r="4383" spans="1:15" ht="14.5" x14ac:dyDescent="0.35">
      <c r="A4383" s="6" t="s">
        <v>4387</v>
      </c>
      <c r="B4383" t="s">
        <v>11556</v>
      </c>
      <c r="C4383" s="8">
        <v>39993</v>
      </c>
      <c r="D4383" s="4">
        <v>1</v>
      </c>
      <c r="E4383" s="5">
        <v>0</v>
      </c>
      <c r="F4383" s="5">
        <v>1.8E-5</v>
      </c>
      <c r="G4383" s="5">
        <v>1.7899999999999999E-4</v>
      </c>
      <c r="H4383" s="5">
        <v>0.330094</v>
      </c>
      <c r="I4383" s="5">
        <v>0</v>
      </c>
      <c r="J4383">
        <v>95806</v>
      </c>
      <c r="K4383">
        <v>0</v>
      </c>
      <c r="L4383">
        <v>1</v>
      </c>
      <c r="M4383">
        <v>0</v>
      </c>
      <c r="N4383">
        <v>1</v>
      </c>
      <c r="O4383">
        <v>0</v>
      </c>
    </row>
    <row r="4384" spans="1:15" ht="14.5" x14ac:dyDescent="0.35">
      <c r="A4384" s="6" t="s">
        <v>4388</v>
      </c>
      <c r="B4384" t="s">
        <v>11557</v>
      </c>
      <c r="C4384" s="8">
        <v>40087</v>
      </c>
      <c r="D4384" s="4">
        <v>2</v>
      </c>
      <c r="E4384" s="5">
        <v>1940.7111930000001</v>
      </c>
      <c r="F4384" s="5">
        <v>1.5E-5</v>
      </c>
      <c r="G4384" s="5">
        <v>7.9999999999999996E-6</v>
      </c>
      <c r="H4384" s="5">
        <v>0.58138000000000001</v>
      </c>
      <c r="I4384" s="5">
        <v>0</v>
      </c>
      <c r="J4384">
        <v>95200</v>
      </c>
      <c r="K4384">
        <v>95200</v>
      </c>
      <c r="L4384">
        <v>2</v>
      </c>
      <c r="M4384">
        <v>1</v>
      </c>
      <c r="N4384">
        <v>0</v>
      </c>
      <c r="O4384">
        <v>0</v>
      </c>
    </row>
    <row r="4385" spans="1:15" ht="14.5" x14ac:dyDescent="0.35">
      <c r="A4385" s="6" t="s">
        <v>4389</v>
      </c>
      <c r="B4385" t="s">
        <v>11558</v>
      </c>
      <c r="C4385" s="8">
        <v>40087</v>
      </c>
      <c r="D4385" s="4">
        <v>2</v>
      </c>
      <c r="E4385" s="5">
        <v>1940.7111930000001</v>
      </c>
      <c r="F4385" s="5">
        <v>1.5E-5</v>
      </c>
      <c r="G4385" s="5">
        <v>7.9999999999999996E-6</v>
      </c>
      <c r="H4385" s="5">
        <v>0.58138000000000001</v>
      </c>
      <c r="I4385" s="5">
        <v>0</v>
      </c>
      <c r="J4385">
        <v>113625</v>
      </c>
      <c r="K4385">
        <v>113625</v>
      </c>
      <c r="L4385">
        <v>2</v>
      </c>
      <c r="M4385">
        <v>1</v>
      </c>
      <c r="N4385">
        <v>0</v>
      </c>
      <c r="O4385">
        <v>0</v>
      </c>
    </row>
    <row r="4386" spans="1:15" ht="14.5" x14ac:dyDescent="0.35">
      <c r="A4386" s="6" t="s">
        <v>4390</v>
      </c>
      <c r="B4386" t="s">
        <v>11559</v>
      </c>
      <c r="C4386" s="8">
        <v>40001</v>
      </c>
      <c r="D4386" s="4">
        <v>1</v>
      </c>
      <c r="E4386" s="5">
        <v>0</v>
      </c>
      <c r="F4386" s="5">
        <v>1.5999999999999999E-5</v>
      </c>
      <c r="G4386" s="5">
        <v>3.9999999999999998E-6</v>
      </c>
      <c r="H4386" s="5">
        <v>0.38680500000000001</v>
      </c>
      <c r="I4386" s="5">
        <v>0</v>
      </c>
      <c r="J4386">
        <v>294294</v>
      </c>
      <c r="K4386">
        <v>294294</v>
      </c>
      <c r="L4386">
        <v>1</v>
      </c>
      <c r="M4386">
        <v>1</v>
      </c>
      <c r="N4386">
        <v>0</v>
      </c>
      <c r="O4386">
        <v>0</v>
      </c>
    </row>
    <row r="4387" spans="1:15" ht="14.5" x14ac:dyDescent="0.35">
      <c r="A4387" s="6" t="s">
        <v>4391</v>
      </c>
      <c r="B4387" t="s">
        <v>11560</v>
      </c>
      <c r="C4387" s="8">
        <v>40001</v>
      </c>
      <c r="D4387" s="4">
        <v>1</v>
      </c>
      <c r="E4387" s="5">
        <v>0</v>
      </c>
      <c r="F4387" s="5">
        <v>1.5999999999999999E-5</v>
      </c>
      <c r="G4387" s="5">
        <v>2.5999999999999998E-5</v>
      </c>
      <c r="H4387" s="5">
        <v>0.32522299999999998</v>
      </c>
      <c r="I4387" s="5">
        <v>0</v>
      </c>
      <c r="J4387">
        <v>529696</v>
      </c>
      <c r="K4387">
        <v>0</v>
      </c>
      <c r="L4387">
        <v>1</v>
      </c>
      <c r="M4387">
        <v>0</v>
      </c>
      <c r="N4387">
        <v>0</v>
      </c>
      <c r="O4387">
        <v>0</v>
      </c>
    </row>
    <row r="4388" spans="1:15" ht="14.5" x14ac:dyDescent="0.35">
      <c r="A4388" s="6" t="s">
        <v>4392</v>
      </c>
      <c r="B4388" t="s">
        <v>11561</v>
      </c>
      <c r="C4388" s="8">
        <v>40002</v>
      </c>
      <c r="D4388" s="4">
        <v>2</v>
      </c>
      <c r="E4388" s="5">
        <v>5169.2984120000001</v>
      </c>
      <c r="F4388" s="5">
        <v>1.9000000000000001E-5</v>
      </c>
      <c r="G4388" s="5">
        <v>6.9300000000000004E-4</v>
      </c>
      <c r="H4388" s="5">
        <v>0.55692200000000003</v>
      </c>
      <c r="I4388" s="5">
        <v>0</v>
      </c>
      <c r="J4388">
        <v>432364</v>
      </c>
      <c r="K4388">
        <v>324273</v>
      </c>
      <c r="L4388">
        <v>2</v>
      </c>
      <c r="M4388">
        <v>1</v>
      </c>
      <c r="N4388">
        <v>0</v>
      </c>
      <c r="O4388">
        <v>0</v>
      </c>
    </row>
    <row r="4389" spans="1:15" ht="14.5" x14ac:dyDescent="0.35">
      <c r="A4389" s="6" t="s">
        <v>4393</v>
      </c>
      <c r="B4389" t="s">
        <v>11562</v>
      </c>
      <c r="C4389" s="8">
        <v>40003</v>
      </c>
      <c r="D4389" s="4">
        <v>1</v>
      </c>
      <c r="E4389" s="5">
        <v>0</v>
      </c>
      <c r="F4389" s="5">
        <v>1.8E-5</v>
      </c>
      <c r="G4389" s="5">
        <v>1.7899999999999999E-4</v>
      </c>
      <c r="H4389" s="5">
        <v>0.330094</v>
      </c>
      <c r="I4389" s="5">
        <v>0</v>
      </c>
      <c r="J4389">
        <v>19339</v>
      </c>
      <c r="K4389">
        <v>19339</v>
      </c>
      <c r="L4389">
        <v>1</v>
      </c>
      <c r="M4389">
        <v>1</v>
      </c>
      <c r="N4389">
        <v>1</v>
      </c>
      <c r="O4389">
        <v>1</v>
      </c>
    </row>
    <row r="4390" spans="1:15" ht="14.5" x14ac:dyDescent="0.35">
      <c r="A4390" s="6" t="s">
        <v>4394</v>
      </c>
      <c r="B4390" t="s">
        <v>11563</v>
      </c>
      <c r="C4390" s="8">
        <v>40003</v>
      </c>
      <c r="D4390" s="4">
        <v>1</v>
      </c>
      <c r="E4390" s="5">
        <v>0</v>
      </c>
      <c r="F4390" s="5">
        <v>1.2999999999999999E-5</v>
      </c>
      <c r="G4390" s="5">
        <v>0</v>
      </c>
      <c r="H4390" s="5">
        <v>0.42510900000000001</v>
      </c>
      <c r="I4390" s="5">
        <v>0</v>
      </c>
      <c r="J4390">
        <v>631111</v>
      </c>
      <c r="K4390">
        <v>631111</v>
      </c>
      <c r="L4390">
        <v>1</v>
      </c>
      <c r="M4390">
        <v>1</v>
      </c>
      <c r="N4390">
        <v>0</v>
      </c>
      <c r="O4390">
        <v>0</v>
      </c>
    </row>
    <row r="4391" spans="1:15" ht="14.5" x14ac:dyDescent="0.35">
      <c r="A4391" s="6" t="s">
        <v>4395</v>
      </c>
      <c r="B4391" t="s">
        <v>11564</v>
      </c>
      <c r="C4391" s="8">
        <v>40002</v>
      </c>
      <c r="D4391" s="4">
        <v>1</v>
      </c>
      <c r="E4391" s="5">
        <v>0</v>
      </c>
      <c r="F4391" s="5">
        <v>1.7E-5</v>
      </c>
      <c r="G4391" s="5">
        <v>1.8E-5</v>
      </c>
      <c r="H4391" s="5">
        <v>0.30946600000000002</v>
      </c>
      <c r="I4391" s="5">
        <v>0</v>
      </c>
      <c r="J4391">
        <v>0</v>
      </c>
      <c r="K4391">
        <v>0</v>
      </c>
      <c r="L4391">
        <v>1</v>
      </c>
      <c r="M4391">
        <v>0</v>
      </c>
      <c r="N4391">
        <v>0</v>
      </c>
      <c r="O4391">
        <v>0</v>
      </c>
    </row>
    <row r="4392" spans="1:15" ht="14.5" x14ac:dyDescent="0.35">
      <c r="A4392" s="6" t="s">
        <v>4396</v>
      </c>
      <c r="B4392" t="s">
        <v>11565</v>
      </c>
      <c r="C4392" s="8">
        <v>40008</v>
      </c>
      <c r="D4392" s="4">
        <v>2</v>
      </c>
      <c r="E4392" s="5">
        <v>2113.5318739999998</v>
      </c>
      <c r="F4392" s="5">
        <v>1.8E-5</v>
      </c>
      <c r="G4392" s="5">
        <v>2.3E-5</v>
      </c>
      <c r="H4392" s="5">
        <v>0.56754499999999997</v>
      </c>
      <c r="I4392" s="5">
        <v>0</v>
      </c>
      <c r="J4392">
        <v>35000</v>
      </c>
      <c r="K4392">
        <v>49874</v>
      </c>
      <c r="L4392">
        <v>2</v>
      </c>
      <c r="M4392">
        <v>1</v>
      </c>
      <c r="N4392">
        <v>0</v>
      </c>
      <c r="O4392">
        <v>0</v>
      </c>
    </row>
    <row r="4393" spans="1:15" ht="14.5" x14ac:dyDescent="0.35">
      <c r="A4393" s="6" t="s">
        <v>4397</v>
      </c>
      <c r="B4393" t="s">
        <v>11566</v>
      </c>
      <c r="C4393" s="8">
        <v>40004</v>
      </c>
      <c r="D4393" s="4">
        <v>4</v>
      </c>
      <c r="E4393" s="5">
        <v>3773.69679</v>
      </c>
      <c r="F4393" s="5">
        <v>1.5999999999999999E-5</v>
      </c>
      <c r="G4393" s="5">
        <v>1.5999999999999999E-5</v>
      </c>
      <c r="H4393" s="5">
        <v>0.90076699999999998</v>
      </c>
      <c r="I4393" s="5">
        <v>0</v>
      </c>
      <c r="J4393">
        <v>186565</v>
      </c>
      <c r="K4393">
        <v>157240</v>
      </c>
      <c r="L4393">
        <v>4</v>
      </c>
      <c r="M4393">
        <v>1</v>
      </c>
      <c r="N4393">
        <v>0</v>
      </c>
      <c r="O4393">
        <v>0</v>
      </c>
    </row>
    <row r="4394" spans="1:15" ht="14.5" x14ac:dyDescent="0.35">
      <c r="A4394" s="6" t="s">
        <v>4398</v>
      </c>
      <c r="B4394" t="s">
        <v>11567</v>
      </c>
      <c r="C4394" s="8">
        <v>40004</v>
      </c>
      <c r="D4394" s="4">
        <v>2</v>
      </c>
      <c r="E4394" s="5">
        <v>10473.639332000001</v>
      </c>
      <c r="F4394" s="5">
        <v>1.8E-5</v>
      </c>
      <c r="G4394" s="5">
        <v>3.6000000000000001E-5</v>
      </c>
      <c r="H4394" s="5">
        <v>0.56785600000000003</v>
      </c>
      <c r="I4394" s="5">
        <v>0</v>
      </c>
      <c r="J4394">
        <v>61030</v>
      </c>
      <c r="K4394">
        <v>61030</v>
      </c>
      <c r="L4394">
        <v>2</v>
      </c>
      <c r="M4394">
        <v>1</v>
      </c>
      <c r="N4394">
        <v>0</v>
      </c>
      <c r="O4394">
        <v>0</v>
      </c>
    </row>
    <row r="4395" spans="1:15" ht="14.5" x14ac:dyDescent="0.35">
      <c r="A4395" s="6" t="s">
        <v>4399</v>
      </c>
      <c r="B4395" t="s">
        <v>11568</v>
      </c>
      <c r="C4395" s="8">
        <v>40004</v>
      </c>
      <c r="D4395" s="4">
        <v>1</v>
      </c>
      <c r="E4395" s="5">
        <v>0</v>
      </c>
      <c r="F4395" s="5">
        <v>1.5999999999999999E-5</v>
      </c>
      <c r="G4395" s="5">
        <v>6.0000000000000002E-6</v>
      </c>
      <c r="H4395" s="5">
        <v>0.37607099999999999</v>
      </c>
      <c r="I4395" s="5">
        <v>0</v>
      </c>
      <c r="J4395">
        <v>107715</v>
      </c>
      <c r="K4395">
        <v>0</v>
      </c>
      <c r="L4395">
        <v>1</v>
      </c>
      <c r="M4395">
        <v>0</v>
      </c>
      <c r="N4395">
        <v>0</v>
      </c>
      <c r="O4395">
        <v>0</v>
      </c>
    </row>
    <row r="4396" spans="1:15" ht="14.5" x14ac:dyDescent="0.35">
      <c r="A4396" s="6" t="s">
        <v>4400</v>
      </c>
      <c r="B4396" t="s">
        <v>11569</v>
      </c>
      <c r="C4396" s="8">
        <v>40004</v>
      </c>
      <c r="D4396" s="4">
        <v>1</v>
      </c>
      <c r="E4396" s="5">
        <v>0</v>
      </c>
      <c r="F4396" s="5">
        <v>1.9000000000000001E-5</v>
      </c>
      <c r="G4396" s="5">
        <v>2.52E-4</v>
      </c>
      <c r="H4396" s="5">
        <v>0.30670199999999997</v>
      </c>
      <c r="I4396" s="5">
        <v>0</v>
      </c>
      <c r="J4396">
        <v>97320</v>
      </c>
      <c r="K4396">
        <v>97320</v>
      </c>
      <c r="L4396">
        <v>1</v>
      </c>
      <c r="M4396">
        <v>1</v>
      </c>
      <c r="N4396">
        <v>1</v>
      </c>
      <c r="O4396">
        <v>1</v>
      </c>
    </row>
    <row r="4397" spans="1:15" ht="14.5" x14ac:dyDescent="0.35">
      <c r="A4397" s="6" t="s">
        <v>4401</v>
      </c>
      <c r="B4397" t="s">
        <v>11570</v>
      </c>
      <c r="C4397" s="8">
        <v>40007</v>
      </c>
      <c r="D4397" s="4">
        <v>1</v>
      </c>
      <c r="E4397" s="5">
        <v>0</v>
      </c>
      <c r="F4397" s="5">
        <v>1.5999999999999999E-5</v>
      </c>
      <c r="G4397" s="5">
        <v>1.1E-5</v>
      </c>
      <c r="H4397" s="5">
        <v>0.32161099999999998</v>
      </c>
      <c r="I4397" s="5">
        <v>0</v>
      </c>
      <c r="J4397">
        <v>308000</v>
      </c>
      <c r="K4397">
        <v>0</v>
      </c>
      <c r="L4397">
        <v>1</v>
      </c>
      <c r="M4397">
        <v>0</v>
      </c>
      <c r="N4397">
        <v>0</v>
      </c>
      <c r="O4397">
        <v>0</v>
      </c>
    </row>
    <row r="4398" spans="1:15" ht="14.5" x14ac:dyDescent="0.35">
      <c r="A4398" s="6" t="s">
        <v>4402</v>
      </c>
      <c r="B4398" t="s">
        <v>11571</v>
      </c>
      <c r="C4398" s="8">
        <v>40008</v>
      </c>
      <c r="D4398" s="4">
        <v>1</v>
      </c>
      <c r="E4398" s="5">
        <v>0</v>
      </c>
      <c r="F4398" s="5">
        <v>1.5999999999999999E-5</v>
      </c>
      <c r="G4398" s="5">
        <v>2.5000000000000001E-5</v>
      </c>
      <c r="H4398" s="5">
        <v>0.316166</v>
      </c>
      <c r="I4398" s="5">
        <v>0</v>
      </c>
      <c r="J4398">
        <v>308000</v>
      </c>
      <c r="K4398">
        <v>0</v>
      </c>
      <c r="L4398">
        <v>1</v>
      </c>
      <c r="M4398">
        <v>0</v>
      </c>
      <c r="N4398">
        <v>0</v>
      </c>
      <c r="O4398">
        <v>0</v>
      </c>
    </row>
    <row r="4399" spans="1:15" ht="14.5" x14ac:dyDescent="0.35">
      <c r="A4399" s="6" t="s">
        <v>4403</v>
      </c>
      <c r="B4399" t="s">
        <v>11572</v>
      </c>
      <c r="C4399" s="8">
        <v>40071</v>
      </c>
      <c r="D4399" s="4">
        <v>1</v>
      </c>
      <c r="E4399" s="5">
        <v>0</v>
      </c>
      <c r="F4399" s="5">
        <v>1</v>
      </c>
      <c r="G4399" s="5">
        <v>0</v>
      </c>
      <c r="H4399" s="5">
        <v>1</v>
      </c>
      <c r="I4399" s="5">
        <v>0</v>
      </c>
      <c r="J4399">
        <v>97637</v>
      </c>
      <c r="K4399">
        <v>97637</v>
      </c>
      <c r="L4399">
        <v>1</v>
      </c>
      <c r="M4399">
        <v>1</v>
      </c>
      <c r="N4399">
        <v>0</v>
      </c>
      <c r="O4399">
        <v>0</v>
      </c>
    </row>
    <row r="4400" spans="1:15" ht="14.5" x14ac:dyDescent="0.35">
      <c r="A4400" s="6" t="s">
        <v>4404</v>
      </c>
      <c r="B4400" t="s">
        <v>11573</v>
      </c>
      <c r="C4400" s="8">
        <v>40009</v>
      </c>
      <c r="D4400" s="4">
        <v>3</v>
      </c>
      <c r="E4400" s="5">
        <v>16325.923092999999</v>
      </c>
      <c r="F4400" s="5">
        <v>2.0000000000000002E-5</v>
      </c>
      <c r="G4400" s="5">
        <v>7.27E-4</v>
      </c>
      <c r="H4400" s="5">
        <v>0.66170399999999996</v>
      </c>
      <c r="I4400" s="5">
        <v>0</v>
      </c>
      <c r="J4400">
        <v>615523</v>
      </c>
      <c r="K4400">
        <v>615523</v>
      </c>
      <c r="L4400">
        <v>4</v>
      </c>
      <c r="M4400">
        <v>1</v>
      </c>
      <c r="N4400">
        <v>0</v>
      </c>
      <c r="O4400">
        <v>0</v>
      </c>
    </row>
    <row r="4401" spans="1:15" ht="14.5" x14ac:dyDescent="0.35">
      <c r="A4401" s="6" t="s">
        <v>4405</v>
      </c>
      <c r="B4401" t="s">
        <v>11574</v>
      </c>
      <c r="C4401" s="8">
        <v>40009</v>
      </c>
      <c r="D4401" s="4">
        <v>1</v>
      </c>
      <c r="E4401" s="5">
        <v>0</v>
      </c>
      <c r="F4401" s="5">
        <v>1.8E-5</v>
      </c>
      <c r="G4401" s="5">
        <v>1.7899999999999999E-4</v>
      </c>
      <c r="H4401" s="5">
        <v>0.330094</v>
      </c>
      <c r="I4401" s="5">
        <v>0</v>
      </c>
      <c r="J4401">
        <v>118231</v>
      </c>
      <c r="K4401">
        <v>0</v>
      </c>
      <c r="L4401">
        <v>1</v>
      </c>
      <c r="M4401">
        <v>0</v>
      </c>
      <c r="N4401">
        <v>1</v>
      </c>
      <c r="O4401">
        <v>0</v>
      </c>
    </row>
    <row r="4402" spans="1:15" ht="14.5" x14ac:dyDescent="0.35">
      <c r="A4402" s="6" t="s">
        <v>4406</v>
      </c>
      <c r="B4402" t="s">
        <v>11575</v>
      </c>
      <c r="C4402" s="8">
        <v>40010</v>
      </c>
      <c r="D4402" s="4">
        <v>5</v>
      </c>
      <c r="E4402" s="5">
        <v>13315.903081</v>
      </c>
      <c r="F4402" s="5">
        <v>1.7E-5</v>
      </c>
      <c r="G4402" s="5">
        <v>2.9E-5</v>
      </c>
      <c r="H4402" s="5">
        <v>1.1718839999999999</v>
      </c>
      <c r="I4402" s="5">
        <v>0</v>
      </c>
      <c r="J4402">
        <v>499982</v>
      </c>
      <c r="K4402">
        <v>499982</v>
      </c>
      <c r="L4402">
        <v>5</v>
      </c>
      <c r="M4402">
        <v>1</v>
      </c>
      <c r="N4402">
        <v>0</v>
      </c>
      <c r="O4402">
        <v>0</v>
      </c>
    </row>
    <row r="4403" spans="1:15" ht="14.5" x14ac:dyDescent="0.35">
      <c r="A4403" s="6" t="s">
        <v>4407</v>
      </c>
      <c r="B4403" t="s">
        <v>11576</v>
      </c>
      <c r="C4403" s="8">
        <v>40010</v>
      </c>
      <c r="D4403" s="4">
        <v>1</v>
      </c>
      <c r="E4403" s="5">
        <v>0</v>
      </c>
      <c r="F4403" s="5">
        <v>1.5E-5</v>
      </c>
      <c r="G4403" s="5">
        <v>6.9999999999999999E-6</v>
      </c>
      <c r="H4403" s="5">
        <v>0.38076100000000002</v>
      </c>
      <c r="I4403" s="5">
        <v>0</v>
      </c>
      <c r="J4403">
        <v>0</v>
      </c>
      <c r="K4403">
        <v>0</v>
      </c>
      <c r="L4403">
        <v>1</v>
      </c>
      <c r="M4403">
        <v>0</v>
      </c>
      <c r="N4403">
        <v>0</v>
      </c>
      <c r="O4403">
        <v>0</v>
      </c>
    </row>
    <row r="4404" spans="1:15" ht="14.5" x14ac:dyDescent="0.35">
      <c r="A4404" s="6" t="s">
        <v>4408</v>
      </c>
      <c r="B4404" t="s">
        <v>11577</v>
      </c>
      <c r="C4404" s="8">
        <v>40011</v>
      </c>
      <c r="D4404" s="4">
        <v>1</v>
      </c>
      <c r="E4404" s="5">
        <v>0</v>
      </c>
      <c r="F4404" s="5">
        <v>1.5999999999999999E-5</v>
      </c>
      <c r="G4404" s="5">
        <v>6.9999999999999999E-6</v>
      </c>
      <c r="H4404" s="5">
        <v>0.37068000000000001</v>
      </c>
      <c r="I4404" s="5">
        <v>0</v>
      </c>
      <c r="J4404">
        <v>406121</v>
      </c>
      <c r="K4404">
        <v>171340</v>
      </c>
      <c r="L4404">
        <v>1</v>
      </c>
      <c r="M4404">
        <v>1</v>
      </c>
      <c r="N4404">
        <v>0</v>
      </c>
      <c r="O4404">
        <v>0</v>
      </c>
    </row>
    <row r="4405" spans="1:15" ht="14.5" x14ac:dyDescent="0.35">
      <c r="A4405" s="6" t="s">
        <v>4409</v>
      </c>
      <c r="B4405" t="s">
        <v>11578</v>
      </c>
      <c r="C4405" s="8">
        <v>40015</v>
      </c>
      <c r="D4405" s="4">
        <v>7</v>
      </c>
      <c r="E4405" s="5">
        <v>118312.445266</v>
      </c>
      <c r="F4405" s="5">
        <v>1.9000000000000001E-5</v>
      </c>
      <c r="G4405" s="5">
        <v>4.8000000000000001E-5</v>
      </c>
      <c r="H4405" s="5">
        <v>1.4185239999999999</v>
      </c>
      <c r="I4405" s="5">
        <v>0</v>
      </c>
      <c r="J4405">
        <v>742382</v>
      </c>
      <c r="K4405">
        <v>668311</v>
      </c>
      <c r="L4405">
        <v>8</v>
      </c>
      <c r="M4405">
        <v>1</v>
      </c>
      <c r="N4405">
        <v>0</v>
      </c>
      <c r="O4405">
        <v>0</v>
      </c>
    </row>
    <row r="4406" spans="1:15" ht="14.5" x14ac:dyDescent="0.35">
      <c r="A4406" s="6" t="s">
        <v>4410</v>
      </c>
      <c r="B4406" t="s">
        <v>11579</v>
      </c>
      <c r="C4406" s="8">
        <v>40015</v>
      </c>
      <c r="D4406" s="4">
        <v>4</v>
      </c>
      <c r="E4406" s="5">
        <v>40889.067934999999</v>
      </c>
      <c r="F4406" s="5">
        <v>1.8E-5</v>
      </c>
      <c r="G4406" s="5">
        <v>4.1E-5</v>
      </c>
      <c r="H4406" s="5">
        <v>0.873386</v>
      </c>
      <c r="I4406" s="5">
        <v>0</v>
      </c>
      <c r="J4406">
        <v>364560</v>
      </c>
      <c r="K4406">
        <v>231431</v>
      </c>
      <c r="L4406">
        <v>4</v>
      </c>
      <c r="M4406">
        <v>1</v>
      </c>
      <c r="N4406">
        <v>0</v>
      </c>
      <c r="O4406">
        <v>0</v>
      </c>
    </row>
    <row r="4407" spans="1:15" ht="14.5" x14ac:dyDescent="0.35">
      <c r="A4407" s="6" t="s">
        <v>4411</v>
      </c>
      <c r="B4407" t="s">
        <v>11580</v>
      </c>
      <c r="C4407" s="8">
        <v>40015</v>
      </c>
      <c r="D4407" s="4">
        <v>2</v>
      </c>
      <c r="E4407" s="5">
        <v>375.53146600000002</v>
      </c>
      <c r="F4407" s="5">
        <v>1.8E-5</v>
      </c>
      <c r="G4407" s="5">
        <v>9.2100000000000005E-4</v>
      </c>
      <c r="H4407" s="5">
        <v>0.43698599999999999</v>
      </c>
      <c r="I4407" s="5">
        <v>0</v>
      </c>
      <c r="J4407">
        <v>109859</v>
      </c>
      <c r="K4407">
        <v>0</v>
      </c>
      <c r="L4407">
        <v>2</v>
      </c>
      <c r="M4407">
        <v>0</v>
      </c>
      <c r="N4407">
        <v>0</v>
      </c>
      <c r="O4407">
        <v>0</v>
      </c>
    </row>
    <row r="4408" spans="1:15" ht="14.5" x14ac:dyDescent="0.35">
      <c r="A4408" s="6" t="s">
        <v>4412</v>
      </c>
      <c r="B4408" t="s">
        <v>11581</v>
      </c>
      <c r="C4408" s="8">
        <v>40004</v>
      </c>
      <c r="D4408" s="4">
        <v>1</v>
      </c>
      <c r="E4408" s="5">
        <v>0</v>
      </c>
      <c r="F4408" s="5">
        <v>1.5999999999999999E-5</v>
      </c>
      <c r="G4408" s="5">
        <v>9.0000000000000002E-6</v>
      </c>
      <c r="H4408" s="5">
        <v>0.36292099999999999</v>
      </c>
      <c r="I4408" s="5">
        <v>0</v>
      </c>
      <c r="J4408">
        <v>265609</v>
      </c>
      <c r="K4408">
        <v>265609</v>
      </c>
      <c r="L4408">
        <v>1</v>
      </c>
      <c r="M4408">
        <v>1</v>
      </c>
      <c r="N4408">
        <v>0</v>
      </c>
      <c r="O4408">
        <v>0</v>
      </c>
    </row>
    <row r="4409" spans="1:15" ht="14.5" x14ac:dyDescent="0.35">
      <c r="A4409" s="6" t="s">
        <v>4413</v>
      </c>
      <c r="B4409" t="s">
        <v>11582</v>
      </c>
      <c r="C4409" s="8">
        <v>40024</v>
      </c>
      <c r="D4409" s="4">
        <v>1</v>
      </c>
      <c r="E4409" s="5">
        <v>0</v>
      </c>
      <c r="F4409" s="5">
        <v>1.7E-5</v>
      </c>
      <c r="G4409" s="5">
        <v>6.0000000000000002E-5</v>
      </c>
      <c r="H4409" s="5">
        <v>0.31340800000000002</v>
      </c>
      <c r="I4409" s="5">
        <v>0</v>
      </c>
      <c r="J4409">
        <v>200000</v>
      </c>
      <c r="K4409">
        <v>0</v>
      </c>
      <c r="L4409">
        <v>1</v>
      </c>
      <c r="M4409">
        <v>0</v>
      </c>
      <c r="N4409">
        <v>0</v>
      </c>
      <c r="O4409">
        <v>0</v>
      </c>
    </row>
    <row r="4410" spans="1:15" ht="14.5" x14ac:dyDescent="0.35">
      <c r="A4410" s="6" t="s">
        <v>4414</v>
      </c>
      <c r="B4410" t="s">
        <v>11583</v>
      </c>
      <c r="C4410" s="8">
        <v>40018</v>
      </c>
      <c r="D4410" s="4">
        <v>1</v>
      </c>
      <c r="E4410" s="5">
        <v>0</v>
      </c>
      <c r="F4410" s="5">
        <v>1.7E-5</v>
      </c>
      <c r="G4410" s="5">
        <v>3.6000000000000001E-5</v>
      </c>
      <c r="H4410" s="5">
        <v>0.33194600000000002</v>
      </c>
      <c r="I4410" s="5">
        <v>0</v>
      </c>
      <c r="J4410">
        <v>104771</v>
      </c>
      <c r="K4410">
        <v>104771</v>
      </c>
      <c r="L4410">
        <v>1</v>
      </c>
      <c r="M4410">
        <v>1</v>
      </c>
      <c r="N4410">
        <v>1</v>
      </c>
      <c r="O4410">
        <v>1</v>
      </c>
    </row>
    <row r="4411" spans="1:15" ht="14.5" x14ac:dyDescent="0.35">
      <c r="A4411" s="6" t="s">
        <v>4415</v>
      </c>
      <c r="B4411" t="s">
        <v>11584</v>
      </c>
      <c r="C4411" s="8">
        <v>40022</v>
      </c>
      <c r="D4411" s="4">
        <v>1</v>
      </c>
      <c r="E4411" s="5">
        <v>0</v>
      </c>
      <c r="F4411" s="5">
        <v>1.8E-5</v>
      </c>
      <c r="G4411" s="5">
        <v>3.8999999999999999E-5</v>
      </c>
      <c r="H4411" s="5">
        <v>0.34523799999999999</v>
      </c>
      <c r="I4411" s="5">
        <v>0</v>
      </c>
      <c r="J4411">
        <v>568180</v>
      </c>
      <c r="K4411">
        <v>0</v>
      </c>
      <c r="L4411">
        <v>1</v>
      </c>
      <c r="M4411">
        <v>0</v>
      </c>
      <c r="N4411">
        <v>0</v>
      </c>
      <c r="O4411">
        <v>0</v>
      </c>
    </row>
    <row r="4412" spans="1:15" ht="14.5" x14ac:dyDescent="0.35">
      <c r="A4412" s="6" t="s">
        <v>4416</v>
      </c>
      <c r="B4412" t="s">
        <v>11585</v>
      </c>
      <c r="C4412" s="8">
        <v>40022</v>
      </c>
      <c r="D4412" s="4">
        <v>5</v>
      </c>
      <c r="E4412" s="5">
        <v>16907.601462999999</v>
      </c>
      <c r="F4412" s="5">
        <v>1.9000000000000001E-5</v>
      </c>
      <c r="G4412" s="5">
        <v>7.5100000000000004E-4</v>
      </c>
      <c r="H4412" s="5">
        <v>1.1387370000000001</v>
      </c>
      <c r="I4412" s="5">
        <v>0</v>
      </c>
      <c r="J4412">
        <v>766324</v>
      </c>
      <c r="K4412">
        <v>759507</v>
      </c>
      <c r="L4412">
        <v>5</v>
      </c>
      <c r="M4412">
        <v>1</v>
      </c>
      <c r="N4412">
        <v>1</v>
      </c>
      <c r="O4412">
        <v>1</v>
      </c>
    </row>
    <row r="4413" spans="1:15" ht="14.5" x14ac:dyDescent="0.35">
      <c r="A4413" s="6" t="s">
        <v>4417</v>
      </c>
      <c r="B4413" t="s">
        <v>11586</v>
      </c>
      <c r="C4413" s="8">
        <v>40023</v>
      </c>
      <c r="D4413" s="4">
        <v>2</v>
      </c>
      <c r="E4413" s="5">
        <v>2655.073903</v>
      </c>
      <c r="F4413" s="5">
        <v>1.8E-5</v>
      </c>
      <c r="G4413" s="5">
        <v>8.7000000000000001E-5</v>
      </c>
      <c r="H4413" s="5">
        <v>0.49352099999999999</v>
      </c>
      <c r="I4413" s="5">
        <v>0</v>
      </c>
      <c r="J4413">
        <v>500000</v>
      </c>
      <c r="K4413">
        <v>0</v>
      </c>
      <c r="L4413">
        <v>2</v>
      </c>
      <c r="M4413">
        <v>0</v>
      </c>
      <c r="N4413">
        <v>0</v>
      </c>
      <c r="O4413">
        <v>0</v>
      </c>
    </row>
    <row r="4414" spans="1:15" ht="14.5" x14ac:dyDescent="0.35">
      <c r="A4414" s="6" t="s">
        <v>4418</v>
      </c>
      <c r="B4414" t="s">
        <v>11587</v>
      </c>
      <c r="C4414" s="8">
        <v>39969</v>
      </c>
      <c r="D4414" s="4">
        <v>1</v>
      </c>
      <c r="E4414" s="5">
        <v>0</v>
      </c>
      <c r="F4414" s="5">
        <v>1.5999999999999999E-5</v>
      </c>
      <c r="G4414" s="5">
        <v>5.0000000000000004E-6</v>
      </c>
      <c r="H4414" s="5">
        <v>0.376967</v>
      </c>
      <c r="I4414" s="5">
        <v>0</v>
      </c>
      <c r="J4414">
        <v>83644</v>
      </c>
      <c r="K4414">
        <v>0</v>
      </c>
      <c r="L4414">
        <v>1</v>
      </c>
      <c r="M4414">
        <v>0</v>
      </c>
      <c r="N4414">
        <v>1</v>
      </c>
      <c r="O4414">
        <v>0</v>
      </c>
    </row>
    <row r="4415" spans="1:15" ht="14.5" x14ac:dyDescent="0.35">
      <c r="A4415" s="6" t="s">
        <v>4419</v>
      </c>
      <c r="B4415" t="s">
        <v>11588</v>
      </c>
      <c r="C4415" s="8">
        <v>40036</v>
      </c>
      <c r="D4415" s="4">
        <v>2</v>
      </c>
      <c r="E4415" s="5">
        <v>8720.5698169999996</v>
      </c>
      <c r="F4415" s="5">
        <v>1.8E-5</v>
      </c>
      <c r="G4415" s="5">
        <v>4.3999999999999999E-5</v>
      </c>
      <c r="H4415" s="5">
        <v>0.53784600000000005</v>
      </c>
      <c r="I4415" s="5">
        <v>0</v>
      </c>
      <c r="J4415">
        <v>165907</v>
      </c>
      <c r="K4415">
        <v>0</v>
      </c>
      <c r="L4415">
        <v>2</v>
      </c>
      <c r="M4415">
        <v>0</v>
      </c>
      <c r="N4415">
        <v>1</v>
      </c>
      <c r="O4415">
        <v>0</v>
      </c>
    </row>
    <row r="4416" spans="1:15" ht="14.5" x14ac:dyDescent="0.35">
      <c r="A4416" s="6" t="s">
        <v>4420</v>
      </c>
      <c r="B4416" t="s">
        <v>11589</v>
      </c>
      <c r="C4416" s="8">
        <v>40028</v>
      </c>
      <c r="D4416" s="4">
        <v>3</v>
      </c>
      <c r="E4416" s="5">
        <v>7322.6136269999997</v>
      </c>
      <c r="F4416" s="5">
        <v>1.8E-5</v>
      </c>
      <c r="G4416" s="5">
        <v>1.021E-3</v>
      </c>
      <c r="H4416" s="5">
        <v>0.59013800000000005</v>
      </c>
      <c r="I4416" s="5">
        <v>0</v>
      </c>
      <c r="J4416">
        <v>123528</v>
      </c>
      <c r="K4416">
        <v>0</v>
      </c>
      <c r="L4416">
        <v>3</v>
      </c>
      <c r="M4416">
        <v>0</v>
      </c>
      <c r="N4416">
        <v>1</v>
      </c>
      <c r="O4416">
        <v>0</v>
      </c>
    </row>
    <row r="4417" spans="1:15" ht="14.5" x14ac:dyDescent="0.35">
      <c r="A4417" s="6" t="s">
        <v>4421</v>
      </c>
      <c r="B4417" t="s">
        <v>11590</v>
      </c>
      <c r="C4417" s="8">
        <v>40030</v>
      </c>
      <c r="D4417" s="4">
        <v>2</v>
      </c>
      <c r="E4417" s="5">
        <v>971.09159499999998</v>
      </c>
      <c r="F4417" s="5">
        <v>1.5E-5</v>
      </c>
      <c r="G4417" s="5">
        <v>3.9999999999999998E-6</v>
      </c>
      <c r="H4417" s="5">
        <v>0.55016900000000002</v>
      </c>
      <c r="I4417" s="5">
        <v>0</v>
      </c>
      <c r="J4417">
        <v>39552</v>
      </c>
      <c r="K4417">
        <v>0</v>
      </c>
      <c r="L4417">
        <v>2</v>
      </c>
      <c r="M4417">
        <v>0</v>
      </c>
      <c r="N4417">
        <v>1</v>
      </c>
      <c r="O4417">
        <v>0</v>
      </c>
    </row>
    <row r="4418" spans="1:15" ht="14.5" x14ac:dyDescent="0.35">
      <c r="A4418" s="6" t="s">
        <v>4422</v>
      </c>
      <c r="B4418" t="s">
        <v>11591</v>
      </c>
      <c r="C4418" s="8">
        <v>40029</v>
      </c>
      <c r="D4418" s="4">
        <v>2</v>
      </c>
      <c r="E4418" s="5">
        <v>12146.09492</v>
      </c>
      <c r="F4418" s="5">
        <v>1.8E-5</v>
      </c>
      <c r="G4418" s="5">
        <v>2.5999999999999998E-5</v>
      </c>
      <c r="H4418" s="5">
        <v>0.53098400000000001</v>
      </c>
      <c r="I4418" s="5">
        <v>0</v>
      </c>
      <c r="J4418">
        <v>46979</v>
      </c>
      <c r="K4418">
        <v>0</v>
      </c>
      <c r="L4418">
        <v>2</v>
      </c>
      <c r="M4418">
        <v>0</v>
      </c>
      <c r="N4418">
        <v>1</v>
      </c>
      <c r="O4418">
        <v>0</v>
      </c>
    </row>
    <row r="4419" spans="1:15" ht="14.5" x14ac:dyDescent="0.35">
      <c r="A4419" s="6" t="s">
        <v>4423</v>
      </c>
      <c r="B4419" t="s">
        <v>11592</v>
      </c>
      <c r="C4419" s="8">
        <v>40029</v>
      </c>
      <c r="D4419" s="4">
        <v>1</v>
      </c>
      <c r="E4419" s="5">
        <v>0</v>
      </c>
      <c r="F4419" s="5">
        <v>1.5E-5</v>
      </c>
      <c r="G4419" s="5">
        <v>3.0000000000000001E-6</v>
      </c>
      <c r="H4419" s="5">
        <v>0.33356799999999998</v>
      </c>
      <c r="I4419" s="5">
        <v>0</v>
      </c>
      <c r="J4419">
        <v>100000</v>
      </c>
      <c r="K4419">
        <v>0</v>
      </c>
      <c r="L4419">
        <v>1</v>
      </c>
      <c r="M4419">
        <v>0</v>
      </c>
      <c r="N4419">
        <v>0</v>
      </c>
      <c r="O4419">
        <v>0</v>
      </c>
    </row>
    <row r="4420" spans="1:15" ht="14.5" x14ac:dyDescent="0.35">
      <c r="A4420" s="6" t="s">
        <v>4424</v>
      </c>
      <c r="B4420" t="s">
        <v>11593</v>
      </c>
      <c r="C4420" s="8">
        <v>40031</v>
      </c>
      <c r="D4420" s="4">
        <v>1</v>
      </c>
      <c r="E4420" s="5">
        <v>0</v>
      </c>
      <c r="F4420" s="5">
        <v>1.5999999999999999E-5</v>
      </c>
      <c r="G4420" s="5">
        <v>3.9999999999999998E-6</v>
      </c>
      <c r="H4420" s="5">
        <v>0.33252799999999999</v>
      </c>
      <c r="I4420" s="5">
        <v>0</v>
      </c>
      <c r="J4420">
        <v>100000</v>
      </c>
      <c r="K4420">
        <v>0</v>
      </c>
      <c r="L4420">
        <v>1</v>
      </c>
      <c r="M4420">
        <v>0</v>
      </c>
      <c r="N4420">
        <v>0</v>
      </c>
      <c r="O4420">
        <v>0</v>
      </c>
    </row>
    <row r="4421" spans="1:15" ht="14.5" x14ac:dyDescent="0.35">
      <c r="A4421" s="6" t="s">
        <v>4425</v>
      </c>
      <c r="B4421" t="s">
        <v>11594</v>
      </c>
      <c r="C4421" s="8">
        <v>40030</v>
      </c>
      <c r="D4421" s="4">
        <v>1</v>
      </c>
      <c r="E4421" s="5">
        <v>0</v>
      </c>
      <c r="F4421" s="5">
        <v>1.7E-5</v>
      </c>
      <c r="G4421" s="5">
        <v>3.6000000000000001E-5</v>
      </c>
      <c r="H4421" s="5">
        <v>0.33194600000000002</v>
      </c>
      <c r="I4421" s="5">
        <v>0</v>
      </c>
      <c r="J4421">
        <v>109702</v>
      </c>
      <c r="K4421">
        <v>0</v>
      </c>
      <c r="L4421">
        <v>1</v>
      </c>
      <c r="M4421">
        <v>0</v>
      </c>
      <c r="N4421">
        <v>1</v>
      </c>
      <c r="O4421">
        <v>0</v>
      </c>
    </row>
    <row r="4422" spans="1:15" ht="14.5" x14ac:dyDescent="0.35">
      <c r="A4422" s="6" t="s">
        <v>4426</v>
      </c>
      <c r="B4422" t="s">
        <v>11595</v>
      </c>
      <c r="C4422" s="8">
        <v>40030</v>
      </c>
      <c r="D4422" s="4">
        <v>1</v>
      </c>
      <c r="E4422" s="5">
        <v>0</v>
      </c>
      <c r="F4422" s="5">
        <v>1.8E-5</v>
      </c>
      <c r="G4422" s="5">
        <v>1.7899999999999999E-4</v>
      </c>
      <c r="H4422" s="5">
        <v>0.330094</v>
      </c>
      <c r="I4422" s="5">
        <v>0</v>
      </c>
      <c r="J4422">
        <v>64225</v>
      </c>
      <c r="K4422">
        <v>0</v>
      </c>
      <c r="L4422">
        <v>1</v>
      </c>
      <c r="M4422">
        <v>0</v>
      </c>
      <c r="N4422">
        <v>0</v>
      </c>
      <c r="O4422">
        <v>0</v>
      </c>
    </row>
    <row r="4423" spans="1:15" ht="14.5" x14ac:dyDescent="0.35">
      <c r="A4423" s="6" t="s">
        <v>4427</v>
      </c>
      <c r="B4423" t="s">
        <v>11596</v>
      </c>
      <c r="C4423" s="8">
        <v>40032</v>
      </c>
      <c r="D4423" s="4">
        <v>2</v>
      </c>
      <c r="E4423" s="5">
        <v>1328.4803690000001</v>
      </c>
      <c r="F4423" s="5">
        <v>1.7E-5</v>
      </c>
      <c r="G4423" s="5">
        <v>1.7E-5</v>
      </c>
      <c r="H4423" s="5">
        <v>0.50358499999999995</v>
      </c>
      <c r="I4423" s="5">
        <v>0</v>
      </c>
      <c r="J4423">
        <v>339559</v>
      </c>
      <c r="K4423">
        <v>239558</v>
      </c>
      <c r="L4423">
        <v>2</v>
      </c>
      <c r="M4423">
        <v>1</v>
      </c>
      <c r="N4423">
        <v>0</v>
      </c>
      <c r="O4423">
        <v>0</v>
      </c>
    </row>
    <row r="4424" spans="1:15" ht="14.5" x14ac:dyDescent="0.35">
      <c r="A4424" s="6" t="s">
        <v>4428</v>
      </c>
      <c r="B4424" t="s">
        <v>11597</v>
      </c>
      <c r="C4424" s="8">
        <v>40030</v>
      </c>
      <c r="D4424" s="4">
        <v>2</v>
      </c>
      <c r="E4424" s="5">
        <v>5210</v>
      </c>
      <c r="F4424" s="5">
        <v>1.8E-5</v>
      </c>
      <c r="G4424" s="5">
        <v>1.1E-4</v>
      </c>
      <c r="H4424" s="5">
        <v>0.61467099999999997</v>
      </c>
      <c r="I4424" s="5">
        <v>0</v>
      </c>
      <c r="J4424">
        <v>98757</v>
      </c>
      <c r="K4424">
        <v>80102</v>
      </c>
      <c r="L4424">
        <v>2</v>
      </c>
      <c r="M4424">
        <v>1</v>
      </c>
      <c r="N4424">
        <v>1</v>
      </c>
      <c r="O4424">
        <v>1</v>
      </c>
    </row>
    <row r="4425" spans="1:15" ht="14.5" x14ac:dyDescent="0.35">
      <c r="A4425" s="6" t="s">
        <v>4429</v>
      </c>
      <c r="B4425" t="s">
        <v>11598</v>
      </c>
      <c r="C4425" s="8">
        <v>40213</v>
      </c>
      <c r="D4425" s="4">
        <v>3</v>
      </c>
      <c r="E4425" s="5">
        <v>6595.1996319999998</v>
      </c>
      <c r="F4425" s="5">
        <v>1.8E-5</v>
      </c>
      <c r="G4425" s="5">
        <v>2.0000000000000002E-5</v>
      </c>
      <c r="H4425" s="5">
        <v>0.75395800000000002</v>
      </c>
      <c r="I4425" s="5">
        <v>0</v>
      </c>
      <c r="J4425">
        <v>122688</v>
      </c>
      <c r="K4425">
        <v>122688</v>
      </c>
      <c r="L4425">
        <v>3</v>
      </c>
      <c r="M4425">
        <v>1</v>
      </c>
      <c r="N4425">
        <v>0</v>
      </c>
      <c r="O4425">
        <v>0</v>
      </c>
    </row>
    <row r="4426" spans="1:15" ht="14.5" x14ac:dyDescent="0.35">
      <c r="A4426" s="6" t="s">
        <v>4430</v>
      </c>
      <c r="B4426" t="s">
        <v>11599</v>
      </c>
      <c r="C4426" s="8">
        <v>40058</v>
      </c>
      <c r="D4426" s="4">
        <v>3</v>
      </c>
      <c r="E4426" s="5">
        <v>3320.930531</v>
      </c>
      <c r="F4426" s="5">
        <v>1.5E-5</v>
      </c>
      <c r="G4426" s="5">
        <v>9.9999999999999995E-7</v>
      </c>
      <c r="H4426" s="5">
        <v>0.74126700000000001</v>
      </c>
      <c r="I4426" s="5">
        <v>0</v>
      </c>
      <c r="J4426">
        <v>192500</v>
      </c>
      <c r="K4426">
        <v>192500</v>
      </c>
      <c r="L4426">
        <v>3</v>
      </c>
      <c r="M4426">
        <v>1</v>
      </c>
      <c r="N4426">
        <v>0</v>
      </c>
      <c r="O4426">
        <v>0</v>
      </c>
    </row>
    <row r="4427" spans="1:15" ht="14.5" x14ac:dyDescent="0.35">
      <c r="A4427" s="6" t="s">
        <v>4431</v>
      </c>
      <c r="B4427" t="s">
        <v>11600</v>
      </c>
      <c r="C4427" s="8">
        <v>40032</v>
      </c>
      <c r="D4427" s="4">
        <v>2</v>
      </c>
      <c r="E4427" s="5">
        <v>1085.1954579999999</v>
      </c>
      <c r="F4427" s="5">
        <v>1.8E-5</v>
      </c>
      <c r="G4427" s="5">
        <v>1.22E-4</v>
      </c>
      <c r="H4427" s="5">
        <v>0.50258400000000003</v>
      </c>
      <c r="I4427" s="5">
        <v>0</v>
      </c>
      <c r="J4427">
        <v>148864</v>
      </c>
      <c r="K4427">
        <v>0</v>
      </c>
      <c r="L4427">
        <v>2</v>
      </c>
      <c r="M4427">
        <v>0</v>
      </c>
      <c r="N4427">
        <v>1</v>
      </c>
      <c r="O4427">
        <v>0</v>
      </c>
    </row>
    <row r="4428" spans="1:15" ht="14.5" x14ac:dyDescent="0.35">
      <c r="A4428" s="6" t="s">
        <v>4432</v>
      </c>
      <c r="B4428" t="s">
        <v>11601</v>
      </c>
      <c r="C4428" s="8">
        <v>40031</v>
      </c>
      <c r="D4428" s="4">
        <v>2</v>
      </c>
      <c r="E4428" s="5">
        <v>10421</v>
      </c>
      <c r="F4428" s="5">
        <v>1.2999999999999999E-5</v>
      </c>
      <c r="G4428" s="5">
        <v>0</v>
      </c>
      <c r="H4428" s="5">
        <v>0.86514100000000005</v>
      </c>
      <c r="I4428" s="5">
        <v>0</v>
      </c>
      <c r="J4428">
        <v>106467</v>
      </c>
      <c r="K4428">
        <v>106467</v>
      </c>
      <c r="L4428">
        <v>2</v>
      </c>
      <c r="M4428">
        <v>1</v>
      </c>
      <c r="N4428">
        <v>0</v>
      </c>
      <c r="O4428">
        <v>0</v>
      </c>
    </row>
    <row r="4429" spans="1:15" ht="14.5" x14ac:dyDescent="0.35">
      <c r="A4429" s="6" t="s">
        <v>4433</v>
      </c>
      <c r="B4429" t="s">
        <v>11602</v>
      </c>
      <c r="C4429" s="8">
        <v>40032</v>
      </c>
      <c r="D4429" s="4">
        <v>1</v>
      </c>
      <c r="E4429" s="5">
        <v>0</v>
      </c>
      <c r="F4429" s="5">
        <v>1.5E-5</v>
      </c>
      <c r="G4429" s="5">
        <v>1.9999999999999999E-6</v>
      </c>
      <c r="H4429" s="5">
        <v>0.359709</v>
      </c>
      <c r="I4429" s="5">
        <v>0</v>
      </c>
      <c r="J4429">
        <v>225000</v>
      </c>
      <c r="K4429">
        <v>0</v>
      </c>
      <c r="L4429">
        <v>1</v>
      </c>
      <c r="M4429">
        <v>0</v>
      </c>
      <c r="N4429">
        <v>0</v>
      </c>
      <c r="O4429">
        <v>0</v>
      </c>
    </row>
    <row r="4430" spans="1:15" ht="14.5" x14ac:dyDescent="0.35">
      <c r="A4430" s="6" t="s">
        <v>4434</v>
      </c>
      <c r="B4430" t="s">
        <v>11603</v>
      </c>
      <c r="C4430" s="8">
        <v>40035</v>
      </c>
      <c r="D4430" s="4">
        <v>2</v>
      </c>
      <c r="E4430" s="5">
        <v>638.27365899999995</v>
      </c>
      <c r="F4430" s="5">
        <v>1.7E-5</v>
      </c>
      <c r="G4430" s="5">
        <v>2.0000000000000002E-5</v>
      </c>
      <c r="H4430" s="5">
        <v>0.47464600000000001</v>
      </c>
      <c r="I4430" s="5">
        <v>0</v>
      </c>
      <c r="J4430">
        <v>98757</v>
      </c>
      <c r="K4430">
        <v>0</v>
      </c>
      <c r="L4430">
        <v>2</v>
      </c>
      <c r="M4430">
        <v>0</v>
      </c>
      <c r="N4430">
        <v>1</v>
      </c>
      <c r="O4430">
        <v>0</v>
      </c>
    </row>
    <row r="4431" spans="1:15" ht="14.5" x14ac:dyDescent="0.35">
      <c r="A4431" s="6" t="s">
        <v>4435</v>
      </c>
      <c r="B4431" t="s">
        <v>11604</v>
      </c>
      <c r="C4431" s="8">
        <v>40039</v>
      </c>
      <c r="D4431" s="4">
        <v>1</v>
      </c>
      <c r="E4431" s="5">
        <v>0</v>
      </c>
      <c r="F4431" s="5">
        <v>1.5E-5</v>
      </c>
      <c r="G4431" s="5">
        <v>6.9999999999999999E-6</v>
      </c>
      <c r="H4431" s="5">
        <v>0.33738000000000001</v>
      </c>
      <c r="I4431" s="5">
        <v>0</v>
      </c>
      <c r="J4431">
        <v>600000</v>
      </c>
      <c r="K4431">
        <v>0</v>
      </c>
      <c r="L4431">
        <v>1</v>
      </c>
      <c r="M4431">
        <v>0</v>
      </c>
      <c r="N4431">
        <v>0</v>
      </c>
      <c r="O4431">
        <v>0</v>
      </c>
    </row>
    <row r="4432" spans="1:15" ht="14.5" x14ac:dyDescent="0.35">
      <c r="A4432" s="6" t="s">
        <v>4436</v>
      </c>
      <c r="B4432" t="s">
        <v>11605</v>
      </c>
      <c r="C4432" s="8">
        <v>40245</v>
      </c>
      <c r="D4432" s="4">
        <v>1</v>
      </c>
      <c r="E4432" s="5">
        <v>0</v>
      </c>
      <c r="F4432" s="5">
        <v>1.5999999999999999E-5</v>
      </c>
      <c r="G4432" s="5">
        <v>2.5000000000000001E-5</v>
      </c>
      <c r="H4432" s="5">
        <v>0.34011200000000003</v>
      </c>
      <c r="I4432" s="5">
        <v>0</v>
      </c>
      <c r="J4432">
        <v>100000</v>
      </c>
      <c r="K4432">
        <v>100000</v>
      </c>
      <c r="L4432">
        <v>1</v>
      </c>
      <c r="M4432">
        <v>1</v>
      </c>
      <c r="N4432">
        <v>0</v>
      </c>
      <c r="O4432">
        <v>0</v>
      </c>
    </row>
    <row r="4433" spans="1:15" ht="14.5" x14ac:dyDescent="0.35">
      <c r="A4433" s="6" t="s">
        <v>4437</v>
      </c>
      <c r="B4433" t="s">
        <v>11606</v>
      </c>
      <c r="C4433" s="8">
        <v>40052</v>
      </c>
      <c r="D4433" s="4">
        <v>2</v>
      </c>
      <c r="E4433" s="5">
        <v>2176.4971890000002</v>
      </c>
      <c r="F4433" s="5">
        <v>1.5E-5</v>
      </c>
      <c r="G4433" s="5">
        <v>3.9999999999999998E-6</v>
      </c>
      <c r="H4433" s="5">
        <v>0.54330400000000001</v>
      </c>
      <c r="I4433" s="5">
        <v>0</v>
      </c>
      <c r="J4433">
        <v>50000</v>
      </c>
      <c r="K4433">
        <v>0</v>
      </c>
      <c r="L4433">
        <v>2</v>
      </c>
      <c r="M4433">
        <v>0</v>
      </c>
      <c r="N4433">
        <v>0</v>
      </c>
      <c r="O4433">
        <v>0</v>
      </c>
    </row>
    <row r="4434" spans="1:15" ht="14.5" x14ac:dyDescent="0.35">
      <c r="A4434" s="6" t="s">
        <v>4438</v>
      </c>
      <c r="B4434" t="s">
        <v>11607</v>
      </c>
      <c r="C4434" s="8">
        <v>40039</v>
      </c>
      <c r="D4434" s="4">
        <v>2</v>
      </c>
      <c r="E4434" s="5">
        <v>3003.6218880000001</v>
      </c>
      <c r="F4434" s="5">
        <v>1.5999999999999999E-5</v>
      </c>
      <c r="G4434" s="5">
        <v>3.0000000000000001E-6</v>
      </c>
      <c r="H4434" s="5">
        <v>0.68744000000000005</v>
      </c>
      <c r="I4434" s="5">
        <v>0</v>
      </c>
      <c r="J4434">
        <v>34999</v>
      </c>
      <c r="K4434">
        <v>0</v>
      </c>
      <c r="L4434">
        <v>2</v>
      </c>
      <c r="M4434">
        <v>0</v>
      </c>
      <c r="N4434">
        <v>0</v>
      </c>
      <c r="O4434">
        <v>0</v>
      </c>
    </row>
    <row r="4435" spans="1:15" ht="14.5" x14ac:dyDescent="0.35">
      <c r="A4435" s="6" t="s">
        <v>4439</v>
      </c>
      <c r="B4435" t="s">
        <v>11608</v>
      </c>
      <c r="C4435" s="8">
        <v>40071</v>
      </c>
      <c r="D4435" s="4">
        <v>3</v>
      </c>
      <c r="E4435" s="5">
        <v>1244.663204</v>
      </c>
      <c r="F4435" s="5">
        <v>1.5E-5</v>
      </c>
      <c r="G4435" s="5">
        <v>6.0000000000000002E-6</v>
      </c>
      <c r="H4435" s="5">
        <v>0.734429</v>
      </c>
      <c r="I4435" s="5">
        <v>0</v>
      </c>
      <c r="J4435">
        <v>231876</v>
      </c>
      <c r="K4435">
        <v>231876</v>
      </c>
      <c r="L4435">
        <v>3</v>
      </c>
      <c r="M4435">
        <v>1</v>
      </c>
      <c r="N4435">
        <v>0</v>
      </c>
      <c r="O4435">
        <v>0</v>
      </c>
    </row>
    <row r="4436" spans="1:15" ht="14.5" x14ac:dyDescent="0.35">
      <c r="A4436" s="6" t="s">
        <v>4440</v>
      </c>
      <c r="B4436" t="s">
        <v>11609</v>
      </c>
      <c r="C4436" s="8">
        <v>40045</v>
      </c>
      <c r="D4436" s="4">
        <v>1</v>
      </c>
      <c r="E4436" s="5">
        <v>0</v>
      </c>
      <c r="F4436" s="5">
        <v>1.5999999999999999E-5</v>
      </c>
      <c r="G4436" s="5">
        <v>1.1E-5</v>
      </c>
      <c r="H4436" s="5">
        <v>0.32161099999999998</v>
      </c>
      <c r="I4436" s="5">
        <v>0</v>
      </c>
      <c r="J4436">
        <v>30000</v>
      </c>
      <c r="K4436">
        <v>0</v>
      </c>
      <c r="L4436">
        <v>1</v>
      </c>
      <c r="M4436">
        <v>0</v>
      </c>
      <c r="N4436">
        <v>0</v>
      </c>
      <c r="O4436">
        <v>0</v>
      </c>
    </row>
    <row r="4437" spans="1:15" ht="14.5" x14ac:dyDescent="0.35">
      <c r="A4437" s="6" t="s">
        <v>4441</v>
      </c>
      <c r="B4437" t="s">
        <v>11610</v>
      </c>
      <c r="C4437" s="8">
        <v>40050</v>
      </c>
      <c r="D4437" s="4">
        <v>2</v>
      </c>
      <c r="E4437" s="5">
        <v>1377.0353150000001</v>
      </c>
      <c r="F4437" s="5">
        <v>1.8E-5</v>
      </c>
      <c r="G4437" s="5">
        <v>6.9999999999999994E-5</v>
      </c>
      <c r="H4437" s="5">
        <v>0.474242</v>
      </c>
      <c r="I4437" s="5">
        <v>0</v>
      </c>
      <c r="J4437">
        <v>49996</v>
      </c>
      <c r="K4437">
        <v>0</v>
      </c>
      <c r="L4437">
        <v>2</v>
      </c>
      <c r="M4437">
        <v>0</v>
      </c>
      <c r="N4437">
        <v>0</v>
      </c>
      <c r="O4437">
        <v>0</v>
      </c>
    </row>
    <row r="4438" spans="1:15" ht="14.5" x14ac:dyDescent="0.35">
      <c r="A4438" s="6" t="s">
        <v>4442</v>
      </c>
      <c r="B4438" t="s">
        <v>11611</v>
      </c>
      <c r="C4438" s="8">
        <v>40100</v>
      </c>
      <c r="D4438" s="4">
        <v>1</v>
      </c>
      <c r="E4438" s="5">
        <v>0</v>
      </c>
      <c r="F4438" s="5">
        <v>1.5999999999999999E-5</v>
      </c>
      <c r="G4438" s="5">
        <v>7.9999999999999996E-6</v>
      </c>
      <c r="H4438" s="5">
        <v>0.34576699999999999</v>
      </c>
      <c r="I4438" s="5">
        <v>0</v>
      </c>
      <c r="J4438">
        <v>112125</v>
      </c>
      <c r="K4438">
        <v>0</v>
      </c>
      <c r="L4438">
        <v>1</v>
      </c>
      <c r="M4438">
        <v>0</v>
      </c>
      <c r="N4438">
        <v>0</v>
      </c>
      <c r="O4438">
        <v>0</v>
      </c>
    </row>
    <row r="4439" spans="1:15" ht="14.5" x14ac:dyDescent="0.35">
      <c r="A4439" s="6" t="s">
        <v>4443</v>
      </c>
      <c r="B4439" t="s">
        <v>11612</v>
      </c>
      <c r="C4439" s="8">
        <v>40056</v>
      </c>
      <c r="D4439" s="4">
        <v>2</v>
      </c>
      <c r="E4439" s="5">
        <v>1342.8884680000001</v>
      </c>
      <c r="F4439" s="5">
        <v>1.7E-5</v>
      </c>
      <c r="G4439" s="5">
        <v>2.5000000000000001E-5</v>
      </c>
      <c r="H4439" s="5">
        <v>0.53127599999999997</v>
      </c>
      <c r="I4439" s="5">
        <v>0</v>
      </c>
      <c r="J4439">
        <v>40000</v>
      </c>
      <c r="K4439">
        <v>30000</v>
      </c>
      <c r="L4439">
        <v>2</v>
      </c>
      <c r="M4439">
        <v>1</v>
      </c>
      <c r="N4439">
        <v>0</v>
      </c>
      <c r="O4439">
        <v>0</v>
      </c>
    </row>
    <row r="4440" spans="1:15" ht="14.5" x14ac:dyDescent="0.35">
      <c r="A4440" s="6" t="s">
        <v>4444</v>
      </c>
      <c r="B4440" t="s">
        <v>11613</v>
      </c>
      <c r="C4440" s="8">
        <v>40042</v>
      </c>
      <c r="D4440" s="4">
        <v>1</v>
      </c>
      <c r="E4440" s="5">
        <v>0</v>
      </c>
      <c r="F4440" s="5">
        <v>1.7E-5</v>
      </c>
      <c r="G4440" s="5">
        <v>5.3000000000000001E-5</v>
      </c>
      <c r="H4440" s="5">
        <v>0.32413500000000001</v>
      </c>
      <c r="I4440" s="5">
        <v>0</v>
      </c>
      <c r="J4440">
        <v>110000</v>
      </c>
      <c r="K4440">
        <v>104536</v>
      </c>
      <c r="L4440">
        <v>1</v>
      </c>
      <c r="M4440">
        <v>1</v>
      </c>
      <c r="N4440">
        <v>0</v>
      </c>
      <c r="O4440">
        <v>0</v>
      </c>
    </row>
    <row r="4441" spans="1:15" ht="14.5" x14ac:dyDescent="0.35">
      <c r="A4441" s="6" t="s">
        <v>4445</v>
      </c>
      <c r="B4441" t="s">
        <v>11614</v>
      </c>
      <c r="C4441" s="8">
        <v>40052</v>
      </c>
      <c r="D4441" s="4">
        <v>2</v>
      </c>
      <c r="E4441" s="5">
        <v>153.11311900000001</v>
      </c>
      <c r="F4441" s="5">
        <v>1.5999999999999999E-5</v>
      </c>
      <c r="G4441" s="5">
        <v>3.9999999999999998E-6</v>
      </c>
      <c r="H4441" s="5">
        <v>0.48959900000000001</v>
      </c>
      <c r="I4441" s="5">
        <v>0</v>
      </c>
      <c r="J4441">
        <v>29960</v>
      </c>
      <c r="K4441">
        <v>0</v>
      </c>
      <c r="L4441">
        <v>2</v>
      </c>
      <c r="M4441">
        <v>0</v>
      </c>
      <c r="N4441">
        <v>0</v>
      </c>
      <c r="O4441">
        <v>0</v>
      </c>
    </row>
    <row r="4442" spans="1:15" ht="14.5" x14ac:dyDescent="0.35">
      <c r="A4442" s="6" t="s">
        <v>4446</v>
      </c>
      <c r="B4442" t="s">
        <v>11615</v>
      </c>
      <c r="C4442" s="8">
        <v>40052</v>
      </c>
      <c r="D4442" s="4">
        <v>2</v>
      </c>
      <c r="E4442" s="5">
        <v>228.02443099999999</v>
      </c>
      <c r="F4442" s="5">
        <v>1.7E-5</v>
      </c>
      <c r="G4442" s="5">
        <v>1.9000000000000001E-5</v>
      </c>
      <c r="H4442" s="5">
        <v>0.50010399999999999</v>
      </c>
      <c r="I4442" s="5">
        <v>0</v>
      </c>
      <c r="J4442">
        <v>173823</v>
      </c>
      <c r="K4442">
        <v>173823</v>
      </c>
      <c r="L4442">
        <v>2</v>
      </c>
      <c r="M4442">
        <v>1</v>
      </c>
      <c r="N4442">
        <v>0</v>
      </c>
      <c r="O4442">
        <v>0</v>
      </c>
    </row>
    <row r="4443" spans="1:15" ht="14.5" x14ac:dyDescent="0.35">
      <c r="A4443" s="6" t="s">
        <v>4447</v>
      </c>
      <c r="B4443" t="s">
        <v>11616</v>
      </c>
      <c r="C4443" s="8">
        <v>40057</v>
      </c>
      <c r="D4443" s="4">
        <v>1</v>
      </c>
      <c r="E4443" s="5">
        <v>0</v>
      </c>
      <c r="F4443" s="5">
        <v>1.4E-5</v>
      </c>
      <c r="G4443" s="5">
        <v>9.9999999999999995E-7</v>
      </c>
      <c r="H4443" s="5">
        <v>0.33742899999999998</v>
      </c>
      <c r="I4443" s="5">
        <v>0</v>
      </c>
      <c r="J4443">
        <v>149866</v>
      </c>
      <c r="K4443">
        <v>0</v>
      </c>
      <c r="L4443">
        <v>1</v>
      </c>
      <c r="M4443">
        <v>0</v>
      </c>
      <c r="N4443">
        <v>0</v>
      </c>
      <c r="O4443">
        <v>0</v>
      </c>
    </row>
    <row r="4444" spans="1:15" ht="14.5" x14ac:dyDescent="0.35">
      <c r="A4444" s="6" t="s">
        <v>4448</v>
      </c>
      <c r="B4444" t="s">
        <v>11617</v>
      </c>
      <c r="C4444" s="8">
        <v>40056</v>
      </c>
      <c r="D4444" s="4">
        <v>2</v>
      </c>
      <c r="E4444" s="5">
        <v>2188.6698860000001</v>
      </c>
      <c r="F4444" s="5">
        <v>1.8E-5</v>
      </c>
      <c r="G4444" s="5">
        <v>4.6E-5</v>
      </c>
      <c r="H4444" s="5">
        <v>0.54278800000000005</v>
      </c>
      <c r="I4444" s="5">
        <v>0</v>
      </c>
      <c r="J4444">
        <v>112100</v>
      </c>
      <c r="K4444">
        <v>0</v>
      </c>
      <c r="L4444">
        <v>2</v>
      </c>
      <c r="M4444">
        <v>0</v>
      </c>
      <c r="N4444">
        <v>0</v>
      </c>
      <c r="O4444">
        <v>0</v>
      </c>
    </row>
    <row r="4445" spans="1:15" ht="14.5" x14ac:dyDescent="0.35">
      <c r="A4445" s="6" t="s">
        <v>4449</v>
      </c>
      <c r="B4445" t="s">
        <v>11618</v>
      </c>
      <c r="C4445" s="8">
        <v>40057</v>
      </c>
      <c r="D4445" s="4">
        <v>1</v>
      </c>
      <c r="E4445" s="5">
        <v>0</v>
      </c>
      <c r="F4445" s="5">
        <v>1.5E-5</v>
      </c>
      <c r="G4445" s="5">
        <v>1.9999999999999999E-6</v>
      </c>
      <c r="H4445" s="5">
        <v>0.36176700000000001</v>
      </c>
      <c r="I4445" s="5">
        <v>0</v>
      </c>
      <c r="J4445">
        <v>44850</v>
      </c>
      <c r="K4445">
        <v>0</v>
      </c>
      <c r="L4445">
        <v>1</v>
      </c>
      <c r="M4445">
        <v>0</v>
      </c>
      <c r="N4445">
        <v>0</v>
      </c>
      <c r="O4445">
        <v>0</v>
      </c>
    </row>
    <row r="4446" spans="1:15" ht="14.5" x14ac:dyDescent="0.35">
      <c r="A4446" s="6" t="s">
        <v>4450</v>
      </c>
      <c r="B4446" t="s">
        <v>11619</v>
      </c>
      <c r="C4446" s="8">
        <v>40057</v>
      </c>
      <c r="D4446" s="4">
        <v>1</v>
      </c>
      <c r="E4446" s="5">
        <v>0</v>
      </c>
      <c r="F4446" s="5">
        <v>1.5999999999999999E-5</v>
      </c>
      <c r="G4446" s="5">
        <v>3.1000000000000001E-5</v>
      </c>
      <c r="H4446" s="5">
        <v>0.34243099999999999</v>
      </c>
      <c r="I4446" s="5">
        <v>0</v>
      </c>
      <c r="J4446">
        <v>112125</v>
      </c>
      <c r="K4446">
        <v>0</v>
      </c>
      <c r="L4446">
        <v>1</v>
      </c>
      <c r="M4446">
        <v>0</v>
      </c>
      <c r="N4446">
        <v>0</v>
      </c>
      <c r="O4446">
        <v>0</v>
      </c>
    </row>
    <row r="4447" spans="1:15" ht="14.5" x14ac:dyDescent="0.35">
      <c r="A4447" s="6" t="s">
        <v>4451</v>
      </c>
      <c r="B4447" t="s">
        <v>11620</v>
      </c>
      <c r="C4447" s="8">
        <v>40114</v>
      </c>
      <c r="D4447" s="4">
        <v>2</v>
      </c>
      <c r="E4447" s="5">
        <v>3116.0871990000001</v>
      </c>
      <c r="F4447" s="5">
        <v>1.7E-5</v>
      </c>
      <c r="G4447" s="5">
        <v>3.6999999999999998E-5</v>
      </c>
      <c r="H4447" s="5">
        <v>0.53173099999999995</v>
      </c>
      <c r="I4447" s="5">
        <v>0</v>
      </c>
      <c r="J4447">
        <v>50000</v>
      </c>
      <c r="K4447">
        <v>74750</v>
      </c>
      <c r="L4447">
        <v>2</v>
      </c>
      <c r="M4447">
        <v>1</v>
      </c>
      <c r="N4447">
        <v>0</v>
      </c>
      <c r="O4447">
        <v>0</v>
      </c>
    </row>
    <row r="4448" spans="1:15" ht="14.5" x14ac:dyDescent="0.35">
      <c r="A4448" s="6" t="s">
        <v>4452</v>
      </c>
      <c r="B4448" t="s">
        <v>11621</v>
      </c>
      <c r="C4448" s="8">
        <v>40059</v>
      </c>
      <c r="D4448" s="4">
        <v>1</v>
      </c>
      <c r="E4448" s="5">
        <v>0</v>
      </c>
      <c r="F4448" s="5">
        <v>1.4E-5</v>
      </c>
      <c r="G4448" s="5">
        <v>9.9999999999999995E-7</v>
      </c>
      <c r="H4448" s="5">
        <v>0.36471999999999999</v>
      </c>
      <c r="I4448" s="5">
        <v>0</v>
      </c>
      <c r="J4448">
        <v>165043</v>
      </c>
      <c r="K4448">
        <v>0</v>
      </c>
      <c r="L4448">
        <v>1</v>
      </c>
      <c r="M4448">
        <v>0</v>
      </c>
      <c r="N4448">
        <v>0</v>
      </c>
      <c r="O4448">
        <v>0</v>
      </c>
    </row>
    <row r="4449" spans="1:15" ht="14.5" x14ac:dyDescent="0.35">
      <c r="A4449" s="6" t="s">
        <v>4453</v>
      </c>
      <c r="B4449" t="s">
        <v>11622</v>
      </c>
      <c r="C4449" s="8">
        <v>40059</v>
      </c>
      <c r="D4449" s="4">
        <v>3</v>
      </c>
      <c r="E4449" s="5">
        <v>12021.254518</v>
      </c>
      <c r="F4449" s="5">
        <v>1.5999999999999999E-5</v>
      </c>
      <c r="G4449" s="5">
        <v>5.0000000000000004E-6</v>
      </c>
      <c r="H4449" s="5">
        <v>0.92071700000000001</v>
      </c>
      <c r="I4449" s="5">
        <v>0</v>
      </c>
      <c r="J4449">
        <v>78882</v>
      </c>
      <c r="K4449">
        <v>51680</v>
      </c>
      <c r="L4449">
        <v>3</v>
      </c>
      <c r="M4449">
        <v>1</v>
      </c>
      <c r="N4449">
        <v>0</v>
      </c>
      <c r="O4449">
        <v>0</v>
      </c>
    </row>
    <row r="4450" spans="1:15" ht="14.5" x14ac:dyDescent="0.35">
      <c r="A4450" s="6" t="s">
        <v>4454</v>
      </c>
      <c r="B4450" t="s">
        <v>11623</v>
      </c>
      <c r="C4450" s="8">
        <v>40060</v>
      </c>
      <c r="D4450" s="4">
        <v>4</v>
      </c>
      <c r="E4450" s="5">
        <v>74238.031690999996</v>
      </c>
      <c r="F4450" s="5">
        <v>1.9000000000000001E-5</v>
      </c>
      <c r="G4450" s="5">
        <v>1.8200000000000001E-4</v>
      </c>
      <c r="H4450" s="5">
        <v>1.082972</v>
      </c>
      <c r="I4450" s="5">
        <v>0</v>
      </c>
      <c r="J4450">
        <v>25000</v>
      </c>
      <c r="K4450">
        <v>25000</v>
      </c>
      <c r="L4450">
        <v>4</v>
      </c>
      <c r="M4450">
        <v>1</v>
      </c>
      <c r="N4450">
        <v>0</v>
      </c>
      <c r="O4450">
        <v>0</v>
      </c>
    </row>
    <row r="4451" spans="1:15" ht="14.5" x14ac:dyDescent="0.35">
      <c r="A4451" s="6" t="s">
        <v>4455</v>
      </c>
      <c r="B4451" t="s">
        <v>11624</v>
      </c>
      <c r="C4451" s="8">
        <v>40064</v>
      </c>
      <c r="D4451" s="4">
        <v>1</v>
      </c>
      <c r="E4451" s="5">
        <v>0</v>
      </c>
      <c r="F4451" s="5">
        <v>1.5999999999999999E-5</v>
      </c>
      <c r="G4451" s="5">
        <v>9.0000000000000002E-6</v>
      </c>
      <c r="H4451" s="5">
        <v>0.36421700000000001</v>
      </c>
      <c r="I4451" s="5">
        <v>0</v>
      </c>
      <c r="J4451">
        <v>92695</v>
      </c>
      <c r="K4451">
        <v>79195</v>
      </c>
      <c r="L4451">
        <v>1</v>
      </c>
      <c r="M4451">
        <v>1</v>
      </c>
      <c r="N4451">
        <v>0</v>
      </c>
      <c r="O4451">
        <v>0</v>
      </c>
    </row>
    <row r="4452" spans="1:15" ht="14.5" x14ac:dyDescent="0.35">
      <c r="A4452" s="6" t="s">
        <v>4456</v>
      </c>
      <c r="B4452" t="s">
        <v>11625</v>
      </c>
      <c r="C4452" s="8">
        <v>40064</v>
      </c>
      <c r="D4452" s="4">
        <v>2</v>
      </c>
      <c r="E4452" s="5">
        <v>3545.0811680000002</v>
      </c>
      <c r="F4452" s="5">
        <v>1.7E-5</v>
      </c>
      <c r="G4452" s="5">
        <v>2.8E-5</v>
      </c>
      <c r="H4452" s="5">
        <v>0.53280799999999995</v>
      </c>
      <c r="I4452" s="5">
        <v>0</v>
      </c>
      <c r="J4452">
        <v>96127</v>
      </c>
      <c r="K4452">
        <v>96127</v>
      </c>
      <c r="L4452">
        <v>2</v>
      </c>
      <c r="M4452">
        <v>1</v>
      </c>
      <c r="N4452">
        <v>0</v>
      </c>
      <c r="O4452">
        <v>0</v>
      </c>
    </row>
    <row r="4453" spans="1:15" ht="14.5" x14ac:dyDescent="0.35">
      <c r="A4453" s="6" t="s">
        <v>4457</v>
      </c>
      <c r="B4453" t="s">
        <v>11626</v>
      </c>
      <c r="C4453" s="8">
        <v>40065</v>
      </c>
      <c r="D4453" s="4">
        <v>1</v>
      </c>
      <c r="E4453" s="5">
        <v>0</v>
      </c>
      <c r="F4453" s="5">
        <v>1.8E-5</v>
      </c>
      <c r="G4453" s="5">
        <v>8.52E-4</v>
      </c>
      <c r="H4453" s="5">
        <v>0.293711</v>
      </c>
      <c r="I4453" s="5">
        <v>0</v>
      </c>
      <c r="J4453">
        <v>99360</v>
      </c>
      <c r="K4453">
        <v>0</v>
      </c>
      <c r="L4453">
        <v>1</v>
      </c>
      <c r="M4453">
        <v>0</v>
      </c>
      <c r="N4453">
        <v>0</v>
      </c>
      <c r="O4453">
        <v>0</v>
      </c>
    </row>
    <row r="4454" spans="1:15" ht="14.5" x14ac:dyDescent="0.35">
      <c r="A4454" s="6" t="s">
        <v>4458</v>
      </c>
      <c r="B4454" t="s">
        <v>11627</v>
      </c>
      <c r="C4454" s="8">
        <v>40065</v>
      </c>
      <c r="D4454" s="4">
        <v>3</v>
      </c>
      <c r="E4454" s="5">
        <v>882.49295700000005</v>
      </c>
      <c r="F4454" s="5">
        <v>1.8E-5</v>
      </c>
      <c r="G4454" s="5">
        <v>2.43E-4</v>
      </c>
      <c r="H4454" s="5">
        <v>0.62095100000000003</v>
      </c>
      <c r="I4454" s="5">
        <v>0</v>
      </c>
      <c r="J4454">
        <v>1695943</v>
      </c>
      <c r="K4454">
        <v>274830</v>
      </c>
      <c r="L4454">
        <v>3</v>
      </c>
      <c r="M4454">
        <v>1</v>
      </c>
      <c r="N4454">
        <v>0</v>
      </c>
      <c r="O4454">
        <v>0</v>
      </c>
    </row>
    <row r="4455" spans="1:15" ht="14.5" x14ac:dyDescent="0.35">
      <c r="A4455" s="6" t="s">
        <v>4459</v>
      </c>
      <c r="B4455" t="s">
        <v>11628</v>
      </c>
      <c r="C4455" s="8">
        <v>40066</v>
      </c>
      <c r="D4455" s="4">
        <v>1</v>
      </c>
      <c r="E4455" s="5">
        <v>0</v>
      </c>
      <c r="F4455" s="5">
        <v>1.7E-5</v>
      </c>
      <c r="G4455" s="5">
        <v>1.2E-5</v>
      </c>
      <c r="H4455" s="5">
        <v>0.33328200000000002</v>
      </c>
      <c r="I4455" s="5">
        <v>0</v>
      </c>
      <c r="J4455">
        <v>0</v>
      </c>
      <c r="K4455">
        <v>0</v>
      </c>
      <c r="L4455">
        <v>1</v>
      </c>
      <c r="M4455">
        <v>0</v>
      </c>
      <c r="N4455">
        <v>1</v>
      </c>
      <c r="O4455">
        <v>0</v>
      </c>
    </row>
    <row r="4456" spans="1:15" ht="14.5" x14ac:dyDescent="0.35">
      <c r="A4456" s="6" t="s">
        <v>4460</v>
      </c>
      <c r="B4456" t="s">
        <v>11629</v>
      </c>
      <c r="C4456" s="8">
        <v>40071</v>
      </c>
      <c r="D4456" s="4">
        <v>2</v>
      </c>
      <c r="E4456" s="5">
        <v>10044.725753999999</v>
      </c>
      <c r="F4456" s="5">
        <v>1.5E-5</v>
      </c>
      <c r="G4456" s="5">
        <v>1.9999999999999999E-6</v>
      </c>
      <c r="H4456" s="5">
        <v>0.58794299999999999</v>
      </c>
      <c r="I4456" s="5">
        <v>0</v>
      </c>
      <c r="J4456">
        <v>149496</v>
      </c>
      <c r="K4456">
        <v>149496</v>
      </c>
      <c r="L4456">
        <v>2</v>
      </c>
      <c r="M4456">
        <v>1</v>
      </c>
      <c r="N4456">
        <v>0</v>
      </c>
      <c r="O4456">
        <v>0</v>
      </c>
    </row>
    <row r="4457" spans="1:15" ht="14.5" x14ac:dyDescent="0.35">
      <c r="A4457" s="6" t="s">
        <v>4461</v>
      </c>
      <c r="B4457" t="s">
        <v>11630</v>
      </c>
      <c r="C4457" s="8">
        <v>40067</v>
      </c>
      <c r="D4457" s="4">
        <v>3</v>
      </c>
      <c r="E4457" s="5">
        <v>8776.9378450000004</v>
      </c>
      <c r="F4457" s="5">
        <v>1.8E-5</v>
      </c>
      <c r="G4457" s="5">
        <v>2.1999999999999999E-5</v>
      </c>
      <c r="H4457" s="5">
        <v>0.68200899999999998</v>
      </c>
      <c r="I4457" s="5">
        <v>0</v>
      </c>
      <c r="J4457">
        <v>262268</v>
      </c>
      <c r="K4457">
        <v>0</v>
      </c>
      <c r="L4457">
        <v>3</v>
      </c>
      <c r="M4457">
        <v>0</v>
      </c>
      <c r="N4457">
        <v>0</v>
      </c>
      <c r="O4457">
        <v>0</v>
      </c>
    </row>
    <row r="4458" spans="1:15" ht="14.5" x14ac:dyDescent="0.35">
      <c r="A4458" s="6" t="s">
        <v>4462</v>
      </c>
      <c r="B4458" t="s">
        <v>11631</v>
      </c>
      <c r="C4458" s="8">
        <v>40067</v>
      </c>
      <c r="D4458" s="4">
        <v>1</v>
      </c>
      <c r="E4458" s="5">
        <v>0</v>
      </c>
      <c r="F4458" s="5">
        <v>1.5E-5</v>
      </c>
      <c r="G4458" s="5">
        <v>3.0000000000000001E-6</v>
      </c>
      <c r="H4458" s="5">
        <v>0.33898800000000001</v>
      </c>
      <c r="I4458" s="5">
        <v>0</v>
      </c>
      <c r="J4458">
        <v>3000</v>
      </c>
      <c r="K4458">
        <v>3000</v>
      </c>
      <c r="L4458">
        <v>1</v>
      </c>
      <c r="M4458">
        <v>1</v>
      </c>
      <c r="N4458">
        <v>0</v>
      </c>
      <c r="O4458">
        <v>0</v>
      </c>
    </row>
    <row r="4459" spans="1:15" ht="14.5" x14ac:dyDescent="0.35">
      <c r="A4459" s="6" t="s">
        <v>4463</v>
      </c>
      <c r="B4459" t="s">
        <v>11632</v>
      </c>
      <c r="C4459" s="8">
        <v>40072</v>
      </c>
      <c r="D4459" s="4">
        <v>2</v>
      </c>
      <c r="E4459" s="5">
        <v>8106.451153</v>
      </c>
      <c r="F4459" s="5">
        <v>1.9000000000000001E-5</v>
      </c>
      <c r="G4459" s="5">
        <v>1.92E-4</v>
      </c>
      <c r="H4459" s="5">
        <v>0.53279399999999999</v>
      </c>
      <c r="I4459" s="5">
        <v>0</v>
      </c>
      <c r="J4459">
        <v>1461289</v>
      </c>
      <c r="K4459">
        <v>0</v>
      </c>
      <c r="L4459">
        <v>2</v>
      </c>
      <c r="M4459">
        <v>0</v>
      </c>
      <c r="N4459">
        <v>1</v>
      </c>
      <c r="O4459">
        <v>0</v>
      </c>
    </row>
    <row r="4460" spans="1:15" ht="14.5" x14ac:dyDescent="0.35">
      <c r="A4460" s="6" t="s">
        <v>4464</v>
      </c>
      <c r="B4460" t="s">
        <v>11633</v>
      </c>
      <c r="C4460" s="8">
        <v>39861</v>
      </c>
      <c r="D4460" s="4">
        <v>1</v>
      </c>
      <c r="E4460" s="5">
        <v>0</v>
      </c>
      <c r="F4460" s="5">
        <v>1.2999999999999999E-5</v>
      </c>
      <c r="G4460" s="5">
        <v>0</v>
      </c>
      <c r="H4460" s="5">
        <v>0.34499000000000002</v>
      </c>
      <c r="I4460" s="5">
        <v>0</v>
      </c>
      <c r="J4460">
        <v>302259</v>
      </c>
      <c r="K4460">
        <v>303459</v>
      </c>
      <c r="L4460">
        <v>1</v>
      </c>
      <c r="M4460">
        <v>1</v>
      </c>
      <c r="N4460">
        <v>0</v>
      </c>
      <c r="O4460">
        <v>0</v>
      </c>
    </row>
    <row r="4461" spans="1:15" ht="14.5" x14ac:dyDescent="0.35">
      <c r="A4461" s="6" t="s">
        <v>4465</v>
      </c>
      <c r="B4461" t="s">
        <v>11634</v>
      </c>
      <c r="C4461" s="8">
        <v>40072</v>
      </c>
      <c r="D4461" s="4">
        <v>1</v>
      </c>
      <c r="E4461" s="5">
        <v>0</v>
      </c>
      <c r="F4461" s="5">
        <v>1.4E-5</v>
      </c>
      <c r="G4461" s="5">
        <v>7.9999999999999996E-6</v>
      </c>
      <c r="H4461" s="5">
        <v>0.34091700000000003</v>
      </c>
      <c r="I4461" s="5">
        <v>0</v>
      </c>
      <c r="J4461">
        <v>200000</v>
      </c>
      <c r="K4461">
        <v>0</v>
      </c>
      <c r="L4461">
        <v>1</v>
      </c>
      <c r="M4461">
        <v>0</v>
      </c>
      <c r="N4461">
        <v>0</v>
      </c>
      <c r="O4461">
        <v>0</v>
      </c>
    </row>
    <row r="4462" spans="1:15" ht="14.5" x14ac:dyDescent="0.35">
      <c r="A4462" s="6" t="s">
        <v>4466</v>
      </c>
      <c r="B4462" t="s">
        <v>11635</v>
      </c>
      <c r="C4462" s="8">
        <v>40073</v>
      </c>
      <c r="D4462" s="4">
        <v>6</v>
      </c>
      <c r="E4462" s="5">
        <v>57820.777972000004</v>
      </c>
      <c r="F4462" s="5">
        <v>1.9000000000000001E-5</v>
      </c>
      <c r="G4462" s="5">
        <v>2.04E-4</v>
      </c>
      <c r="H4462" s="5">
        <v>1.519871</v>
      </c>
      <c r="I4462" s="5">
        <v>0</v>
      </c>
      <c r="J4462">
        <v>2254406</v>
      </c>
      <c r="K4462">
        <v>1559204</v>
      </c>
      <c r="L4462">
        <v>6</v>
      </c>
      <c r="M4462">
        <v>1</v>
      </c>
      <c r="N4462">
        <v>1</v>
      </c>
      <c r="O4462">
        <v>1</v>
      </c>
    </row>
    <row r="4463" spans="1:15" ht="14.5" x14ac:dyDescent="0.35">
      <c r="A4463" s="6" t="s">
        <v>4467</v>
      </c>
      <c r="B4463" t="s">
        <v>11636</v>
      </c>
      <c r="C4463" s="8">
        <v>40084</v>
      </c>
      <c r="D4463" s="4">
        <v>10</v>
      </c>
      <c r="E4463" s="5">
        <v>58358.597734000003</v>
      </c>
      <c r="F4463" s="5">
        <v>2.0000000000000002E-5</v>
      </c>
      <c r="G4463" s="5">
        <v>1.92E-4</v>
      </c>
      <c r="H4463" s="5">
        <v>1.8770789999999999</v>
      </c>
      <c r="I4463" s="5">
        <v>0</v>
      </c>
      <c r="J4463">
        <v>12599165</v>
      </c>
      <c r="K4463">
        <v>0</v>
      </c>
      <c r="L4463">
        <v>10</v>
      </c>
      <c r="M4463">
        <v>0</v>
      </c>
      <c r="N4463">
        <v>1</v>
      </c>
      <c r="O4463">
        <v>0</v>
      </c>
    </row>
    <row r="4464" spans="1:15" ht="14.5" x14ac:dyDescent="0.35">
      <c r="A4464" s="6" t="s">
        <v>4468</v>
      </c>
      <c r="B4464" t="s">
        <v>11637</v>
      </c>
      <c r="C4464" s="8">
        <v>40206</v>
      </c>
      <c r="D4464" s="4">
        <v>2</v>
      </c>
      <c r="E4464" s="5">
        <v>2149.1496510000002</v>
      </c>
      <c r="F4464" s="5">
        <v>1.7E-5</v>
      </c>
      <c r="G4464" s="5">
        <v>4.5000000000000003E-5</v>
      </c>
      <c r="H4464" s="5">
        <v>0.51277700000000004</v>
      </c>
      <c r="I4464" s="5">
        <v>0</v>
      </c>
      <c r="J4464">
        <v>200000</v>
      </c>
      <c r="K4464">
        <v>0</v>
      </c>
      <c r="L4464">
        <v>2</v>
      </c>
      <c r="M4464">
        <v>0</v>
      </c>
      <c r="N4464">
        <v>0</v>
      </c>
      <c r="O4464">
        <v>0</v>
      </c>
    </row>
    <row r="4465" spans="1:15" ht="14.5" x14ac:dyDescent="0.35">
      <c r="A4465" s="6" t="s">
        <v>4469</v>
      </c>
      <c r="B4465" t="s">
        <v>11638</v>
      </c>
      <c r="C4465" s="8">
        <v>40073</v>
      </c>
      <c r="D4465" s="4">
        <v>1</v>
      </c>
      <c r="E4465" s="5">
        <v>0</v>
      </c>
      <c r="F4465" s="5">
        <v>1.5999999999999999E-5</v>
      </c>
      <c r="G4465" s="5">
        <v>6.0000000000000002E-6</v>
      </c>
      <c r="H4465" s="5">
        <v>0.35764200000000002</v>
      </c>
      <c r="I4465" s="5">
        <v>0</v>
      </c>
      <c r="J4465">
        <v>677874</v>
      </c>
      <c r="K4465">
        <v>0</v>
      </c>
      <c r="L4465">
        <v>1</v>
      </c>
      <c r="M4465">
        <v>0</v>
      </c>
      <c r="N4465">
        <v>0</v>
      </c>
      <c r="O4465">
        <v>0</v>
      </c>
    </row>
    <row r="4466" spans="1:15" ht="14.5" x14ac:dyDescent="0.35">
      <c r="A4466" s="6" t="s">
        <v>4470</v>
      </c>
      <c r="B4466" t="s">
        <v>11639</v>
      </c>
      <c r="C4466" s="8">
        <v>40078</v>
      </c>
      <c r="D4466" s="4">
        <v>3</v>
      </c>
      <c r="E4466" s="5">
        <v>72757.731608999995</v>
      </c>
      <c r="F4466" s="5">
        <v>2.0000000000000002E-5</v>
      </c>
      <c r="G4466" s="5">
        <v>2.5599999999999999E-4</v>
      </c>
      <c r="H4466" s="5">
        <v>0.65487499999999998</v>
      </c>
      <c r="I4466" s="5">
        <v>0</v>
      </c>
      <c r="J4466">
        <v>1143764</v>
      </c>
      <c r="K4466">
        <v>0</v>
      </c>
      <c r="L4466">
        <v>3</v>
      </c>
      <c r="M4466">
        <v>0</v>
      </c>
      <c r="N4466">
        <v>1</v>
      </c>
      <c r="O4466">
        <v>0</v>
      </c>
    </row>
    <row r="4467" spans="1:15" ht="14.5" x14ac:dyDescent="0.35">
      <c r="A4467" s="6" t="s">
        <v>4471</v>
      </c>
      <c r="B4467" t="s">
        <v>11640</v>
      </c>
      <c r="C4467" s="8">
        <v>40080</v>
      </c>
      <c r="D4467" s="4">
        <v>4</v>
      </c>
      <c r="E4467" s="5">
        <v>6373.5866850000002</v>
      </c>
      <c r="F4467" s="5">
        <v>1.8E-5</v>
      </c>
      <c r="G4467" s="5">
        <v>7.2000000000000002E-5</v>
      </c>
      <c r="H4467" s="5">
        <v>0.82521699999999998</v>
      </c>
      <c r="I4467" s="5">
        <v>0</v>
      </c>
      <c r="J4467">
        <v>110000</v>
      </c>
      <c r="K4467">
        <v>0</v>
      </c>
      <c r="L4467">
        <v>4</v>
      </c>
      <c r="M4467">
        <v>0</v>
      </c>
      <c r="N4467">
        <v>0</v>
      </c>
      <c r="O4467">
        <v>0</v>
      </c>
    </row>
    <row r="4468" spans="1:15" ht="14.5" x14ac:dyDescent="0.35">
      <c r="A4468" s="6" t="s">
        <v>4472</v>
      </c>
      <c r="B4468" t="s">
        <v>11641</v>
      </c>
      <c r="C4468" s="8">
        <v>40080</v>
      </c>
      <c r="D4468" s="4">
        <v>2</v>
      </c>
      <c r="E4468" s="5">
        <v>4246.2541119999996</v>
      </c>
      <c r="F4468" s="5">
        <v>1.7E-5</v>
      </c>
      <c r="G4468" s="5">
        <v>1.2999999999999999E-5</v>
      </c>
      <c r="H4468" s="5">
        <v>0.62513200000000002</v>
      </c>
      <c r="I4468" s="5">
        <v>0</v>
      </c>
      <c r="J4468">
        <v>485805</v>
      </c>
      <c r="K4468">
        <v>176644</v>
      </c>
      <c r="L4468">
        <v>2</v>
      </c>
      <c r="M4468">
        <v>1</v>
      </c>
      <c r="N4468">
        <v>0</v>
      </c>
      <c r="O4468">
        <v>0</v>
      </c>
    </row>
    <row r="4469" spans="1:15" ht="14.5" x14ac:dyDescent="0.35">
      <c r="A4469" s="6" t="s">
        <v>4473</v>
      </c>
      <c r="B4469" t="s">
        <v>11642</v>
      </c>
      <c r="C4469" s="8">
        <v>40084</v>
      </c>
      <c r="D4469" s="4">
        <v>1</v>
      </c>
      <c r="E4469" s="5">
        <v>0</v>
      </c>
      <c r="F4469" s="5">
        <v>1.5999999999999999E-5</v>
      </c>
      <c r="G4469" s="5">
        <v>6.0000000000000002E-6</v>
      </c>
      <c r="H4469" s="5">
        <v>0.343696</v>
      </c>
      <c r="I4469" s="5">
        <v>0</v>
      </c>
      <c r="J4469">
        <v>129398</v>
      </c>
      <c r="K4469">
        <v>57189</v>
      </c>
      <c r="L4469">
        <v>1</v>
      </c>
      <c r="M4469">
        <v>1</v>
      </c>
      <c r="N4469">
        <v>0</v>
      </c>
      <c r="O4469">
        <v>0</v>
      </c>
    </row>
    <row r="4470" spans="1:15" ht="14.5" x14ac:dyDescent="0.35">
      <c r="A4470" s="6" t="s">
        <v>4474</v>
      </c>
      <c r="B4470" t="s">
        <v>11643</v>
      </c>
      <c r="C4470" s="8">
        <v>40079</v>
      </c>
      <c r="D4470" s="4">
        <v>1</v>
      </c>
      <c r="E4470" s="5">
        <v>0</v>
      </c>
      <c r="F4470" s="5">
        <v>1.5999999999999999E-5</v>
      </c>
      <c r="G4470" s="5">
        <v>9.0000000000000002E-6</v>
      </c>
      <c r="H4470" s="5">
        <v>0.36421700000000001</v>
      </c>
      <c r="I4470" s="5">
        <v>0</v>
      </c>
      <c r="J4470">
        <v>266728</v>
      </c>
      <c r="K4470">
        <v>230384</v>
      </c>
      <c r="L4470">
        <v>1</v>
      </c>
      <c r="M4470">
        <v>1</v>
      </c>
      <c r="N4470">
        <v>0</v>
      </c>
      <c r="O4470">
        <v>0</v>
      </c>
    </row>
    <row r="4471" spans="1:15" ht="14.5" x14ac:dyDescent="0.35">
      <c r="A4471" s="6" t="s">
        <v>4475</v>
      </c>
      <c r="B4471" t="s">
        <v>11644</v>
      </c>
      <c r="C4471" s="8">
        <v>40206</v>
      </c>
      <c r="D4471" s="4">
        <v>4</v>
      </c>
      <c r="E4471" s="5">
        <v>8211.9826549999998</v>
      </c>
      <c r="F4471" s="5">
        <v>1.8E-5</v>
      </c>
      <c r="G4471" s="5">
        <v>6.8999999999999997E-5</v>
      </c>
      <c r="H4471" s="5">
        <v>0.87558199999999997</v>
      </c>
      <c r="I4471" s="5">
        <v>0</v>
      </c>
      <c r="J4471">
        <v>223516</v>
      </c>
      <c r="K4471">
        <v>0</v>
      </c>
      <c r="L4471">
        <v>4</v>
      </c>
      <c r="M4471">
        <v>0</v>
      </c>
      <c r="N4471">
        <v>0</v>
      </c>
      <c r="O4471">
        <v>0</v>
      </c>
    </row>
    <row r="4472" spans="1:15" ht="14.5" x14ac:dyDescent="0.35">
      <c r="A4472" s="6" t="s">
        <v>4476</v>
      </c>
      <c r="B4472" t="s">
        <v>11645</v>
      </c>
      <c r="C4472" s="8">
        <v>40084</v>
      </c>
      <c r="D4472" s="4">
        <v>8</v>
      </c>
      <c r="E4472" s="5">
        <v>110452.376078</v>
      </c>
      <c r="F4472" s="5">
        <v>2.0999999999999999E-5</v>
      </c>
      <c r="G4472" s="5">
        <v>1.1050000000000001E-3</v>
      </c>
      <c r="H4472" s="5">
        <v>1.465719</v>
      </c>
      <c r="I4472" s="5">
        <v>0</v>
      </c>
      <c r="J4472">
        <v>9239390</v>
      </c>
      <c r="K4472">
        <v>0</v>
      </c>
      <c r="L4472">
        <v>8</v>
      </c>
      <c r="M4472">
        <v>0</v>
      </c>
      <c r="N4472">
        <v>1</v>
      </c>
      <c r="O4472">
        <v>0</v>
      </c>
    </row>
    <row r="4473" spans="1:15" ht="14.5" x14ac:dyDescent="0.35">
      <c r="A4473" s="6" t="s">
        <v>4477</v>
      </c>
      <c r="B4473" t="s">
        <v>11646</v>
      </c>
      <c r="C4473" s="8">
        <v>40084</v>
      </c>
      <c r="D4473" s="4">
        <v>1</v>
      </c>
      <c r="E4473" s="5">
        <v>0</v>
      </c>
      <c r="F4473" s="5">
        <v>1.7E-5</v>
      </c>
      <c r="G4473" s="5">
        <v>1.2E-5</v>
      </c>
      <c r="H4473" s="5">
        <v>0.33328200000000002</v>
      </c>
      <c r="I4473" s="5">
        <v>0</v>
      </c>
      <c r="J4473">
        <v>200000</v>
      </c>
      <c r="K4473">
        <v>0</v>
      </c>
      <c r="L4473">
        <v>1</v>
      </c>
      <c r="M4473">
        <v>0</v>
      </c>
      <c r="N4473">
        <v>0</v>
      </c>
      <c r="O4473">
        <v>0</v>
      </c>
    </row>
    <row r="4474" spans="1:15" ht="14.5" x14ac:dyDescent="0.35">
      <c r="A4474" s="6" t="s">
        <v>4478</v>
      </c>
      <c r="B4474" t="s">
        <v>11647</v>
      </c>
      <c r="C4474" s="8">
        <v>40084</v>
      </c>
      <c r="D4474" s="4">
        <v>2</v>
      </c>
      <c r="E4474" s="5">
        <v>1048.2736990000001</v>
      </c>
      <c r="F4474" s="5">
        <v>1.5999999999999999E-5</v>
      </c>
      <c r="G4474" s="5">
        <v>1.1E-5</v>
      </c>
      <c r="H4474" s="5">
        <v>0.50376100000000001</v>
      </c>
      <c r="I4474" s="5">
        <v>0</v>
      </c>
      <c r="J4474">
        <v>200000</v>
      </c>
      <c r="K4474">
        <v>0</v>
      </c>
      <c r="L4474">
        <v>2</v>
      </c>
      <c r="M4474">
        <v>0</v>
      </c>
      <c r="N4474">
        <v>0</v>
      </c>
      <c r="O4474">
        <v>0</v>
      </c>
    </row>
    <row r="4475" spans="1:15" ht="14.5" x14ac:dyDescent="0.35">
      <c r="A4475" s="6" t="s">
        <v>4479</v>
      </c>
      <c r="B4475" t="s">
        <v>11648</v>
      </c>
      <c r="C4475" s="8">
        <v>40084</v>
      </c>
      <c r="D4475" s="4">
        <v>3</v>
      </c>
      <c r="E4475" s="5">
        <v>8064.8875859999998</v>
      </c>
      <c r="F4475" s="5">
        <v>1.9000000000000001E-5</v>
      </c>
      <c r="G4475" s="5">
        <v>1.39E-3</v>
      </c>
      <c r="H4475" s="5">
        <v>0.614707</v>
      </c>
      <c r="I4475" s="5">
        <v>0</v>
      </c>
      <c r="J4475">
        <v>200000</v>
      </c>
      <c r="K4475">
        <v>0</v>
      </c>
      <c r="L4475">
        <v>3</v>
      </c>
      <c r="M4475">
        <v>0</v>
      </c>
      <c r="N4475">
        <v>0</v>
      </c>
      <c r="O4475">
        <v>0</v>
      </c>
    </row>
    <row r="4476" spans="1:15" ht="14.5" x14ac:dyDescent="0.35">
      <c r="A4476" s="6" t="s">
        <v>4480</v>
      </c>
      <c r="B4476" t="s">
        <v>11649</v>
      </c>
      <c r="C4476" s="8">
        <v>40084</v>
      </c>
      <c r="D4476" s="4">
        <v>2</v>
      </c>
      <c r="E4476" s="5">
        <v>862.18117400000006</v>
      </c>
      <c r="F4476" s="5">
        <v>1.5999999999999999E-5</v>
      </c>
      <c r="G4476" s="5">
        <v>6.0000000000000002E-6</v>
      </c>
      <c r="H4476" s="5">
        <v>0.54724899999999999</v>
      </c>
      <c r="I4476" s="5">
        <v>0</v>
      </c>
      <c r="J4476">
        <v>149500</v>
      </c>
      <c r="K4476">
        <v>0</v>
      </c>
      <c r="L4476">
        <v>2</v>
      </c>
      <c r="M4476">
        <v>0</v>
      </c>
      <c r="N4476">
        <v>1</v>
      </c>
      <c r="O4476">
        <v>0</v>
      </c>
    </row>
    <row r="4477" spans="1:15" ht="14.5" x14ac:dyDescent="0.35">
      <c r="A4477" s="6" t="s">
        <v>4481</v>
      </c>
      <c r="B4477" t="s">
        <v>11650</v>
      </c>
      <c r="C4477" s="8">
        <v>40163</v>
      </c>
      <c r="D4477" s="4">
        <v>6</v>
      </c>
      <c r="E4477" s="5">
        <v>33711.689765000003</v>
      </c>
      <c r="F4477" s="5">
        <v>1.7E-5</v>
      </c>
      <c r="G4477" s="5">
        <v>3.9999999999999998E-6</v>
      </c>
      <c r="H4477" s="5">
        <v>1.4406110000000001</v>
      </c>
      <c r="I4477" s="5">
        <v>0</v>
      </c>
      <c r="J4477">
        <v>443238</v>
      </c>
      <c r="K4477">
        <v>443238</v>
      </c>
      <c r="L4477">
        <v>6</v>
      </c>
      <c r="M4477">
        <v>1</v>
      </c>
      <c r="N4477">
        <v>0</v>
      </c>
      <c r="O4477">
        <v>0</v>
      </c>
    </row>
    <row r="4478" spans="1:15" ht="14.5" x14ac:dyDescent="0.35">
      <c r="A4478" s="6" t="s">
        <v>4482</v>
      </c>
      <c r="B4478" t="s">
        <v>11651</v>
      </c>
      <c r="C4478" s="8">
        <v>40086</v>
      </c>
      <c r="D4478" s="4">
        <v>1</v>
      </c>
      <c r="E4478" s="5">
        <v>0</v>
      </c>
      <c r="F4478" s="5">
        <v>1.9000000000000001E-5</v>
      </c>
      <c r="G4478" s="5">
        <v>2.52E-4</v>
      </c>
      <c r="H4478" s="5">
        <v>0.30670199999999997</v>
      </c>
      <c r="I4478" s="5">
        <v>0</v>
      </c>
      <c r="J4478">
        <v>5184138</v>
      </c>
      <c r="K4478">
        <v>0</v>
      </c>
      <c r="L4478">
        <v>1</v>
      </c>
      <c r="M4478">
        <v>0</v>
      </c>
      <c r="N4478">
        <v>1</v>
      </c>
      <c r="O4478">
        <v>0</v>
      </c>
    </row>
    <row r="4479" spans="1:15" ht="14.5" x14ac:dyDescent="0.35">
      <c r="A4479" s="6" t="s">
        <v>4483</v>
      </c>
      <c r="B4479" t="s">
        <v>11652</v>
      </c>
      <c r="C4479" s="8">
        <v>40086</v>
      </c>
      <c r="D4479" s="4">
        <v>3</v>
      </c>
      <c r="E4479" s="5">
        <v>3136.138618</v>
      </c>
      <c r="F4479" s="5">
        <v>1.4E-5</v>
      </c>
      <c r="G4479" s="5">
        <v>9.9999999999999995E-7</v>
      </c>
      <c r="H4479" s="5">
        <v>0.824577</v>
      </c>
      <c r="I4479" s="5">
        <v>0</v>
      </c>
      <c r="J4479">
        <v>90196</v>
      </c>
      <c r="K4479">
        <v>90196</v>
      </c>
      <c r="L4479">
        <v>3</v>
      </c>
      <c r="M4479">
        <v>1</v>
      </c>
      <c r="N4479">
        <v>0</v>
      </c>
      <c r="O4479">
        <v>0</v>
      </c>
    </row>
    <row r="4480" spans="1:15" ht="14.5" x14ac:dyDescent="0.35">
      <c r="A4480" s="6" t="s">
        <v>4484</v>
      </c>
      <c r="B4480" t="s">
        <v>11653</v>
      </c>
      <c r="C4480" s="8">
        <v>40247</v>
      </c>
      <c r="D4480" s="4">
        <v>2</v>
      </c>
      <c r="E4480" s="5">
        <v>40107.034973000002</v>
      </c>
      <c r="F4480" s="5">
        <v>1.8E-5</v>
      </c>
      <c r="G4480" s="5">
        <v>1.1E-4</v>
      </c>
      <c r="H4480" s="5">
        <v>0.59702100000000002</v>
      </c>
      <c r="I4480" s="5">
        <v>0</v>
      </c>
      <c r="J4480">
        <v>42140</v>
      </c>
      <c r="K4480">
        <v>42140</v>
      </c>
      <c r="L4480">
        <v>3</v>
      </c>
      <c r="M4480">
        <v>1</v>
      </c>
      <c r="N4480">
        <v>0</v>
      </c>
      <c r="O4480">
        <v>0</v>
      </c>
    </row>
    <row r="4481" spans="1:15" ht="14.5" x14ac:dyDescent="0.35">
      <c r="A4481" s="6" t="s">
        <v>4485</v>
      </c>
      <c r="B4481" t="s">
        <v>11654</v>
      </c>
      <c r="C4481" s="8">
        <v>40088</v>
      </c>
      <c r="D4481" s="4">
        <v>1</v>
      </c>
      <c r="E4481" s="5">
        <v>0</v>
      </c>
      <c r="F4481" s="5">
        <v>1.5999999999999999E-5</v>
      </c>
      <c r="G4481" s="5">
        <v>3.0000000000000001E-6</v>
      </c>
      <c r="H4481" s="5">
        <v>0.36572100000000002</v>
      </c>
      <c r="I4481" s="5">
        <v>0</v>
      </c>
      <c r="J4481">
        <v>177832</v>
      </c>
      <c r="K4481">
        <v>0</v>
      </c>
      <c r="L4481">
        <v>1</v>
      </c>
      <c r="M4481">
        <v>0</v>
      </c>
      <c r="N4481">
        <v>0</v>
      </c>
      <c r="O4481">
        <v>0</v>
      </c>
    </row>
    <row r="4482" spans="1:15" ht="14.5" x14ac:dyDescent="0.35">
      <c r="A4482" s="6" t="s">
        <v>4486</v>
      </c>
      <c r="B4482" t="s">
        <v>11655</v>
      </c>
      <c r="C4482" s="8">
        <v>40093</v>
      </c>
      <c r="D4482" s="4">
        <v>2</v>
      </c>
      <c r="E4482" s="5">
        <v>7641.6271839999999</v>
      </c>
      <c r="F4482" s="5">
        <v>1.7E-5</v>
      </c>
      <c r="G4482" s="5">
        <v>5.3999999999999998E-5</v>
      </c>
      <c r="H4482" s="5">
        <v>0.56254599999999999</v>
      </c>
      <c r="I4482" s="5">
        <v>0</v>
      </c>
      <c r="J4482">
        <v>49778</v>
      </c>
      <c r="K4482">
        <v>46396</v>
      </c>
      <c r="L4482">
        <v>2</v>
      </c>
      <c r="M4482">
        <v>1</v>
      </c>
      <c r="N4482">
        <v>0</v>
      </c>
      <c r="O4482">
        <v>0</v>
      </c>
    </row>
    <row r="4483" spans="1:15" ht="14.5" x14ac:dyDescent="0.35">
      <c r="A4483" s="6" t="s">
        <v>4487</v>
      </c>
      <c r="B4483" t="s">
        <v>11656</v>
      </c>
      <c r="C4483" s="8">
        <v>40158</v>
      </c>
      <c r="D4483" s="4">
        <v>1</v>
      </c>
      <c r="E4483" s="5">
        <v>0</v>
      </c>
      <c r="F4483" s="5">
        <v>1.0000000000000001E-5</v>
      </c>
      <c r="G4483" s="5">
        <v>0</v>
      </c>
      <c r="H4483" s="5">
        <v>0.48015999999999998</v>
      </c>
      <c r="I4483" s="5">
        <v>0</v>
      </c>
      <c r="J4483">
        <v>54775</v>
      </c>
      <c r="K4483">
        <v>54775</v>
      </c>
      <c r="L4483">
        <v>1</v>
      </c>
      <c r="M4483">
        <v>1</v>
      </c>
      <c r="N4483">
        <v>0</v>
      </c>
      <c r="O4483">
        <v>0</v>
      </c>
    </row>
    <row r="4484" spans="1:15" ht="14.5" x14ac:dyDescent="0.35">
      <c r="A4484" s="6" t="s">
        <v>4488</v>
      </c>
      <c r="B4484" t="s">
        <v>11657</v>
      </c>
      <c r="C4484" s="8">
        <v>40091</v>
      </c>
      <c r="D4484" s="4">
        <v>3</v>
      </c>
      <c r="E4484" s="5">
        <v>6574.502305</v>
      </c>
      <c r="F4484" s="5">
        <v>1.8E-5</v>
      </c>
      <c r="G4484" s="5">
        <v>3.4E-5</v>
      </c>
      <c r="H4484" s="5">
        <v>0.69234799999999996</v>
      </c>
      <c r="I4484" s="5">
        <v>0</v>
      </c>
      <c r="J4484">
        <v>1200000</v>
      </c>
      <c r="K4484">
        <v>0</v>
      </c>
      <c r="L4484">
        <v>3</v>
      </c>
      <c r="M4484">
        <v>0</v>
      </c>
      <c r="N4484">
        <v>0</v>
      </c>
      <c r="O4484">
        <v>0</v>
      </c>
    </row>
    <row r="4485" spans="1:15" ht="14.5" x14ac:dyDescent="0.35">
      <c r="A4485" s="6" t="s">
        <v>4489</v>
      </c>
      <c r="B4485" t="s">
        <v>11658</v>
      </c>
      <c r="C4485" s="8">
        <v>40189</v>
      </c>
      <c r="D4485" s="4">
        <v>1</v>
      </c>
      <c r="E4485" s="5">
        <v>0</v>
      </c>
      <c r="F4485" s="5">
        <v>1.5999999999999999E-5</v>
      </c>
      <c r="G4485" s="5">
        <v>7.9999999999999996E-6</v>
      </c>
      <c r="H4485" s="5">
        <v>0.342831</v>
      </c>
      <c r="I4485" s="5">
        <v>0</v>
      </c>
      <c r="J4485">
        <v>286040</v>
      </c>
      <c r="K4485">
        <v>286040</v>
      </c>
      <c r="L4485">
        <v>1</v>
      </c>
      <c r="M4485">
        <v>1</v>
      </c>
      <c r="N4485">
        <v>0</v>
      </c>
      <c r="O4485">
        <v>0</v>
      </c>
    </row>
    <row r="4486" spans="1:15" ht="14.5" x14ac:dyDescent="0.35">
      <c r="A4486" s="6" t="s">
        <v>4490</v>
      </c>
      <c r="B4486" t="s">
        <v>11659</v>
      </c>
      <c r="C4486" s="8">
        <v>40092</v>
      </c>
      <c r="D4486" s="4">
        <v>2</v>
      </c>
      <c r="E4486" s="5">
        <v>1445.8389010000001</v>
      </c>
      <c r="F4486" s="5">
        <v>1.7E-5</v>
      </c>
      <c r="G4486" s="5">
        <v>1.5999999999999999E-5</v>
      </c>
      <c r="H4486" s="5">
        <v>0.51478299999999999</v>
      </c>
      <c r="I4486" s="5">
        <v>0</v>
      </c>
      <c r="J4486">
        <v>100000</v>
      </c>
      <c r="K4486">
        <v>0</v>
      </c>
      <c r="L4486">
        <v>2</v>
      </c>
      <c r="M4486">
        <v>0</v>
      </c>
      <c r="N4486">
        <v>0</v>
      </c>
      <c r="O4486">
        <v>0</v>
      </c>
    </row>
    <row r="4487" spans="1:15" ht="14.5" x14ac:dyDescent="0.35">
      <c r="A4487" s="6" t="s">
        <v>4491</v>
      </c>
      <c r="B4487" t="s">
        <v>11660</v>
      </c>
      <c r="C4487" s="8">
        <v>40099</v>
      </c>
      <c r="D4487" s="4">
        <v>7</v>
      </c>
      <c r="E4487" s="5">
        <v>41180.952294000002</v>
      </c>
      <c r="F4487" s="5">
        <v>2.0000000000000002E-5</v>
      </c>
      <c r="G4487" s="5">
        <v>1.5899999999999999E-4</v>
      </c>
      <c r="H4487" s="5">
        <v>1.33544</v>
      </c>
      <c r="I4487" s="5">
        <v>0</v>
      </c>
      <c r="J4487">
        <v>1772055</v>
      </c>
      <c r="K4487">
        <v>0</v>
      </c>
      <c r="L4487">
        <v>7</v>
      </c>
      <c r="M4487">
        <v>0</v>
      </c>
      <c r="N4487">
        <v>0</v>
      </c>
      <c r="O4487">
        <v>0</v>
      </c>
    </row>
    <row r="4488" spans="1:15" ht="14.5" x14ac:dyDescent="0.35">
      <c r="A4488" s="6" t="s">
        <v>4492</v>
      </c>
      <c r="B4488" t="s">
        <v>11661</v>
      </c>
      <c r="C4488" s="8">
        <v>40213</v>
      </c>
      <c r="D4488" s="4">
        <v>1</v>
      </c>
      <c r="E4488" s="5">
        <v>0</v>
      </c>
      <c r="F4488" s="5">
        <v>1.2999999999999999E-5</v>
      </c>
      <c r="G4488" s="5">
        <v>0</v>
      </c>
      <c r="H4488" s="5">
        <v>0.41815000000000002</v>
      </c>
      <c r="I4488" s="5">
        <v>0</v>
      </c>
      <c r="J4488">
        <v>87039</v>
      </c>
      <c r="K4488">
        <v>87039</v>
      </c>
      <c r="L4488">
        <v>1</v>
      </c>
      <c r="M4488">
        <v>1</v>
      </c>
      <c r="N4488">
        <v>0</v>
      </c>
      <c r="O4488">
        <v>0</v>
      </c>
    </row>
    <row r="4489" spans="1:15" ht="14.5" x14ac:dyDescent="0.35">
      <c r="A4489" s="6" t="s">
        <v>4493</v>
      </c>
      <c r="B4489" t="s">
        <v>11662</v>
      </c>
      <c r="C4489" s="8">
        <v>40099</v>
      </c>
      <c r="D4489" s="4">
        <v>2</v>
      </c>
      <c r="E4489" s="5">
        <v>1630.2434679999999</v>
      </c>
      <c r="F4489" s="5">
        <v>1.8E-5</v>
      </c>
      <c r="G4489" s="5">
        <v>1.06E-4</v>
      </c>
      <c r="H4489" s="5">
        <v>0.46370699999999998</v>
      </c>
      <c r="I4489" s="5">
        <v>0</v>
      </c>
      <c r="J4489">
        <v>525332</v>
      </c>
      <c r="K4489">
        <v>0</v>
      </c>
      <c r="L4489">
        <v>2</v>
      </c>
      <c r="M4489">
        <v>0</v>
      </c>
      <c r="N4489">
        <v>0</v>
      </c>
      <c r="O4489">
        <v>0</v>
      </c>
    </row>
    <row r="4490" spans="1:15" ht="14.5" x14ac:dyDescent="0.35">
      <c r="A4490" s="6" t="s">
        <v>4494</v>
      </c>
      <c r="B4490" t="s">
        <v>11663</v>
      </c>
      <c r="C4490" s="8">
        <v>40100</v>
      </c>
      <c r="D4490" s="4">
        <v>4</v>
      </c>
      <c r="E4490" s="5">
        <v>1625.0741410000001</v>
      </c>
      <c r="F4490" s="5">
        <v>1.7E-5</v>
      </c>
      <c r="G4490" s="5">
        <v>3.4E-5</v>
      </c>
      <c r="H4490" s="5">
        <v>0.84888300000000005</v>
      </c>
      <c r="I4490" s="5">
        <v>0</v>
      </c>
      <c r="J4490">
        <v>2197824</v>
      </c>
      <c r="K4490">
        <v>0</v>
      </c>
      <c r="L4490">
        <v>4</v>
      </c>
      <c r="M4490">
        <v>0</v>
      </c>
      <c r="N4490">
        <v>0</v>
      </c>
      <c r="O4490">
        <v>0</v>
      </c>
    </row>
    <row r="4491" spans="1:15" ht="14.5" x14ac:dyDescent="0.35">
      <c r="A4491" s="6" t="s">
        <v>4495</v>
      </c>
      <c r="B4491" t="s">
        <v>11664</v>
      </c>
      <c r="C4491" s="8">
        <v>40127</v>
      </c>
      <c r="D4491" s="4">
        <v>5</v>
      </c>
      <c r="E4491" s="5">
        <v>23980.581097999999</v>
      </c>
      <c r="F4491" s="5">
        <v>2.0000000000000002E-5</v>
      </c>
      <c r="G4491" s="5">
        <v>5.7600000000000001E-4</v>
      </c>
      <c r="H4491" s="5">
        <v>1.122744</v>
      </c>
      <c r="I4491" s="5">
        <v>0</v>
      </c>
      <c r="J4491">
        <v>710052</v>
      </c>
      <c r="K4491">
        <v>695455</v>
      </c>
      <c r="L4491">
        <v>6</v>
      </c>
      <c r="M4491">
        <v>1</v>
      </c>
      <c r="N4491">
        <v>1</v>
      </c>
      <c r="O4491">
        <v>1</v>
      </c>
    </row>
    <row r="4492" spans="1:15" ht="14.5" x14ac:dyDescent="0.35">
      <c r="A4492" s="6" t="s">
        <v>4496</v>
      </c>
      <c r="B4492" t="s">
        <v>11665</v>
      </c>
      <c r="C4492" s="8">
        <v>40070</v>
      </c>
      <c r="D4492" s="4">
        <v>2</v>
      </c>
      <c r="E4492" s="5">
        <v>3804.881766</v>
      </c>
      <c r="F4492" s="5">
        <v>1.8E-5</v>
      </c>
      <c r="G4492" s="5">
        <v>2.4000000000000001E-5</v>
      </c>
      <c r="H4492" s="5">
        <v>0.52347500000000002</v>
      </c>
      <c r="I4492" s="5">
        <v>0</v>
      </c>
      <c r="J4492">
        <v>704523</v>
      </c>
      <c r="K4492">
        <v>0</v>
      </c>
      <c r="L4492">
        <v>2</v>
      </c>
      <c r="M4492">
        <v>0</v>
      </c>
      <c r="N4492">
        <v>0</v>
      </c>
      <c r="O4492">
        <v>0</v>
      </c>
    </row>
    <row r="4493" spans="1:15" ht="14.5" x14ac:dyDescent="0.35">
      <c r="A4493" s="6" t="s">
        <v>4497</v>
      </c>
      <c r="B4493" t="s">
        <v>11666</v>
      </c>
      <c r="C4493" s="8">
        <v>40098</v>
      </c>
      <c r="D4493" s="4">
        <v>7</v>
      </c>
      <c r="E4493" s="5">
        <v>34243.377905000001</v>
      </c>
      <c r="F4493" s="5">
        <v>1.9000000000000001E-5</v>
      </c>
      <c r="G4493" s="5">
        <v>1.7200000000000001E-4</v>
      </c>
      <c r="H4493" s="5">
        <v>1.361632</v>
      </c>
      <c r="I4493" s="5">
        <v>0</v>
      </c>
      <c r="J4493">
        <v>3176364</v>
      </c>
      <c r="K4493">
        <v>0</v>
      </c>
      <c r="L4493">
        <v>7</v>
      </c>
      <c r="M4493">
        <v>0</v>
      </c>
      <c r="N4493">
        <v>1</v>
      </c>
      <c r="O4493">
        <v>0</v>
      </c>
    </row>
    <row r="4494" spans="1:15" ht="14.5" x14ac:dyDescent="0.35">
      <c r="A4494" s="6" t="s">
        <v>4498</v>
      </c>
      <c r="B4494" t="s">
        <v>11667</v>
      </c>
      <c r="C4494" s="8">
        <v>40106</v>
      </c>
      <c r="D4494" s="4">
        <v>3</v>
      </c>
      <c r="E4494" s="5">
        <v>3953.9981819999998</v>
      </c>
      <c r="F4494" s="5">
        <v>1.7E-5</v>
      </c>
      <c r="G4494" s="5">
        <v>1.1E-5</v>
      </c>
      <c r="H4494" s="5">
        <v>0.75770400000000004</v>
      </c>
      <c r="I4494" s="5">
        <v>0</v>
      </c>
      <c r="J4494">
        <v>30053</v>
      </c>
      <c r="K4494">
        <v>0</v>
      </c>
      <c r="L4494">
        <v>3</v>
      </c>
      <c r="M4494">
        <v>0</v>
      </c>
      <c r="N4494">
        <v>0</v>
      </c>
      <c r="O4494">
        <v>0</v>
      </c>
    </row>
    <row r="4495" spans="1:15" ht="14.5" x14ac:dyDescent="0.35">
      <c r="A4495" s="6" t="s">
        <v>4499</v>
      </c>
      <c r="B4495" t="s">
        <v>11668</v>
      </c>
      <c r="C4495" s="8">
        <v>40112</v>
      </c>
      <c r="D4495" s="4">
        <v>2</v>
      </c>
      <c r="E4495" s="5">
        <v>2528.5178569999998</v>
      </c>
      <c r="F4495" s="5">
        <v>1.5E-5</v>
      </c>
      <c r="G4495" s="5">
        <v>1.9999999999999999E-6</v>
      </c>
      <c r="H4495" s="5">
        <v>0.59732499999999999</v>
      </c>
      <c r="I4495" s="5">
        <v>0</v>
      </c>
      <c r="J4495">
        <v>81750</v>
      </c>
      <c r="K4495">
        <v>81750</v>
      </c>
      <c r="L4495">
        <v>2</v>
      </c>
      <c r="M4495">
        <v>1</v>
      </c>
      <c r="N4495">
        <v>0</v>
      </c>
      <c r="O4495">
        <v>0</v>
      </c>
    </row>
    <row r="4496" spans="1:15" ht="14.5" x14ac:dyDescent="0.35">
      <c r="A4496" s="6" t="s">
        <v>4500</v>
      </c>
      <c r="B4496" t="s">
        <v>11669</v>
      </c>
      <c r="C4496" s="8">
        <v>40115</v>
      </c>
      <c r="D4496" s="4">
        <v>2</v>
      </c>
      <c r="E4496" s="5">
        <v>1841.904603</v>
      </c>
      <c r="F4496" s="5">
        <v>1.5999999999999999E-5</v>
      </c>
      <c r="G4496" s="5">
        <v>5.0000000000000004E-6</v>
      </c>
      <c r="H4496" s="5">
        <v>0.58574700000000002</v>
      </c>
      <c r="I4496" s="5">
        <v>0</v>
      </c>
      <c r="J4496">
        <v>265625</v>
      </c>
      <c r="K4496">
        <v>265625</v>
      </c>
      <c r="L4496">
        <v>2</v>
      </c>
      <c r="M4496">
        <v>1</v>
      </c>
      <c r="N4496">
        <v>0</v>
      </c>
      <c r="O4496">
        <v>0</v>
      </c>
    </row>
    <row r="4497" spans="1:15" ht="14.5" x14ac:dyDescent="0.35">
      <c r="A4497" s="6" t="s">
        <v>4501</v>
      </c>
      <c r="B4497" t="s">
        <v>11670</v>
      </c>
      <c r="C4497" s="8">
        <v>40101</v>
      </c>
      <c r="D4497" s="4">
        <v>2</v>
      </c>
      <c r="E4497" s="5">
        <v>732.36494300000004</v>
      </c>
      <c r="F4497" s="5">
        <v>1.4E-5</v>
      </c>
      <c r="G4497" s="5">
        <v>3.9999999999999998E-6</v>
      </c>
      <c r="H4497" s="5">
        <v>0.52870899999999998</v>
      </c>
      <c r="I4497" s="5">
        <v>0</v>
      </c>
      <c r="J4497">
        <v>398579</v>
      </c>
      <c r="K4497">
        <v>0</v>
      </c>
      <c r="L4497">
        <v>2</v>
      </c>
      <c r="M4497">
        <v>0</v>
      </c>
      <c r="N4497">
        <v>0</v>
      </c>
      <c r="O4497">
        <v>0</v>
      </c>
    </row>
    <row r="4498" spans="1:15" ht="14.5" x14ac:dyDescent="0.35">
      <c r="A4498" s="6" t="s">
        <v>4502</v>
      </c>
      <c r="B4498" t="s">
        <v>11671</v>
      </c>
      <c r="C4498" s="8">
        <v>40102</v>
      </c>
      <c r="D4498" s="4">
        <v>1</v>
      </c>
      <c r="E4498" s="5">
        <v>0</v>
      </c>
      <c r="F4498" s="5">
        <v>1.9000000000000001E-5</v>
      </c>
      <c r="G4498" s="5">
        <v>2.52E-4</v>
      </c>
      <c r="H4498" s="5">
        <v>0.30670199999999997</v>
      </c>
      <c r="I4498" s="5">
        <v>0</v>
      </c>
      <c r="J4498">
        <v>127742</v>
      </c>
      <c r="K4498">
        <v>132591</v>
      </c>
      <c r="L4498">
        <v>1</v>
      </c>
      <c r="M4498">
        <v>1</v>
      </c>
      <c r="N4498">
        <v>0</v>
      </c>
      <c r="O4498">
        <v>0</v>
      </c>
    </row>
    <row r="4499" spans="1:15" ht="14.5" x14ac:dyDescent="0.35">
      <c r="A4499" s="6" t="s">
        <v>4503</v>
      </c>
      <c r="B4499" t="s">
        <v>11672</v>
      </c>
      <c r="C4499" s="8">
        <v>40365</v>
      </c>
      <c r="D4499" s="4">
        <v>2</v>
      </c>
      <c r="E4499" s="5">
        <v>1262.4578320000001</v>
      </c>
      <c r="F4499" s="5">
        <v>1.4E-5</v>
      </c>
      <c r="G4499" s="5">
        <v>0</v>
      </c>
      <c r="H4499" s="5">
        <v>0.647428</v>
      </c>
      <c r="I4499" s="5">
        <v>0</v>
      </c>
      <c r="J4499">
        <v>19352</v>
      </c>
      <c r="K4499">
        <v>19352</v>
      </c>
      <c r="L4499">
        <v>2</v>
      </c>
      <c r="M4499">
        <v>1</v>
      </c>
      <c r="N4499">
        <v>0</v>
      </c>
      <c r="O4499">
        <v>0</v>
      </c>
    </row>
    <row r="4500" spans="1:15" ht="14.5" x14ac:dyDescent="0.35">
      <c r="A4500" s="6" t="s">
        <v>4504</v>
      </c>
      <c r="B4500" t="s">
        <v>11673</v>
      </c>
      <c r="C4500" s="8">
        <v>40106</v>
      </c>
      <c r="D4500" s="4">
        <v>1</v>
      </c>
      <c r="E4500" s="5">
        <v>0</v>
      </c>
      <c r="F4500" s="5">
        <v>1.7E-5</v>
      </c>
      <c r="G4500" s="5">
        <v>2.8699999999999998E-4</v>
      </c>
      <c r="H4500" s="5">
        <v>0.31867200000000001</v>
      </c>
      <c r="I4500" s="5">
        <v>0</v>
      </c>
      <c r="J4500">
        <v>149072</v>
      </c>
      <c r="K4500">
        <v>0</v>
      </c>
      <c r="L4500">
        <v>1</v>
      </c>
      <c r="M4500">
        <v>0</v>
      </c>
      <c r="N4500">
        <v>0</v>
      </c>
      <c r="O4500">
        <v>0</v>
      </c>
    </row>
    <row r="4501" spans="1:15" ht="14.5" x14ac:dyDescent="0.35">
      <c r="A4501" s="6" t="s">
        <v>4505</v>
      </c>
      <c r="B4501" t="s">
        <v>11674</v>
      </c>
      <c r="C4501" s="8">
        <v>40123</v>
      </c>
      <c r="D4501" s="4">
        <v>1</v>
      </c>
      <c r="E4501" s="5">
        <v>0</v>
      </c>
      <c r="F4501" s="5">
        <v>1.5999999999999999E-5</v>
      </c>
      <c r="G4501" s="5">
        <v>5.0000000000000004E-6</v>
      </c>
      <c r="H4501" s="5">
        <v>0.33550200000000002</v>
      </c>
      <c r="I4501" s="5">
        <v>0</v>
      </c>
      <c r="J4501">
        <v>108750</v>
      </c>
      <c r="K4501">
        <v>2554</v>
      </c>
      <c r="L4501">
        <v>1</v>
      </c>
      <c r="M4501">
        <v>1</v>
      </c>
      <c r="N4501">
        <v>0</v>
      </c>
      <c r="O4501">
        <v>0</v>
      </c>
    </row>
    <row r="4502" spans="1:15" ht="14.5" x14ac:dyDescent="0.35">
      <c r="A4502" s="6" t="s">
        <v>4506</v>
      </c>
      <c r="B4502" t="s">
        <v>11675</v>
      </c>
      <c r="C4502" s="8">
        <v>40108</v>
      </c>
      <c r="D4502" s="4">
        <v>1</v>
      </c>
      <c r="E4502" s="5">
        <v>0</v>
      </c>
      <c r="F4502" s="5">
        <v>1.5E-5</v>
      </c>
      <c r="G4502" s="5">
        <v>3.9999999999999998E-6</v>
      </c>
      <c r="H4502" s="5">
        <v>0.38374799999999998</v>
      </c>
      <c r="I4502" s="5">
        <v>0</v>
      </c>
      <c r="J4502">
        <v>747500</v>
      </c>
      <c r="K4502">
        <v>0</v>
      </c>
      <c r="L4502">
        <v>1</v>
      </c>
      <c r="M4502">
        <v>0</v>
      </c>
      <c r="N4502">
        <v>0</v>
      </c>
      <c r="O4502">
        <v>0</v>
      </c>
    </row>
    <row r="4503" spans="1:15" ht="14.5" x14ac:dyDescent="0.35">
      <c r="A4503" s="6" t="s">
        <v>4507</v>
      </c>
      <c r="B4503" t="s">
        <v>11676</v>
      </c>
      <c r="C4503" s="8">
        <v>40113</v>
      </c>
      <c r="D4503" s="4">
        <v>4</v>
      </c>
      <c r="E4503" s="5">
        <v>16772.230600999999</v>
      </c>
      <c r="F4503" s="5">
        <v>1.5E-5</v>
      </c>
      <c r="G4503" s="5">
        <v>3.0000000000000001E-6</v>
      </c>
      <c r="H4503" s="5">
        <v>1.1309910000000001</v>
      </c>
      <c r="I4503" s="5">
        <v>0</v>
      </c>
      <c r="J4503">
        <v>930971</v>
      </c>
      <c r="K4503">
        <v>0</v>
      </c>
      <c r="L4503">
        <v>5</v>
      </c>
      <c r="M4503">
        <v>0</v>
      </c>
      <c r="N4503">
        <v>0</v>
      </c>
      <c r="O4503">
        <v>0</v>
      </c>
    </row>
    <row r="4504" spans="1:15" ht="14.5" x14ac:dyDescent="0.35">
      <c r="A4504" s="6" t="s">
        <v>4508</v>
      </c>
      <c r="B4504" t="s">
        <v>11677</v>
      </c>
      <c r="C4504" s="8">
        <v>40246</v>
      </c>
      <c r="D4504" s="4">
        <v>4</v>
      </c>
      <c r="E4504" s="5">
        <v>39968.509325999999</v>
      </c>
      <c r="F4504" s="5">
        <v>1.7E-5</v>
      </c>
      <c r="G4504" s="5">
        <v>8.7999999999999998E-5</v>
      </c>
      <c r="H4504" s="5">
        <v>0.86978699999999998</v>
      </c>
      <c r="I4504" s="5">
        <v>0</v>
      </c>
      <c r="J4504">
        <v>231454</v>
      </c>
      <c r="K4504">
        <v>182397</v>
      </c>
      <c r="L4504">
        <v>4</v>
      </c>
      <c r="M4504">
        <v>1</v>
      </c>
      <c r="N4504">
        <v>0</v>
      </c>
      <c r="O4504">
        <v>0</v>
      </c>
    </row>
    <row r="4505" spans="1:15" ht="14.5" x14ac:dyDescent="0.35">
      <c r="A4505" s="6" t="s">
        <v>4509</v>
      </c>
      <c r="B4505" t="s">
        <v>11678</v>
      </c>
      <c r="C4505" s="8">
        <v>40112</v>
      </c>
      <c r="D4505" s="4">
        <v>2</v>
      </c>
      <c r="E4505" s="5">
        <v>1578.7627090000001</v>
      </c>
      <c r="F4505" s="5">
        <v>1.9000000000000001E-5</v>
      </c>
      <c r="G4505" s="5">
        <v>2.4000000000000001E-4</v>
      </c>
      <c r="H4505" s="5">
        <v>0.49350100000000002</v>
      </c>
      <c r="I4505" s="5">
        <v>0</v>
      </c>
      <c r="J4505">
        <v>602092</v>
      </c>
      <c r="K4505">
        <v>0</v>
      </c>
      <c r="L4505">
        <v>2</v>
      </c>
      <c r="M4505">
        <v>0</v>
      </c>
      <c r="N4505">
        <v>0</v>
      </c>
      <c r="O4505">
        <v>0</v>
      </c>
    </row>
    <row r="4506" spans="1:15" ht="14.5" x14ac:dyDescent="0.35">
      <c r="A4506" s="6" t="s">
        <v>4510</v>
      </c>
      <c r="B4506" t="s">
        <v>11679</v>
      </c>
      <c r="C4506" s="8">
        <v>40127</v>
      </c>
      <c r="D4506" s="4">
        <v>3</v>
      </c>
      <c r="E4506" s="5">
        <v>12262.904603000001</v>
      </c>
      <c r="F4506" s="5">
        <v>1.5999999999999999E-5</v>
      </c>
      <c r="G4506" s="5">
        <v>5.0000000000000004E-6</v>
      </c>
      <c r="H4506" s="5">
        <v>0.93951300000000004</v>
      </c>
      <c r="I4506" s="5">
        <v>0</v>
      </c>
      <c r="J4506">
        <v>36200</v>
      </c>
      <c r="K4506">
        <v>36200</v>
      </c>
      <c r="L4506">
        <v>3</v>
      </c>
      <c r="M4506">
        <v>1</v>
      </c>
      <c r="N4506">
        <v>0</v>
      </c>
      <c r="O4506">
        <v>0</v>
      </c>
    </row>
    <row r="4507" spans="1:15" ht="14.5" x14ac:dyDescent="0.35">
      <c r="A4507" s="6" t="s">
        <v>4511</v>
      </c>
      <c r="B4507" t="s">
        <v>11680</v>
      </c>
      <c r="C4507" s="8">
        <v>40112</v>
      </c>
      <c r="D4507" s="4">
        <v>1</v>
      </c>
      <c r="E4507" s="5">
        <v>0</v>
      </c>
      <c r="F4507" s="5">
        <v>1.5999999999999999E-5</v>
      </c>
      <c r="G4507" s="5">
        <v>3.9999999999999998E-6</v>
      </c>
      <c r="H4507" s="5">
        <v>0.36005700000000002</v>
      </c>
      <c r="I4507" s="5">
        <v>0</v>
      </c>
      <c r="J4507">
        <v>240000</v>
      </c>
      <c r="K4507">
        <v>0</v>
      </c>
      <c r="L4507">
        <v>1</v>
      </c>
      <c r="M4507">
        <v>0</v>
      </c>
      <c r="N4507">
        <v>0</v>
      </c>
      <c r="O4507">
        <v>0</v>
      </c>
    </row>
    <row r="4508" spans="1:15" ht="14.5" x14ac:dyDescent="0.35">
      <c r="A4508" s="6" t="s">
        <v>4512</v>
      </c>
      <c r="B4508" t="s">
        <v>11681</v>
      </c>
      <c r="C4508" s="8">
        <v>40115</v>
      </c>
      <c r="D4508" s="4">
        <v>4</v>
      </c>
      <c r="E4508" s="5">
        <v>16698.607745000001</v>
      </c>
      <c r="F4508" s="5">
        <v>1.7E-5</v>
      </c>
      <c r="G4508" s="5">
        <v>1.5999999999999999E-5</v>
      </c>
      <c r="H4508" s="5">
        <v>0.90381900000000004</v>
      </c>
      <c r="I4508" s="5">
        <v>0</v>
      </c>
      <c r="J4508">
        <v>546572</v>
      </c>
      <c r="K4508">
        <v>0</v>
      </c>
      <c r="L4508">
        <v>4</v>
      </c>
      <c r="M4508">
        <v>0</v>
      </c>
      <c r="N4508">
        <v>0</v>
      </c>
      <c r="O4508">
        <v>0</v>
      </c>
    </row>
    <row r="4509" spans="1:15" ht="14.5" x14ac:dyDescent="0.35">
      <c r="A4509" s="6" t="s">
        <v>4513</v>
      </c>
      <c r="B4509" t="s">
        <v>11682</v>
      </c>
      <c r="C4509" s="8">
        <v>40154</v>
      </c>
      <c r="D4509" s="4">
        <v>8</v>
      </c>
      <c r="E4509" s="5">
        <v>77308.919597</v>
      </c>
      <c r="F4509" s="5">
        <v>1.9000000000000001E-5</v>
      </c>
      <c r="G4509" s="5">
        <v>9.7999999999999997E-5</v>
      </c>
      <c r="H4509" s="5">
        <v>1.564686</v>
      </c>
      <c r="I4509" s="5">
        <v>0</v>
      </c>
      <c r="J4509">
        <v>210660</v>
      </c>
      <c r="K4509">
        <v>259757</v>
      </c>
      <c r="L4509">
        <v>8</v>
      </c>
      <c r="M4509">
        <v>1</v>
      </c>
      <c r="N4509">
        <v>0</v>
      </c>
      <c r="O4509">
        <v>0</v>
      </c>
    </row>
    <row r="4510" spans="1:15" ht="14.5" x14ac:dyDescent="0.35">
      <c r="A4510" s="6" t="s">
        <v>4514</v>
      </c>
      <c r="B4510" t="s">
        <v>11683</v>
      </c>
      <c r="C4510" s="8">
        <v>40122</v>
      </c>
      <c r="D4510" s="4">
        <v>2</v>
      </c>
      <c r="E4510" s="5">
        <v>10421</v>
      </c>
      <c r="F4510" s="5">
        <v>1.5E-5</v>
      </c>
      <c r="G4510" s="5">
        <v>1.9999999999999999E-6</v>
      </c>
      <c r="H4510" s="5">
        <v>0.76597499999999996</v>
      </c>
      <c r="I4510" s="5">
        <v>0</v>
      </c>
      <c r="J4510">
        <v>69392</v>
      </c>
      <c r="K4510">
        <v>69392</v>
      </c>
      <c r="L4510">
        <v>2</v>
      </c>
      <c r="M4510">
        <v>1</v>
      </c>
      <c r="N4510">
        <v>0</v>
      </c>
      <c r="O4510">
        <v>0</v>
      </c>
    </row>
    <row r="4511" spans="1:15" ht="14.5" x14ac:dyDescent="0.35">
      <c r="A4511" s="6" t="s">
        <v>4515</v>
      </c>
      <c r="B4511" t="s">
        <v>11684</v>
      </c>
      <c r="C4511" s="8">
        <v>40115</v>
      </c>
      <c r="D4511" s="4">
        <v>4</v>
      </c>
      <c r="E4511" s="5">
        <v>10992.467479999999</v>
      </c>
      <c r="F4511" s="5">
        <v>1.5999999999999999E-5</v>
      </c>
      <c r="G4511" s="5">
        <v>2.5999999999999998E-5</v>
      </c>
      <c r="H4511" s="5">
        <v>1.0187679999999999</v>
      </c>
      <c r="I4511" s="5">
        <v>0</v>
      </c>
      <c r="J4511">
        <v>100000</v>
      </c>
      <c r="K4511">
        <v>0</v>
      </c>
      <c r="L4511">
        <v>4</v>
      </c>
      <c r="M4511">
        <v>0</v>
      </c>
      <c r="N4511">
        <v>0</v>
      </c>
      <c r="O4511">
        <v>0</v>
      </c>
    </row>
    <row r="4512" spans="1:15" ht="14.5" x14ac:dyDescent="0.35">
      <c r="A4512" s="6" t="s">
        <v>4516</v>
      </c>
      <c r="B4512" t="s">
        <v>11685</v>
      </c>
      <c r="C4512" s="8">
        <v>40123</v>
      </c>
      <c r="D4512" s="4">
        <v>1</v>
      </c>
      <c r="E4512" s="5">
        <v>0</v>
      </c>
      <c r="F4512" s="5">
        <v>1.5999999999999999E-5</v>
      </c>
      <c r="G4512" s="5">
        <v>3.9999999999999998E-6</v>
      </c>
      <c r="H4512" s="5">
        <v>0.372166</v>
      </c>
      <c r="I4512" s="5">
        <v>0</v>
      </c>
      <c r="J4512">
        <v>68050</v>
      </c>
      <c r="K4512">
        <v>50000</v>
      </c>
      <c r="L4512">
        <v>2</v>
      </c>
      <c r="M4512">
        <v>1</v>
      </c>
      <c r="N4512">
        <v>0</v>
      </c>
      <c r="O4512">
        <v>0</v>
      </c>
    </row>
    <row r="4513" spans="1:15" ht="14.5" x14ac:dyDescent="0.35">
      <c r="A4513" s="6" t="s">
        <v>4517</v>
      </c>
      <c r="B4513" t="s">
        <v>11686</v>
      </c>
      <c r="C4513" s="8">
        <v>40158</v>
      </c>
      <c r="D4513" s="4">
        <v>1</v>
      </c>
      <c r="E4513" s="5">
        <v>0</v>
      </c>
      <c r="F4513" s="5">
        <v>1</v>
      </c>
      <c r="G4513" s="5">
        <v>0</v>
      </c>
      <c r="H4513" s="5">
        <v>1</v>
      </c>
      <c r="I4513" s="5">
        <v>0</v>
      </c>
      <c r="J4513">
        <v>88956</v>
      </c>
      <c r="K4513">
        <v>88956</v>
      </c>
      <c r="L4513">
        <v>1</v>
      </c>
      <c r="M4513">
        <v>1</v>
      </c>
      <c r="N4513">
        <v>0</v>
      </c>
      <c r="O4513">
        <v>0</v>
      </c>
    </row>
    <row r="4514" spans="1:15" ht="14.5" x14ac:dyDescent="0.35">
      <c r="A4514" s="6" t="s">
        <v>4518</v>
      </c>
      <c r="B4514" t="s">
        <v>11687</v>
      </c>
      <c r="C4514" s="8">
        <v>40119</v>
      </c>
      <c r="D4514" s="4">
        <v>1</v>
      </c>
      <c r="E4514" s="5">
        <v>0</v>
      </c>
      <c r="F4514" s="5">
        <v>1.4E-5</v>
      </c>
      <c r="G4514" s="5">
        <v>3.0000000000000001E-6</v>
      </c>
      <c r="H4514" s="5">
        <v>0.39150499999999999</v>
      </c>
      <c r="I4514" s="5">
        <v>0</v>
      </c>
      <c r="J4514">
        <v>100000</v>
      </c>
      <c r="K4514">
        <v>0</v>
      </c>
      <c r="L4514">
        <v>1</v>
      </c>
      <c r="M4514">
        <v>0</v>
      </c>
      <c r="N4514">
        <v>0</v>
      </c>
      <c r="O4514">
        <v>0</v>
      </c>
    </row>
    <row r="4515" spans="1:15" ht="14.5" x14ac:dyDescent="0.35">
      <c r="A4515" s="6" t="s">
        <v>4519</v>
      </c>
      <c r="B4515" t="s">
        <v>11688</v>
      </c>
      <c r="C4515" s="8">
        <v>40121</v>
      </c>
      <c r="D4515" s="4">
        <v>1</v>
      </c>
      <c r="E4515" s="5">
        <v>0</v>
      </c>
      <c r="F4515" s="5">
        <v>1.7E-5</v>
      </c>
      <c r="G4515" s="5">
        <v>1.5E-5</v>
      </c>
      <c r="H4515" s="5">
        <v>0.32063700000000001</v>
      </c>
      <c r="I4515" s="5">
        <v>0</v>
      </c>
      <c r="J4515">
        <v>42187</v>
      </c>
      <c r="K4515">
        <v>0</v>
      </c>
      <c r="L4515">
        <v>1</v>
      </c>
      <c r="M4515">
        <v>0</v>
      </c>
      <c r="N4515">
        <v>0</v>
      </c>
      <c r="O4515">
        <v>0</v>
      </c>
    </row>
    <row r="4516" spans="1:15" ht="14.5" x14ac:dyDescent="0.35">
      <c r="A4516" s="6" t="s">
        <v>4520</v>
      </c>
      <c r="B4516" t="s">
        <v>11689</v>
      </c>
      <c r="C4516" s="8">
        <v>40122</v>
      </c>
      <c r="D4516" s="4">
        <v>1</v>
      </c>
      <c r="E4516" s="5">
        <v>0</v>
      </c>
      <c r="F4516" s="5">
        <v>1.7E-5</v>
      </c>
      <c r="G4516" s="5">
        <v>1.7E-5</v>
      </c>
      <c r="H4516" s="5">
        <v>0.31959399999999999</v>
      </c>
      <c r="I4516" s="5">
        <v>0</v>
      </c>
      <c r="J4516">
        <v>18000</v>
      </c>
      <c r="K4516">
        <v>0</v>
      </c>
      <c r="L4516">
        <v>1</v>
      </c>
      <c r="M4516">
        <v>0</v>
      </c>
      <c r="N4516">
        <v>0</v>
      </c>
      <c r="O4516">
        <v>0</v>
      </c>
    </row>
    <row r="4517" spans="1:15" ht="14.5" x14ac:dyDescent="0.35">
      <c r="A4517" s="6" t="s">
        <v>4521</v>
      </c>
      <c r="B4517" t="s">
        <v>11690</v>
      </c>
      <c r="C4517" s="8">
        <v>40122</v>
      </c>
      <c r="D4517" s="4">
        <v>2</v>
      </c>
      <c r="E4517" s="5">
        <v>2965.904575</v>
      </c>
      <c r="F4517" s="5">
        <v>1.7E-5</v>
      </c>
      <c r="G4517" s="5">
        <v>2.5999999999999998E-5</v>
      </c>
      <c r="H4517" s="5">
        <v>0.58725400000000005</v>
      </c>
      <c r="I4517" s="5">
        <v>0</v>
      </c>
      <c r="J4517">
        <v>203633</v>
      </c>
      <c r="K4517">
        <v>0</v>
      </c>
      <c r="L4517">
        <v>2</v>
      </c>
      <c r="M4517">
        <v>0</v>
      </c>
      <c r="N4517">
        <v>0</v>
      </c>
      <c r="O4517">
        <v>0</v>
      </c>
    </row>
    <row r="4518" spans="1:15" ht="14.5" x14ac:dyDescent="0.35">
      <c r="A4518" s="6" t="s">
        <v>4522</v>
      </c>
      <c r="B4518" t="s">
        <v>11691</v>
      </c>
      <c r="C4518" s="8">
        <v>40123</v>
      </c>
      <c r="D4518" s="4">
        <v>4</v>
      </c>
      <c r="E4518" s="5">
        <v>36879.922327</v>
      </c>
      <c r="F4518" s="5">
        <v>1.8E-5</v>
      </c>
      <c r="G4518" s="5">
        <v>3.1000000000000001E-5</v>
      </c>
      <c r="H4518" s="5">
        <v>0.83455199999999996</v>
      </c>
      <c r="I4518" s="5">
        <v>0</v>
      </c>
      <c r="J4518">
        <v>336705</v>
      </c>
      <c r="K4518">
        <v>370837</v>
      </c>
      <c r="L4518">
        <v>5</v>
      </c>
      <c r="M4518">
        <v>1</v>
      </c>
      <c r="N4518">
        <v>0</v>
      </c>
      <c r="O4518">
        <v>0</v>
      </c>
    </row>
    <row r="4519" spans="1:15" ht="14.5" x14ac:dyDescent="0.35">
      <c r="A4519" s="6" t="s">
        <v>4523</v>
      </c>
      <c r="B4519" t="s">
        <v>11692</v>
      </c>
      <c r="C4519" s="8">
        <v>40120</v>
      </c>
      <c r="D4519" s="4">
        <v>9</v>
      </c>
      <c r="E4519" s="5">
        <v>75726.362492999993</v>
      </c>
      <c r="F4519" s="5">
        <v>2.0000000000000002E-5</v>
      </c>
      <c r="G4519" s="5">
        <v>9.1299999999999997E-4</v>
      </c>
      <c r="H4519" s="5">
        <v>1.664137</v>
      </c>
      <c r="I4519" s="5">
        <v>0</v>
      </c>
      <c r="J4519">
        <v>1319775</v>
      </c>
      <c r="K4519">
        <v>1050000</v>
      </c>
      <c r="L4519">
        <v>9</v>
      </c>
      <c r="M4519">
        <v>1</v>
      </c>
      <c r="N4519">
        <v>0</v>
      </c>
      <c r="O4519">
        <v>0</v>
      </c>
    </row>
    <row r="4520" spans="1:15" ht="14.5" x14ac:dyDescent="0.35">
      <c r="A4520" s="6" t="s">
        <v>4524</v>
      </c>
      <c r="B4520" t="s">
        <v>11693</v>
      </c>
      <c r="C4520" s="8">
        <v>40128</v>
      </c>
      <c r="D4520" s="4">
        <v>1</v>
      </c>
      <c r="E4520" s="5">
        <v>0</v>
      </c>
      <c r="F4520" s="5">
        <v>1.5999999999999999E-5</v>
      </c>
      <c r="G4520" s="5">
        <v>7.9999999999999996E-6</v>
      </c>
      <c r="H4520" s="5">
        <v>0.34576699999999999</v>
      </c>
      <c r="I4520" s="5">
        <v>0</v>
      </c>
      <c r="J4520">
        <v>112125</v>
      </c>
      <c r="K4520">
        <v>0</v>
      </c>
      <c r="L4520">
        <v>2</v>
      </c>
      <c r="M4520">
        <v>0</v>
      </c>
      <c r="N4520">
        <v>0</v>
      </c>
      <c r="O4520">
        <v>0</v>
      </c>
    </row>
    <row r="4521" spans="1:15" ht="14.5" hidden="1" x14ac:dyDescent="0.35">
      <c r="A4521" s="6" t="s">
        <v>4525</v>
      </c>
      <c r="B4521" t="s">
        <v>11694</v>
      </c>
      <c r="C4521" s="8">
        <v>39660</v>
      </c>
      <c r="D4521" s="19">
        <v>5</v>
      </c>
      <c r="E4521" s="4">
        <v>10048.994505999999</v>
      </c>
      <c r="F4521" s="26">
        <v>1.7E-5</v>
      </c>
      <c r="G4521" s="26">
        <v>1.4E-5</v>
      </c>
      <c r="H4521" s="19">
        <v>1.1384799999999999</v>
      </c>
      <c r="I4521" s="31">
        <v>0</v>
      </c>
      <c r="J4521">
        <v>660162</v>
      </c>
      <c r="K4521">
        <v>496697</v>
      </c>
      <c r="L4521">
        <v>5</v>
      </c>
      <c r="M4521">
        <v>1</v>
      </c>
      <c r="N4521">
        <v>0</v>
      </c>
      <c r="O4521">
        <v>0</v>
      </c>
    </row>
    <row r="4522" spans="1:15" ht="14.5" x14ac:dyDescent="0.35">
      <c r="A4522" s="6" t="s">
        <v>4526</v>
      </c>
      <c r="B4522" t="s">
        <v>11695</v>
      </c>
      <c r="C4522" s="8">
        <v>40136</v>
      </c>
      <c r="D4522" s="4">
        <v>2</v>
      </c>
      <c r="E4522" s="5">
        <v>92.763957000000005</v>
      </c>
      <c r="F4522" s="5">
        <v>1.5999999999999999E-5</v>
      </c>
      <c r="G4522" s="5">
        <v>2.0999999999999999E-5</v>
      </c>
      <c r="H4522" s="5">
        <v>0.48524299999999998</v>
      </c>
      <c r="I4522" s="5">
        <v>0</v>
      </c>
      <c r="J4522">
        <v>18000</v>
      </c>
      <c r="K4522">
        <v>18000</v>
      </c>
      <c r="L4522">
        <v>2</v>
      </c>
      <c r="M4522">
        <v>1</v>
      </c>
      <c r="N4522">
        <v>0</v>
      </c>
      <c r="O4522">
        <v>0</v>
      </c>
    </row>
    <row r="4523" spans="1:15" ht="14.5" x14ac:dyDescent="0.35">
      <c r="A4523" s="6" t="s">
        <v>4527</v>
      </c>
      <c r="B4523" t="s">
        <v>11696</v>
      </c>
      <c r="C4523" s="8">
        <v>40123</v>
      </c>
      <c r="D4523" s="4">
        <v>1</v>
      </c>
      <c r="E4523" s="5">
        <v>0</v>
      </c>
      <c r="F4523" s="5">
        <v>1.5E-5</v>
      </c>
      <c r="G4523" s="5">
        <v>3.0000000000000001E-6</v>
      </c>
      <c r="H4523" s="5">
        <v>0.35109600000000002</v>
      </c>
      <c r="I4523" s="5">
        <v>0</v>
      </c>
      <c r="J4523">
        <v>411392</v>
      </c>
      <c r="K4523">
        <v>0</v>
      </c>
      <c r="L4523">
        <v>2</v>
      </c>
      <c r="M4523">
        <v>0</v>
      </c>
      <c r="N4523">
        <v>0</v>
      </c>
      <c r="O4523">
        <v>0</v>
      </c>
    </row>
    <row r="4524" spans="1:15" ht="14.5" x14ac:dyDescent="0.35">
      <c r="A4524" s="6" t="s">
        <v>4528</v>
      </c>
      <c r="B4524" t="s">
        <v>11697</v>
      </c>
      <c r="C4524" s="8">
        <v>40192</v>
      </c>
      <c r="D4524" s="4">
        <v>1</v>
      </c>
      <c r="E4524" s="5">
        <v>0</v>
      </c>
      <c r="F4524" s="5">
        <v>1.4E-5</v>
      </c>
      <c r="G4524" s="5">
        <v>9.9999999999999995E-7</v>
      </c>
      <c r="H4524" s="5">
        <v>0.36471999999999999</v>
      </c>
      <c r="I4524" s="5">
        <v>0</v>
      </c>
      <c r="J4524">
        <v>99984</v>
      </c>
      <c r="K4524">
        <v>99984</v>
      </c>
      <c r="L4524">
        <v>1</v>
      </c>
      <c r="M4524">
        <v>1</v>
      </c>
      <c r="N4524">
        <v>0</v>
      </c>
      <c r="O4524">
        <v>0</v>
      </c>
    </row>
    <row r="4525" spans="1:15" ht="14.5" x14ac:dyDescent="0.35">
      <c r="A4525" s="6" t="s">
        <v>4529</v>
      </c>
      <c r="B4525" t="s">
        <v>11698</v>
      </c>
      <c r="C4525" s="8">
        <v>40129</v>
      </c>
      <c r="D4525" s="4">
        <v>4</v>
      </c>
      <c r="E4525" s="5">
        <v>29081.42283</v>
      </c>
      <c r="F4525" s="5">
        <v>1.9000000000000001E-5</v>
      </c>
      <c r="G4525" s="5">
        <v>7.7000000000000001E-5</v>
      </c>
      <c r="H4525" s="5">
        <v>0.99616000000000005</v>
      </c>
      <c r="I4525" s="5">
        <v>0</v>
      </c>
      <c r="J4525">
        <v>112125</v>
      </c>
      <c r="K4525">
        <v>0</v>
      </c>
      <c r="L4525">
        <v>4</v>
      </c>
      <c r="M4525">
        <v>0</v>
      </c>
      <c r="N4525">
        <v>0</v>
      </c>
      <c r="O4525">
        <v>0</v>
      </c>
    </row>
    <row r="4526" spans="1:15" ht="14.5" x14ac:dyDescent="0.35">
      <c r="A4526" s="6" t="s">
        <v>4530</v>
      </c>
      <c r="B4526" t="s">
        <v>11699</v>
      </c>
      <c r="C4526" s="8">
        <v>40133</v>
      </c>
      <c r="D4526" s="4">
        <v>3</v>
      </c>
      <c r="E4526" s="5">
        <v>665.93710199999998</v>
      </c>
      <c r="F4526" s="5">
        <v>1.5999999999999999E-5</v>
      </c>
      <c r="G4526" s="5">
        <v>1.7E-5</v>
      </c>
      <c r="H4526" s="5">
        <v>0.643845</v>
      </c>
      <c r="I4526" s="5">
        <v>0</v>
      </c>
      <c r="J4526">
        <v>598295</v>
      </c>
      <c r="K4526">
        <v>0</v>
      </c>
      <c r="L4526">
        <v>3</v>
      </c>
      <c r="M4526">
        <v>0</v>
      </c>
      <c r="N4526">
        <v>0</v>
      </c>
      <c r="O4526">
        <v>0</v>
      </c>
    </row>
    <row r="4527" spans="1:15" ht="14.5" x14ac:dyDescent="0.35">
      <c r="A4527" s="6" t="s">
        <v>4531</v>
      </c>
      <c r="B4527" t="s">
        <v>11700</v>
      </c>
      <c r="C4527" s="8">
        <v>40141</v>
      </c>
      <c r="D4527" s="4">
        <v>1</v>
      </c>
      <c r="E4527" s="5">
        <v>0</v>
      </c>
      <c r="F4527" s="5">
        <v>1.5999999999999999E-5</v>
      </c>
      <c r="G4527" s="5">
        <v>3.9999999999999998E-6</v>
      </c>
      <c r="H4527" s="5">
        <v>0.33676699999999998</v>
      </c>
      <c r="I4527" s="5">
        <v>0</v>
      </c>
      <c r="J4527">
        <v>136828</v>
      </c>
      <c r="K4527">
        <v>0</v>
      </c>
      <c r="L4527">
        <v>1</v>
      </c>
      <c r="M4527">
        <v>0</v>
      </c>
      <c r="N4527">
        <v>0</v>
      </c>
      <c r="O4527">
        <v>0</v>
      </c>
    </row>
    <row r="4528" spans="1:15" ht="14.5" x14ac:dyDescent="0.35">
      <c r="A4528" s="6" t="s">
        <v>4532</v>
      </c>
      <c r="B4528" t="s">
        <v>11701</v>
      </c>
      <c r="C4528" s="8">
        <v>40130</v>
      </c>
      <c r="D4528" s="4">
        <v>6</v>
      </c>
      <c r="E4528" s="5">
        <v>34785.894881</v>
      </c>
      <c r="F4528" s="5">
        <v>2.0000000000000002E-5</v>
      </c>
      <c r="G4528" s="5">
        <v>1.3999999999999999E-4</v>
      </c>
      <c r="H4528" s="5">
        <v>1.1441779999999999</v>
      </c>
      <c r="I4528" s="5">
        <v>0</v>
      </c>
      <c r="J4528">
        <v>2942161</v>
      </c>
      <c r="K4528">
        <v>0</v>
      </c>
      <c r="L4528">
        <v>7</v>
      </c>
      <c r="M4528">
        <v>0</v>
      </c>
      <c r="N4528">
        <v>1</v>
      </c>
      <c r="O4528">
        <v>0</v>
      </c>
    </row>
    <row r="4529" spans="1:15" ht="14.5" x14ac:dyDescent="0.35">
      <c r="A4529" s="6" t="s">
        <v>4533</v>
      </c>
      <c r="B4529" t="s">
        <v>11702</v>
      </c>
      <c r="C4529" s="8">
        <v>40129</v>
      </c>
      <c r="D4529" s="4">
        <v>2</v>
      </c>
      <c r="E4529" s="5">
        <v>10421</v>
      </c>
      <c r="F4529" s="5">
        <v>1.5999999999999999E-5</v>
      </c>
      <c r="G4529" s="5">
        <v>3.1000000000000001E-5</v>
      </c>
      <c r="H4529" s="5">
        <v>0.73570400000000002</v>
      </c>
      <c r="I4529" s="5">
        <v>0</v>
      </c>
      <c r="J4529">
        <v>112113</v>
      </c>
      <c r="K4529">
        <v>0</v>
      </c>
      <c r="L4529">
        <v>2</v>
      </c>
      <c r="M4529">
        <v>0</v>
      </c>
      <c r="N4529">
        <v>0</v>
      </c>
      <c r="O4529">
        <v>0</v>
      </c>
    </row>
    <row r="4530" spans="1:15" ht="14.5" x14ac:dyDescent="0.35">
      <c r="A4530" s="6" t="s">
        <v>4534</v>
      </c>
      <c r="B4530" t="s">
        <v>11703</v>
      </c>
      <c r="C4530" s="8">
        <v>40165</v>
      </c>
      <c r="D4530" s="4">
        <v>17</v>
      </c>
      <c r="E4530" s="5">
        <v>198710.10033099999</v>
      </c>
      <c r="F4530" s="5">
        <v>1.9000000000000001E-5</v>
      </c>
      <c r="G4530" s="5">
        <v>3.0000000000000001E-5</v>
      </c>
      <c r="H4530" s="5">
        <v>4.5862220000000002</v>
      </c>
      <c r="I4530" s="5">
        <v>0</v>
      </c>
      <c r="J4530">
        <v>685464</v>
      </c>
      <c r="K4530">
        <v>657494</v>
      </c>
      <c r="L4530">
        <v>17</v>
      </c>
      <c r="M4530">
        <v>1</v>
      </c>
      <c r="N4530">
        <v>0</v>
      </c>
      <c r="O4530">
        <v>0</v>
      </c>
    </row>
    <row r="4531" spans="1:15" ht="14.5" x14ac:dyDescent="0.35">
      <c r="A4531" s="6" t="s">
        <v>4535</v>
      </c>
      <c r="B4531" t="s">
        <v>11704</v>
      </c>
      <c r="C4531" s="8">
        <v>40130</v>
      </c>
      <c r="D4531" s="4">
        <v>3</v>
      </c>
      <c r="E4531" s="5">
        <v>2671.2071259999998</v>
      </c>
      <c r="F4531" s="5">
        <v>1.7E-5</v>
      </c>
      <c r="G4531" s="5">
        <v>1.2999999999999999E-5</v>
      </c>
      <c r="H4531" s="5">
        <v>0.77527599999999997</v>
      </c>
      <c r="I4531" s="5">
        <v>0</v>
      </c>
      <c r="J4531">
        <v>615513</v>
      </c>
      <c r="K4531">
        <v>120815</v>
      </c>
      <c r="L4531">
        <v>4</v>
      </c>
      <c r="M4531">
        <v>1</v>
      </c>
      <c r="N4531">
        <v>0</v>
      </c>
      <c r="O4531">
        <v>0</v>
      </c>
    </row>
    <row r="4532" spans="1:15" ht="14.5" x14ac:dyDescent="0.35">
      <c r="A4532" s="6" t="s">
        <v>4536</v>
      </c>
      <c r="B4532" t="s">
        <v>11705</v>
      </c>
      <c r="C4532" s="8">
        <v>40129</v>
      </c>
      <c r="D4532" s="4">
        <v>1</v>
      </c>
      <c r="E4532" s="5">
        <v>0</v>
      </c>
      <c r="F4532" s="5">
        <v>1.7E-5</v>
      </c>
      <c r="G4532" s="5">
        <v>4.3000000000000002E-5</v>
      </c>
      <c r="H4532" s="5">
        <v>0.320606</v>
      </c>
      <c r="I4532" s="5">
        <v>0</v>
      </c>
      <c r="J4532">
        <v>99475</v>
      </c>
      <c r="K4532">
        <v>0</v>
      </c>
      <c r="L4532">
        <v>1</v>
      </c>
      <c r="M4532">
        <v>0</v>
      </c>
      <c r="N4532">
        <v>0</v>
      </c>
      <c r="O4532">
        <v>0</v>
      </c>
    </row>
    <row r="4533" spans="1:15" ht="14.5" x14ac:dyDescent="0.35">
      <c r="A4533" s="6" t="s">
        <v>4537</v>
      </c>
      <c r="B4533" t="s">
        <v>11706</v>
      </c>
      <c r="C4533" s="8">
        <v>40133</v>
      </c>
      <c r="D4533" s="4">
        <v>2</v>
      </c>
      <c r="E4533" s="5">
        <v>615.05951200000004</v>
      </c>
      <c r="F4533" s="5">
        <v>1.7E-5</v>
      </c>
      <c r="G4533" s="5">
        <v>4.6999999999999997E-5</v>
      </c>
      <c r="H4533" s="5">
        <v>0.48699700000000001</v>
      </c>
      <c r="I4533" s="5">
        <v>0</v>
      </c>
      <c r="J4533">
        <v>33540</v>
      </c>
      <c r="K4533">
        <v>33200</v>
      </c>
      <c r="L4533">
        <v>2</v>
      </c>
      <c r="M4533">
        <v>1</v>
      </c>
      <c r="N4533">
        <v>0</v>
      </c>
      <c r="O4533">
        <v>0</v>
      </c>
    </row>
    <row r="4534" spans="1:15" ht="14.5" x14ac:dyDescent="0.35">
      <c r="A4534" s="6" t="s">
        <v>4538</v>
      </c>
      <c r="B4534" t="s">
        <v>11707</v>
      </c>
      <c r="C4534" s="8">
        <v>40129</v>
      </c>
      <c r="D4534" s="4">
        <v>1</v>
      </c>
      <c r="E4534" s="5">
        <v>0</v>
      </c>
      <c r="F4534" s="5">
        <v>1.4E-5</v>
      </c>
      <c r="G4534" s="5">
        <v>0</v>
      </c>
      <c r="H4534" s="5">
        <v>0.37823400000000001</v>
      </c>
      <c r="I4534" s="5">
        <v>0</v>
      </c>
      <c r="J4534">
        <v>64962</v>
      </c>
      <c r="K4534">
        <v>0</v>
      </c>
      <c r="L4534">
        <v>1</v>
      </c>
      <c r="M4534">
        <v>0</v>
      </c>
      <c r="N4534">
        <v>0</v>
      </c>
      <c r="O4534">
        <v>0</v>
      </c>
    </row>
    <row r="4535" spans="1:15" ht="14.5" x14ac:dyDescent="0.35">
      <c r="A4535" s="6" t="s">
        <v>4539</v>
      </c>
      <c r="B4535" t="s">
        <v>11708</v>
      </c>
      <c r="C4535" s="8">
        <v>40196</v>
      </c>
      <c r="D4535" s="4">
        <v>1</v>
      </c>
      <c r="E4535" s="5">
        <v>0</v>
      </c>
      <c r="F4535" s="5">
        <v>1.4E-5</v>
      </c>
      <c r="G4535" s="5">
        <v>9.9999999999999995E-7</v>
      </c>
      <c r="H4535" s="5">
        <v>0.448411</v>
      </c>
      <c r="I4535" s="5">
        <v>0</v>
      </c>
      <c r="J4535">
        <v>6250</v>
      </c>
      <c r="K4535">
        <v>6250</v>
      </c>
      <c r="L4535">
        <v>1</v>
      </c>
      <c r="M4535">
        <v>1</v>
      </c>
      <c r="N4535">
        <v>0</v>
      </c>
      <c r="O4535">
        <v>0</v>
      </c>
    </row>
    <row r="4536" spans="1:15" ht="14.5" x14ac:dyDescent="0.35">
      <c r="A4536" s="6" t="s">
        <v>4540</v>
      </c>
      <c r="B4536" t="s">
        <v>11709</v>
      </c>
      <c r="C4536" s="8">
        <v>40130</v>
      </c>
      <c r="D4536" s="4">
        <v>1</v>
      </c>
      <c r="E4536" s="5">
        <v>0</v>
      </c>
      <c r="F4536" s="5">
        <v>1.9000000000000001E-5</v>
      </c>
      <c r="G4536" s="5">
        <v>4.4299999999999998E-4</v>
      </c>
      <c r="H4536" s="5">
        <v>0.30734800000000001</v>
      </c>
      <c r="I4536" s="5">
        <v>0</v>
      </c>
      <c r="J4536">
        <v>252538</v>
      </c>
      <c r="K4536">
        <v>0</v>
      </c>
      <c r="L4536">
        <v>1</v>
      </c>
      <c r="M4536">
        <v>0</v>
      </c>
      <c r="N4536">
        <v>0</v>
      </c>
      <c r="O4536">
        <v>0</v>
      </c>
    </row>
    <row r="4537" spans="1:15" ht="14.5" x14ac:dyDescent="0.35">
      <c r="A4537" s="6" t="s">
        <v>4541</v>
      </c>
      <c r="B4537" t="s">
        <v>11710</v>
      </c>
      <c r="C4537" s="8">
        <v>40130</v>
      </c>
      <c r="D4537" s="4">
        <v>1</v>
      </c>
      <c r="E4537" s="5">
        <v>0</v>
      </c>
      <c r="F4537" s="5">
        <v>1.5999999999999999E-5</v>
      </c>
      <c r="G4537" s="5">
        <v>6.0000000000000002E-6</v>
      </c>
      <c r="H4537" s="5">
        <v>0.343696</v>
      </c>
      <c r="I4537" s="5">
        <v>0</v>
      </c>
      <c r="J4537">
        <v>67807</v>
      </c>
      <c r="K4537">
        <v>0</v>
      </c>
      <c r="L4537">
        <v>1</v>
      </c>
      <c r="M4537">
        <v>0</v>
      </c>
      <c r="N4537">
        <v>0</v>
      </c>
      <c r="O4537">
        <v>0</v>
      </c>
    </row>
    <row r="4538" spans="1:15" ht="14.5" x14ac:dyDescent="0.35">
      <c r="A4538" s="6" t="s">
        <v>4542</v>
      </c>
      <c r="B4538" t="s">
        <v>11711</v>
      </c>
      <c r="C4538" s="8">
        <v>40136</v>
      </c>
      <c r="D4538" s="4">
        <v>1</v>
      </c>
      <c r="E4538" s="5">
        <v>0</v>
      </c>
      <c r="F4538" s="5">
        <v>1.5999999999999999E-5</v>
      </c>
      <c r="G4538" s="5">
        <v>9.0000000000000002E-6</v>
      </c>
      <c r="H4538" s="5">
        <v>0.36421700000000001</v>
      </c>
      <c r="I4538" s="5">
        <v>0</v>
      </c>
      <c r="J4538">
        <v>603128</v>
      </c>
      <c r="K4538">
        <v>282024</v>
      </c>
      <c r="L4538">
        <v>1</v>
      </c>
      <c r="M4538">
        <v>1</v>
      </c>
      <c r="N4538">
        <v>0</v>
      </c>
      <c r="O4538">
        <v>0</v>
      </c>
    </row>
    <row r="4539" spans="1:15" ht="14.5" x14ac:dyDescent="0.35">
      <c r="A4539" s="6" t="s">
        <v>4543</v>
      </c>
      <c r="B4539" t="s">
        <v>11712</v>
      </c>
      <c r="C4539" s="8">
        <v>40135</v>
      </c>
      <c r="D4539" s="4">
        <v>1</v>
      </c>
      <c r="E4539" s="5">
        <v>0</v>
      </c>
      <c r="F4539" s="5">
        <v>1.5999999999999999E-5</v>
      </c>
      <c r="G4539" s="5">
        <v>2.4000000000000001E-5</v>
      </c>
      <c r="H4539" s="5">
        <v>0.33410899999999999</v>
      </c>
      <c r="I4539" s="5">
        <v>0</v>
      </c>
      <c r="J4539">
        <v>180000</v>
      </c>
      <c r="K4539">
        <v>0</v>
      </c>
      <c r="L4539">
        <v>1</v>
      </c>
      <c r="M4539">
        <v>0</v>
      </c>
      <c r="N4539">
        <v>0</v>
      </c>
      <c r="O4539">
        <v>0</v>
      </c>
    </row>
    <row r="4540" spans="1:15" ht="14.5" x14ac:dyDescent="0.35">
      <c r="A4540" s="6" t="s">
        <v>4544</v>
      </c>
      <c r="B4540" t="s">
        <v>11713</v>
      </c>
      <c r="C4540" s="8">
        <v>40136</v>
      </c>
      <c r="D4540" s="4">
        <v>1</v>
      </c>
      <c r="E4540" s="5">
        <v>0</v>
      </c>
      <c r="F4540" s="5">
        <v>1.5999999999999999E-5</v>
      </c>
      <c r="G4540" s="5">
        <v>9.0000000000000002E-6</v>
      </c>
      <c r="H4540" s="5">
        <v>0.36421700000000001</v>
      </c>
      <c r="I4540" s="5">
        <v>0</v>
      </c>
      <c r="J4540">
        <v>87641</v>
      </c>
      <c r="K4540">
        <v>87641</v>
      </c>
      <c r="L4540">
        <v>2</v>
      </c>
      <c r="M4540">
        <v>1</v>
      </c>
      <c r="N4540">
        <v>0</v>
      </c>
      <c r="O4540">
        <v>0</v>
      </c>
    </row>
    <row r="4541" spans="1:15" ht="14.5" x14ac:dyDescent="0.35">
      <c r="A4541" s="6" t="s">
        <v>4545</v>
      </c>
      <c r="B4541" t="s">
        <v>11714</v>
      </c>
      <c r="C4541" s="8">
        <v>40136</v>
      </c>
      <c r="D4541" s="4">
        <v>1</v>
      </c>
      <c r="E4541" s="5">
        <v>0</v>
      </c>
      <c r="F4541" s="5">
        <v>1.5999999999999999E-5</v>
      </c>
      <c r="G4541" s="5">
        <v>9.0000000000000002E-6</v>
      </c>
      <c r="H4541" s="5">
        <v>0.36421700000000001</v>
      </c>
      <c r="I4541" s="5">
        <v>0</v>
      </c>
      <c r="J4541">
        <v>107260</v>
      </c>
      <c r="K4541">
        <v>107260</v>
      </c>
      <c r="L4541">
        <v>2</v>
      </c>
      <c r="M4541">
        <v>1</v>
      </c>
      <c r="N4541">
        <v>0</v>
      </c>
      <c r="O4541">
        <v>0</v>
      </c>
    </row>
    <row r="4542" spans="1:15" ht="14.5" x14ac:dyDescent="0.35">
      <c r="A4542" s="6" t="s">
        <v>4546</v>
      </c>
      <c r="B4542" t="s">
        <v>11715</v>
      </c>
      <c r="C4542" s="8">
        <v>40141</v>
      </c>
      <c r="D4542" s="4">
        <v>3</v>
      </c>
      <c r="E4542" s="5">
        <v>52089</v>
      </c>
      <c r="F4542" s="5">
        <v>1.8E-5</v>
      </c>
      <c r="G4542" s="5">
        <v>4.8999999999999998E-5</v>
      </c>
      <c r="H4542" s="5">
        <v>1.082646</v>
      </c>
      <c r="I4542" s="5">
        <v>0</v>
      </c>
      <c r="J4542">
        <v>699753</v>
      </c>
      <c r="K4542">
        <v>0</v>
      </c>
      <c r="L4542">
        <v>3</v>
      </c>
      <c r="M4542">
        <v>0</v>
      </c>
      <c r="N4542">
        <v>0</v>
      </c>
      <c r="O4542">
        <v>0</v>
      </c>
    </row>
    <row r="4543" spans="1:15" ht="14.5" x14ac:dyDescent="0.35">
      <c r="A4543" s="6" t="s">
        <v>4547</v>
      </c>
      <c r="B4543" t="s">
        <v>11716</v>
      </c>
      <c r="C4543" s="8">
        <v>40140</v>
      </c>
      <c r="D4543" s="4">
        <v>1</v>
      </c>
      <c r="E4543" s="5">
        <v>0</v>
      </c>
      <c r="F4543" s="5">
        <v>1.8E-5</v>
      </c>
      <c r="G4543" s="5">
        <v>5.3000000000000001E-5</v>
      </c>
      <c r="H4543" s="5">
        <v>0.31575599999999998</v>
      </c>
      <c r="I4543" s="5">
        <v>0</v>
      </c>
      <c r="J4543">
        <v>50000</v>
      </c>
      <c r="K4543">
        <v>50000</v>
      </c>
      <c r="L4543">
        <v>2</v>
      </c>
      <c r="M4543">
        <v>1</v>
      </c>
      <c r="N4543">
        <v>0</v>
      </c>
      <c r="O4543">
        <v>0</v>
      </c>
    </row>
    <row r="4544" spans="1:15" ht="14.5" x14ac:dyDescent="0.35">
      <c r="A4544" s="6" t="s">
        <v>4548</v>
      </c>
      <c r="B4544" t="s">
        <v>11717</v>
      </c>
      <c r="C4544" s="8">
        <v>40137</v>
      </c>
      <c r="D4544" s="4">
        <v>4</v>
      </c>
      <c r="E4544" s="5">
        <v>33235.243150000002</v>
      </c>
      <c r="F4544" s="5">
        <v>1.8E-5</v>
      </c>
      <c r="G4544" s="5">
        <v>3.6999999999999998E-5</v>
      </c>
      <c r="H4544" s="5">
        <v>0.81726900000000002</v>
      </c>
      <c r="I4544" s="5">
        <v>0</v>
      </c>
      <c r="J4544">
        <v>269364</v>
      </c>
      <c r="K4544">
        <v>90000</v>
      </c>
      <c r="L4544">
        <v>4</v>
      </c>
      <c r="M4544">
        <v>1</v>
      </c>
      <c r="N4544">
        <v>0</v>
      </c>
      <c r="O4544">
        <v>0</v>
      </c>
    </row>
    <row r="4545" spans="1:15" ht="14.5" x14ac:dyDescent="0.35">
      <c r="A4545" s="6" t="s">
        <v>4549</v>
      </c>
      <c r="B4545" t="s">
        <v>11718</v>
      </c>
      <c r="C4545" s="8">
        <v>40140</v>
      </c>
      <c r="D4545" s="4">
        <v>2</v>
      </c>
      <c r="E4545" s="5">
        <v>163.97124700000001</v>
      </c>
      <c r="F4545" s="5">
        <v>1.5E-5</v>
      </c>
      <c r="G4545" s="5">
        <v>5.0000000000000004E-6</v>
      </c>
      <c r="H4545" s="5">
        <v>0.59319999999999995</v>
      </c>
      <c r="I4545" s="5">
        <v>0</v>
      </c>
      <c r="J4545">
        <v>226968</v>
      </c>
      <c r="K4545">
        <v>0</v>
      </c>
      <c r="L4545">
        <v>2</v>
      </c>
      <c r="M4545">
        <v>0</v>
      </c>
      <c r="N4545">
        <v>0</v>
      </c>
      <c r="O4545">
        <v>0</v>
      </c>
    </row>
    <row r="4546" spans="1:15" ht="14.5" x14ac:dyDescent="0.35">
      <c r="A4546" s="6" t="s">
        <v>4550</v>
      </c>
      <c r="B4546" t="s">
        <v>11719</v>
      </c>
      <c r="C4546" s="8">
        <v>40162</v>
      </c>
      <c r="D4546" s="4">
        <v>3</v>
      </c>
      <c r="E4546" s="5">
        <v>2695.5793010000002</v>
      </c>
      <c r="F4546" s="5">
        <v>1.5999999999999999E-5</v>
      </c>
      <c r="G4546" s="5">
        <v>1.1E-5</v>
      </c>
      <c r="H4546" s="5">
        <v>0.72655400000000003</v>
      </c>
      <c r="I4546" s="5">
        <v>0</v>
      </c>
      <c r="J4546">
        <v>514285</v>
      </c>
      <c r="K4546">
        <v>0</v>
      </c>
      <c r="L4546">
        <v>3</v>
      </c>
      <c r="M4546">
        <v>0</v>
      </c>
      <c r="N4546">
        <v>0</v>
      </c>
      <c r="O4546">
        <v>0</v>
      </c>
    </row>
    <row r="4547" spans="1:15" ht="14.5" x14ac:dyDescent="0.35">
      <c r="A4547" s="6" t="s">
        <v>4551</v>
      </c>
      <c r="B4547" t="s">
        <v>11720</v>
      </c>
      <c r="C4547" s="8">
        <v>40162</v>
      </c>
      <c r="D4547" s="4">
        <v>1</v>
      </c>
      <c r="E4547" s="5">
        <v>0</v>
      </c>
      <c r="F4547" s="5">
        <v>1.5E-5</v>
      </c>
      <c r="G4547" s="5">
        <v>1.2999999999999999E-5</v>
      </c>
      <c r="H4547" s="5">
        <v>0.325791</v>
      </c>
      <c r="I4547" s="5">
        <v>0</v>
      </c>
      <c r="J4547">
        <v>398940</v>
      </c>
      <c r="K4547">
        <v>0</v>
      </c>
      <c r="L4547">
        <v>1</v>
      </c>
      <c r="M4547">
        <v>0</v>
      </c>
      <c r="N4547">
        <v>0</v>
      </c>
      <c r="O4547">
        <v>0</v>
      </c>
    </row>
    <row r="4548" spans="1:15" ht="14.5" x14ac:dyDescent="0.35">
      <c r="A4548" s="6" t="s">
        <v>4552</v>
      </c>
      <c r="B4548" t="s">
        <v>11721</v>
      </c>
      <c r="C4548" s="8">
        <v>40147</v>
      </c>
      <c r="D4548" s="4">
        <v>1</v>
      </c>
      <c r="E4548" s="5">
        <v>0</v>
      </c>
      <c r="F4548" s="5">
        <v>1.4E-5</v>
      </c>
      <c r="G4548" s="5">
        <v>9.9999999999999995E-7</v>
      </c>
      <c r="H4548" s="5">
        <v>0.35732999999999998</v>
      </c>
      <c r="I4548" s="5">
        <v>0</v>
      </c>
      <c r="J4548">
        <v>91703</v>
      </c>
      <c r="K4548">
        <v>91703</v>
      </c>
      <c r="L4548">
        <v>1</v>
      </c>
      <c r="M4548">
        <v>1</v>
      </c>
      <c r="N4548">
        <v>0</v>
      </c>
      <c r="O4548">
        <v>0</v>
      </c>
    </row>
    <row r="4549" spans="1:15" ht="14.5" x14ac:dyDescent="0.35">
      <c r="A4549" s="6" t="s">
        <v>4553</v>
      </c>
      <c r="B4549" t="s">
        <v>11722</v>
      </c>
      <c r="C4549" s="8">
        <v>40162</v>
      </c>
      <c r="D4549" s="4">
        <v>1</v>
      </c>
      <c r="E4549" s="5">
        <v>0</v>
      </c>
      <c r="F4549" s="5">
        <v>1.2999999999999999E-5</v>
      </c>
      <c r="G4549" s="5">
        <v>0</v>
      </c>
      <c r="H4549" s="5">
        <v>0.41948299999999999</v>
      </c>
      <c r="I4549" s="5">
        <v>0</v>
      </c>
      <c r="J4549">
        <v>162250</v>
      </c>
      <c r="K4549">
        <v>93150</v>
      </c>
      <c r="L4549">
        <v>1</v>
      </c>
      <c r="M4549">
        <v>1</v>
      </c>
      <c r="N4549">
        <v>0</v>
      </c>
      <c r="O4549">
        <v>0</v>
      </c>
    </row>
    <row r="4550" spans="1:15" ht="14.5" x14ac:dyDescent="0.35">
      <c r="A4550" s="6" t="s">
        <v>4554</v>
      </c>
      <c r="B4550" t="s">
        <v>11723</v>
      </c>
      <c r="C4550" s="8">
        <v>40162</v>
      </c>
      <c r="D4550" s="4">
        <v>1</v>
      </c>
      <c r="E4550" s="5">
        <v>0</v>
      </c>
      <c r="F4550" s="5">
        <v>1.2999999999999999E-5</v>
      </c>
      <c r="G4550" s="5">
        <v>0</v>
      </c>
      <c r="H4550" s="5">
        <v>0.41948299999999999</v>
      </c>
      <c r="I4550" s="5">
        <v>0</v>
      </c>
      <c r="J4550">
        <v>341625</v>
      </c>
      <c r="K4550">
        <v>0</v>
      </c>
      <c r="L4550">
        <v>1</v>
      </c>
      <c r="M4550">
        <v>0</v>
      </c>
      <c r="N4550">
        <v>0</v>
      </c>
      <c r="O4550">
        <v>0</v>
      </c>
    </row>
    <row r="4551" spans="1:15" ht="14.5" x14ac:dyDescent="0.35">
      <c r="A4551" s="6" t="s">
        <v>4555</v>
      </c>
      <c r="B4551" t="s">
        <v>11724</v>
      </c>
      <c r="C4551" s="8">
        <v>40154</v>
      </c>
      <c r="D4551" s="4">
        <v>1</v>
      </c>
      <c r="E4551" s="5">
        <v>0</v>
      </c>
      <c r="F4551" s="5">
        <v>1.5E-5</v>
      </c>
      <c r="G4551" s="5">
        <v>9.0000000000000002E-6</v>
      </c>
      <c r="H4551" s="5">
        <v>0.37006699999999998</v>
      </c>
      <c r="I4551" s="5">
        <v>0</v>
      </c>
      <c r="J4551">
        <v>88408</v>
      </c>
      <c r="K4551">
        <v>88408</v>
      </c>
      <c r="L4551">
        <v>1</v>
      </c>
      <c r="M4551">
        <v>1</v>
      </c>
      <c r="N4551">
        <v>0</v>
      </c>
      <c r="O4551">
        <v>0</v>
      </c>
    </row>
    <row r="4552" spans="1:15" ht="14.5" x14ac:dyDescent="0.35">
      <c r="A4552" s="6" t="s">
        <v>4556</v>
      </c>
      <c r="B4552" t="s">
        <v>11725</v>
      </c>
      <c r="C4552" s="8">
        <v>40147</v>
      </c>
      <c r="D4552" s="4">
        <v>1</v>
      </c>
      <c r="E4552" s="5">
        <v>0</v>
      </c>
      <c r="F4552" s="5">
        <v>1.7E-5</v>
      </c>
      <c r="G4552" s="5">
        <v>1.2E-5</v>
      </c>
      <c r="H4552" s="5">
        <v>0.34019300000000002</v>
      </c>
      <c r="I4552" s="5">
        <v>0</v>
      </c>
      <c r="J4552">
        <v>30000</v>
      </c>
      <c r="K4552">
        <v>0</v>
      </c>
      <c r="L4552">
        <v>1</v>
      </c>
      <c r="M4552">
        <v>0</v>
      </c>
      <c r="N4552">
        <v>0</v>
      </c>
      <c r="O4552">
        <v>0</v>
      </c>
    </row>
    <row r="4553" spans="1:15" ht="14.5" x14ac:dyDescent="0.35">
      <c r="A4553" s="6" t="s">
        <v>4557</v>
      </c>
      <c r="B4553" t="s">
        <v>11726</v>
      </c>
      <c r="C4553" s="8">
        <v>40162</v>
      </c>
      <c r="D4553" s="4">
        <v>1</v>
      </c>
      <c r="E4553" s="5">
        <v>0</v>
      </c>
      <c r="F4553" s="5">
        <v>1.5999999999999999E-5</v>
      </c>
      <c r="G4553" s="5">
        <v>5.0000000000000004E-6</v>
      </c>
      <c r="H4553" s="5">
        <v>0.33891700000000002</v>
      </c>
      <c r="I4553" s="5">
        <v>0</v>
      </c>
      <c r="J4553">
        <v>481035</v>
      </c>
      <c r="K4553">
        <v>535196</v>
      </c>
      <c r="L4553">
        <v>1</v>
      </c>
      <c r="M4553">
        <v>1</v>
      </c>
      <c r="N4553">
        <v>1</v>
      </c>
      <c r="O4553">
        <v>1</v>
      </c>
    </row>
    <row r="4554" spans="1:15" ht="14.5" x14ac:dyDescent="0.35">
      <c r="A4554" s="6" t="s">
        <v>4558</v>
      </c>
      <c r="B4554" t="s">
        <v>11727</v>
      </c>
      <c r="C4554" s="8">
        <v>40147</v>
      </c>
      <c r="D4554" s="4">
        <v>2</v>
      </c>
      <c r="E4554" s="5">
        <v>1757.174415</v>
      </c>
      <c r="F4554" s="5">
        <v>1.5999999999999999E-5</v>
      </c>
      <c r="G4554" s="5">
        <v>9.0000000000000002E-6</v>
      </c>
      <c r="H4554" s="5">
        <v>0.49394500000000002</v>
      </c>
      <c r="I4554" s="5">
        <v>0</v>
      </c>
      <c r="J4554">
        <v>414388</v>
      </c>
      <c r="K4554">
        <v>414390</v>
      </c>
      <c r="L4554">
        <v>2</v>
      </c>
      <c r="M4554">
        <v>1</v>
      </c>
      <c r="N4554">
        <v>0</v>
      </c>
      <c r="O4554">
        <v>0</v>
      </c>
    </row>
    <row r="4555" spans="1:15" ht="14.5" x14ac:dyDescent="0.35">
      <c r="A4555" s="6" t="s">
        <v>4559</v>
      </c>
      <c r="B4555" t="s">
        <v>11728</v>
      </c>
      <c r="C4555" s="8">
        <v>40162</v>
      </c>
      <c r="D4555" s="4">
        <v>3</v>
      </c>
      <c r="E4555" s="5">
        <v>8067.4699250000003</v>
      </c>
      <c r="F4555" s="5">
        <v>1.9000000000000001E-5</v>
      </c>
      <c r="G4555" s="5">
        <v>2.7099999999999997E-4</v>
      </c>
      <c r="H4555" s="5">
        <v>0.74875899999999995</v>
      </c>
      <c r="I4555" s="5">
        <v>0</v>
      </c>
      <c r="J4555">
        <v>73942</v>
      </c>
      <c r="K4555">
        <v>0</v>
      </c>
      <c r="L4555">
        <v>3</v>
      </c>
      <c r="M4555">
        <v>0</v>
      </c>
      <c r="N4555">
        <v>1</v>
      </c>
      <c r="O4555">
        <v>0</v>
      </c>
    </row>
    <row r="4556" spans="1:15" ht="14.5" x14ac:dyDescent="0.35">
      <c r="A4556" s="6" t="s">
        <v>4560</v>
      </c>
      <c r="B4556" t="s">
        <v>11729</v>
      </c>
      <c r="C4556" s="8">
        <v>40162</v>
      </c>
      <c r="D4556" s="4">
        <v>2</v>
      </c>
      <c r="E4556" s="5">
        <v>1427.9277489999999</v>
      </c>
      <c r="F4556" s="5">
        <v>1.7E-5</v>
      </c>
      <c r="G4556" s="5">
        <v>2.5000000000000001E-5</v>
      </c>
      <c r="H4556" s="5">
        <v>0.534501</v>
      </c>
      <c r="I4556" s="5">
        <v>0</v>
      </c>
      <c r="J4556">
        <v>110988</v>
      </c>
      <c r="K4556">
        <v>0</v>
      </c>
      <c r="L4556">
        <v>2</v>
      </c>
      <c r="M4556">
        <v>0</v>
      </c>
      <c r="N4556">
        <v>1</v>
      </c>
      <c r="O4556">
        <v>0</v>
      </c>
    </row>
    <row r="4557" spans="1:15" ht="14.5" x14ac:dyDescent="0.35">
      <c r="A4557" s="6" t="s">
        <v>4561</v>
      </c>
      <c r="B4557" t="s">
        <v>11730</v>
      </c>
      <c r="C4557" s="8">
        <v>40154</v>
      </c>
      <c r="D4557" s="4">
        <v>1</v>
      </c>
      <c r="E4557" s="5">
        <v>0</v>
      </c>
      <c r="F4557" s="5">
        <v>1.5999999999999999E-5</v>
      </c>
      <c r="G4557" s="5">
        <v>3.9999999999999998E-6</v>
      </c>
      <c r="H4557" s="5">
        <v>0.372166</v>
      </c>
      <c r="I4557" s="5">
        <v>0</v>
      </c>
      <c r="J4557">
        <v>67745</v>
      </c>
      <c r="K4557">
        <v>20000</v>
      </c>
      <c r="L4557">
        <v>1</v>
      </c>
      <c r="M4557">
        <v>1</v>
      </c>
      <c r="N4557">
        <v>0</v>
      </c>
      <c r="O4557">
        <v>0</v>
      </c>
    </row>
    <row r="4558" spans="1:15" ht="14.5" x14ac:dyDescent="0.35">
      <c r="A4558" s="6" t="s">
        <v>4562</v>
      </c>
      <c r="B4558" t="s">
        <v>11731</v>
      </c>
      <c r="C4558" s="8">
        <v>40162</v>
      </c>
      <c r="D4558" s="4">
        <v>3</v>
      </c>
      <c r="E4558" s="5">
        <v>3207.3258129999999</v>
      </c>
      <c r="F4558" s="5">
        <v>1.8E-5</v>
      </c>
      <c r="G4558" s="5">
        <v>1.111E-3</v>
      </c>
      <c r="H4558" s="5">
        <v>0.59676300000000004</v>
      </c>
      <c r="I4558" s="5">
        <v>0</v>
      </c>
      <c r="J4558">
        <v>106498</v>
      </c>
      <c r="K4558">
        <v>106386</v>
      </c>
      <c r="L4558">
        <v>3</v>
      </c>
      <c r="M4558">
        <v>1</v>
      </c>
      <c r="N4558">
        <v>1</v>
      </c>
      <c r="O4558">
        <v>1</v>
      </c>
    </row>
    <row r="4559" spans="1:15" ht="14.5" x14ac:dyDescent="0.35">
      <c r="A4559" s="6" t="s">
        <v>4563</v>
      </c>
      <c r="B4559" t="s">
        <v>11732</v>
      </c>
      <c r="C4559" s="8">
        <v>40162</v>
      </c>
      <c r="D4559" s="4">
        <v>2</v>
      </c>
      <c r="E4559" s="5">
        <v>4997.395649</v>
      </c>
      <c r="F4559" s="5">
        <v>1.9000000000000001E-5</v>
      </c>
      <c r="G4559" s="5">
        <v>4.64E-4</v>
      </c>
      <c r="H4559" s="5">
        <v>0.47264400000000001</v>
      </c>
      <c r="I4559" s="5">
        <v>0</v>
      </c>
      <c r="J4559">
        <v>177618</v>
      </c>
      <c r="K4559">
        <v>0</v>
      </c>
      <c r="L4559">
        <v>2</v>
      </c>
      <c r="M4559">
        <v>0</v>
      </c>
      <c r="N4559">
        <v>1</v>
      </c>
      <c r="O4559">
        <v>0</v>
      </c>
    </row>
    <row r="4560" spans="1:15" ht="14.5" x14ac:dyDescent="0.35">
      <c r="A4560" s="6" t="s">
        <v>4564</v>
      </c>
      <c r="B4560" t="s">
        <v>11733</v>
      </c>
      <c r="C4560" s="8">
        <v>40149</v>
      </c>
      <c r="D4560" s="4">
        <v>8</v>
      </c>
      <c r="E4560" s="5">
        <v>60330.354453</v>
      </c>
      <c r="F4560" s="5">
        <v>1.9000000000000001E-5</v>
      </c>
      <c r="G4560" s="5">
        <v>1.9000000000000001E-4</v>
      </c>
      <c r="H4560" s="5">
        <v>1.5137149999999999</v>
      </c>
      <c r="I4560" s="5">
        <v>0</v>
      </c>
      <c r="J4560">
        <v>564454</v>
      </c>
      <c r="K4560">
        <v>0</v>
      </c>
      <c r="L4560">
        <v>9</v>
      </c>
      <c r="M4560">
        <v>0</v>
      </c>
      <c r="N4560">
        <v>0</v>
      </c>
      <c r="O4560">
        <v>0</v>
      </c>
    </row>
    <row r="4561" spans="1:15" ht="14.5" x14ac:dyDescent="0.35">
      <c r="A4561" s="6" t="s">
        <v>4565</v>
      </c>
      <c r="B4561" t="s">
        <v>11734</v>
      </c>
      <c r="C4561" s="8">
        <v>40151</v>
      </c>
      <c r="D4561" s="4">
        <v>1</v>
      </c>
      <c r="E4561" s="5">
        <v>0</v>
      </c>
      <c r="F4561" s="5">
        <v>1.7E-5</v>
      </c>
      <c r="G4561" s="5">
        <v>3.6999999999999998E-5</v>
      </c>
      <c r="H4561" s="5">
        <v>0.31586900000000001</v>
      </c>
      <c r="I4561" s="5">
        <v>0</v>
      </c>
      <c r="J4561">
        <v>246563</v>
      </c>
      <c r="K4561">
        <v>0</v>
      </c>
      <c r="L4561">
        <v>1</v>
      </c>
      <c r="M4561">
        <v>0</v>
      </c>
      <c r="N4561">
        <v>0</v>
      </c>
      <c r="O4561">
        <v>0</v>
      </c>
    </row>
    <row r="4562" spans="1:15" ht="14.5" x14ac:dyDescent="0.35">
      <c r="A4562" s="6" t="s">
        <v>4566</v>
      </c>
      <c r="B4562" t="s">
        <v>11735</v>
      </c>
      <c r="C4562" s="8">
        <v>40150</v>
      </c>
      <c r="D4562" s="4">
        <v>3</v>
      </c>
      <c r="E4562" s="5">
        <v>14605.072389000001</v>
      </c>
      <c r="F4562" s="5">
        <v>1.7E-5</v>
      </c>
      <c r="G4562" s="5">
        <v>2.5000000000000001E-5</v>
      </c>
      <c r="H4562" s="5">
        <v>0.729209</v>
      </c>
      <c r="I4562" s="5">
        <v>0</v>
      </c>
      <c r="J4562">
        <v>25000</v>
      </c>
      <c r="K4562">
        <v>0</v>
      </c>
      <c r="L4562">
        <v>3</v>
      </c>
      <c r="M4562">
        <v>0</v>
      </c>
      <c r="N4562">
        <v>0</v>
      </c>
      <c r="O4562">
        <v>0</v>
      </c>
    </row>
    <row r="4563" spans="1:15" ht="14.5" x14ac:dyDescent="0.35">
      <c r="A4563" s="6" t="s">
        <v>4567</v>
      </c>
      <c r="B4563" t="s">
        <v>11736</v>
      </c>
      <c r="C4563" s="8">
        <v>40204</v>
      </c>
      <c r="D4563" s="4">
        <v>1</v>
      </c>
      <c r="E4563" s="5">
        <v>0</v>
      </c>
      <c r="F4563" s="5">
        <v>1.9000000000000001E-5</v>
      </c>
      <c r="G4563" s="5">
        <v>4.4299999999999998E-4</v>
      </c>
      <c r="H4563" s="5">
        <v>0.30734800000000001</v>
      </c>
      <c r="I4563" s="5">
        <v>0</v>
      </c>
      <c r="J4563">
        <v>308000</v>
      </c>
      <c r="K4563">
        <v>0</v>
      </c>
      <c r="L4563">
        <v>1</v>
      </c>
      <c r="M4563">
        <v>0</v>
      </c>
      <c r="N4563">
        <v>0</v>
      </c>
      <c r="O4563">
        <v>0</v>
      </c>
    </row>
    <row r="4564" spans="1:15" ht="14.5" x14ac:dyDescent="0.35">
      <c r="A4564" s="6" t="s">
        <v>4568</v>
      </c>
      <c r="B4564" t="s">
        <v>11737</v>
      </c>
      <c r="C4564" s="8">
        <v>40204</v>
      </c>
      <c r="D4564" s="4">
        <v>3</v>
      </c>
      <c r="E4564" s="5">
        <v>25610.970947999998</v>
      </c>
      <c r="F4564" s="5">
        <v>1.5999999999999999E-5</v>
      </c>
      <c r="G4564" s="5">
        <v>2.0999999999999999E-5</v>
      </c>
      <c r="H4564" s="5">
        <v>0.677759</v>
      </c>
      <c r="I4564" s="5">
        <v>0</v>
      </c>
      <c r="J4564">
        <v>297736</v>
      </c>
      <c r="K4564">
        <v>297736</v>
      </c>
      <c r="L4564">
        <v>3</v>
      </c>
      <c r="M4564">
        <v>1</v>
      </c>
      <c r="N4564">
        <v>0</v>
      </c>
      <c r="O4564">
        <v>0</v>
      </c>
    </row>
    <row r="4565" spans="1:15" ht="14.5" x14ac:dyDescent="0.35">
      <c r="A4565" s="6" t="s">
        <v>4569</v>
      </c>
      <c r="B4565" t="s">
        <v>11738</v>
      </c>
      <c r="C4565" s="8">
        <v>40165</v>
      </c>
      <c r="D4565" s="4">
        <v>3</v>
      </c>
      <c r="E4565" s="5">
        <v>25022.196775</v>
      </c>
      <c r="F4565" s="5">
        <v>1.8E-5</v>
      </c>
      <c r="G4565" s="5">
        <v>3.3000000000000003E-5</v>
      </c>
      <c r="H4565" s="5">
        <v>0.74349200000000004</v>
      </c>
      <c r="I4565" s="5">
        <v>0</v>
      </c>
      <c r="J4565">
        <v>66764</v>
      </c>
      <c r="K4565">
        <v>69764</v>
      </c>
      <c r="L4565">
        <v>3</v>
      </c>
      <c r="M4565">
        <v>1</v>
      </c>
      <c r="N4565">
        <v>0</v>
      </c>
      <c r="O4565">
        <v>0</v>
      </c>
    </row>
    <row r="4566" spans="1:15" ht="14.5" x14ac:dyDescent="0.35">
      <c r="A4566" s="6" t="s">
        <v>4570</v>
      </c>
      <c r="B4566" t="s">
        <v>11739</v>
      </c>
      <c r="C4566" s="8">
        <v>40235</v>
      </c>
      <c r="D4566" s="4">
        <v>1</v>
      </c>
      <c r="E4566" s="5">
        <v>0</v>
      </c>
      <c r="F4566" s="5">
        <v>1.5999999999999999E-5</v>
      </c>
      <c r="G4566" s="5">
        <v>3.9999999999999998E-6</v>
      </c>
      <c r="H4566" s="5">
        <v>0.38680500000000001</v>
      </c>
      <c r="I4566" s="5">
        <v>0</v>
      </c>
      <c r="J4566">
        <v>15908</v>
      </c>
      <c r="K4566">
        <v>15908</v>
      </c>
      <c r="L4566">
        <v>1</v>
      </c>
      <c r="M4566">
        <v>1</v>
      </c>
      <c r="N4566">
        <v>0</v>
      </c>
      <c r="O4566">
        <v>0</v>
      </c>
    </row>
    <row r="4567" spans="1:15" ht="14.5" x14ac:dyDescent="0.35">
      <c r="A4567" s="6" t="s">
        <v>4571</v>
      </c>
      <c r="B4567" t="s">
        <v>11740</v>
      </c>
      <c r="C4567" s="8">
        <v>40162</v>
      </c>
      <c r="D4567" s="4">
        <v>2</v>
      </c>
      <c r="E4567" s="5">
        <v>621.32087300000001</v>
      </c>
      <c r="F4567" s="5">
        <v>1.4E-5</v>
      </c>
      <c r="G4567" s="5">
        <v>9.9999999999999995E-7</v>
      </c>
      <c r="H4567" s="5">
        <v>0.62090100000000004</v>
      </c>
      <c r="I4567" s="5">
        <v>0</v>
      </c>
      <c r="J4567">
        <v>64803</v>
      </c>
      <c r="K4567">
        <v>64803</v>
      </c>
      <c r="L4567">
        <v>2</v>
      </c>
      <c r="M4567">
        <v>1</v>
      </c>
      <c r="N4567">
        <v>0</v>
      </c>
      <c r="O4567">
        <v>0</v>
      </c>
    </row>
    <row r="4568" spans="1:15" ht="14.5" x14ac:dyDescent="0.35">
      <c r="A4568" s="6" t="s">
        <v>4572</v>
      </c>
      <c r="B4568" t="s">
        <v>11741</v>
      </c>
      <c r="C4568" s="8">
        <v>40190</v>
      </c>
      <c r="D4568" s="4">
        <v>2</v>
      </c>
      <c r="E4568" s="5">
        <v>3725.0593690000001</v>
      </c>
      <c r="F4568" s="5">
        <v>1.8E-5</v>
      </c>
      <c r="G4568" s="5">
        <v>1.05E-4</v>
      </c>
      <c r="H4568" s="5">
        <v>0.51946599999999998</v>
      </c>
      <c r="I4568" s="5">
        <v>0</v>
      </c>
      <c r="J4568">
        <v>303863</v>
      </c>
      <c r="K4568">
        <v>303863</v>
      </c>
      <c r="L4568">
        <v>2</v>
      </c>
      <c r="M4568">
        <v>1</v>
      </c>
      <c r="N4568">
        <v>0</v>
      </c>
      <c r="O4568">
        <v>0</v>
      </c>
    </row>
    <row r="4569" spans="1:15" ht="14.5" x14ac:dyDescent="0.35">
      <c r="A4569" s="6" t="s">
        <v>4573</v>
      </c>
      <c r="B4569" t="s">
        <v>11742</v>
      </c>
      <c r="C4569" s="8">
        <v>40156</v>
      </c>
      <c r="D4569" s="4">
        <v>2</v>
      </c>
      <c r="E4569" s="5">
        <v>644.42334900000003</v>
      </c>
      <c r="F4569" s="5">
        <v>1.5999999999999999E-5</v>
      </c>
      <c r="G4569" s="5">
        <v>1.5E-5</v>
      </c>
      <c r="H4569" s="5">
        <v>0.53976800000000003</v>
      </c>
      <c r="I4569" s="5">
        <v>0</v>
      </c>
      <c r="J4569">
        <v>482181</v>
      </c>
      <c r="K4569">
        <v>0</v>
      </c>
      <c r="L4569">
        <v>2</v>
      </c>
      <c r="M4569">
        <v>0</v>
      </c>
      <c r="N4569">
        <v>0</v>
      </c>
      <c r="O4569">
        <v>0</v>
      </c>
    </row>
    <row r="4570" spans="1:15" ht="14.5" x14ac:dyDescent="0.35">
      <c r="A4570" s="6" t="s">
        <v>4574</v>
      </c>
      <c r="B4570" t="s">
        <v>11743</v>
      </c>
      <c r="C4570" s="8">
        <v>40182</v>
      </c>
      <c r="D4570" s="4">
        <v>2</v>
      </c>
      <c r="E4570" s="5">
        <v>1626.6108690000001</v>
      </c>
      <c r="F4570" s="5">
        <v>1.7E-5</v>
      </c>
      <c r="G4570" s="5">
        <v>4.5000000000000003E-5</v>
      </c>
      <c r="H4570" s="5">
        <v>0.502552</v>
      </c>
      <c r="I4570" s="5">
        <v>0</v>
      </c>
      <c r="J4570">
        <v>218716</v>
      </c>
      <c r="K4570">
        <v>174975</v>
      </c>
      <c r="L4570">
        <v>2</v>
      </c>
      <c r="M4570">
        <v>1</v>
      </c>
      <c r="N4570">
        <v>0</v>
      </c>
      <c r="O4570">
        <v>0</v>
      </c>
    </row>
    <row r="4571" spans="1:15" ht="14.5" x14ac:dyDescent="0.35">
      <c r="A4571" s="6" t="s">
        <v>4575</v>
      </c>
      <c r="B4571" t="s">
        <v>11744</v>
      </c>
      <c r="C4571" s="8">
        <v>40156</v>
      </c>
      <c r="D4571" s="4">
        <v>3</v>
      </c>
      <c r="E4571" s="5">
        <v>1917.53367</v>
      </c>
      <c r="F4571" s="5">
        <v>1.5999999999999999E-5</v>
      </c>
      <c r="G4571" s="5">
        <v>6.0000000000000002E-6</v>
      </c>
      <c r="H4571" s="5">
        <v>0.777138</v>
      </c>
      <c r="I4571" s="5">
        <v>0</v>
      </c>
      <c r="J4571">
        <v>553349</v>
      </c>
      <c r="K4571">
        <v>0</v>
      </c>
      <c r="L4571">
        <v>3</v>
      </c>
      <c r="M4571">
        <v>0</v>
      </c>
      <c r="N4571">
        <v>0</v>
      </c>
      <c r="O4571">
        <v>0</v>
      </c>
    </row>
    <row r="4572" spans="1:15" ht="14.5" x14ac:dyDescent="0.35">
      <c r="A4572" s="6" t="s">
        <v>4576</v>
      </c>
      <c r="B4572" t="s">
        <v>11745</v>
      </c>
      <c r="C4572" s="8">
        <v>40162</v>
      </c>
      <c r="D4572" s="4">
        <v>2</v>
      </c>
      <c r="E4572" s="5">
        <v>988.73125400000004</v>
      </c>
      <c r="F4572" s="5">
        <v>1.5E-5</v>
      </c>
      <c r="G4572" s="5">
        <v>3.9999999999999998E-6</v>
      </c>
      <c r="H4572" s="5">
        <v>0.53896699999999997</v>
      </c>
      <c r="I4572" s="5">
        <v>0</v>
      </c>
      <c r="J4572">
        <v>78352</v>
      </c>
      <c r="K4572">
        <v>0</v>
      </c>
      <c r="L4572">
        <v>2</v>
      </c>
      <c r="M4572">
        <v>0</v>
      </c>
      <c r="N4572">
        <v>1</v>
      </c>
      <c r="O4572">
        <v>0</v>
      </c>
    </row>
    <row r="4573" spans="1:15" ht="14.5" x14ac:dyDescent="0.35">
      <c r="A4573" s="6" t="s">
        <v>4577</v>
      </c>
      <c r="B4573" t="s">
        <v>11746</v>
      </c>
      <c r="C4573" s="8">
        <v>40162</v>
      </c>
      <c r="D4573" s="4">
        <v>2</v>
      </c>
      <c r="E4573" s="5">
        <v>1481.8467330000001</v>
      </c>
      <c r="F4573" s="5">
        <v>1.7E-5</v>
      </c>
      <c r="G4573" s="5">
        <v>2.5000000000000001E-5</v>
      </c>
      <c r="H4573" s="5">
        <v>0.55542000000000002</v>
      </c>
      <c r="I4573" s="5">
        <v>0</v>
      </c>
      <c r="J4573">
        <v>201708</v>
      </c>
      <c r="K4573">
        <v>0</v>
      </c>
      <c r="L4573">
        <v>2</v>
      </c>
      <c r="M4573">
        <v>0</v>
      </c>
      <c r="N4573">
        <v>1</v>
      </c>
      <c r="O4573">
        <v>0</v>
      </c>
    </row>
    <row r="4574" spans="1:15" ht="14.5" x14ac:dyDescent="0.35">
      <c r="A4574" s="6" t="s">
        <v>4578</v>
      </c>
      <c r="B4574" t="s">
        <v>11747</v>
      </c>
      <c r="C4574" s="8">
        <v>40156</v>
      </c>
      <c r="D4574" s="4">
        <v>2</v>
      </c>
      <c r="E4574" s="5">
        <v>5393.5970719999996</v>
      </c>
      <c r="F4574" s="5">
        <v>1.7E-5</v>
      </c>
      <c r="G4574" s="5">
        <v>1.2E-5</v>
      </c>
      <c r="H4574" s="5">
        <v>0.586704</v>
      </c>
      <c r="I4574" s="5">
        <v>0</v>
      </c>
      <c r="J4574">
        <v>201943</v>
      </c>
      <c r="K4574">
        <v>201943</v>
      </c>
      <c r="L4574">
        <v>2</v>
      </c>
      <c r="M4574">
        <v>1</v>
      </c>
      <c r="N4574">
        <v>0</v>
      </c>
      <c r="O4574">
        <v>0</v>
      </c>
    </row>
    <row r="4575" spans="1:15" ht="14.5" x14ac:dyDescent="0.35">
      <c r="A4575" s="6" t="s">
        <v>4579</v>
      </c>
      <c r="B4575" t="s">
        <v>11748</v>
      </c>
      <c r="C4575" s="8">
        <v>40155</v>
      </c>
      <c r="D4575" s="4">
        <v>2</v>
      </c>
      <c r="E4575" s="5">
        <v>3274.0477449999998</v>
      </c>
      <c r="F4575" s="5">
        <v>1.8E-5</v>
      </c>
      <c r="G4575" s="5">
        <v>8.8999999999999995E-5</v>
      </c>
      <c r="H4575" s="5">
        <v>0.56035000000000001</v>
      </c>
      <c r="I4575" s="5">
        <v>0</v>
      </c>
      <c r="J4575">
        <v>201517</v>
      </c>
      <c r="K4575">
        <v>0</v>
      </c>
      <c r="L4575">
        <v>2</v>
      </c>
      <c r="M4575">
        <v>0</v>
      </c>
      <c r="N4575">
        <v>1</v>
      </c>
      <c r="O4575">
        <v>0</v>
      </c>
    </row>
    <row r="4576" spans="1:15" ht="14.5" x14ac:dyDescent="0.35">
      <c r="A4576" s="6" t="s">
        <v>4580</v>
      </c>
      <c r="B4576" t="s">
        <v>11749</v>
      </c>
      <c r="C4576" s="8">
        <v>40156</v>
      </c>
      <c r="D4576" s="4">
        <v>7</v>
      </c>
      <c r="E4576" s="5">
        <v>67399.761115000001</v>
      </c>
      <c r="F4576" s="5">
        <v>1.5999999999999999E-5</v>
      </c>
      <c r="G4576" s="5">
        <v>5.0000000000000004E-6</v>
      </c>
      <c r="H4576" s="5">
        <v>1.9145540000000001</v>
      </c>
      <c r="I4576" s="5">
        <v>0</v>
      </c>
      <c r="J4576">
        <v>9818450</v>
      </c>
      <c r="K4576">
        <v>0</v>
      </c>
      <c r="L4576">
        <v>7</v>
      </c>
      <c r="M4576">
        <v>0</v>
      </c>
      <c r="N4576">
        <v>1</v>
      </c>
      <c r="O4576">
        <v>0</v>
      </c>
    </row>
    <row r="4577" spans="1:15" ht="14.5" x14ac:dyDescent="0.35">
      <c r="A4577" s="6" t="s">
        <v>4581</v>
      </c>
      <c r="B4577" t="s">
        <v>11750</v>
      </c>
      <c r="C4577" s="8">
        <v>40155</v>
      </c>
      <c r="D4577" s="4">
        <v>1</v>
      </c>
      <c r="E4577" s="5">
        <v>0</v>
      </c>
      <c r="F4577" s="5">
        <v>1.7E-5</v>
      </c>
      <c r="G4577" s="5">
        <v>4.6999999999999997E-5</v>
      </c>
      <c r="H4577" s="5">
        <v>0.299182</v>
      </c>
      <c r="I4577" s="5">
        <v>0</v>
      </c>
      <c r="J4577">
        <v>112348</v>
      </c>
      <c r="K4577">
        <v>0</v>
      </c>
      <c r="L4577">
        <v>1</v>
      </c>
      <c r="M4577">
        <v>0</v>
      </c>
      <c r="N4577">
        <v>1</v>
      </c>
      <c r="O4577">
        <v>0</v>
      </c>
    </row>
    <row r="4578" spans="1:15" ht="14.5" x14ac:dyDescent="0.35">
      <c r="A4578" s="6" t="s">
        <v>4582</v>
      </c>
      <c r="B4578" t="s">
        <v>11751</v>
      </c>
      <c r="C4578" s="8">
        <v>40163</v>
      </c>
      <c r="D4578" s="4">
        <v>4</v>
      </c>
      <c r="E4578" s="5">
        <v>11702.481583999999</v>
      </c>
      <c r="F4578" s="5">
        <v>1.7E-5</v>
      </c>
      <c r="G4578" s="5">
        <v>1.7E-5</v>
      </c>
      <c r="H4578" s="5">
        <v>0.89798</v>
      </c>
      <c r="I4578" s="5">
        <v>0</v>
      </c>
      <c r="J4578">
        <v>880096</v>
      </c>
      <c r="K4578">
        <v>0</v>
      </c>
      <c r="L4578">
        <v>5</v>
      </c>
      <c r="M4578">
        <v>0</v>
      </c>
      <c r="N4578">
        <v>0</v>
      </c>
      <c r="O4578">
        <v>0</v>
      </c>
    </row>
    <row r="4579" spans="1:15" ht="14.5" x14ac:dyDescent="0.35">
      <c r="A4579" s="6" t="s">
        <v>4583</v>
      </c>
      <c r="B4579" t="s">
        <v>11752</v>
      </c>
      <c r="C4579" s="8">
        <v>40161</v>
      </c>
      <c r="D4579" s="4">
        <v>1</v>
      </c>
      <c r="E4579" s="5">
        <v>0</v>
      </c>
      <c r="F4579" s="5">
        <v>1.5999999999999999E-5</v>
      </c>
      <c r="G4579" s="5">
        <v>9.0000000000000002E-6</v>
      </c>
      <c r="H4579" s="5">
        <v>0.36421700000000001</v>
      </c>
      <c r="I4579" s="5">
        <v>0</v>
      </c>
      <c r="J4579">
        <v>326373</v>
      </c>
      <c r="K4579">
        <v>0</v>
      </c>
      <c r="L4579">
        <v>1</v>
      </c>
      <c r="M4579">
        <v>0</v>
      </c>
      <c r="N4579">
        <v>0</v>
      </c>
      <c r="O4579">
        <v>0</v>
      </c>
    </row>
    <row r="4580" spans="1:15" ht="14.5" x14ac:dyDescent="0.35">
      <c r="A4580" s="6" t="s">
        <v>4584</v>
      </c>
      <c r="B4580" t="s">
        <v>11753</v>
      </c>
      <c r="C4580" s="8">
        <v>40190</v>
      </c>
      <c r="D4580" s="4">
        <v>2</v>
      </c>
      <c r="E4580" s="5">
        <v>319.15954399999998</v>
      </c>
      <c r="F4580" s="5">
        <v>1.5999999999999999E-5</v>
      </c>
      <c r="G4580" s="5">
        <v>5.1999999999999997E-5</v>
      </c>
      <c r="H4580" s="5">
        <v>0.52682600000000002</v>
      </c>
      <c r="I4580" s="5">
        <v>0</v>
      </c>
      <c r="J4580">
        <v>82000</v>
      </c>
      <c r="K4580">
        <v>82000</v>
      </c>
      <c r="L4580">
        <v>2</v>
      </c>
      <c r="M4580">
        <v>1</v>
      </c>
      <c r="N4580">
        <v>0</v>
      </c>
      <c r="O4580">
        <v>0</v>
      </c>
    </row>
    <row r="4581" spans="1:15" ht="14.5" x14ac:dyDescent="0.35">
      <c r="A4581" s="6" t="s">
        <v>4585</v>
      </c>
      <c r="B4581" t="s">
        <v>11754</v>
      </c>
      <c r="C4581" s="8">
        <v>40526</v>
      </c>
      <c r="D4581" s="4">
        <v>18</v>
      </c>
      <c r="E4581" s="5">
        <v>758533.74952900002</v>
      </c>
      <c r="F4581" s="5">
        <v>2.3E-5</v>
      </c>
      <c r="G4581" s="5">
        <v>1.253E-3</v>
      </c>
      <c r="H4581" s="5">
        <v>3.229927</v>
      </c>
      <c r="I4581" s="5">
        <v>0</v>
      </c>
      <c r="J4581">
        <v>13733964</v>
      </c>
      <c r="K4581">
        <v>0</v>
      </c>
      <c r="L4581">
        <v>27</v>
      </c>
      <c r="M4581">
        <v>0</v>
      </c>
      <c r="N4581">
        <v>1</v>
      </c>
      <c r="O4581">
        <v>0</v>
      </c>
    </row>
    <row r="4582" spans="1:15" ht="14.5" x14ac:dyDescent="0.35">
      <c r="A4582" s="6" t="s">
        <v>4586</v>
      </c>
      <c r="B4582" t="s">
        <v>11755</v>
      </c>
      <c r="C4582" s="8">
        <v>40190</v>
      </c>
      <c r="D4582" s="4">
        <v>2</v>
      </c>
      <c r="E4582" s="5">
        <v>92.763957000000005</v>
      </c>
      <c r="F4582" s="5">
        <v>1.5999999999999999E-5</v>
      </c>
      <c r="G4582" s="5">
        <v>2.0999999999999999E-5</v>
      </c>
      <c r="H4582" s="5">
        <v>0.48524299999999998</v>
      </c>
      <c r="I4582" s="5">
        <v>0</v>
      </c>
      <c r="J4582">
        <v>154000</v>
      </c>
      <c r="K4582">
        <v>0</v>
      </c>
      <c r="L4582">
        <v>2</v>
      </c>
      <c r="M4582">
        <v>0</v>
      </c>
      <c r="N4582">
        <v>0</v>
      </c>
      <c r="O4582">
        <v>0</v>
      </c>
    </row>
    <row r="4583" spans="1:15" ht="14.5" x14ac:dyDescent="0.35">
      <c r="A4583" s="6" t="s">
        <v>4587</v>
      </c>
      <c r="B4583" t="s">
        <v>11756</v>
      </c>
      <c r="C4583" s="8">
        <v>40162</v>
      </c>
      <c r="D4583" s="4">
        <v>3</v>
      </c>
      <c r="E4583" s="5">
        <v>18030.770710000001</v>
      </c>
      <c r="F4583" s="5">
        <v>1.7E-5</v>
      </c>
      <c r="G4583" s="5">
        <v>1.8E-5</v>
      </c>
      <c r="H4583" s="5">
        <v>0.82765999999999995</v>
      </c>
      <c r="I4583" s="5">
        <v>0</v>
      </c>
      <c r="J4583">
        <v>239906</v>
      </c>
      <c r="K4583">
        <v>0</v>
      </c>
      <c r="L4583">
        <v>3</v>
      </c>
      <c r="M4583">
        <v>0</v>
      </c>
      <c r="N4583">
        <v>0</v>
      </c>
      <c r="O4583">
        <v>0</v>
      </c>
    </row>
    <row r="4584" spans="1:15" ht="14.5" x14ac:dyDescent="0.35">
      <c r="A4584" s="6" t="s">
        <v>4588</v>
      </c>
      <c r="B4584" t="s">
        <v>11757</v>
      </c>
      <c r="C4584" s="8">
        <v>40162</v>
      </c>
      <c r="D4584" s="4">
        <v>2</v>
      </c>
      <c r="E4584" s="5">
        <v>4604.5580369999998</v>
      </c>
      <c r="F4584" s="5">
        <v>1.7E-5</v>
      </c>
      <c r="G4584" s="5">
        <v>1.1E-5</v>
      </c>
      <c r="H4584" s="5">
        <v>0.48746699999999998</v>
      </c>
      <c r="I4584" s="5">
        <v>0</v>
      </c>
      <c r="J4584">
        <v>373750</v>
      </c>
      <c r="K4584">
        <v>373750</v>
      </c>
      <c r="L4584">
        <v>2</v>
      </c>
      <c r="M4584">
        <v>1</v>
      </c>
      <c r="N4584">
        <v>0</v>
      </c>
      <c r="O4584">
        <v>0</v>
      </c>
    </row>
    <row r="4585" spans="1:15" ht="14.5" x14ac:dyDescent="0.35">
      <c r="A4585" s="6" t="s">
        <v>4589</v>
      </c>
      <c r="B4585" t="s">
        <v>11758</v>
      </c>
      <c r="C4585" s="8">
        <v>40165</v>
      </c>
      <c r="D4585" s="4">
        <v>3</v>
      </c>
      <c r="E4585" s="5">
        <v>2763.9878880000001</v>
      </c>
      <c r="F4585" s="5">
        <v>1.7E-5</v>
      </c>
      <c r="G4585" s="5">
        <v>1.7E-5</v>
      </c>
      <c r="H4585" s="5">
        <v>0.68218599999999996</v>
      </c>
      <c r="I4585" s="5">
        <v>0</v>
      </c>
      <c r="J4585">
        <v>2206432</v>
      </c>
      <c r="K4585">
        <v>0</v>
      </c>
      <c r="L4585">
        <v>5</v>
      </c>
      <c r="M4585">
        <v>0</v>
      </c>
      <c r="N4585">
        <v>0</v>
      </c>
      <c r="O4585">
        <v>0</v>
      </c>
    </row>
    <row r="4586" spans="1:15" ht="14.5" x14ac:dyDescent="0.35">
      <c r="A4586" s="6" t="s">
        <v>4590</v>
      </c>
      <c r="B4586" t="s">
        <v>11759</v>
      </c>
      <c r="C4586" s="8">
        <v>40380</v>
      </c>
      <c r="D4586" s="4">
        <v>3</v>
      </c>
      <c r="E4586" s="5">
        <v>15222.093752000001</v>
      </c>
      <c r="F4586" s="5">
        <v>1.8E-5</v>
      </c>
      <c r="G4586" s="5">
        <v>2.0000000000000002E-5</v>
      </c>
      <c r="H4586" s="5">
        <v>0.75591299999999995</v>
      </c>
      <c r="I4586" s="5">
        <v>0</v>
      </c>
      <c r="J4586">
        <v>53129</v>
      </c>
      <c r="K4586">
        <v>53129</v>
      </c>
      <c r="L4586">
        <v>3</v>
      </c>
      <c r="M4586">
        <v>1</v>
      </c>
      <c r="N4586">
        <v>0</v>
      </c>
      <c r="O4586">
        <v>0</v>
      </c>
    </row>
    <row r="4587" spans="1:15" ht="14.5" x14ac:dyDescent="0.35">
      <c r="A4587" s="6" t="s">
        <v>4591</v>
      </c>
      <c r="B4587" t="s">
        <v>11760</v>
      </c>
      <c r="C4587" s="8">
        <v>40185</v>
      </c>
      <c r="D4587" s="4">
        <v>2</v>
      </c>
      <c r="E4587" s="5">
        <v>651.94426399999998</v>
      </c>
      <c r="F4587" s="5">
        <v>1.7E-5</v>
      </c>
      <c r="G4587" s="5">
        <v>1.5E-5</v>
      </c>
      <c r="H4587" s="5">
        <v>0.49962299999999998</v>
      </c>
      <c r="I4587" s="5">
        <v>0</v>
      </c>
      <c r="J4587">
        <v>1960684</v>
      </c>
      <c r="K4587">
        <v>0</v>
      </c>
      <c r="L4587">
        <v>3</v>
      </c>
      <c r="M4587">
        <v>0</v>
      </c>
      <c r="N4587">
        <v>0</v>
      </c>
      <c r="O4587">
        <v>0</v>
      </c>
    </row>
    <row r="4588" spans="1:15" ht="14.5" x14ac:dyDescent="0.35">
      <c r="A4588" s="6" t="s">
        <v>4592</v>
      </c>
      <c r="B4588" t="s">
        <v>11761</v>
      </c>
      <c r="C4588" s="8">
        <v>40162</v>
      </c>
      <c r="D4588" s="4">
        <v>2</v>
      </c>
      <c r="E4588" s="5">
        <v>91.581218000000007</v>
      </c>
      <c r="F4588" s="5">
        <v>1.5999999999999999E-5</v>
      </c>
      <c r="G4588" s="5">
        <v>2.3E-5</v>
      </c>
      <c r="H4588" s="5">
        <v>0.47004699999999999</v>
      </c>
      <c r="I4588" s="5">
        <v>0</v>
      </c>
      <c r="J4588">
        <v>50000</v>
      </c>
      <c r="K4588">
        <v>0</v>
      </c>
      <c r="L4588">
        <v>3</v>
      </c>
      <c r="M4588">
        <v>0</v>
      </c>
      <c r="N4588">
        <v>0</v>
      </c>
      <c r="O4588">
        <v>0</v>
      </c>
    </row>
    <row r="4589" spans="1:15" ht="14.5" x14ac:dyDescent="0.35">
      <c r="A4589" s="6" t="s">
        <v>4593</v>
      </c>
      <c r="B4589" t="s">
        <v>11762</v>
      </c>
      <c r="C4589" s="8">
        <v>40190</v>
      </c>
      <c r="D4589" s="4">
        <v>2</v>
      </c>
      <c r="E4589" s="5">
        <v>92.763957000000005</v>
      </c>
      <c r="F4589" s="5">
        <v>1.5999999999999999E-5</v>
      </c>
      <c r="G4589" s="5">
        <v>2.0999999999999999E-5</v>
      </c>
      <c r="H4589" s="5">
        <v>0.48524299999999998</v>
      </c>
      <c r="I4589" s="5">
        <v>0</v>
      </c>
      <c r="J4589">
        <v>82000</v>
      </c>
      <c r="K4589">
        <v>0</v>
      </c>
      <c r="L4589">
        <v>2</v>
      </c>
      <c r="M4589">
        <v>0</v>
      </c>
      <c r="N4589">
        <v>0</v>
      </c>
      <c r="O4589">
        <v>0</v>
      </c>
    </row>
    <row r="4590" spans="1:15" ht="14.5" x14ac:dyDescent="0.35">
      <c r="A4590" s="6" t="s">
        <v>4594</v>
      </c>
      <c r="B4590" t="s">
        <v>11763</v>
      </c>
      <c r="C4590" s="8">
        <v>40164</v>
      </c>
      <c r="D4590" s="4">
        <v>8</v>
      </c>
      <c r="E4590" s="5">
        <v>38141.034029000002</v>
      </c>
      <c r="F4590" s="5">
        <v>1.9000000000000001E-5</v>
      </c>
      <c r="G4590" s="5">
        <v>1.84E-4</v>
      </c>
      <c r="H4590" s="5">
        <v>1.60561</v>
      </c>
      <c r="I4590" s="5">
        <v>0</v>
      </c>
      <c r="J4590">
        <v>400000</v>
      </c>
      <c r="K4590">
        <v>0</v>
      </c>
      <c r="L4590">
        <v>8</v>
      </c>
      <c r="M4590">
        <v>0</v>
      </c>
      <c r="N4590">
        <v>0</v>
      </c>
      <c r="O4590">
        <v>0</v>
      </c>
    </row>
    <row r="4591" spans="1:15" ht="14.5" x14ac:dyDescent="0.35">
      <c r="A4591" s="6" t="s">
        <v>4595</v>
      </c>
      <c r="B4591" t="s">
        <v>11764</v>
      </c>
      <c r="C4591" s="8">
        <v>40162</v>
      </c>
      <c r="D4591" s="4">
        <v>7</v>
      </c>
      <c r="E4591" s="5">
        <v>53954.052646999997</v>
      </c>
      <c r="F4591" s="5">
        <v>1.9000000000000001E-5</v>
      </c>
      <c r="G4591" s="5">
        <v>1.3100000000000001E-4</v>
      </c>
      <c r="H4591" s="5">
        <v>1.4004319999999999</v>
      </c>
      <c r="I4591" s="5">
        <v>0</v>
      </c>
      <c r="J4591">
        <v>719798</v>
      </c>
      <c r="K4591">
        <v>450000</v>
      </c>
      <c r="L4591">
        <v>8</v>
      </c>
      <c r="M4591">
        <v>1</v>
      </c>
      <c r="N4591">
        <v>0</v>
      </c>
      <c r="O4591">
        <v>0</v>
      </c>
    </row>
    <row r="4592" spans="1:15" ht="14.5" x14ac:dyDescent="0.35">
      <c r="A4592" s="6" t="s">
        <v>4596</v>
      </c>
      <c r="B4592" t="s">
        <v>11765</v>
      </c>
      <c r="C4592" s="8">
        <v>40165</v>
      </c>
      <c r="D4592" s="4">
        <v>7</v>
      </c>
      <c r="E4592" s="5">
        <v>102944.040647</v>
      </c>
      <c r="F4592" s="5">
        <v>1.9000000000000001E-5</v>
      </c>
      <c r="G4592" s="5">
        <v>5.3999999999999998E-5</v>
      </c>
      <c r="H4592" s="5">
        <v>1.3983159999999999</v>
      </c>
      <c r="I4592" s="5">
        <v>0</v>
      </c>
      <c r="J4592">
        <v>1108814</v>
      </c>
      <c r="K4592">
        <v>0</v>
      </c>
      <c r="L4592">
        <v>8</v>
      </c>
      <c r="M4592">
        <v>0</v>
      </c>
      <c r="N4592">
        <v>0</v>
      </c>
      <c r="O4592">
        <v>0</v>
      </c>
    </row>
    <row r="4593" spans="1:15" ht="14.5" x14ac:dyDescent="0.35">
      <c r="A4593" s="6" t="s">
        <v>4597</v>
      </c>
      <c r="B4593" t="s">
        <v>11766</v>
      </c>
      <c r="C4593" s="8">
        <v>40184</v>
      </c>
      <c r="D4593" s="4">
        <v>2</v>
      </c>
      <c r="E4593" s="5">
        <v>209.613395</v>
      </c>
      <c r="F4593" s="5">
        <v>1.5E-5</v>
      </c>
      <c r="G4593" s="5">
        <v>5.0000000000000004E-6</v>
      </c>
      <c r="H4593" s="5">
        <v>0.51836400000000005</v>
      </c>
      <c r="I4593" s="5">
        <v>0</v>
      </c>
      <c r="J4593">
        <v>239851</v>
      </c>
      <c r="K4593">
        <v>0</v>
      </c>
      <c r="L4593">
        <v>2</v>
      </c>
      <c r="M4593">
        <v>0</v>
      </c>
      <c r="N4593">
        <v>0</v>
      </c>
      <c r="O4593">
        <v>0</v>
      </c>
    </row>
    <row r="4594" spans="1:15" ht="14.5" x14ac:dyDescent="0.35">
      <c r="A4594" s="6" t="s">
        <v>4598</v>
      </c>
      <c r="B4594" t="s">
        <v>11767</v>
      </c>
      <c r="C4594" s="8">
        <v>40162</v>
      </c>
      <c r="D4594" s="4">
        <v>2</v>
      </c>
      <c r="E4594" s="5">
        <v>738.18925899999999</v>
      </c>
      <c r="F4594" s="5">
        <v>1.5E-5</v>
      </c>
      <c r="G4594" s="5">
        <v>1.9999999999999999E-6</v>
      </c>
      <c r="H4594" s="5">
        <v>0.61514800000000003</v>
      </c>
      <c r="I4594" s="5">
        <v>0</v>
      </c>
      <c r="J4594">
        <v>4000</v>
      </c>
      <c r="K4594">
        <v>0</v>
      </c>
      <c r="L4594">
        <v>2</v>
      </c>
      <c r="M4594">
        <v>0</v>
      </c>
      <c r="N4594">
        <v>0</v>
      </c>
      <c r="O4594">
        <v>0</v>
      </c>
    </row>
    <row r="4595" spans="1:15" ht="14.5" x14ac:dyDescent="0.35">
      <c r="A4595" s="6" t="s">
        <v>4599</v>
      </c>
      <c r="B4595" t="s">
        <v>11768</v>
      </c>
      <c r="C4595" s="8">
        <v>40165</v>
      </c>
      <c r="D4595" s="4">
        <v>2</v>
      </c>
      <c r="E4595" s="5">
        <v>11002.030355999999</v>
      </c>
      <c r="F4595" s="5">
        <v>1.9000000000000001E-5</v>
      </c>
      <c r="G4595" s="5">
        <v>6.0000000000000002E-5</v>
      </c>
      <c r="H4595" s="5">
        <v>0.51189899999999999</v>
      </c>
      <c r="I4595" s="5">
        <v>0</v>
      </c>
      <c r="J4595">
        <v>323485</v>
      </c>
      <c r="K4595">
        <v>327356</v>
      </c>
      <c r="L4595">
        <v>2</v>
      </c>
      <c r="M4595">
        <v>1</v>
      </c>
      <c r="N4595">
        <v>0</v>
      </c>
      <c r="O4595">
        <v>0</v>
      </c>
    </row>
    <row r="4596" spans="1:15" ht="14.5" x14ac:dyDescent="0.35">
      <c r="A4596" s="6" t="s">
        <v>4600</v>
      </c>
      <c r="B4596" t="s">
        <v>11769</v>
      </c>
      <c r="C4596" s="8">
        <v>40190</v>
      </c>
      <c r="D4596" s="4">
        <v>2</v>
      </c>
      <c r="E4596" s="5">
        <v>466.85077699999999</v>
      </c>
      <c r="F4596" s="5">
        <v>1.7E-5</v>
      </c>
      <c r="G4596" s="5">
        <v>1.8E-5</v>
      </c>
      <c r="H4596" s="5">
        <v>0.49620999999999998</v>
      </c>
      <c r="I4596" s="5">
        <v>0</v>
      </c>
      <c r="J4596">
        <v>82000</v>
      </c>
      <c r="K4596">
        <v>0</v>
      </c>
      <c r="L4596">
        <v>2</v>
      </c>
      <c r="M4596">
        <v>0</v>
      </c>
      <c r="N4596">
        <v>0</v>
      </c>
      <c r="O4596">
        <v>0</v>
      </c>
    </row>
    <row r="4597" spans="1:15" ht="14.5" x14ac:dyDescent="0.35">
      <c r="A4597" s="6" t="s">
        <v>4601</v>
      </c>
      <c r="B4597" t="s">
        <v>11770</v>
      </c>
      <c r="C4597" s="8">
        <v>40190</v>
      </c>
      <c r="D4597" s="4">
        <v>1</v>
      </c>
      <c r="E4597" s="5">
        <v>0</v>
      </c>
      <c r="F4597" s="5">
        <v>1.5999999999999999E-5</v>
      </c>
      <c r="G4597" s="5">
        <v>2.5000000000000001E-5</v>
      </c>
      <c r="H4597" s="5">
        <v>0.316166</v>
      </c>
      <c r="I4597" s="5">
        <v>0</v>
      </c>
      <c r="J4597">
        <v>154000</v>
      </c>
      <c r="K4597">
        <v>0</v>
      </c>
      <c r="L4597">
        <v>1</v>
      </c>
      <c r="M4597">
        <v>0</v>
      </c>
      <c r="N4597">
        <v>0</v>
      </c>
      <c r="O4597">
        <v>0</v>
      </c>
    </row>
    <row r="4598" spans="1:15" ht="14.5" x14ac:dyDescent="0.35">
      <c r="A4598" s="6" t="s">
        <v>4602</v>
      </c>
      <c r="B4598" t="s">
        <v>11771</v>
      </c>
      <c r="C4598" s="8">
        <v>40165</v>
      </c>
      <c r="D4598" s="4">
        <v>2</v>
      </c>
      <c r="E4598" s="5">
        <v>429.18477000000001</v>
      </c>
      <c r="F4598" s="5">
        <v>1.7E-5</v>
      </c>
      <c r="G4598" s="5">
        <v>3.1000000000000001E-5</v>
      </c>
      <c r="H4598" s="5">
        <v>0.47149799999999997</v>
      </c>
      <c r="I4598" s="5">
        <v>0</v>
      </c>
      <c r="J4598">
        <v>172550</v>
      </c>
      <c r="K4598">
        <v>0</v>
      </c>
      <c r="L4598">
        <v>2</v>
      </c>
      <c r="M4598">
        <v>0</v>
      </c>
      <c r="N4598">
        <v>0</v>
      </c>
      <c r="O4598">
        <v>0</v>
      </c>
    </row>
    <row r="4599" spans="1:15" ht="14.5" x14ac:dyDescent="0.35">
      <c r="A4599" s="6" t="s">
        <v>4603</v>
      </c>
      <c r="B4599" t="s">
        <v>11772</v>
      </c>
      <c r="C4599" s="8">
        <v>40184</v>
      </c>
      <c r="D4599" s="4">
        <v>2</v>
      </c>
      <c r="E4599" s="5">
        <v>989.92065200000002</v>
      </c>
      <c r="F4599" s="5">
        <v>1.9000000000000001E-5</v>
      </c>
      <c r="G4599" s="5">
        <v>7.2000000000000002E-5</v>
      </c>
      <c r="H4599" s="5">
        <v>0.48894599999999999</v>
      </c>
      <c r="I4599" s="5">
        <v>0</v>
      </c>
      <c r="J4599">
        <v>766731</v>
      </c>
      <c r="K4599">
        <v>0</v>
      </c>
      <c r="L4599">
        <v>3</v>
      </c>
      <c r="M4599">
        <v>0</v>
      </c>
      <c r="N4599">
        <v>0</v>
      </c>
      <c r="O4599">
        <v>0</v>
      </c>
    </row>
    <row r="4600" spans="1:15" ht="14.5" x14ac:dyDescent="0.35">
      <c r="A4600" s="6" t="s">
        <v>4604</v>
      </c>
      <c r="B4600" t="s">
        <v>11773</v>
      </c>
      <c r="C4600" s="8">
        <v>40226</v>
      </c>
      <c r="D4600" s="4">
        <v>1</v>
      </c>
      <c r="E4600" s="5">
        <v>0</v>
      </c>
      <c r="F4600" s="5">
        <v>1.5999999999999999E-5</v>
      </c>
      <c r="G4600" s="5">
        <v>3.9999999999999998E-6</v>
      </c>
      <c r="H4600" s="5">
        <v>0.33676699999999998</v>
      </c>
      <c r="I4600" s="5">
        <v>0</v>
      </c>
      <c r="J4600">
        <v>27584</v>
      </c>
      <c r="K4600">
        <v>0</v>
      </c>
      <c r="L4600">
        <v>1</v>
      </c>
      <c r="M4600">
        <v>0</v>
      </c>
      <c r="N4600">
        <v>0</v>
      </c>
      <c r="O4600">
        <v>0</v>
      </c>
    </row>
    <row r="4601" spans="1:15" ht="14.5" x14ac:dyDescent="0.35">
      <c r="A4601" s="6" t="s">
        <v>4605</v>
      </c>
      <c r="B4601" t="s">
        <v>11774</v>
      </c>
      <c r="C4601" s="8">
        <v>40182</v>
      </c>
      <c r="D4601" s="4">
        <v>5</v>
      </c>
      <c r="E4601" s="5">
        <v>34326.332890999998</v>
      </c>
      <c r="F4601" s="5">
        <v>1.8E-5</v>
      </c>
      <c r="G4601" s="5">
        <v>2.13E-4</v>
      </c>
      <c r="H4601" s="5">
        <v>1.0479130000000001</v>
      </c>
      <c r="I4601" s="5">
        <v>0</v>
      </c>
      <c r="J4601">
        <v>1634945</v>
      </c>
      <c r="K4601">
        <v>0</v>
      </c>
      <c r="L4601">
        <v>5</v>
      </c>
      <c r="M4601">
        <v>0</v>
      </c>
      <c r="N4601">
        <v>0</v>
      </c>
      <c r="O4601">
        <v>0</v>
      </c>
    </row>
    <row r="4602" spans="1:15" ht="14.5" x14ac:dyDescent="0.35">
      <c r="A4602" s="6" t="s">
        <v>4606</v>
      </c>
      <c r="B4602" t="s">
        <v>11775</v>
      </c>
      <c r="C4602" s="8">
        <v>40073</v>
      </c>
      <c r="D4602" s="4">
        <v>1</v>
      </c>
      <c r="E4602" s="5">
        <v>0</v>
      </c>
      <c r="F4602" s="5">
        <v>1.8E-5</v>
      </c>
      <c r="G4602" s="5">
        <v>9.1000000000000003E-5</v>
      </c>
      <c r="H4602" s="5">
        <v>0.31493399999999999</v>
      </c>
      <c r="I4602" s="5">
        <v>0</v>
      </c>
      <c r="J4602">
        <v>15677</v>
      </c>
      <c r="K4602">
        <v>15677</v>
      </c>
      <c r="L4602">
        <v>1</v>
      </c>
      <c r="M4602">
        <v>1</v>
      </c>
      <c r="N4602">
        <v>1</v>
      </c>
      <c r="O4602">
        <v>1</v>
      </c>
    </row>
    <row r="4603" spans="1:15" ht="14.5" x14ac:dyDescent="0.35">
      <c r="A4603" s="6" t="s">
        <v>4607</v>
      </c>
      <c r="B4603" t="s">
        <v>11776</v>
      </c>
      <c r="C4603" s="8">
        <v>40184</v>
      </c>
      <c r="D4603" s="4">
        <v>17</v>
      </c>
      <c r="E4603" s="5">
        <v>115959.712919</v>
      </c>
      <c r="F4603" s="5">
        <v>1.9000000000000001E-5</v>
      </c>
      <c r="G4603" s="5">
        <v>1.07E-4</v>
      </c>
      <c r="H4603" s="5">
        <v>3.2901750000000001</v>
      </c>
      <c r="I4603" s="5">
        <v>0</v>
      </c>
      <c r="J4603">
        <v>7830350</v>
      </c>
      <c r="K4603">
        <v>0</v>
      </c>
      <c r="L4603">
        <v>17</v>
      </c>
      <c r="M4603">
        <v>0</v>
      </c>
      <c r="N4603">
        <v>1</v>
      </c>
      <c r="O4603">
        <v>0</v>
      </c>
    </row>
    <row r="4604" spans="1:15" ht="14.5" x14ac:dyDescent="0.35">
      <c r="A4604" s="6" t="s">
        <v>4608</v>
      </c>
      <c r="B4604" t="s">
        <v>11777</v>
      </c>
      <c r="C4604" s="8">
        <v>40185</v>
      </c>
      <c r="D4604" s="4">
        <v>1</v>
      </c>
      <c r="E4604" s="5">
        <v>0</v>
      </c>
      <c r="F4604" s="5">
        <v>1.1E-5</v>
      </c>
      <c r="G4604" s="5">
        <v>0</v>
      </c>
      <c r="H4604" s="5">
        <v>0.55757400000000001</v>
      </c>
      <c r="I4604" s="5">
        <v>0</v>
      </c>
      <c r="J4604">
        <v>29338</v>
      </c>
      <c r="K4604">
        <v>29338</v>
      </c>
      <c r="L4604">
        <v>1</v>
      </c>
      <c r="M4604">
        <v>1</v>
      </c>
      <c r="N4604">
        <v>0</v>
      </c>
      <c r="O4604">
        <v>0</v>
      </c>
    </row>
    <row r="4605" spans="1:15" ht="14.5" x14ac:dyDescent="0.35">
      <c r="A4605" s="6" t="s">
        <v>4609</v>
      </c>
      <c r="B4605" t="s">
        <v>11778</v>
      </c>
      <c r="C4605" s="8">
        <v>40190</v>
      </c>
      <c r="D4605" s="4">
        <v>1</v>
      </c>
      <c r="E4605" s="5">
        <v>0</v>
      </c>
      <c r="F4605" s="5">
        <v>1.5999999999999999E-5</v>
      </c>
      <c r="G4605" s="5">
        <v>6.9999999999999999E-6</v>
      </c>
      <c r="H4605" s="5">
        <v>0.32098300000000002</v>
      </c>
      <c r="I4605" s="5">
        <v>0</v>
      </c>
      <c r="J4605">
        <v>154000</v>
      </c>
      <c r="K4605">
        <v>154000</v>
      </c>
      <c r="L4605">
        <v>2</v>
      </c>
      <c r="M4605">
        <v>1</v>
      </c>
      <c r="N4605">
        <v>0</v>
      </c>
      <c r="O4605">
        <v>0</v>
      </c>
    </row>
    <row r="4606" spans="1:15" ht="14.5" x14ac:dyDescent="0.35">
      <c r="A4606" s="6" t="s">
        <v>4610</v>
      </c>
      <c r="B4606" t="s">
        <v>11779</v>
      </c>
      <c r="C4606" s="8">
        <v>40191</v>
      </c>
      <c r="D4606" s="4">
        <v>4</v>
      </c>
      <c r="E4606" s="5">
        <v>20328.329387999998</v>
      </c>
      <c r="F4606" s="5">
        <v>2.0000000000000002E-5</v>
      </c>
      <c r="G4606" s="5">
        <v>8.7299999999999997E-4</v>
      </c>
      <c r="H4606" s="5">
        <v>0.79686500000000005</v>
      </c>
      <c r="I4606" s="5">
        <v>0</v>
      </c>
      <c r="J4606">
        <v>154000</v>
      </c>
      <c r="K4606">
        <v>154000</v>
      </c>
      <c r="L4606">
        <v>4</v>
      </c>
      <c r="M4606">
        <v>1</v>
      </c>
      <c r="N4606">
        <v>0</v>
      </c>
      <c r="O4606">
        <v>0</v>
      </c>
    </row>
    <row r="4607" spans="1:15" ht="14.5" x14ac:dyDescent="0.35">
      <c r="A4607" s="6" t="s">
        <v>4611</v>
      </c>
      <c r="B4607" t="s">
        <v>11780</v>
      </c>
      <c r="C4607" s="8">
        <v>40224</v>
      </c>
      <c r="D4607" s="4">
        <v>2</v>
      </c>
      <c r="E4607" s="5">
        <v>4767.6755130000001</v>
      </c>
      <c r="F4607" s="5">
        <v>1.5E-5</v>
      </c>
      <c r="G4607" s="5">
        <v>1.9999999999999999E-6</v>
      </c>
      <c r="H4607" s="5">
        <v>0.68166099999999996</v>
      </c>
      <c r="I4607" s="5">
        <v>0</v>
      </c>
      <c r="J4607">
        <v>79018</v>
      </c>
      <c r="K4607">
        <v>82821</v>
      </c>
      <c r="L4607">
        <v>2</v>
      </c>
      <c r="M4607">
        <v>1</v>
      </c>
      <c r="N4607">
        <v>0</v>
      </c>
      <c r="O4607">
        <v>0</v>
      </c>
    </row>
    <row r="4608" spans="1:15" ht="14.5" x14ac:dyDescent="0.35">
      <c r="A4608" s="6" t="s">
        <v>4612</v>
      </c>
      <c r="B4608" t="s">
        <v>11781</v>
      </c>
      <c r="C4608" s="8">
        <v>40191</v>
      </c>
      <c r="D4608" s="4">
        <v>2</v>
      </c>
      <c r="E4608" s="5">
        <v>3118.2057730000001</v>
      </c>
      <c r="F4608" s="5">
        <v>1.9000000000000001E-5</v>
      </c>
      <c r="G4608" s="5">
        <v>2.5500000000000002E-4</v>
      </c>
      <c r="H4608" s="5">
        <v>0.53915800000000003</v>
      </c>
      <c r="I4608" s="5">
        <v>0</v>
      </c>
      <c r="J4608">
        <v>46000</v>
      </c>
      <c r="K4608">
        <v>0</v>
      </c>
      <c r="L4608">
        <v>2</v>
      </c>
      <c r="M4608">
        <v>0</v>
      </c>
      <c r="N4608">
        <v>0</v>
      </c>
      <c r="O4608">
        <v>0</v>
      </c>
    </row>
    <row r="4609" spans="1:15" ht="14.5" x14ac:dyDescent="0.35">
      <c r="A4609" s="6" t="s">
        <v>4613</v>
      </c>
      <c r="B4609" t="s">
        <v>11782</v>
      </c>
      <c r="C4609" s="8">
        <v>40190</v>
      </c>
      <c r="D4609" s="4">
        <v>1</v>
      </c>
      <c r="E4609" s="5">
        <v>0</v>
      </c>
      <c r="F4609" s="5">
        <v>1.5E-5</v>
      </c>
      <c r="G4609" s="5">
        <v>3.0000000000000001E-6</v>
      </c>
      <c r="H4609" s="5">
        <v>0.33356799999999998</v>
      </c>
      <c r="I4609" s="5">
        <v>0</v>
      </c>
      <c r="J4609">
        <v>154000</v>
      </c>
      <c r="K4609">
        <v>0</v>
      </c>
      <c r="L4609">
        <v>1</v>
      </c>
      <c r="M4609">
        <v>0</v>
      </c>
      <c r="N4609">
        <v>0</v>
      </c>
      <c r="O4609">
        <v>0</v>
      </c>
    </row>
    <row r="4610" spans="1:15" ht="14.5" x14ac:dyDescent="0.35">
      <c r="A4610" s="6" t="s">
        <v>4614</v>
      </c>
      <c r="B4610" t="s">
        <v>11783</v>
      </c>
      <c r="C4610" s="8">
        <v>40186</v>
      </c>
      <c r="D4610" s="4">
        <v>1</v>
      </c>
      <c r="E4610" s="5">
        <v>0</v>
      </c>
      <c r="F4610" s="5">
        <v>1.7E-5</v>
      </c>
      <c r="G4610" s="5">
        <v>5.3000000000000001E-5</v>
      </c>
      <c r="H4610" s="5">
        <v>0.30648199999999998</v>
      </c>
      <c r="I4610" s="5">
        <v>0</v>
      </c>
      <c r="J4610">
        <v>180542</v>
      </c>
      <c r="K4610">
        <v>0</v>
      </c>
      <c r="L4610">
        <v>1</v>
      </c>
      <c r="M4610">
        <v>0</v>
      </c>
      <c r="N4610">
        <v>0</v>
      </c>
      <c r="O4610">
        <v>0</v>
      </c>
    </row>
    <row r="4611" spans="1:15" ht="14.5" x14ac:dyDescent="0.35">
      <c r="A4611" s="6" t="s">
        <v>4615</v>
      </c>
      <c r="B4611" t="s">
        <v>11784</v>
      </c>
      <c r="C4611" s="8">
        <v>40191</v>
      </c>
      <c r="D4611" s="4">
        <v>1</v>
      </c>
      <c r="E4611" s="5">
        <v>0</v>
      </c>
      <c r="F4611" s="5">
        <v>1.5999999999999999E-5</v>
      </c>
      <c r="G4611" s="5">
        <v>6.0000000000000002E-6</v>
      </c>
      <c r="H4611" s="5">
        <v>0.37607099999999999</v>
      </c>
      <c r="I4611" s="5">
        <v>0</v>
      </c>
      <c r="J4611">
        <v>154000</v>
      </c>
      <c r="K4611">
        <v>0</v>
      </c>
      <c r="L4611">
        <v>1</v>
      </c>
      <c r="M4611">
        <v>0</v>
      </c>
      <c r="N4611">
        <v>0</v>
      </c>
      <c r="O4611">
        <v>0</v>
      </c>
    </row>
    <row r="4612" spans="1:15" ht="14.5" x14ac:dyDescent="0.35">
      <c r="A4612" s="6" t="s">
        <v>4616</v>
      </c>
      <c r="B4612" t="s">
        <v>11785</v>
      </c>
      <c r="C4612" s="8">
        <v>40191</v>
      </c>
      <c r="D4612" s="4">
        <v>2</v>
      </c>
      <c r="E4612" s="5">
        <v>971.09159499999998</v>
      </c>
      <c r="F4612" s="5">
        <v>1.5E-5</v>
      </c>
      <c r="G4612" s="5">
        <v>3.9999999999999998E-6</v>
      </c>
      <c r="H4612" s="5">
        <v>0.55016900000000002</v>
      </c>
      <c r="I4612" s="5">
        <v>0</v>
      </c>
      <c r="J4612">
        <v>46000</v>
      </c>
      <c r="K4612">
        <v>0</v>
      </c>
      <c r="L4612">
        <v>2</v>
      </c>
      <c r="M4612">
        <v>0</v>
      </c>
      <c r="N4612">
        <v>0</v>
      </c>
      <c r="O4612">
        <v>0</v>
      </c>
    </row>
    <row r="4613" spans="1:15" ht="14.5" x14ac:dyDescent="0.35">
      <c r="A4613" s="6" t="s">
        <v>4617</v>
      </c>
      <c r="B4613" t="s">
        <v>11786</v>
      </c>
      <c r="C4613" s="8">
        <v>40189</v>
      </c>
      <c r="D4613" s="4">
        <v>2</v>
      </c>
      <c r="E4613" s="5">
        <v>5210</v>
      </c>
      <c r="F4613" s="5">
        <v>1.5999999999999999E-5</v>
      </c>
      <c r="G4613" s="5">
        <v>1.2999999999999999E-5</v>
      </c>
      <c r="H4613" s="5">
        <v>0.651976</v>
      </c>
      <c r="I4613" s="5">
        <v>0</v>
      </c>
      <c r="J4613">
        <v>46000</v>
      </c>
      <c r="K4613">
        <v>0</v>
      </c>
      <c r="L4613">
        <v>2</v>
      </c>
      <c r="M4613">
        <v>0</v>
      </c>
      <c r="N4613">
        <v>0</v>
      </c>
      <c r="O4613">
        <v>0</v>
      </c>
    </row>
    <row r="4614" spans="1:15" ht="14.5" x14ac:dyDescent="0.35">
      <c r="A4614" s="6" t="s">
        <v>4618</v>
      </c>
      <c r="B4614" t="s">
        <v>11787</v>
      </c>
      <c r="C4614" s="8">
        <v>40189</v>
      </c>
      <c r="D4614" s="4">
        <v>2</v>
      </c>
      <c r="E4614" s="5">
        <v>5210</v>
      </c>
      <c r="F4614" s="5">
        <v>1.5999999999999999E-5</v>
      </c>
      <c r="G4614" s="5">
        <v>1.2999999999999999E-5</v>
      </c>
      <c r="H4614" s="5">
        <v>0.651976</v>
      </c>
      <c r="I4614" s="5">
        <v>0</v>
      </c>
      <c r="J4614">
        <v>46000</v>
      </c>
      <c r="K4614">
        <v>0</v>
      </c>
      <c r="L4614">
        <v>2</v>
      </c>
      <c r="M4614">
        <v>0</v>
      </c>
      <c r="N4614">
        <v>0</v>
      </c>
      <c r="O4614">
        <v>0</v>
      </c>
    </row>
    <row r="4615" spans="1:15" ht="14.5" x14ac:dyDescent="0.35">
      <c r="A4615" s="6" t="s">
        <v>4619</v>
      </c>
      <c r="B4615" t="s">
        <v>11788</v>
      </c>
      <c r="C4615" s="8">
        <v>40191</v>
      </c>
      <c r="D4615" s="4">
        <v>2</v>
      </c>
      <c r="E4615" s="5">
        <v>988.73125400000004</v>
      </c>
      <c r="F4615" s="5">
        <v>1.5E-5</v>
      </c>
      <c r="G4615" s="5">
        <v>3.9999999999999998E-6</v>
      </c>
      <c r="H4615" s="5">
        <v>0.53896699999999997</v>
      </c>
      <c r="I4615" s="5">
        <v>0</v>
      </c>
      <c r="J4615">
        <v>46000</v>
      </c>
      <c r="K4615">
        <v>0</v>
      </c>
      <c r="L4615">
        <v>2</v>
      </c>
      <c r="M4615">
        <v>0</v>
      </c>
      <c r="N4615">
        <v>0</v>
      </c>
      <c r="O4615">
        <v>0</v>
      </c>
    </row>
    <row r="4616" spans="1:15" ht="14.5" x14ac:dyDescent="0.35">
      <c r="A4616" s="6" t="s">
        <v>4620</v>
      </c>
      <c r="B4616" t="s">
        <v>11789</v>
      </c>
      <c r="C4616" s="8">
        <v>40190</v>
      </c>
      <c r="D4616" s="4">
        <v>1</v>
      </c>
      <c r="E4616" s="5">
        <v>0</v>
      </c>
      <c r="F4616" s="5">
        <v>1.4E-5</v>
      </c>
      <c r="G4616" s="5">
        <v>1.9999999999999999E-6</v>
      </c>
      <c r="H4616" s="5">
        <v>0.35269400000000001</v>
      </c>
      <c r="I4616" s="5">
        <v>0</v>
      </c>
      <c r="J4616">
        <v>150000</v>
      </c>
      <c r="K4616">
        <v>0</v>
      </c>
      <c r="L4616">
        <v>1</v>
      </c>
      <c r="M4616">
        <v>0</v>
      </c>
      <c r="N4616">
        <v>0</v>
      </c>
      <c r="O4616">
        <v>0</v>
      </c>
    </row>
    <row r="4617" spans="1:15" ht="14.5" x14ac:dyDescent="0.35">
      <c r="A4617" s="6" t="s">
        <v>4621</v>
      </c>
      <c r="B4617" t="s">
        <v>11790</v>
      </c>
      <c r="C4617" s="8">
        <v>40191</v>
      </c>
      <c r="D4617" s="4">
        <v>1</v>
      </c>
      <c r="E4617" s="5">
        <v>0</v>
      </c>
      <c r="F4617" s="5">
        <v>1.4E-5</v>
      </c>
      <c r="G4617" s="5">
        <v>1.9999999999999999E-6</v>
      </c>
      <c r="H4617" s="5">
        <v>0.35269400000000001</v>
      </c>
      <c r="I4617" s="5">
        <v>0</v>
      </c>
      <c r="J4617">
        <v>154000</v>
      </c>
      <c r="K4617">
        <v>0</v>
      </c>
      <c r="L4617">
        <v>1</v>
      </c>
      <c r="M4617">
        <v>0</v>
      </c>
      <c r="N4617">
        <v>0</v>
      </c>
      <c r="O4617">
        <v>0</v>
      </c>
    </row>
    <row r="4618" spans="1:15" ht="14.5" x14ac:dyDescent="0.35">
      <c r="A4618" s="6" t="s">
        <v>4622</v>
      </c>
      <c r="B4618" t="s">
        <v>11791</v>
      </c>
      <c r="C4618" s="8">
        <v>40191</v>
      </c>
      <c r="D4618" s="4">
        <v>2</v>
      </c>
      <c r="E4618" s="5">
        <v>483.05491799999999</v>
      </c>
      <c r="F4618" s="5">
        <v>1.4E-5</v>
      </c>
      <c r="G4618" s="5">
        <v>9.9999999999999995E-7</v>
      </c>
      <c r="H4618" s="5">
        <v>0.62249399999999999</v>
      </c>
      <c r="I4618" s="5">
        <v>0</v>
      </c>
      <c r="J4618">
        <v>154000</v>
      </c>
      <c r="K4618">
        <v>0</v>
      </c>
      <c r="L4618">
        <v>2</v>
      </c>
      <c r="M4618">
        <v>0</v>
      </c>
      <c r="N4618">
        <v>0</v>
      </c>
      <c r="O4618">
        <v>0</v>
      </c>
    </row>
    <row r="4619" spans="1:15" ht="14.5" x14ac:dyDescent="0.35">
      <c r="A4619" s="6" t="s">
        <v>4623</v>
      </c>
      <c r="B4619" t="s">
        <v>11792</v>
      </c>
      <c r="C4619" s="8">
        <v>40495</v>
      </c>
      <c r="D4619" s="4">
        <v>2</v>
      </c>
      <c r="E4619" s="5">
        <v>257.19107600000001</v>
      </c>
      <c r="F4619" s="5">
        <v>1.5999999999999999E-5</v>
      </c>
      <c r="G4619" s="5">
        <v>1.1E-5</v>
      </c>
      <c r="H4619" s="5">
        <v>0.474962</v>
      </c>
      <c r="I4619" s="5">
        <v>0</v>
      </c>
      <c r="J4619">
        <v>46000</v>
      </c>
      <c r="K4619">
        <v>0</v>
      </c>
      <c r="L4619">
        <v>2</v>
      </c>
      <c r="M4619">
        <v>0</v>
      </c>
      <c r="N4619">
        <v>0</v>
      </c>
      <c r="O4619">
        <v>0</v>
      </c>
    </row>
    <row r="4620" spans="1:15" ht="14.5" x14ac:dyDescent="0.35">
      <c r="A4620" s="6" t="s">
        <v>4624</v>
      </c>
      <c r="B4620" t="s">
        <v>11793</v>
      </c>
      <c r="C4620" s="8">
        <v>40191</v>
      </c>
      <c r="D4620" s="4">
        <v>1</v>
      </c>
      <c r="E4620" s="5">
        <v>0</v>
      </c>
      <c r="F4620" s="5">
        <v>1.7E-5</v>
      </c>
      <c r="G4620" s="5">
        <v>3.6000000000000001E-5</v>
      </c>
      <c r="H4620" s="5">
        <v>0.34366400000000003</v>
      </c>
      <c r="I4620" s="5">
        <v>0</v>
      </c>
      <c r="J4620">
        <v>147000</v>
      </c>
      <c r="K4620">
        <v>0</v>
      </c>
      <c r="L4620">
        <v>1</v>
      </c>
      <c r="M4620">
        <v>0</v>
      </c>
      <c r="N4620">
        <v>0</v>
      </c>
      <c r="O4620">
        <v>0</v>
      </c>
    </row>
    <row r="4621" spans="1:15" ht="14.5" x14ac:dyDescent="0.35">
      <c r="A4621" s="6" t="s">
        <v>4625</v>
      </c>
      <c r="B4621" t="s">
        <v>11794</v>
      </c>
      <c r="C4621" s="8">
        <v>40190</v>
      </c>
      <c r="D4621" s="4">
        <v>3</v>
      </c>
      <c r="E4621" s="5">
        <v>3722.4324550000001</v>
      </c>
      <c r="F4621" s="5">
        <v>1.8E-5</v>
      </c>
      <c r="G4621" s="5">
        <v>1.2999999999999999E-4</v>
      </c>
      <c r="H4621" s="5">
        <v>0.654505</v>
      </c>
      <c r="I4621" s="5">
        <v>0</v>
      </c>
      <c r="J4621">
        <v>2037628</v>
      </c>
      <c r="K4621">
        <v>0</v>
      </c>
      <c r="L4621">
        <v>3</v>
      </c>
      <c r="M4621">
        <v>0</v>
      </c>
      <c r="N4621">
        <v>0</v>
      </c>
      <c r="O4621">
        <v>0</v>
      </c>
    </row>
    <row r="4622" spans="1:15" ht="14.5" x14ac:dyDescent="0.35">
      <c r="A4622" s="6" t="s">
        <v>4626</v>
      </c>
      <c r="B4622" t="s">
        <v>11795</v>
      </c>
      <c r="C4622" s="8">
        <v>40392</v>
      </c>
      <c r="D4622" s="4">
        <v>2</v>
      </c>
      <c r="E4622" s="5">
        <v>653.17578300000002</v>
      </c>
      <c r="F4622" s="5">
        <v>1.5E-5</v>
      </c>
      <c r="G4622" s="5">
        <v>1.9999999999999999E-6</v>
      </c>
      <c r="H4622" s="5">
        <v>0.57731200000000005</v>
      </c>
      <c r="I4622" s="5">
        <v>0</v>
      </c>
      <c r="J4622">
        <v>67918</v>
      </c>
      <c r="K4622">
        <v>67918</v>
      </c>
      <c r="L4622">
        <v>3</v>
      </c>
      <c r="M4622">
        <v>1</v>
      </c>
      <c r="N4622">
        <v>0</v>
      </c>
      <c r="O4622">
        <v>0</v>
      </c>
    </row>
    <row r="4623" spans="1:15" ht="14.5" x14ac:dyDescent="0.35">
      <c r="A4623" s="6" t="s">
        <v>4627</v>
      </c>
      <c r="B4623" t="s">
        <v>11796</v>
      </c>
      <c r="C4623" s="8">
        <v>40191</v>
      </c>
      <c r="D4623" s="4">
        <v>2</v>
      </c>
      <c r="E4623" s="5">
        <v>1041.313345</v>
      </c>
      <c r="F4623" s="5">
        <v>1.5999999999999999E-5</v>
      </c>
      <c r="G4623" s="5">
        <v>9.0000000000000002E-6</v>
      </c>
      <c r="H4623" s="5">
        <v>0.53829499999999997</v>
      </c>
      <c r="I4623" s="5">
        <v>0</v>
      </c>
      <c r="J4623">
        <v>154000</v>
      </c>
      <c r="K4623">
        <v>0</v>
      </c>
      <c r="L4623">
        <v>2</v>
      </c>
      <c r="M4623">
        <v>0</v>
      </c>
      <c r="N4623">
        <v>0</v>
      </c>
      <c r="O4623">
        <v>0</v>
      </c>
    </row>
    <row r="4624" spans="1:15" ht="14.5" x14ac:dyDescent="0.35">
      <c r="A4624" s="6" t="s">
        <v>4628</v>
      </c>
      <c r="B4624" t="s">
        <v>11797</v>
      </c>
      <c r="C4624" s="8">
        <v>40190</v>
      </c>
      <c r="D4624" s="4">
        <v>2</v>
      </c>
      <c r="E4624" s="5">
        <v>2113.5318739999998</v>
      </c>
      <c r="F4624" s="5">
        <v>1.8E-5</v>
      </c>
      <c r="G4624" s="5">
        <v>2.3E-5</v>
      </c>
      <c r="H4624" s="5">
        <v>0.56754499999999997</v>
      </c>
      <c r="I4624" s="5">
        <v>0</v>
      </c>
      <c r="J4624">
        <v>46000</v>
      </c>
      <c r="K4624">
        <v>46000</v>
      </c>
      <c r="L4624">
        <v>2</v>
      </c>
      <c r="M4624">
        <v>1</v>
      </c>
      <c r="N4624">
        <v>0</v>
      </c>
      <c r="O4624">
        <v>0</v>
      </c>
    </row>
    <row r="4625" spans="1:15" ht="14.5" x14ac:dyDescent="0.35">
      <c r="A4625" s="6" t="s">
        <v>4629</v>
      </c>
      <c r="B4625" t="s">
        <v>11798</v>
      </c>
      <c r="C4625" s="8">
        <v>40190</v>
      </c>
      <c r="D4625" s="4">
        <v>2</v>
      </c>
      <c r="E4625" s="5">
        <v>263.99299000000002</v>
      </c>
      <c r="F4625" s="5">
        <v>1.5E-5</v>
      </c>
      <c r="G4625" s="5">
        <v>3.9999999999999998E-6</v>
      </c>
      <c r="H4625" s="5">
        <v>0.591109</v>
      </c>
      <c r="I4625" s="5">
        <v>0</v>
      </c>
      <c r="J4625">
        <v>46000</v>
      </c>
      <c r="K4625">
        <v>0</v>
      </c>
      <c r="L4625">
        <v>2</v>
      </c>
      <c r="M4625">
        <v>0</v>
      </c>
      <c r="N4625">
        <v>0</v>
      </c>
      <c r="O4625">
        <v>0</v>
      </c>
    </row>
    <row r="4626" spans="1:15" ht="14.5" x14ac:dyDescent="0.35">
      <c r="A4626" s="6" t="s">
        <v>4630</v>
      </c>
      <c r="B4626" t="s">
        <v>11799</v>
      </c>
      <c r="C4626" s="8">
        <v>40204</v>
      </c>
      <c r="D4626" s="4">
        <v>2</v>
      </c>
      <c r="E4626" s="5">
        <v>7098.7780510000002</v>
      </c>
      <c r="F4626" s="5">
        <v>1.7E-5</v>
      </c>
      <c r="G4626" s="5">
        <v>3.6000000000000001E-5</v>
      </c>
      <c r="H4626" s="5">
        <v>0.47426299999999999</v>
      </c>
      <c r="I4626" s="5">
        <v>0</v>
      </c>
      <c r="J4626">
        <v>308000</v>
      </c>
      <c r="K4626">
        <v>308000</v>
      </c>
      <c r="L4626">
        <v>3</v>
      </c>
      <c r="M4626">
        <v>1</v>
      </c>
      <c r="N4626">
        <v>0</v>
      </c>
      <c r="O4626">
        <v>0</v>
      </c>
    </row>
    <row r="4627" spans="1:15" ht="14.5" x14ac:dyDescent="0.35">
      <c r="A4627" s="6" t="s">
        <v>4631</v>
      </c>
      <c r="B4627" t="s">
        <v>11800</v>
      </c>
      <c r="C4627" s="8">
        <v>40191</v>
      </c>
      <c r="D4627" s="4">
        <v>1</v>
      </c>
      <c r="E4627" s="5">
        <v>0</v>
      </c>
      <c r="F4627" s="5">
        <v>1.5999999999999999E-5</v>
      </c>
      <c r="G4627" s="5">
        <v>1.2999999999999999E-5</v>
      </c>
      <c r="H4627" s="5">
        <v>0.338397</v>
      </c>
      <c r="I4627" s="5">
        <v>0</v>
      </c>
      <c r="J4627">
        <v>15000</v>
      </c>
      <c r="K4627">
        <v>0</v>
      </c>
      <c r="L4627">
        <v>1</v>
      </c>
      <c r="M4627">
        <v>0</v>
      </c>
      <c r="N4627">
        <v>0</v>
      </c>
      <c r="O4627">
        <v>0</v>
      </c>
    </row>
    <row r="4628" spans="1:15" ht="14.5" x14ac:dyDescent="0.35">
      <c r="A4628" s="6" t="s">
        <v>4632</v>
      </c>
      <c r="B4628" t="s">
        <v>11801</v>
      </c>
      <c r="C4628" s="8">
        <v>40200</v>
      </c>
      <c r="D4628" s="4">
        <v>3</v>
      </c>
      <c r="E4628" s="5">
        <v>7248.741282</v>
      </c>
      <c r="F4628" s="5">
        <v>1.9000000000000001E-5</v>
      </c>
      <c r="G4628" s="5">
        <v>4.8999999999999998E-4</v>
      </c>
      <c r="H4628" s="5">
        <v>0.64434499999999995</v>
      </c>
      <c r="I4628" s="5">
        <v>0</v>
      </c>
      <c r="J4628">
        <v>1579171</v>
      </c>
      <c r="K4628">
        <v>0</v>
      </c>
      <c r="L4628">
        <v>3</v>
      </c>
      <c r="M4628">
        <v>0</v>
      </c>
      <c r="N4628">
        <v>0</v>
      </c>
      <c r="O4628">
        <v>0</v>
      </c>
    </row>
    <row r="4629" spans="1:15" ht="14.5" x14ac:dyDescent="0.35">
      <c r="A4629" s="6" t="s">
        <v>4633</v>
      </c>
      <c r="B4629" t="s">
        <v>11802</v>
      </c>
      <c r="C4629" s="8">
        <v>40193</v>
      </c>
      <c r="D4629" s="4">
        <v>2</v>
      </c>
      <c r="E4629" s="5">
        <v>458.26968900000003</v>
      </c>
      <c r="F4629" s="5">
        <v>1.5999999999999999E-5</v>
      </c>
      <c r="G4629" s="5">
        <v>3.9999999999999998E-6</v>
      </c>
      <c r="H4629" s="5">
        <v>0.600464</v>
      </c>
      <c r="I4629" s="5">
        <v>0</v>
      </c>
      <c r="J4629">
        <v>82080</v>
      </c>
      <c r="K4629">
        <v>82080</v>
      </c>
      <c r="L4629">
        <v>2</v>
      </c>
      <c r="M4629">
        <v>1</v>
      </c>
      <c r="N4629">
        <v>0</v>
      </c>
      <c r="O4629">
        <v>0</v>
      </c>
    </row>
    <row r="4630" spans="1:15" ht="14.5" x14ac:dyDescent="0.35">
      <c r="A4630" s="6" t="s">
        <v>4634</v>
      </c>
      <c r="B4630" t="s">
        <v>11803</v>
      </c>
      <c r="C4630" s="8">
        <v>40198</v>
      </c>
      <c r="D4630" s="4">
        <v>10</v>
      </c>
      <c r="E4630" s="5">
        <v>339547.17252899997</v>
      </c>
      <c r="F4630" s="5">
        <v>2.0999999999999999E-5</v>
      </c>
      <c r="G4630" s="5">
        <v>6.1700000000000004E-4</v>
      </c>
      <c r="H4630" s="5">
        <v>1.781433</v>
      </c>
      <c r="I4630" s="5">
        <v>0</v>
      </c>
      <c r="J4630">
        <v>2976007</v>
      </c>
      <c r="K4630">
        <v>0</v>
      </c>
      <c r="L4630">
        <v>10</v>
      </c>
      <c r="M4630">
        <v>0</v>
      </c>
      <c r="N4630">
        <v>1</v>
      </c>
      <c r="O4630">
        <v>0</v>
      </c>
    </row>
    <row r="4631" spans="1:15" ht="14.5" x14ac:dyDescent="0.35">
      <c r="A4631" s="6" t="s">
        <v>4635</v>
      </c>
      <c r="B4631" t="s">
        <v>11804</v>
      </c>
      <c r="C4631" s="8">
        <v>40249</v>
      </c>
      <c r="D4631" s="4">
        <v>2</v>
      </c>
      <c r="E4631" s="5">
        <v>1269.8493679999999</v>
      </c>
      <c r="F4631" s="5">
        <v>1.5E-5</v>
      </c>
      <c r="G4631" s="5">
        <v>1.9999999999999999E-6</v>
      </c>
      <c r="H4631" s="5">
        <v>0.57387999999999995</v>
      </c>
      <c r="I4631" s="5">
        <v>0</v>
      </c>
      <c r="J4631">
        <v>159525</v>
      </c>
      <c r="K4631">
        <v>159525</v>
      </c>
      <c r="L4631">
        <v>2</v>
      </c>
      <c r="M4631">
        <v>1</v>
      </c>
      <c r="N4631">
        <v>0</v>
      </c>
      <c r="O4631">
        <v>0</v>
      </c>
    </row>
    <row r="4632" spans="1:15" ht="14.5" x14ac:dyDescent="0.35">
      <c r="A4632" s="6" t="s">
        <v>4636</v>
      </c>
      <c r="B4632" t="s">
        <v>11805</v>
      </c>
      <c r="C4632" s="8">
        <v>40378</v>
      </c>
      <c r="D4632" s="4">
        <v>3</v>
      </c>
      <c r="E4632" s="5">
        <v>3206.3643470000002</v>
      </c>
      <c r="F4632" s="5">
        <v>1.7E-5</v>
      </c>
      <c r="G4632" s="5">
        <v>1.0000000000000001E-5</v>
      </c>
      <c r="H4632" s="5">
        <v>0.69211599999999995</v>
      </c>
      <c r="I4632" s="5">
        <v>0</v>
      </c>
      <c r="J4632">
        <v>0</v>
      </c>
      <c r="K4632">
        <v>0</v>
      </c>
      <c r="L4632">
        <v>3</v>
      </c>
      <c r="M4632">
        <v>1</v>
      </c>
      <c r="N4632">
        <v>0</v>
      </c>
      <c r="O4632">
        <v>0</v>
      </c>
    </row>
    <row r="4633" spans="1:15" ht="14.5" x14ac:dyDescent="0.35">
      <c r="A4633" s="6" t="s">
        <v>4637</v>
      </c>
      <c r="B4633" t="s">
        <v>11806</v>
      </c>
      <c r="C4633" s="8">
        <v>40198</v>
      </c>
      <c r="D4633" s="4">
        <v>2</v>
      </c>
      <c r="E4633" s="5">
        <v>6407.1334059999999</v>
      </c>
      <c r="F4633" s="5">
        <v>1.9000000000000001E-5</v>
      </c>
      <c r="G4633" s="5">
        <v>7.3999999999999999E-4</v>
      </c>
      <c r="H4633" s="5">
        <v>0.47651100000000002</v>
      </c>
      <c r="I4633" s="5">
        <v>0</v>
      </c>
      <c r="J4633">
        <v>100000</v>
      </c>
      <c r="K4633">
        <v>0</v>
      </c>
      <c r="L4633">
        <v>2</v>
      </c>
      <c r="M4633">
        <v>0</v>
      </c>
      <c r="N4633">
        <v>0</v>
      </c>
      <c r="O4633">
        <v>0</v>
      </c>
    </row>
    <row r="4634" spans="1:15" ht="14.5" x14ac:dyDescent="0.35">
      <c r="A4634" s="6" t="s">
        <v>4638</v>
      </c>
      <c r="B4634" t="s">
        <v>11807</v>
      </c>
      <c r="C4634" s="8">
        <v>40204</v>
      </c>
      <c r="D4634" s="4">
        <v>1</v>
      </c>
      <c r="E4634" s="5">
        <v>0</v>
      </c>
      <c r="F4634" s="5">
        <v>1.4E-5</v>
      </c>
      <c r="G4634" s="5">
        <v>9.9999999999999995E-7</v>
      </c>
      <c r="H4634" s="5">
        <v>0.360176</v>
      </c>
      <c r="I4634" s="5">
        <v>0</v>
      </c>
      <c r="J4634">
        <v>308000</v>
      </c>
      <c r="K4634">
        <v>0</v>
      </c>
      <c r="L4634">
        <v>1</v>
      </c>
      <c r="M4634">
        <v>0</v>
      </c>
      <c r="N4634">
        <v>0</v>
      </c>
      <c r="O4634">
        <v>0</v>
      </c>
    </row>
    <row r="4635" spans="1:15" ht="14.5" x14ac:dyDescent="0.35">
      <c r="A4635" s="6" t="s">
        <v>4639</v>
      </c>
      <c r="B4635" t="s">
        <v>11808</v>
      </c>
      <c r="C4635" s="8">
        <v>40204</v>
      </c>
      <c r="D4635" s="4">
        <v>2</v>
      </c>
      <c r="E4635" s="5">
        <v>810.17806800000005</v>
      </c>
      <c r="F4635" s="5">
        <v>1.5999999999999999E-5</v>
      </c>
      <c r="G4635" s="5">
        <v>2.0000000000000002E-5</v>
      </c>
      <c r="H4635" s="5">
        <v>0.49229299999999998</v>
      </c>
      <c r="I4635" s="5">
        <v>0</v>
      </c>
      <c r="J4635">
        <v>308000</v>
      </c>
      <c r="K4635">
        <v>0</v>
      </c>
      <c r="L4635">
        <v>2</v>
      </c>
      <c r="M4635">
        <v>0</v>
      </c>
      <c r="N4635">
        <v>0</v>
      </c>
      <c r="O4635">
        <v>0</v>
      </c>
    </row>
    <row r="4636" spans="1:15" ht="14.5" x14ac:dyDescent="0.35">
      <c r="A4636" s="6" t="s">
        <v>4640</v>
      </c>
      <c r="B4636" t="s">
        <v>11809</v>
      </c>
      <c r="C4636" s="8">
        <v>40203</v>
      </c>
      <c r="D4636" s="4">
        <v>2</v>
      </c>
      <c r="E4636" s="5">
        <v>10421</v>
      </c>
      <c r="F4636" s="5">
        <v>1.7E-5</v>
      </c>
      <c r="G4636" s="5">
        <v>2.8800000000000001E-4</v>
      </c>
      <c r="H4636" s="5">
        <v>0.69850800000000002</v>
      </c>
      <c r="I4636" s="5">
        <v>0</v>
      </c>
      <c r="J4636">
        <v>80988</v>
      </c>
      <c r="K4636">
        <v>0</v>
      </c>
      <c r="L4636">
        <v>2</v>
      </c>
      <c r="M4636">
        <v>0</v>
      </c>
      <c r="N4636">
        <v>0</v>
      </c>
      <c r="O4636">
        <v>0</v>
      </c>
    </row>
    <row r="4637" spans="1:15" ht="14.5" x14ac:dyDescent="0.35">
      <c r="A4637" s="6" t="s">
        <v>4641</v>
      </c>
      <c r="B4637" t="s">
        <v>11810</v>
      </c>
      <c r="C4637" s="8">
        <v>40200</v>
      </c>
      <c r="D4637" s="4">
        <v>2</v>
      </c>
      <c r="E4637" s="5">
        <v>1648.992896</v>
      </c>
      <c r="F4637" s="5">
        <v>1.8E-5</v>
      </c>
      <c r="G4637" s="5">
        <v>2.9999999999999997E-4</v>
      </c>
      <c r="H4637" s="5">
        <v>0.45258300000000001</v>
      </c>
      <c r="I4637" s="5">
        <v>0</v>
      </c>
      <c r="J4637">
        <v>316192</v>
      </c>
      <c r="K4637">
        <v>0</v>
      </c>
      <c r="L4637">
        <v>2</v>
      </c>
      <c r="M4637">
        <v>0</v>
      </c>
      <c r="N4637">
        <v>0</v>
      </c>
      <c r="O4637">
        <v>0</v>
      </c>
    </row>
    <row r="4638" spans="1:15" ht="14.5" x14ac:dyDescent="0.35">
      <c r="A4638" s="6" t="s">
        <v>4642</v>
      </c>
      <c r="B4638" t="s">
        <v>11811</v>
      </c>
      <c r="C4638" s="8">
        <v>40203</v>
      </c>
      <c r="D4638" s="4">
        <v>7</v>
      </c>
      <c r="E4638" s="5">
        <v>50469.923086000003</v>
      </c>
      <c r="F4638" s="5">
        <v>1.7E-5</v>
      </c>
      <c r="G4638" s="5">
        <v>1.1E-5</v>
      </c>
      <c r="H4638" s="5">
        <v>1.4883390000000001</v>
      </c>
      <c r="I4638" s="5">
        <v>0</v>
      </c>
      <c r="J4638">
        <v>711347</v>
      </c>
      <c r="K4638">
        <v>299247</v>
      </c>
      <c r="L4638">
        <v>7</v>
      </c>
      <c r="M4638">
        <v>1</v>
      </c>
      <c r="N4638">
        <v>0</v>
      </c>
      <c r="O4638">
        <v>0</v>
      </c>
    </row>
    <row r="4639" spans="1:15" ht="14.5" x14ac:dyDescent="0.35">
      <c r="A4639" s="6" t="s">
        <v>4643</v>
      </c>
      <c r="B4639" t="s">
        <v>11812</v>
      </c>
      <c r="C4639" s="8">
        <v>40203</v>
      </c>
      <c r="D4639" s="4">
        <v>4</v>
      </c>
      <c r="E4639" s="5">
        <v>2453.6939320000001</v>
      </c>
      <c r="F4639" s="5">
        <v>1.5E-5</v>
      </c>
      <c r="G4639" s="5">
        <v>1.9999999999999999E-6</v>
      </c>
      <c r="H4639" s="5">
        <v>0.93724499999999999</v>
      </c>
      <c r="I4639" s="5">
        <v>0</v>
      </c>
      <c r="J4639">
        <v>20000</v>
      </c>
      <c r="K4639">
        <v>0</v>
      </c>
      <c r="L4639">
        <v>4</v>
      </c>
      <c r="M4639">
        <v>0</v>
      </c>
      <c r="N4639">
        <v>0</v>
      </c>
      <c r="O4639">
        <v>0</v>
      </c>
    </row>
    <row r="4640" spans="1:15" ht="14.5" x14ac:dyDescent="0.35">
      <c r="A4640" s="6" t="s">
        <v>4644</v>
      </c>
      <c r="B4640" t="s">
        <v>11813</v>
      </c>
      <c r="C4640" s="8">
        <v>40200</v>
      </c>
      <c r="D4640" s="4">
        <v>5</v>
      </c>
      <c r="E4640" s="5">
        <v>25308.155765</v>
      </c>
      <c r="F4640" s="5">
        <v>1.9000000000000001E-5</v>
      </c>
      <c r="G4640" s="5">
        <v>1.6100000000000001E-4</v>
      </c>
      <c r="H4640" s="5">
        <v>1.0031559999999999</v>
      </c>
      <c r="I4640" s="5">
        <v>0</v>
      </c>
      <c r="J4640">
        <v>2276657</v>
      </c>
      <c r="K4640">
        <v>0</v>
      </c>
      <c r="L4640">
        <v>5</v>
      </c>
      <c r="M4640">
        <v>0</v>
      </c>
      <c r="N4640">
        <v>0</v>
      </c>
      <c r="O4640">
        <v>0</v>
      </c>
    </row>
    <row r="4641" spans="1:15" ht="14.5" x14ac:dyDescent="0.35">
      <c r="A4641" s="6" t="s">
        <v>4645</v>
      </c>
      <c r="B4641" t="s">
        <v>11814</v>
      </c>
      <c r="C4641" s="8">
        <v>40200</v>
      </c>
      <c r="D4641" s="4">
        <v>2</v>
      </c>
      <c r="E4641" s="5">
        <v>1538.5151619999999</v>
      </c>
      <c r="F4641" s="5">
        <v>1.7E-5</v>
      </c>
      <c r="G4641" s="5">
        <v>6.2000000000000003E-5</v>
      </c>
      <c r="H4641" s="5">
        <v>0.49488300000000002</v>
      </c>
      <c r="I4641" s="5">
        <v>0</v>
      </c>
      <c r="J4641">
        <v>60000</v>
      </c>
      <c r="K4641">
        <v>60000</v>
      </c>
      <c r="L4641">
        <v>2</v>
      </c>
      <c r="M4641">
        <v>1</v>
      </c>
      <c r="N4641">
        <v>0</v>
      </c>
      <c r="O4641">
        <v>0</v>
      </c>
    </row>
    <row r="4642" spans="1:15" ht="14.5" x14ac:dyDescent="0.35">
      <c r="A4642" s="6" t="s">
        <v>4646</v>
      </c>
      <c r="B4642" t="s">
        <v>11815</v>
      </c>
      <c r="C4642" s="8">
        <v>40269</v>
      </c>
      <c r="D4642" s="4">
        <v>1</v>
      </c>
      <c r="E4642" s="5">
        <v>0</v>
      </c>
      <c r="F4642" s="5">
        <v>1.2999999999999999E-5</v>
      </c>
      <c r="G4642" s="5">
        <v>0</v>
      </c>
      <c r="H4642" s="5">
        <v>0.41815000000000002</v>
      </c>
      <c r="I4642" s="5">
        <v>0</v>
      </c>
      <c r="J4642">
        <v>269522</v>
      </c>
      <c r="K4642">
        <v>269522</v>
      </c>
      <c r="L4642">
        <v>3</v>
      </c>
      <c r="M4642">
        <v>1</v>
      </c>
      <c r="N4642">
        <v>0</v>
      </c>
      <c r="O4642">
        <v>0</v>
      </c>
    </row>
    <row r="4643" spans="1:15" ht="14.5" x14ac:dyDescent="0.35">
      <c r="A4643" s="6" t="s">
        <v>4647</v>
      </c>
      <c r="B4643" t="s">
        <v>11816</v>
      </c>
      <c r="C4643" s="8">
        <v>40203</v>
      </c>
      <c r="D4643" s="4">
        <v>3</v>
      </c>
      <c r="E4643" s="5">
        <v>2695.5793010000002</v>
      </c>
      <c r="F4643" s="5">
        <v>1.5999999999999999E-5</v>
      </c>
      <c r="G4643" s="5">
        <v>1.1E-5</v>
      </c>
      <c r="H4643" s="5">
        <v>0.72655400000000003</v>
      </c>
      <c r="I4643" s="5">
        <v>0</v>
      </c>
      <c r="J4643">
        <v>300000</v>
      </c>
      <c r="K4643">
        <v>0</v>
      </c>
      <c r="L4643">
        <v>4</v>
      </c>
      <c r="M4643">
        <v>0</v>
      </c>
      <c r="N4643">
        <v>0</v>
      </c>
      <c r="O4643">
        <v>0</v>
      </c>
    </row>
    <row r="4644" spans="1:15" ht="14.5" x14ac:dyDescent="0.35">
      <c r="A4644" s="6" t="s">
        <v>4648</v>
      </c>
      <c r="B4644" t="s">
        <v>11817</v>
      </c>
      <c r="C4644" s="8">
        <v>40203</v>
      </c>
      <c r="D4644" s="4">
        <v>3</v>
      </c>
      <c r="E4644" s="5">
        <v>18310.877941999999</v>
      </c>
      <c r="F4644" s="5">
        <v>1.9000000000000001E-5</v>
      </c>
      <c r="G4644" s="5">
        <v>1.1900000000000001E-4</v>
      </c>
      <c r="H4644" s="5">
        <v>0.682253</v>
      </c>
      <c r="I4644" s="5">
        <v>0</v>
      </c>
      <c r="J4644">
        <v>973091</v>
      </c>
      <c r="K4644">
        <v>0</v>
      </c>
      <c r="L4644">
        <v>3</v>
      </c>
      <c r="M4644">
        <v>0</v>
      </c>
      <c r="N4644">
        <v>1</v>
      </c>
      <c r="O4644">
        <v>0</v>
      </c>
    </row>
    <row r="4645" spans="1:15" ht="14.5" x14ac:dyDescent="0.35">
      <c r="A4645" s="6" t="s">
        <v>4649</v>
      </c>
      <c r="B4645" t="s">
        <v>11818</v>
      </c>
      <c r="C4645" s="8">
        <v>40211</v>
      </c>
      <c r="D4645" s="4">
        <v>3</v>
      </c>
      <c r="E4645" s="5">
        <v>12066.66625</v>
      </c>
      <c r="F4645" s="5">
        <v>1.9000000000000001E-5</v>
      </c>
      <c r="G4645" s="5">
        <v>6.3999999999999997E-5</v>
      </c>
      <c r="H4645" s="5">
        <v>0.66717800000000005</v>
      </c>
      <c r="I4645" s="5">
        <v>0</v>
      </c>
      <c r="J4645">
        <v>752586</v>
      </c>
      <c r="K4645">
        <v>0</v>
      </c>
      <c r="L4645">
        <v>3</v>
      </c>
      <c r="M4645">
        <v>0</v>
      </c>
      <c r="N4645">
        <v>0</v>
      </c>
      <c r="O4645">
        <v>0</v>
      </c>
    </row>
    <row r="4646" spans="1:15" ht="14.5" x14ac:dyDescent="0.35">
      <c r="A4646" s="6" t="s">
        <v>4650</v>
      </c>
      <c r="B4646" t="s">
        <v>11819</v>
      </c>
      <c r="C4646" s="8">
        <v>40211</v>
      </c>
      <c r="D4646" s="4">
        <v>1</v>
      </c>
      <c r="E4646" s="5">
        <v>0</v>
      </c>
      <c r="F4646" s="5">
        <v>1.5E-5</v>
      </c>
      <c r="G4646" s="5">
        <v>1.9999999999999999E-6</v>
      </c>
      <c r="H4646" s="5">
        <v>0.36176700000000001</v>
      </c>
      <c r="I4646" s="5">
        <v>0</v>
      </c>
      <c r="J4646">
        <v>14758</v>
      </c>
      <c r="K4646">
        <v>3380</v>
      </c>
      <c r="L4646">
        <v>1</v>
      </c>
      <c r="M4646">
        <v>1</v>
      </c>
      <c r="N4646">
        <v>0</v>
      </c>
      <c r="O4646">
        <v>0</v>
      </c>
    </row>
    <row r="4647" spans="1:15" ht="14.5" x14ac:dyDescent="0.35">
      <c r="A4647" s="6" t="s">
        <v>4651</v>
      </c>
      <c r="B4647" t="s">
        <v>11820</v>
      </c>
      <c r="C4647" s="8">
        <v>40211</v>
      </c>
      <c r="D4647" s="4">
        <v>4</v>
      </c>
      <c r="E4647" s="5">
        <v>33689.329231000003</v>
      </c>
      <c r="F4647" s="5">
        <v>2.0999999999999999E-5</v>
      </c>
      <c r="G4647" s="5">
        <v>1.2800000000000001E-3</v>
      </c>
      <c r="H4647" s="5">
        <v>0.77775799999999995</v>
      </c>
      <c r="I4647" s="5">
        <v>0</v>
      </c>
      <c r="J4647">
        <v>200000</v>
      </c>
      <c r="K4647">
        <v>200000</v>
      </c>
      <c r="L4647">
        <v>4</v>
      </c>
      <c r="M4647">
        <v>1</v>
      </c>
      <c r="N4647">
        <v>0</v>
      </c>
      <c r="O4647">
        <v>0</v>
      </c>
    </row>
    <row r="4648" spans="1:15" ht="14.5" x14ac:dyDescent="0.35">
      <c r="A4648" s="6" t="s">
        <v>4652</v>
      </c>
      <c r="B4648" t="s">
        <v>11821</v>
      </c>
      <c r="C4648" s="8">
        <v>40207</v>
      </c>
      <c r="D4648" s="4">
        <v>2</v>
      </c>
      <c r="E4648" s="5">
        <v>6441.1334310000002</v>
      </c>
      <c r="F4648" s="5">
        <v>1.5999999999999999E-5</v>
      </c>
      <c r="G4648" s="5">
        <v>3.0000000000000001E-6</v>
      </c>
      <c r="H4648" s="5">
        <v>0.55982500000000002</v>
      </c>
      <c r="I4648" s="5">
        <v>0</v>
      </c>
      <c r="J4648">
        <v>6000</v>
      </c>
      <c r="K4648">
        <v>6000</v>
      </c>
      <c r="L4648">
        <v>2</v>
      </c>
      <c r="M4648">
        <v>1</v>
      </c>
      <c r="N4648">
        <v>0</v>
      </c>
      <c r="O4648">
        <v>0</v>
      </c>
    </row>
    <row r="4649" spans="1:15" ht="14.5" x14ac:dyDescent="0.35">
      <c r="A4649" s="6" t="s">
        <v>4653</v>
      </c>
      <c r="B4649" t="s">
        <v>11822</v>
      </c>
      <c r="C4649" s="8">
        <v>40213</v>
      </c>
      <c r="D4649" s="4">
        <v>5</v>
      </c>
      <c r="E4649" s="5">
        <v>17304.016626000001</v>
      </c>
      <c r="F4649" s="5">
        <v>1.7E-5</v>
      </c>
      <c r="G4649" s="5">
        <v>1.13E-4</v>
      </c>
      <c r="H4649" s="5">
        <v>1.129624</v>
      </c>
      <c r="I4649" s="5">
        <v>0</v>
      </c>
      <c r="J4649">
        <v>391983</v>
      </c>
      <c r="K4649">
        <v>140000</v>
      </c>
      <c r="L4649">
        <v>6</v>
      </c>
      <c r="M4649">
        <v>1</v>
      </c>
      <c r="N4649">
        <v>0</v>
      </c>
      <c r="O4649">
        <v>0</v>
      </c>
    </row>
    <row r="4650" spans="1:15" ht="14.5" x14ac:dyDescent="0.35">
      <c r="A4650" s="6" t="s">
        <v>4654</v>
      </c>
      <c r="B4650" t="s">
        <v>11823</v>
      </c>
      <c r="C4650" s="8">
        <v>40217</v>
      </c>
      <c r="D4650" s="4">
        <v>1</v>
      </c>
      <c r="E4650" s="5">
        <v>0</v>
      </c>
      <c r="F4650" s="5">
        <v>1.5999999999999999E-5</v>
      </c>
      <c r="G4650" s="5">
        <v>9.0000000000000002E-6</v>
      </c>
      <c r="H4650" s="5">
        <v>0.32362400000000002</v>
      </c>
      <c r="I4650" s="5">
        <v>0</v>
      </c>
      <c r="J4650">
        <v>12632</v>
      </c>
      <c r="K4650">
        <v>12633</v>
      </c>
      <c r="L4650">
        <v>1</v>
      </c>
      <c r="M4650">
        <v>1</v>
      </c>
      <c r="N4650">
        <v>0</v>
      </c>
      <c r="O4650">
        <v>0</v>
      </c>
    </row>
    <row r="4651" spans="1:15" ht="14.5" x14ac:dyDescent="0.35">
      <c r="A4651" s="6" t="s">
        <v>4655</v>
      </c>
      <c r="B4651" t="s">
        <v>11824</v>
      </c>
      <c r="C4651" s="8">
        <v>40220</v>
      </c>
      <c r="D4651" s="4">
        <v>3</v>
      </c>
      <c r="E4651" s="5">
        <v>1529.9303629999999</v>
      </c>
      <c r="F4651" s="5">
        <v>1.5E-5</v>
      </c>
      <c r="G4651" s="5">
        <v>9.9999999999999995E-7</v>
      </c>
      <c r="H4651" s="5">
        <v>0.72789300000000001</v>
      </c>
      <c r="I4651" s="5">
        <v>0</v>
      </c>
      <c r="J4651">
        <v>132740</v>
      </c>
      <c r="K4651">
        <v>132740</v>
      </c>
      <c r="L4651">
        <v>3</v>
      </c>
      <c r="M4651">
        <v>1</v>
      </c>
      <c r="N4651">
        <v>0</v>
      </c>
      <c r="O4651">
        <v>0</v>
      </c>
    </row>
    <row r="4652" spans="1:15" ht="14.5" x14ac:dyDescent="0.35">
      <c r="A4652" s="6" t="s">
        <v>4656</v>
      </c>
      <c r="B4652" t="s">
        <v>11825</v>
      </c>
      <c r="C4652" s="8">
        <v>40212</v>
      </c>
      <c r="D4652" s="4">
        <v>1</v>
      </c>
      <c r="E4652" s="5">
        <v>0</v>
      </c>
      <c r="F4652" s="5">
        <v>1.5999999999999999E-5</v>
      </c>
      <c r="G4652" s="5">
        <v>3.0000000000000001E-6</v>
      </c>
      <c r="H4652" s="5">
        <v>0.36572100000000002</v>
      </c>
      <c r="I4652" s="5">
        <v>0</v>
      </c>
      <c r="J4652">
        <v>194493</v>
      </c>
      <c r="K4652">
        <v>0</v>
      </c>
      <c r="L4652">
        <v>1</v>
      </c>
      <c r="M4652">
        <v>0</v>
      </c>
      <c r="N4652">
        <v>0</v>
      </c>
      <c r="O4652">
        <v>0</v>
      </c>
    </row>
    <row r="4653" spans="1:15" ht="14.5" x14ac:dyDescent="0.35">
      <c r="A4653" s="6" t="s">
        <v>4657</v>
      </c>
      <c r="B4653" t="s">
        <v>11826</v>
      </c>
      <c r="C4653" s="8">
        <v>40211</v>
      </c>
      <c r="D4653" s="4">
        <v>1</v>
      </c>
      <c r="E4653" s="5">
        <v>0</v>
      </c>
      <c r="F4653" s="5">
        <v>1.5999999999999999E-5</v>
      </c>
      <c r="G4653" s="5">
        <v>1.9000000000000001E-5</v>
      </c>
      <c r="H4653" s="5">
        <v>0.33361000000000002</v>
      </c>
      <c r="I4653" s="5">
        <v>0</v>
      </c>
      <c r="J4653">
        <v>100000</v>
      </c>
      <c r="K4653">
        <v>0</v>
      </c>
      <c r="L4653">
        <v>1</v>
      </c>
      <c r="M4653">
        <v>0</v>
      </c>
      <c r="N4653">
        <v>0</v>
      </c>
      <c r="O4653">
        <v>0</v>
      </c>
    </row>
    <row r="4654" spans="1:15" ht="14.5" x14ac:dyDescent="0.35">
      <c r="A4654" s="6" t="s">
        <v>4658</v>
      </c>
      <c r="B4654" t="s">
        <v>11827</v>
      </c>
      <c r="C4654" s="8">
        <v>40212</v>
      </c>
      <c r="D4654" s="4">
        <v>1</v>
      </c>
      <c r="E4654" s="5">
        <v>0</v>
      </c>
      <c r="F4654" s="5">
        <v>1.7E-5</v>
      </c>
      <c r="G4654" s="5">
        <v>3.0000000000000001E-5</v>
      </c>
      <c r="H4654" s="5">
        <v>0.31441200000000002</v>
      </c>
      <c r="I4654" s="5">
        <v>0</v>
      </c>
      <c r="J4654">
        <v>78581</v>
      </c>
      <c r="K4654">
        <v>0</v>
      </c>
      <c r="L4654">
        <v>1</v>
      </c>
      <c r="M4654">
        <v>0</v>
      </c>
      <c r="N4654">
        <v>0</v>
      </c>
      <c r="O4654">
        <v>0</v>
      </c>
    </row>
    <row r="4655" spans="1:15" ht="14.5" x14ac:dyDescent="0.35">
      <c r="A4655" s="6" t="s">
        <v>4659</v>
      </c>
      <c r="B4655" t="s">
        <v>11828</v>
      </c>
      <c r="C4655" s="8">
        <v>40208</v>
      </c>
      <c r="D4655" s="4">
        <v>10</v>
      </c>
      <c r="E4655" s="5">
        <v>94492.777252999993</v>
      </c>
      <c r="F4655" s="5">
        <v>1.9000000000000001E-5</v>
      </c>
      <c r="G4655" s="5">
        <v>6.3999999999999997E-5</v>
      </c>
      <c r="H4655" s="5">
        <v>2.6607799999999999</v>
      </c>
      <c r="I4655" s="5">
        <v>0</v>
      </c>
      <c r="J4655">
        <v>16159024</v>
      </c>
      <c r="K4655">
        <v>0</v>
      </c>
      <c r="L4655">
        <v>10</v>
      </c>
      <c r="M4655">
        <v>0</v>
      </c>
      <c r="N4655">
        <v>0</v>
      </c>
      <c r="O4655">
        <v>0</v>
      </c>
    </row>
    <row r="4656" spans="1:15" ht="14.5" x14ac:dyDescent="0.35">
      <c r="A4656" s="6" t="s">
        <v>4660</v>
      </c>
      <c r="B4656" t="s">
        <v>11829</v>
      </c>
      <c r="C4656" s="8">
        <v>40219</v>
      </c>
      <c r="D4656" s="4">
        <v>1</v>
      </c>
      <c r="E4656" s="5">
        <v>0</v>
      </c>
      <c r="F4656" s="5">
        <v>1.5999999999999999E-5</v>
      </c>
      <c r="G4656" s="5">
        <v>2.0000000000000002E-5</v>
      </c>
      <c r="H4656" s="5">
        <v>0.36657400000000001</v>
      </c>
      <c r="I4656" s="5">
        <v>0</v>
      </c>
      <c r="J4656">
        <v>39893</v>
      </c>
      <c r="K4656">
        <v>0</v>
      </c>
      <c r="L4656">
        <v>1</v>
      </c>
      <c r="M4656">
        <v>0</v>
      </c>
      <c r="N4656">
        <v>0</v>
      </c>
      <c r="O4656">
        <v>0</v>
      </c>
    </row>
    <row r="4657" spans="1:15" ht="14.5" x14ac:dyDescent="0.35">
      <c r="A4657" s="6" t="s">
        <v>4661</v>
      </c>
      <c r="B4657" t="s">
        <v>11830</v>
      </c>
      <c r="C4657" s="8">
        <v>40247</v>
      </c>
      <c r="D4657" s="4">
        <v>2</v>
      </c>
      <c r="E4657" s="5">
        <v>329.96343200000001</v>
      </c>
      <c r="F4657" s="5">
        <v>1.2999999999999999E-5</v>
      </c>
      <c r="G4657" s="5">
        <v>0</v>
      </c>
      <c r="H4657" s="5">
        <v>0.54919200000000001</v>
      </c>
      <c r="I4657" s="5">
        <v>0</v>
      </c>
      <c r="J4657">
        <v>96530</v>
      </c>
      <c r="K4657">
        <v>96530</v>
      </c>
      <c r="L4657">
        <v>2</v>
      </c>
      <c r="M4657">
        <v>1</v>
      </c>
      <c r="N4657">
        <v>0</v>
      </c>
      <c r="O4657">
        <v>0</v>
      </c>
    </row>
    <row r="4658" spans="1:15" ht="14.5" x14ac:dyDescent="0.35">
      <c r="A4658" s="6" t="s">
        <v>4662</v>
      </c>
      <c r="B4658" t="s">
        <v>11831</v>
      </c>
      <c r="C4658" s="8">
        <v>40241</v>
      </c>
      <c r="D4658" s="4">
        <v>2</v>
      </c>
      <c r="E4658" s="5">
        <v>4512.75</v>
      </c>
      <c r="F4658" s="5">
        <v>1.5E-5</v>
      </c>
      <c r="G4658" s="5">
        <v>1.9999999999999999E-6</v>
      </c>
      <c r="H4658" s="5">
        <v>0.62195999999999996</v>
      </c>
      <c r="I4658" s="5">
        <v>0</v>
      </c>
      <c r="J4658">
        <v>86893</v>
      </c>
      <c r="K4658">
        <v>86893</v>
      </c>
      <c r="L4658">
        <v>2</v>
      </c>
      <c r="M4658">
        <v>1</v>
      </c>
      <c r="N4658">
        <v>0</v>
      </c>
      <c r="O4658">
        <v>0</v>
      </c>
    </row>
    <row r="4659" spans="1:15" ht="14.5" x14ac:dyDescent="0.35">
      <c r="A4659" s="6" t="s">
        <v>4663</v>
      </c>
      <c r="B4659" t="s">
        <v>11832</v>
      </c>
      <c r="C4659" s="8">
        <v>40228</v>
      </c>
      <c r="D4659" s="4">
        <v>1</v>
      </c>
      <c r="E4659" s="5">
        <v>0</v>
      </c>
      <c r="F4659" s="5">
        <v>1.5999999999999999E-5</v>
      </c>
      <c r="G4659" s="5">
        <v>7.9999999999999996E-6</v>
      </c>
      <c r="H4659" s="5">
        <v>0.342831</v>
      </c>
      <c r="I4659" s="5">
        <v>0</v>
      </c>
      <c r="J4659">
        <v>30000</v>
      </c>
      <c r="K4659">
        <v>0</v>
      </c>
      <c r="L4659">
        <v>2</v>
      </c>
      <c r="M4659">
        <v>0</v>
      </c>
      <c r="N4659">
        <v>0</v>
      </c>
      <c r="O4659">
        <v>0</v>
      </c>
    </row>
    <row r="4660" spans="1:15" ht="14.5" x14ac:dyDescent="0.35">
      <c r="A4660" s="6" t="s">
        <v>4664</v>
      </c>
      <c r="B4660" t="s">
        <v>11833</v>
      </c>
      <c r="C4660" s="8">
        <v>40225</v>
      </c>
      <c r="D4660" s="4">
        <v>5</v>
      </c>
      <c r="E4660" s="5">
        <v>11541.170907</v>
      </c>
      <c r="F4660" s="5">
        <v>1.5999999999999999E-5</v>
      </c>
      <c r="G4660" s="5">
        <v>1.4E-5</v>
      </c>
      <c r="H4660" s="5">
        <v>1.122544</v>
      </c>
      <c r="I4660" s="5">
        <v>0</v>
      </c>
      <c r="J4660">
        <v>24000</v>
      </c>
      <c r="K4660">
        <v>24000</v>
      </c>
      <c r="L4660">
        <v>5</v>
      </c>
      <c r="M4660">
        <v>1</v>
      </c>
      <c r="N4660">
        <v>0</v>
      </c>
      <c r="O4660">
        <v>0</v>
      </c>
    </row>
    <row r="4661" spans="1:15" ht="14.5" x14ac:dyDescent="0.35">
      <c r="A4661" s="6" t="s">
        <v>4665</v>
      </c>
      <c r="B4661" t="s">
        <v>11834</v>
      </c>
      <c r="C4661" s="8">
        <v>40224</v>
      </c>
      <c r="D4661" s="4">
        <v>1</v>
      </c>
      <c r="E4661" s="5">
        <v>0</v>
      </c>
      <c r="F4661" s="5">
        <v>1.7E-5</v>
      </c>
      <c r="G4661" s="5">
        <v>1.8E-5</v>
      </c>
      <c r="H4661" s="5">
        <v>0.30946600000000002</v>
      </c>
      <c r="I4661" s="5">
        <v>0</v>
      </c>
      <c r="J4661">
        <v>130000</v>
      </c>
      <c r="K4661">
        <v>0</v>
      </c>
      <c r="L4661">
        <v>1</v>
      </c>
      <c r="M4661">
        <v>0</v>
      </c>
      <c r="N4661">
        <v>0</v>
      </c>
      <c r="O4661">
        <v>0</v>
      </c>
    </row>
    <row r="4662" spans="1:15" ht="14.5" x14ac:dyDescent="0.35">
      <c r="A4662" s="6" t="s">
        <v>4666</v>
      </c>
      <c r="B4662" t="s">
        <v>11835</v>
      </c>
      <c r="C4662" s="8">
        <v>40228</v>
      </c>
      <c r="D4662" s="4">
        <v>1</v>
      </c>
      <c r="E4662" s="5">
        <v>0</v>
      </c>
      <c r="F4662" s="5">
        <v>1.5999999999999999E-5</v>
      </c>
      <c r="G4662" s="5">
        <v>1.9000000000000001E-5</v>
      </c>
      <c r="H4662" s="5">
        <v>0.30952400000000002</v>
      </c>
      <c r="I4662" s="5">
        <v>0</v>
      </c>
      <c r="J4662">
        <v>34980</v>
      </c>
      <c r="K4662">
        <v>42610</v>
      </c>
      <c r="L4662">
        <v>1</v>
      </c>
      <c r="M4662">
        <v>1</v>
      </c>
      <c r="N4662">
        <v>0</v>
      </c>
      <c r="O4662">
        <v>0</v>
      </c>
    </row>
    <row r="4663" spans="1:15" ht="14.5" x14ac:dyDescent="0.35">
      <c r="A4663" s="6" t="s">
        <v>4667</v>
      </c>
      <c r="B4663" t="s">
        <v>11836</v>
      </c>
      <c r="C4663" s="8">
        <v>40226</v>
      </c>
      <c r="D4663" s="4">
        <v>1</v>
      </c>
      <c r="E4663" s="5">
        <v>0</v>
      </c>
      <c r="F4663" s="5">
        <v>1.5999999999999999E-5</v>
      </c>
      <c r="G4663" s="5">
        <v>9.0000000000000002E-6</v>
      </c>
      <c r="H4663" s="5">
        <v>0.36421700000000001</v>
      </c>
      <c r="I4663" s="5">
        <v>0</v>
      </c>
      <c r="J4663">
        <v>210096</v>
      </c>
      <c r="K4663">
        <v>236682</v>
      </c>
      <c r="L4663">
        <v>1</v>
      </c>
      <c r="M4663">
        <v>1</v>
      </c>
      <c r="N4663">
        <v>0</v>
      </c>
      <c r="O4663">
        <v>0</v>
      </c>
    </row>
    <row r="4664" spans="1:15" ht="14.5" x14ac:dyDescent="0.35">
      <c r="A4664" s="6" t="s">
        <v>4668</v>
      </c>
      <c r="B4664" t="s">
        <v>11837</v>
      </c>
      <c r="C4664" s="8">
        <v>40227</v>
      </c>
      <c r="D4664" s="4">
        <v>4</v>
      </c>
      <c r="E4664" s="5">
        <v>2912.8706699999998</v>
      </c>
      <c r="F4664" s="5">
        <v>1.5999999999999999E-5</v>
      </c>
      <c r="G4664" s="5">
        <v>1.2E-5</v>
      </c>
      <c r="H4664" s="5">
        <v>0.803095</v>
      </c>
      <c r="I4664" s="5">
        <v>0</v>
      </c>
      <c r="J4664">
        <v>1404256</v>
      </c>
      <c r="K4664">
        <v>0</v>
      </c>
      <c r="L4664">
        <v>4</v>
      </c>
      <c r="M4664">
        <v>0</v>
      </c>
      <c r="N4664">
        <v>0</v>
      </c>
      <c r="O4664">
        <v>0</v>
      </c>
    </row>
    <row r="4665" spans="1:15" ht="14.5" x14ac:dyDescent="0.35">
      <c r="A4665" s="6" t="s">
        <v>4669</v>
      </c>
      <c r="B4665" t="s">
        <v>11838</v>
      </c>
      <c r="C4665" s="8">
        <v>40231</v>
      </c>
      <c r="D4665" s="4">
        <v>5</v>
      </c>
      <c r="E4665" s="5">
        <v>29507.518057000001</v>
      </c>
      <c r="F4665" s="5">
        <v>1.8E-5</v>
      </c>
      <c r="G4665" s="5">
        <v>6.0000000000000002E-5</v>
      </c>
      <c r="H4665" s="5">
        <v>1.013717</v>
      </c>
      <c r="I4665" s="5">
        <v>0</v>
      </c>
      <c r="J4665">
        <v>1352355</v>
      </c>
      <c r="K4665">
        <v>0</v>
      </c>
      <c r="L4665">
        <v>5</v>
      </c>
      <c r="M4665">
        <v>0</v>
      </c>
      <c r="N4665">
        <v>0</v>
      </c>
      <c r="O4665">
        <v>0</v>
      </c>
    </row>
    <row r="4666" spans="1:15" ht="14.5" x14ac:dyDescent="0.35">
      <c r="A4666" s="6" t="s">
        <v>4670</v>
      </c>
      <c r="B4666" t="s">
        <v>11839</v>
      </c>
      <c r="C4666" s="8">
        <v>40226</v>
      </c>
      <c r="D4666" s="4">
        <v>2</v>
      </c>
      <c r="E4666" s="5">
        <v>7073.409052</v>
      </c>
      <c r="F4666" s="5">
        <v>1.8E-5</v>
      </c>
      <c r="G4666" s="5">
        <v>8.1000000000000004E-5</v>
      </c>
      <c r="H4666" s="5">
        <v>0.50716000000000006</v>
      </c>
      <c r="I4666" s="5">
        <v>0</v>
      </c>
      <c r="J4666">
        <v>1519646</v>
      </c>
      <c r="K4666">
        <v>0</v>
      </c>
      <c r="L4666">
        <v>4</v>
      </c>
      <c r="M4666">
        <v>0</v>
      </c>
      <c r="N4666">
        <v>0</v>
      </c>
      <c r="O4666">
        <v>0</v>
      </c>
    </row>
    <row r="4667" spans="1:15" ht="14.5" x14ac:dyDescent="0.35">
      <c r="A4667" s="6" t="s">
        <v>4671</v>
      </c>
      <c r="B4667" t="s">
        <v>11840</v>
      </c>
      <c r="C4667" s="8">
        <v>40231</v>
      </c>
      <c r="D4667" s="4">
        <v>1</v>
      </c>
      <c r="E4667" s="5">
        <v>0</v>
      </c>
      <c r="F4667" s="5">
        <v>1.5E-5</v>
      </c>
      <c r="G4667" s="5">
        <v>1.9999999999999999E-6</v>
      </c>
      <c r="H4667" s="5">
        <v>0.359709</v>
      </c>
      <c r="I4667" s="5">
        <v>0</v>
      </c>
      <c r="J4667">
        <v>30000</v>
      </c>
      <c r="K4667">
        <v>20000</v>
      </c>
      <c r="L4667">
        <v>1</v>
      </c>
      <c r="M4667">
        <v>1</v>
      </c>
      <c r="N4667">
        <v>0</v>
      </c>
      <c r="O4667">
        <v>0</v>
      </c>
    </row>
    <row r="4668" spans="1:15" ht="14.5" x14ac:dyDescent="0.35">
      <c r="A4668" s="6" t="s">
        <v>4672</v>
      </c>
      <c r="B4668" t="s">
        <v>11841</v>
      </c>
      <c r="C4668" s="8">
        <v>40239</v>
      </c>
      <c r="D4668" s="4">
        <v>1</v>
      </c>
      <c r="E4668" s="5">
        <v>0</v>
      </c>
      <c r="F4668" s="5">
        <v>1.7E-5</v>
      </c>
      <c r="G4668" s="5">
        <v>1.75E-4</v>
      </c>
      <c r="H4668" s="5">
        <v>0.30331900000000001</v>
      </c>
      <c r="I4668" s="5">
        <v>0</v>
      </c>
      <c r="J4668">
        <v>450163</v>
      </c>
      <c r="K4668">
        <v>0</v>
      </c>
      <c r="L4668">
        <v>1</v>
      </c>
      <c r="M4668">
        <v>0</v>
      </c>
      <c r="N4668">
        <v>0</v>
      </c>
      <c r="O4668">
        <v>0</v>
      </c>
    </row>
    <row r="4669" spans="1:15" ht="14.5" x14ac:dyDescent="0.35">
      <c r="A4669" s="6" t="s">
        <v>4673</v>
      </c>
      <c r="B4669" t="s">
        <v>11842</v>
      </c>
      <c r="C4669" s="8">
        <v>40233</v>
      </c>
      <c r="D4669" s="4">
        <v>2</v>
      </c>
      <c r="E4669" s="5">
        <v>42.285049999999998</v>
      </c>
      <c r="F4669" s="5">
        <v>1.5999999999999999E-5</v>
      </c>
      <c r="G4669" s="5">
        <v>2.7500000000000002E-4</v>
      </c>
      <c r="H4669" s="5">
        <v>0.447328</v>
      </c>
      <c r="I4669" s="5">
        <v>0</v>
      </c>
      <c r="J4669">
        <v>493522</v>
      </c>
      <c r="K4669">
        <v>0</v>
      </c>
      <c r="L4669">
        <v>2</v>
      </c>
      <c r="M4669">
        <v>0</v>
      </c>
      <c r="N4669">
        <v>0</v>
      </c>
      <c r="O4669">
        <v>0</v>
      </c>
    </row>
    <row r="4670" spans="1:15" ht="14.5" x14ac:dyDescent="0.35">
      <c r="A4670" s="6" t="s">
        <v>4674</v>
      </c>
      <c r="B4670" t="s">
        <v>11843</v>
      </c>
      <c r="C4670" s="8">
        <v>40235</v>
      </c>
      <c r="D4670" s="4">
        <v>1</v>
      </c>
      <c r="E4670" s="5">
        <v>0</v>
      </c>
      <c r="F4670" s="5">
        <v>1.5999999999999999E-5</v>
      </c>
      <c r="G4670" s="5">
        <v>1.5E-5</v>
      </c>
      <c r="H4670" s="5">
        <v>0.32898699999999997</v>
      </c>
      <c r="I4670" s="5">
        <v>0</v>
      </c>
      <c r="J4670">
        <v>466039</v>
      </c>
      <c r="K4670">
        <v>89700</v>
      </c>
      <c r="L4670">
        <v>2</v>
      </c>
      <c r="M4670">
        <v>1</v>
      </c>
      <c r="N4670">
        <v>0</v>
      </c>
      <c r="O4670">
        <v>0</v>
      </c>
    </row>
    <row r="4671" spans="1:15" ht="14.5" x14ac:dyDescent="0.35">
      <c r="A4671" s="6" t="s">
        <v>4675</v>
      </c>
      <c r="B4671" t="s">
        <v>11844</v>
      </c>
      <c r="C4671" s="8">
        <v>40234</v>
      </c>
      <c r="D4671" s="4">
        <v>1</v>
      </c>
      <c r="E4671" s="5">
        <v>0</v>
      </c>
      <c r="F4671" s="5">
        <v>1.5E-5</v>
      </c>
      <c r="G4671" s="5">
        <v>9.9999999999999995E-7</v>
      </c>
      <c r="H4671" s="5">
        <v>0.33247399999999999</v>
      </c>
      <c r="I4671" s="5">
        <v>0</v>
      </c>
      <c r="J4671">
        <v>30000</v>
      </c>
      <c r="K4671">
        <v>0</v>
      </c>
      <c r="L4671">
        <v>1</v>
      </c>
      <c r="M4671">
        <v>0</v>
      </c>
      <c r="N4671">
        <v>0</v>
      </c>
      <c r="O4671">
        <v>0</v>
      </c>
    </row>
    <row r="4672" spans="1:15" ht="14.5" x14ac:dyDescent="0.35">
      <c r="A4672" s="6" t="s">
        <v>4676</v>
      </c>
      <c r="B4672" t="s">
        <v>11845</v>
      </c>
      <c r="C4672" s="8">
        <v>40249</v>
      </c>
      <c r="D4672" s="4">
        <v>2</v>
      </c>
      <c r="E4672" s="5">
        <v>918.11467600000003</v>
      </c>
      <c r="F4672" s="5">
        <v>1.7E-5</v>
      </c>
      <c r="G4672" s="5">
        <v>1.1E-5</v>
      </c>
      <c r="H4672" s="5">
        <v>0.50567600000000001</v>
      </c>
      <c r="I4672" s="5">
        <v>0</v>
      </c>
      <c r="J4672">
        <v>18750</v>
      </c>
      <c r="K4672">
        <v>6000</v>
      </c>
      <c r="L4672">
        <v>2</v>
      </c>
      <c r="M4672">
        <v>1</v>
      </c>
      <c r="N4672">
        <v>0</v>
      </c>
      <c r="O4672">
        <v>0</v>
      </c>
    </row>
    <row r="4673" spans="1:15" ht="14.5" x14ac:dyDescent="0.35">
      <c r="A4673" s="6" t="s">
        <v>4677</v>
      </c>
      <c r="B4673" t="s">
        <v>11846</v>
      </c>
      <c r="C4673" s="8">
        <v>40247</v>
      </c>
      <c r="D4673" s="4">
        <v>1</v>
      </c>
      <c r="E4673" s="5">
        <v>0</v>
      </c>
      <c r="F4673" s="5">
        <v>1.5E-5</v>
      </c>
      <c r="G4673" s="5">
        <v>9.9999999999999995E-7</v>
      </c>
      <c r="H4673" s="5">
        <v>0.365593</v>
      </c>
      <c r="I4673" s="5">
        <v>0</v>
      </c>
      <c r="J4673">
        <v>4957</v>
      </c>
      <c r="K4673">
        <v>5242</v>
      </c>
      <c r="L4673">
        <v>1</v>
      </c>
      <c r="M4673">
        <v>1</v>
      </c>
      <c r="N4673">
        <v>0</v>
      </c>
      <c r="O4673">
        <v>0</v>
      </c>
    </row>
    <row r="4674" spans="1:15" ht="14.5" x14ac:dyDescent="0.35">
      <c r="A4674" s="6" t="s">
        <v>4678</v>
      </c>
      <c r="B4674" t="s">
        <v>11847</v>
      </c>
      <c r="C4674" s="8">
        <v>40235</v>
      </c>
      <c r="D4674" s="4">
        <v>3</v>
      </c>
      <c r="E4674" s="5">
        <v>6201.8651929999996</v>
      </c>
      <c r="F4674" s="5">
        <v>1.7E-5</v>
      </c>
      <c r="G4674" s="5">
        <v>3.8000000000000002E-5</v>
      </c>
      <c r="H4674" s="5">
        <v>0.67070399999999997</v>
      </c>
      <c r="I4674" s="5">
        <v>0</v>
      </c>
      <c r="J4674">
        <v>0</v>
      </c>
      <c r="K4674">
        <v>0</v>
      </c>
      <c r="L4674">
        <v>3</v>
      </c>
      <c r="M4674">
        <v>0</v>
      </c>
      <c r="N4674">
        <v>0</v>
      </c>
      <c r="O4674">
        <v>0</v>
      </c>
    </row>
    <row r="4675" spans="1:15" ht="14.5" x14ac:dyDescent="0.35">
      <c r="A4675" s="6" t="s">
        <v>4679</v>
      </c>
      <c r="B4675" t="s">
        <v>11848</v>
      </c>
      <c r="C4675" s="8">
        <v>40235</v>
      </c>
      <c r="D4675" s="4">
        <v>1</v>
      </c>
      <c r="E4675" s="5">
        <v>0</v>
      </c>
      <c r="F4675" s="5">
        <v>1.7E-5</v>
      </c>
      <c r="G4675" s="5">
        <v>1.2E-5</v>
      </c>
      <c r="H4675" s="5">
        <v>0.34004200000000001</v>
      </c>
      <c r="I4675" s="5">
        <v>0</v>
      </c>
      <c r="J4675">
        <v>60000</v>
      </c>
      <c r="K4675">
        <v>0</v>
      </c>
      <c r="L4675">
        <v>2</v>
      </c>
      <c r="M4675">
        <v>0</v>
      </c>
      <c r="N4675">
        <v>0</v>
      </c>
      <c r="O4675">
        <v>0</v>
      </c>
    </row>
    <row r="4676" spans="1:15" ht="14.5" x14ac:dyDescent="0.35">
      <c r="A4676" s="6" t="s">
        <v>4680</v>
      </c>
      <c r="B4676" t="s">
        <v>11849</v>
      </c>
      <c r="C4676" s="8">
        <v>40235</v>
      </c>
      <c r="D4676" s="4">
        <v>2</v>
      </c>
      <c r="E4676" s="5">
        <v>257.19107600000001</v>
      </c>
      <c r="F4676" s="5">
        <v>1.5999999999999999E-5</v>
      </c>
      <c r="G4676" s="5">
        <v>1.1E-5</v>
      </c>
      <c r="H4676" s="5">
        <v>0.474962</v>
      </c>
      <c r="I4676" s="5">
        <v>0</v>
      </c>
      <c r="J4676">
        <v>200000</v>
      </c>
      <c r="K4676">
        <v>0</v>
      </c>
      <c r="L4676">
        <v>2</v>
      </c>
      <c r="M4676">
        <v>0</v>
      </c>
      <c r="N4676">
        <v>0</v>
      </c>
      <c r="O4676">
        <v>0</v>
      </c>
    </row>
    <row r="4677" spans="1:15" ht="14.5" x14ac:dyDescent="0.35">
      <c r="A4677" s="6" t="s">
        <v>4681</v>
      </c>
      <c r="B4677" t="s">
        <v>11850</v>
      </c>
      <c r="C4677" s="8">
        <v>40255</v>
      </c>
      <c r="D4677" s="4">
        <v>3</v>
      </c>
      <c r="E4677" s="5">
        <v>4480.4758149999998</v>
      </c>
      <c r="F4677" s="5">
        <v>1.7E-5</v>
      </c>
      <c r="G4677" s="5">
        <v>1.1E-5</v>
      </c>
      <c r="H4677" s="5">
        <v>0.69085600000000003</v>
      </c>
      <c r="I4677" s="5">
        <v>0</v>
      </c>
      <c r="J4677">
        <v>66025</v>
      </c>
      <c r="K4677">
        <v>66025</v>
      </c>
      <c r="L4677">
        <v>3</v>
      </c>
      <c r="M4677">
        <v>1</v>
      </c>
      <c r="N4677">
        <v>0</v>
      </c>
      <c r="O4677">
        <v>0</v>
      </c>
    </row>
    <row r="4678" spans="1:15" ht="14.5" x14ac:dyDescent="0.35">
      <c r="A4678" s="6" t="s">
        <v>4682</v>
      </c>
      <c r="B4678" t="s">
        <v>11851</v>
      </c>
      <c r="C4678" s="8">
        <v>40241</v>
      </c>
      <c r="D4678" s="4">
        <v>2</v>
      </c>
      <c r="E4678" s="5">
        <v>2922.6460050000001</v>
      </c>
      <c r="F4678" s="5">
        <v>1.9000000000000001E-5</v>
      </c>
      <c r="G4678" s="5">
        <v>3.4699999999999998E-4</v>
      </c>
      <c r="H4678" s="5">
        <v>0.47034999999999999</v>
      </c>
      <c r="I4678" s="5">
        <v>0</v>
      </c>
      <c r="J4678">
        <v>96068</v>
      </c>
      <c r="K4678">
        <v>0</v>
      </c>
      <c r="L4678">
        <v>2</v>
      </c>
      <c r="M4678">
        <v>0</v>
      </c>
      <c r="N4678">
        <v>0</v>
      </c>
      <c r="O4678">
        <v>0</v>
      </c>
    </row>
    <row r="4679" spans="1:15" ht="14.5" x14ac:dyDescent="0.35">
      <c r="A4679" s="6" t="s">
        <v>4683</v>
      </c>
      <c r="B4679" t="s">
        <v>11852</v>
      </c>
      <c r="C4679" s="8">
        <v>40242</v>
      </c>
      <c r="D4679" s="4">
        <v>9</v>
      </c>
      <c r="E4679" s="5">
        <v>129735.460985</v>
      </c>
      <c r="F4679" s="5">
        <v>2.0999999999999999E-5</v>
      </c>
      <c r="G4679" s="5">
        <v>4.1300000000000001E-4</v>
      </c>
      <c r="H4679" s="5">
        <v>1.651467</v>
      </c>
      <c r="I4679" s="5">
        <v>0</v>
      </c>
      <c r="J4679">
        <v>2612715</v>
      </c>
      <c r="K4679">
        <v>1711400</v>
      </c>
      <c r="L4679">
        <v>9</v>
      </c>
      <c r="M4679">
        <v>1</v>
      </c>
      <c r="N4679">
        <v>0</v>
      </c>
      <c r="O4679">
        <v>0</v>
      </c>
    </row>
    <row r="4680" spans="1:15" ht="14.5" x14ac:dyDescent="0.35">
      <c r="A4680" s="6" t="s">
        <v>4684</v>
      </c>
      <c r="B4680" t="s">
        <v>11853</v>
      </c>
      <c r="C4680" s="8">
        <v>40246</v>
      </c>
      <c r="D4680" s="4">
        <v>5</v>
      </c>
      <c r="E4680" s="5">
        <v>10788.888402</v>
      </c>
      <c r="F4680" s="5">
        <v>1.7E-5</v>
      </c>
      <c r="G4680" s="5">
        <v>2.6999999999999999E-5</v>
      </c>
      <c r="H4680" s="5">
        <v>1.1282620000000001</v>
      </c>
      <c r="I4680" s="5">
        <v>0</v>
      </c>
      <c r="J4680">
        <v>81568</v>
      </c>
      <c r="K4680">
        <v>81568</v>
      </c>
      <c r="L4680">
        <v>5</v>
      </c>
      <c r="M4680">
        <v>1</v>
      </c>
      <c r="N4680">
        <v>0</v>
      </c>
      <c r="O4680">
        <v>0</v>
      </c>
    </row>
    <row r="4681" spans="1:15" ht="14.5" x14ac:dyDescent="0.35">
      <c r="A4681" s="6" t="s">
        <v>4685</v>
      </c>
      <c r="B4681" t="s">
        <v>11854</v>
      </c>
      <c r="C4681" s="8">
        <v>40246</v>
      </c>
      <c r="D4681" s="4">
        <v>2</v>
      </c>
      <c r="E4681" s="5">
        <v>2807.8449409999998</v>
      </c>
      <c r="F4681" s="5">
        <v>1.5999999999999999E-5</v>
      </c>
      <c r="G4681" s="5">
        <v>3.9999999999999998E-6</v>
      </c>
      <c r="H4681" s="5">
        <v>0.54661000000000004</v>
      </c>
      <c r="I4681" s="5">
        <v>0</v>
      </c>
      <c r="J4681">
        <v>75000</v>
      </c>
      <c r="K4681">
        <v>0</v>
      </c>
      <c r="L4681">
        <v>2</v>
      </c>
      <c r="M4681">
        <v>0</v>
      </c>
      <c r="N4681">
        <v>0</v>
      </c>
      <c r="O4681">
        <v>0</v>
      </c>
    </row>
    <row r="4682" spans="1:15" ht="14.5" x14ac:dyDescent="0.35">
      <c r="A4682" s="6" t="s">
        <v>4686</v>
      </c>
      <c r="B4682" t="s">
        <v>11855</v>
      </c>
      <c r="C4682" s="8">
        <v>40242</v>
      </c>
      <c r="D4682" s="4">
        <v>1</v>
      </c>
      <c r="E4682" s="5">
        <v>0</v>
      </c>
      <c r="F4682" s="5">
        <v>1.5999999999999999E-5</v>
      </c>
      <c r="G4682" s="5">
        <v>3.9999999999999998E-6</v>
      </c>
      <c r="H4682" s="5">
        <v>0.33676699999999998</v>
      </c>
      <c r="I4682" s="5">
        <v>0</v>
      </c>
      <c r="J4682">
        <v>151694</v>
      </c>
      <c r="K4682">
        <v>28007</v>
      </c>
      <c r="L4682">
        <v>1</v>
      </c>
      <c r="M4682">
        <v>1</v>
      </c>
      <c r="N4682">
        <v>0</v>
      </c>
      <c r="O4682">
        <v>0</v>
      </c>
    </row>
    <row r="4683" spans="1:15" ht="14.5" x14ac:dyDescent="0.35">
      <c r="A4683" s="6" t="s">
        <v>4687</v>
      </c>
      <c r="B4683" t="s">
        <v>11856</v>
      </c>
      <c r="C4683" s="8">
        <v>40245</v>
      </c>
      <c r="D4683" s="4">
        <v>3</v>
      </c>
      <c r="E4683" s="5">
        <v>17177.448751</v>
      </c>
      <c r="F4683" s="5">
        <v>1.5999999999999999E-5</v>
      </c>
      <c r="G4683" s="5">
        <v>1.0000000000000001E-5</v>
      </c>
      <c r="H4683" s="5">
        <v>0.75926400000000005</v>
      </c>
      <c r="I4683" s="5">
        <v>0</v>
      </c>
      <c r="J4683">
        <v>927235</v>
      </c>
      <c r="K4683">
        <v>0</v>
      </c>
      <c r="L4683">
        <v>3</v>
      </c>
      <c r="M4683">
        <v>0</v>
      </c>
      <c r="N4683">
        <v>1</v>
      </c>
      <c r="O4683">
        <v>0</v>
      </c>
    </row>
    <row r="4684" spans="1:15" ht="14.5" x14ac:dyDescent="0.35">
      <c r="A4684" s="6" t="s">
        <v>4688</v>
      </c>
      <c r="B4684" t="s">
        <v>11857</v>
      </c>
      <c r="C4684" s="8">
        <v>40247</v>
      </c>
      <c r="D4684" s="4">
        <v>4</v>
      </c>
      <c r="E4684" s="5">
        <v>11320.105222</v>
      </c>
      <c r="F4684" s="5">
        <v>1.8E-5</v>
      </c>
      <c r="G4684" s="5">
        <v>8.7000000000000001E-5</v>
      </c>
      <c r="H4684" s="5">
        <v>0.83797299999999997</v>
      </c>
      <c r="I4684" s="5">
        <v>0</v>
      </c>
      <c r="J4684">
        <v>298935</v>
      </c>
      <c r="K4684">
        <v>0</v>
      </c>
      <c r="L4684">
        <v>4</v>
      </c>
      <c r="M4684">
        <v>0</v>
      </c>
      <c r="N4684">
        <v>0</v>
      </c>
      <c r="O4684">
        <v>0</v>
      </c>
    </row>
    <row r="4685" spans="1:15" ht="14.5" x14ac:dyDescent="0.35">
      <c r="A4685" s="6" t="s">
        <v>4689</v>
      </c>
      <c r="B4685" t="s">
        <v>11858</v>
      </c>
      <c r="C4685" s="8">
        <v>40247</v>
      </c>
      <c r="D4685" s="4">
        <v>16</v>
      </c>
      <c r="E4685" s="5">
        <v>99547.596856000004</v>
      </c>
      <c r="F4685" s="5">
        <v>1.7E-5</v>
      </c>
      <c r="G4685" s="5">
        <v>2.1999999999999999E-5</v>
      </c>
      <c r="H4685" s="5">
        <v>4.2728250000000001</v>
      </c>
      <c r="I4685" s="5">
        <v>0</v>
      </c>
      <c r="J4685">
        <v>999947</v>
      </c>
      <c r="K4685">
        <v>999947</v>
      </c>
      <c r="L4685">
        <v>16</v>
      </c>
      <c r="M4685">
        <v>1</v>
      </c>
      <c r="N4685">
        <v>0</v>
      </c>
      <c r="O4685">
        <v>0</v>
      </c>
    </row>
    <row r="4686" spans="1:15" ht="14.5" x14ac:dyDescent="0.35">
      <c r="A4686" s="6" t="s">
        <v>4690</v>
      </c>
      <c r="B4686" t="s">
        <v>11859</v>
      </c>
      <c r="C4686" s="8">
        <v>40289</v>
      </c>
      <c r="D4686" s="4">
        <v>2</v>
      </c>
      <c r="E4686" s="5">
        <v>1841.904603</v>
      </c>
      <c r="F4686" s="5">
        <v>1.5999999999999999E-5</v>
      </c>
      <c r="G4686" s="5">
        <v>5.0000000000000004E-6</v>
      </c>
      <c r="H4686" s="5">
        <v>0.58574700000000002</v>
      </c>
      <c r="I4686" s="5">
        <v>0</v>
      </c>
      <c r="J4686">
        <v>108650</v>
      </c>
      <c r="K4686">
        <v>108650</v>
      </c>
      <c r="L4686">
        <v>2</v>
      </c>
      <c r="M4686">
        <v>1</v>
      </c>
      <c r="N4686">
        <v>0</v>
      </c>
      <c r="O4686">
        <v>0</v>
      </c>
    </row>
    <row r="4687" spans="1:15" ht="14.5" x14ac:dyDescent="0.35">
      <c r="A4687" s="6" t="s">
        <v>4691</v>
      </c>
      <c r="B4687" t="s">
        <v>11860</v>
      </c>
      <c r="C4687" s="8">
        <v>40254</v>
      </c>
      <c r="D4687" s="4">
        <v>4</v>
      </c>
      <c r="E4687" s="5">
        <v>7504.5563190000003</v>
      </c>
      <c r="F4687" s="5">
        <v>1.7E-5</v>
      </c>
      <c r="G4687" s="5">
        <v>2.5999999999999998E-5</v>
      </c>
      <c r="H4687" s="5">
        <v>0.93381599999999998</v>
      </c>
      <c r="I4687" s="5">
        <v>0</v>
      </c>
      <c r="J4687">
        <v>81494</v>
      </c>
      <c r="K4687">
        <v>81494</v>
      </c>
      <c r="L4687">
        <v>4</v>
      </c>
      <c r="M4687">
        <v>1</v>
      </c>
      <c r="N4687">
        <v>0</v>
      </c>
      <c r="O4687">
        <v>0</v>
      </c>
    </row>
    <row r="4688" spans="1:15" ht="14.5" x14ac:dyDescent="0.35">
      <c r="A4688" s="6" t="s">
        <v>4692</v>
      </c>
      <c r="B4688" t="s">
        <v>11861</v>
      </c>
      <c r="C4688" s="8">
        <v>40256</v>
      </c>
      <c r="D4688" s="4">
        <v>4</v>
      </c>
      <c r="E4688" s="5">
        <v>7504.5563190000003</v>
      </c>
      <c r="F4688" s="5">
        <v>1.7E-5</v>
      </c>
      <c r="G4688" s="5">
        <v>2.5999999999999998E-5</v>
      </c>
      <c r="H4688" s="5">
        <v>0.93381599999999998</v>
      </c>
      <c r="I4688" s="5">
        <v>0</v>
      </c>
      <c r="J4688">
        <v>74112</v>
      </c>
      <c r="K4688">
        <v>74112</v>
      </c>
      <c r="L4688">
        <v>4</v>
      </c>
      <c r="M4688">
        <v>1</v>
      </c>
      <c r="N4688">
        <v>0</v>
      </c>
      <c r="O4688">
        <v>0</v>
      </c>
    </row>
    <row r="4689" spans="1:15" ht="14.5" x14ac:dyDescent="0.35">
      <c r="A4689" s="6" t="s">
        <v>4693</v>
      </c>
      <c r="B4689" t="s">
        <v>11862</v>
      </c>
      <c r="C4689" s="8">
        <v>40253</v>
      </c>
      <c r="D4689" s="4">
        <v>5</v>
      </c>
      <c r="E4689" s="5">
        <v>29692.887145000001</v>
      </c>
      <c r="F4689" s="5">
        <v>2.0000000000000002E-5</v>
      </c>
      <c r="G4689" s="5">
        <v>5.2300000000000003E-4</v>
      </c>
      <c r="H4689" s="5">
        <v>1.1716009999999999</v>
      </c>
      <c r="I4689" s="5">
        <v>0</v>
      </c>
      <c r="J4689">
        <v>450000</v>
      </c>
      <c r="K4689">
        <v>451163</v>
      </c>
      <c r="L4689">
        <v>5</v>
      </c>
      <c r="M4689">
        <v>1</v>
      </c>
      <c r="N4689">
        <v>0</v>
      </c>
      <c r="O4689">
        <v>0</v>
      </c>
    </row>
    <row r="4690" spans="1:15" ht="14.5" x14ac:dyDescent="0.35">
      <c r="A4690" s="6" t="s">
        <v>4694</v>
      </c>
      <c r="B4690" t="s">
        <v>11863</v>
      </c>
      <c r="C4690" s="8">
        <v>40252</v>
      </c>
      <c r="D4690" s="4">
        <v>2</v>
      </c>
      <c r="E4690" s="5">
        <v>31245</v>
      </c>
      <c r="F4690" s="5">
        <v>1.4E-5</v>
      </c>
      <c r="G4690" s="5">
        <v>9.9999999999999995E-7</v>
      </c>
      <c r="H4690" s="5">
        <v>0.78864400000000001</v>
      </c>
      <c r="I4690" s="5">
        <v>0</v>
      </c>
      <c r="J4690">
        <v>8910</v>
      </c>
      <c r="K4690">
        <v>3280</v>
      </c>
      <c r="L4690">
        <v>2</v>
      </c>
      <c r="M4690">
        <v>1</v>
      </c>
      <c r="N4690">
        <v>0</v>
      </c>
      <c r="O4690">
        <v>0</v>
      </c>
    </row>
    <row r="4691" spans="1:15" ht="14.5" x14ac:dyDescent="0.35">
      <c r="A4691" s="6" t="s">
        <v>4695</v>
      </c>
      <c r="B4691" t="s">
        <v>11864</v>
      </c>
      <c r="C4691" s="8">
        <v>40252</v>
      </c>
      <c r="D4691" s="4">
        <v>3</v>
      </c>
      <c r="E4691" s="5">
        <v>7357.7067530000004</v>
      </c>
      <c r="F4691" s="5">
        <v>2.0000000000000002E-5</v>
      </c>
      <c r="G4691" s="5">
        <v>7.6800000000000002E-4</v>
      </c>
      <c r="H4691" s="5">
        <v>0.62005100000000002</v>
      </c>
      <c r="I4691" s="5">
        <v>0</v>
      </c>
      <c r="J4691">
        <v>269100</v>
      </c>
      <c r="K4691">
        <v>0</v>
      </c>
      <c r="L4691">
        <v>4</v>
      </c>
      <c r="M4691">
        <v>0</v>
      </c>
      <c r="N4691">
        <v>1</v>
      </c>
      <c r="O4691">
        <v>0</v>
      </c>
    </row>
    <row r="4692" spans="1:15" ht="14.5" x14ac:dyDescent="0.35">
      <c r="A4692" s="6" t="s">
        <v>4696</v>
      </c>
      <c r="B4692" t="s">
        <v>11865</v>
      </c>
      <c r="C4692" s="8">
        <v>40254</v>
      </c>
      <c r="D4692" s="4">
        <v>2</v>
      </c>
      <c r="E4692" s="5">
        <v>5253.0366969999995</v>
      </c>
      <c r="F4692" s="5">
        <v>1.9000000000000001E-5</v>
      </c>
      <c r="G4692" s="5">
        <v>7.2000000000000002E-5</v>
      </c>
      <c r="H4692" s="5">
        <v>0.49023800000000001</v>
      </c>
      <c r="I4692" s="5">
        <v>0</v>
      </c>
      <c r="J4692">
        <v>326087</v>
      </c>
      <c r="K4692">
        <v>0</v>
      </c>
      <c r="L4692">
        <v>2</v>
      </c>
      <c r="M4692">
        <v>0</v>
      </c>
      <c r="N4692">
        <v>0</v>
      </c>
      <c r="O4692">
        <v>0</v>
      </c>
    </row>
    <row r="4693" spans="1:15" ht="14.5" x14ac:dyDescent="0.35">
      <c r="A4693" s="6" t="s">
        <v>4697</v>
      </c>
      <c r="B4693" t="s">
        <v>11866</v>
      </c>
      <c r="C4693" s="8">
        <v>40255</v>
      </c>
      <c r="D4693" s="4">
        <v>2</v>
      </c>
      <c r="E4693" s="5">
        <v>896.43911900000001</v>
      </c>
      <c r="F4693" s="5">
        <v>1.5999999999999999E-5</v>
      </c>
      <c r="G4693" s="5">
        <v>5.0000000000000004E-6</v>
      </c>
      <c r="H4693" s="5">
        <v>0.52553300000000003</v>
      </c>
      <c r="I4693" s="5">
        <v>0</v>
      </c>
      <c r="J4693">
        <v>30856</v>
      </c>
      <c r="K4693">
        <v>27380</v>
      </c>
      <c r="L4693">
        <v>2</v>
      </c>
      <c r="M4693">
        <v>1</v>
      </c>
      <c r="N4693">
        <v>0</v>
      </c>
      <c r="O4693">
        <v>0</v>
      </c>
    </row>
    <row r="4694" spans="1:15" ht="14.5" x14ac:dyDescent="0.35">
      <c r="A4694" s="6" t="s">
        <v>4698</v>
      </c>
      <c r="B4694" t="s">
        <v>11867</v>
      </c>
      <c r="C4694" s="8">
        <v>40260</v>
      </c>
      <c r="D4694" s="4">
        <v>4</v>
      </c>
      <c r="E4694" s="5">
        <v>2878.9786880000001</v>
      </c>
      <c r="F4694" s="5">
        <v>1.7E-5</v>
      </c>
      <c r="G4694" s="5">
        <v>4.1E-5</v>
      </c>
      <c r="H4694" s="5">
        <v>0.87724500000000005</v>
      </c>
      <c r="I4694" s="5">
        <v>0</v>
      </c>
      <c r="J4694">
        <v>0</v>
      </c>
      <c r="K4694">
        <v>0</v>
      </c>
      <c r="L4694">
        <v>4</v>
      </c>
      <c r="M4694">
        <v>0</v>
      </c>
      <c r="N4694">
        <v>0</v>
      </c>
      <c r="O4694">
        <v>0</v>
      </c>
    </row>
    <row r="4695" spans="1:15" ht="14.5" x14ac:dyDescent="0.35">
      <c r="A4695" s="6" t="s">
        <v>4699</v>
      </c>
      <c r="B4695" t="s">
        <v>11868</v>
      </c>
      <c r="C4695" s="8">
        <v>40274</v>
      </c>
      <c r="D4695" s="4">
        <v>2</v>
      </c>
      <c r="E4695" s="5">
        <v>3714.7986799999999</v>
      </c>
      <c r="F4695" s="5">
        <v>1.5999999999999999E-5</v>
      </c>
      <c r="G4695" s="5">
        <v>6.0000000000000002E-6</v>
      </c>
      <c r="H4695" s="5">
        <v>0.532111</v>
      </c>
      <c r="I4695" s="5">
        <v>0</v>
      </c>
      <c r="J4695">
        <v>68750</v>
      </c>
      <c r="K4695">
        <v>68750</v>
      </c>
      <c r="L4695">
        <v>2</v>
      </c>
      <c r="M4695">
        <v>1</v>
      </c>
      <c r="N4695">
        <v>0</v>
      </c>
      <c r="O4695">
        <v>0</v>
      </c>
    </row>
    <row r="4696" spans="1:15" ht="14.5" x14ac:dyDescent="0.35">
      <c r="A4696" s="6" t="s">
        <v>4700</v>
      </c>
      <c r="B4696" t="s">
        <v>11869</v>
      </c>
      <c r="C4696" s="8">
        <v>40260</v>
      </c>
      <c r="D4696" s="4">
        <v>5</v>
      </c>
      <c r="E4696" s="5">
        <v>38927.986446000003</v>
      </c>
      <c r="F4696" s="5">
        <v>1.9000000000000001E-5</v>
      </c>
      <c r="G4696" s="5">
        <v>1.4899999999999999E-4</v>
      </c>
      <c r="H4696" s="5">
        <v>0.971715</v>
      </c>
      <c r="I4696" s="5">
        <v>0</v>
      </c>
      <c r="J4696">
        <v>199135</v>
      </c>
      <c r="K4696">
        <v>99488</v>
      </c>
      <c r="L4696">
        <v>8</v>
      </c>
      <c r="M4696">
        <v>1</v>
      </c>
      <c r="N4696">
        <v>0</v>
      </c>
      <c r="O4696">
        <v>0</v>
      </c>
    </row>
    <row r="4697" spans="1:15" ht="14.5" x14ac:dyDescent="0.35">
      <c r="A4697" s="6" t="s">
        <v>4701</v>
      </c>
      <c r="B4697" t="s">
        <v>11870</v>
      </c>
      <c r="C4697" s="8">
        <v>40331</v>
      </c>
      <c r="D4697" s="4">
        <v>5</v>
      </c>
      <c r="E4697" s="5">
        <v>27583.126622</v>
      </c>
      <c r="F4697" s="5">
        <v>1.5E-5</v>
      </c>
      <c r="G4697" s="5">
        <v>9.9999999999999995E-7</v>
      </c>
      <c r="H4697" s="5">
        <v>1.6059220000000001</v>
      </c>
      <c r="I4697" s="5">
        <v>0</v>
      </c>
      <c r="J4697">
        <v>1111125</v>
      </c>
      <c r="K4697">
        <v>0</v>
      </c>
      <c r="L4697">
        <v>5</v>
      </c>
      <c r="M4697">
        <v>0</v>
      </c>
      <c r="N4697">
        <v>0</v>
      </c>
      <c r="O4697">
        <v>0</v>
      </c>
    </row>
    <row r="4698" spans="1:15" ht="14.5" x14ac:dyDescent="0.35">
      <c r="A4698" s="6" t="s">
        <v>4702</v>
      </c>
      <c r="B4698" t="s">
        <v>11871</v>
      </c>
      <c r="C4698" s="8">
        <v>40261</v>
      </c>
      <c r="D4698" s="4">
        <v>2</v>
      </c>
      <c r="E4698" s="5">
        <v>339.98844400000002</v>
      </c>
      <c r="F4698" s="5">
        <v>1.5999999999999999E-5</v>
      </c>
      <c r="G4698" s="5">
        <v>2.1999999999999999E-5</v>
      </c>
      <c r="H4698" s="5">
        <v>0.52791900000000003</v>
      </c>
      <c r="I4698" s="5">
        <v>0</v>
      </c>
      <c r="J4698">
        <v>99975</v>
      </c>
      <c r="K4698">
        <v>0</v>
      </c>
      <c r="L4698">
        <v>2</v>
      </c>
      <c r="M4698">
        <v>0</v>
      </c>
      <c r="N4698">
        <v>0</v>
      </c>
      <c r="O4698">
        <v>0</v>
      </c>
    </row>
    <row r="4699" spans="1:15" ht="14.5" x14ac:dyDescent="0.35">
      <c r="A4699" s="6" t="s">
        <v>4703</v>
      </c>
      <c r="B4699" t="s">
        <v>11872</v>
      </c>
      <c r="C4699" s="8">
        <v>40269</v>
      </c>
      <c r="D4699" s="4">
        <v>6</v>
      </c>
      <c r="E4699" s="5">
        <v>27546.907197</v>
      </c>
      <c r="F4699" s="5">
        <v>1.8E-5</v>
      </c>
      <c r="G4699" s="5">
        <v>3.4E-5</v>
      </c>
      <c r="H4699" s="5">
        <v>1.3177160000000001</v>
      </c>
      <c r="I4699" s="5">
        <v>0</v>
      </c>
      <c r="J4699">
        <v>453834</v>
      </c>
      <c r="K4699">
        <v>384132</v>
      </c>
      <c r="L4699">
        <v>6</v>
      </c>
      <c r="M4699">
        <v>1</v>
      </c>
      <c r="N4699">
        <v>0</v>
      </c>
      <c r="O4699">
        <v>0</v>
      </c>
    </row>
    <row r="4700" spans="1:15" ht="14.5" x14ac:dyDescent="0.35">
      <c r="A4700" s="6" t="s">
        <v>4704</v>
      </c>
      <c r="B4700" t="s">
        <v>11873</v>
      </c>
      <c r="C4700" s="8">
        <v>40266</v>
      </c>
      <c r="D4700" s="4">
        <v>9</v>
      </c>
      <c r="E4700" s="5">
        <v>91930.658880000003</v>
      </c>
      <c r="F4700" s="5">
        <v>1.9000000000000001E-5</v>
      </c>
      <c r="G4700" s="5">
        <v>5.8999999999999998E-5</v>
      </c>
      <c r="H4700" s="5">
        <v>2.116736</v>
      </c>
      <c r="I4700" s="5">
        <v>0</v>
      </c>
      <c r="J4700">
        <v>1138996</v>
      </c>
      <c r="K4700">
        <v>1016218</v>
      </c>
      <c r="L4700">
        <v>12</v>
      </c>
      <c r="M4700">
        <v>1</v>
      </c>
      <c r="N4700">
        <v>0</v>
      </c>
      <c r="O4700">
        <v>0</v>
      </c>
    </row>
    <row r="4701" spans="1:15" ht="14.5" x14ac:dyDescent="0.35">
      <c r="A4701" s="6" t="s">
        <v>4705</v>
      </c>
      <c r="B4701" t="s">
        <v>11874</v>
      </c>
      <c r="C4701" s="8">
        <v>40266</v>
      </c>
      <c r="D4701" s="4">
        <v>2</v>
      </c>
      <c r="E4701" s="5">
        <v>1346.0999670000001</v>
      </c>
      <c r="F4701" s="5">
        <v>1.9000000000000001E-5</v>
      </c>
      <c r="G4701" s="5">
        <v>7.0200000000000004E-4</v>
      </c>
      <c r="H4701" s="5">
        <v>0.48236600000000002</v>
      </c>
      <c r="I4701" s="5">
        <v>0</v>
      </c>
      <c r="J4701">
        <v>112124</v>
      </c>
      <c r="K4701">
        <v>0</v>
      </c>
      <c r="L4701">
        <v>2</v>
      </c>
      <c r="M4701">
        <v>0</v>
      </c>
      <c r="N4701">
        <v>0</v>
      </c>
      <c r="O4701">
        <v>0</v>
      </c>
    </row>
    <row r="4702" spans="1:15" ht="14.5" x14ac:dyDescent="0.35">
      <c r="A4702" s="6" t="s">
        <v>4706</v>
      </c>
      <c r="B4702" t="s">
        <v>11875</v>
      </c>
      <c r="C4702" s="8">
        <v>40262</v>
      </c>
      <c r="D4702" s="4">
        <v>3</v>
      </c>
      <c r="E4702" s="5">
        <v>1222.9195890000001</v>
      </c>
      <c r="F4702" s="5">
        <v>1.5999999999999999E-5</v>
      </c>
      <c r="G4702" s="5">
        <v>1.0000000000000001E-5</v>
      </c>
      <c r="H4702" s="5">
        <v>0.70052899999999996</v>
      </c>
      <c r="I4702" s="5">
        <v>0</v>
      </c>
      <c r="J4702">
        <v>112125</v>
      </c>
      <c r="K4702">
        <v>0</v>
      </c>
      <c r="L4702">
        <v>3</v>
      </c>
      <c r="M4702">
        <v>0</v>
      </c>
      <c r="N4702">
        <v>0</v>
      </c>
      <c r="O4702">
        <v>0</v>
      </c>
    </row>
    <row r="4703" spans="1:15" ht="14.5" x14ac:dyDescent="0.35">
      <c r="A4703" s="6" t="s">
        <v>4707</v>
      </c>
      <c r="B4703" t="s">
        <v>11876</v>
      </c>
      <c r="C4703" s="8">
        <v>40261</v>
      </c>
      <c r="D4703" s="4">
        <v>2</v>
      </c>
      <c r="E4703" s="5">
        <v>1321.2758739999999</v>
      </c>
      <c r="F4703" s="5">
        <v>1.8E-5</v>
      </c>
      <c r="G4703" s="5">
        <v>4.3999999999999999E-5</v>
      </c>
      <c r="H4703" s="5">
        <v>0.51726899999999998</v>
      </c>
      <c r="I4703" s="5">
        <v>0</v>
      </c>
      <c r="J4703">
        <v>51204</v>
      </c>
      <c r="K4703">
        <v>50200</v>
      </c>
      <c r="L4703">
        <v>2</v>
      </c>
      <c r="M4703">
        <v>1</v>
      </c>
      <c r="N4703">
        <v>0</v>
      </c>
      <c r="O4703">
        <v>0</v>
      </c>
    </row>
    <row r="4704" spans="1:15" ht="14.5" x14ac:dyDescent="0.35">
      <c r="A4704" s="6" t="s">
        <v>4708</v>
      </c>
      <c r="B4704" t="s">
        <v>11877</v>
      </c>
      <c r="C4704" s="8">
        <v>40263</v>
      </c>
      <c r="D4704" s="4">
        <v>1</v>
      </c>
      <c r="E4704" s="5">
        <v>0</v>
      </c>
      <c r="F4704" s="5">
        <v>1.4E-5</v>
      </c>
      <c r="G4704" s="5">
        <v>9.9999999999999995E-7</v>
      </c>
      <c r="H4704" s="5">
        <v>0.39738099999999998</v>
      </c>
      <c r="I4704" s="5">
        <v>0</v>
      </c>
      <c r="J4704">
        <v>36948</v>
      </c>
      <c r="K4704">
        <v>36898</v>
      </c>
      <c r="L4704">
        <v>1</v>
      </c>
      <c r="M4704">
        <v>1</v>
      </c>
      <c r="N4704">
        <v>0</v>
      </c>
      <c r="O4704">
        <v>0</v>
      </c>
    </row>
    <row r="4705" spans="1:15" ht="14.5" x14ac:dyDescent="0.35">
      <c r="A4705" s="6" t="s">
        <v>4709</v>
      </c>
      <c r="B4705" t="s">
        <v>11878</v>
      </c>
      <c r="C4705" s="8">
        <v>40267</v>
      </c>
      <c r="D4705" s="4">
        <v>7</v>
      </c>
      <c r="E4705" s="5">
        <v>41180.952294000002</v>
      </c>
      <c r="F4705" s="5">
        <v>2.0000000000000002E-5</v>
      </c>
      <c r="G4705" s="5">
        <v>1.5899999999999999E-4</v>
      </c>
      <c r="H4705" s="5">
        <v>1.33544</v>
      </c>
      <c r="I4705" s="5">
        <v>0</v>
      </c>
      <c r="J4705">
        <v>1488273</v>
      </c>
      <c r="K4705">
        <v>0</v>
      </c>
      <c r="L4705">
        <v>7</v>
      </c>
      <c r="M4705">
        <v>0</v>
      </c>
      <c r="N4705">
        <v>0</v>
      </c>
      <c r="O4705">
        <v>0</v>
      </c>
    </row>
    <row r="4706" spans="1:15" ht="14.5" x14ac:dyDescent="0.35">
      <c r="A4706" s="6" t="s">
        <v>4710</v>
      </c>
      <c r="B4706" t="s">
        <v>11879</v>
      </c>
      <c r="C4706" s="8">
        <v>40269</v>
      </c>
      <c r="D4706" s="4">
        <v>3</v>
      </c>
      <c r="E4706" s="5">
        <v>4407.5774419999998</v>
      </c>
      <c r="F4706" s="5">
        <v>1.8E-5</v>
      </c>
      <c r="G4706" s="5">
        <v>7.4999999999999993E-5</v>
      </c>
      <c r="H4706" s="5">
        <v>0.68852199999999997</v>
      </c>
      <c r="I4706" s="5">
        <v>0</v>
      </c>
      <c r="J4706">
        <v>785435</v>
      </c>
      <c r="K4706">
        <v>0</v>
      </c>
      <c r="L4706">
        <v>4</v>
      </c>
      <c r="M4706">
        <v>0</v>
      </c>
      <c r="N4706">
        <v>0</v>
      </c>
      <c r="O4706">
        <v>0</v>
      </c>
    </row>
    <row r="4707" spans="1:15" ht="14.5" x14ac:dyDescent="0.35">
      <c r="A4707" s="6" t="s">
        <v>4711</v>
      </c>
      <c r="B4707" t="s">
        <v>11880</v>
      </c>
      <c r="C4707" s="8">
        <v>40266</v>
      </c>
      <c r="D4707" s="4">
        <v>1</v>
      </c>
      <c r="E4707" s="5">
        <v>0</v>
      </c>
      <c r="F4707" s="5">
        <v>1.4E-5</v>
      </c>
      <c r="G4707" s="5">
        <v>3.9999999999999998E-6</v>
      </c>
      <c r="H4707" s="5">
        <v>0.340721</v>
      </c>
      <c r="I4707" s="5">
        <v>0</v>
      </c>
      <c r="J4707">
        <v>37500</v>
      </c>
      <c r="K4707">
        <v>0</v>
      </c>
      <c r="L4707">
        <v>1</v>
      </c>
      <c r="M4707">
        <v>0</v>
      </c>
      <c r="N4707">
        <v>0</v>
      </c>
      <c r="O4707">
        <v>0</v>
      </c>
    </row>
    <row r="4708" spans="1:15" ht="14.5" x14ac:dyDescent="0.35">
      <c r="A4708" s="6" t="s">
        <v>4712</v>
      </c>
      <c r="B4708" t="s">
        <v>11881</v>
      </c>
      <c r="C4708" s="8">
        <v>40267</v>
      </c>
      <c r="D4708" s="4">
        <v>6</v>
      </c>
      <c r="E4708" s="5">
        <v>13862.038930000001</v>
      </c>
      <c r="F4708" s="5">
        <v>1.8E-5</v>
      </c>
      <c r="G4708" s="5">
        <v>1.0900000000000001E-4</v>
      </c>
      <c r="H4708" s="5">
        <v>1.174269</v>
      </c>
      <c r="I4708" s="5">
        <v>0</v>
      </c>
      <c r="J4708">
        <v>1883210</v>
      </c>
      <c r="K4708">
        <v>0</v>
      </c>
      <c r="L4708">
        <v>6</v>
      </c>
      <c r="M4708">
        <v>0</v>
      </c>
      <c r="N4708">
        <v>0</v>
      </c>
      <c r="O4708">
        <v>0</v>
      </c>
    </row>
    <row r="4709" spans="1:15" ht="14.5" x14ac:dyDescent="0.35">
      <c r="A4709" s="6" t="s">
        <v>4713</v>
      </c>
      <c r="B4709" t="s">
        <v>11882</v>
      </c>
      <c r="C4709" s="8">
        <v>40266</v>
      </c>
      <c r="D4709" s="4">
        <v>2</v>
      </c>
      <c r="E4709" s="5">
        <v>2359.6050230000001</v>
      </c>
      <c r="F4709" s="5">
        <v>1.5999999999999999E-5</v>
      </c>
      <c r="G4709" s="5">
        <v>6.9999999999999999E-6</v>
      </c>
      <c r="H4709" s="5">
        <v>0.64156199999999997</v>
      </c>
      <c r="I4709" s="5">
        <v>0</v>
      </c>
      <c r="J4709">
        <v>37500</v>
      </c>
      <c r="K4709">
        <v>0</v>
      </c>
      <c r="L4709">
        <v>2</v>
      </c>
      <c r="M4709">
        <v>0</v>
      </c>
      <c r="N4709">
        <v>0</v>
      </c>
      <c r="O4709">
        <v>0</v>
      </c>
    </row>
    <row r="4710" spans="1:15" ht="14.5" x14ac:dyDescent="0.35">
      <c r="A4710" s="6" t="s">
        <v>4714</v>
      </c>
      <c r="B4710" t="s">
        <v>11883</v>
      </c>
      <c r="C4710" s="8">
        <v>40267</v>
      </c>
      <c r="D4710" s="4">
        <v>2</v>
      </c>
      <c r="E4710" s="5">
        <v>1146.444929</v>
      </c>
      <c r="F4710" s="5">
        <v>1.7E-5</v>
      </c>
      <c r="G4710" s="5">
        <v>7.9999999999999996E-6</v>
      </c>
      <c r="H4710" s="5">
        <v>0.53704099999999999</v>
      </c>
      <c r="I4710" s="5">
        <v>0</v>
      </c>
      <c r="J4710">
        <v>37500</v>
      </c>
      <c r="K4710">
        <v>0</v>
      </c>
      <c r="L4710">
        <v>2</v>
      </c>
      <c r="M4710">
        <v>0</v>
      </c>
      <c r="N4710">
        <v>0</v>
      </c>
      <c r="O4710">
        <v>0</v>
      </c>
    </row>
    <row r="4711" spans="1:15" ht="14.5" x14ac:dyDescent="0.35">
      <c r="A4711" s="6" t="s">
        <v>4715</v>
      </c>
      <c r="B4711" t="s">
        <v>11884</v>
      </c>
      <c r="C4711" s="8">
        <v>40267</v>
      </c>
      <c r="D4711" s="4">
        <v>4</v>
      </c>
      <c r="E4711" s="5">
        <v>4060.4566920000002</v>
      </c>
      <c r="F4711" s="5">
        <v>1.7E-5</v>
      </c>
      <c r="G4711" s="5">
        <v>6.9999999999999994E-5</v>
      </c>
      <c r="H4711" s="5">
        <v>0.82045599999999996</v>
      </c>
      <c r="I4711" s="5">
        <v>0</v>
      </c>
      <c r="J4711">
        <v>37492</v>
      </c>
      <c r="K4711">
        <v>0</v>
      </c>
      <c r="L4711">
        <v>4</v>
      </c>
      <c r="M4711">
        <v>0</v>
      </c>
      <c r="N4711">
        <v>0</v>
      </c>
      <c r="O4711">
        <v>0</v>
      </c>
    </row>
    <row r="4712" spans="1:15" ht="14.5" x14ac:dyDescent="0.35">
      <c r="A4712" s="6" t="s">
        <v>4716</v>
      </c>
      <c r="B4712" t="s">
        <v>11885</v>
      </c>
      <c r="C4712" s="8">
        <v>40269</v>
      </c>
      <c r="D4712" s="4">
        <v>3</v>
      </c>
      <c r="E4712" s="5">
        <v>4489.164914</v>
      </c>
      <c r="F4712" s="5">
        <v>1.9000000000000001E-5</v>
      </c>
      <c r="G4712" s="5">
        <v>2.0599999999999999E-4</v>
      </c>
      <c r="H4712" s="5">
        <v>0.65861999999999998</v>
      </c>
      <c r="I4712" s="5">
        <v>0</v>
      </c>
      <c r="J4712">
        <v>37500</v>
      </c>
      <c r="K4712">
        <v>0</v>
      </c>
      <c r="L4712">
        <v>4</v>
      </c>
      <c r="M4712">
        <v>0</v>
      </c>
      <c r="N4712">
        <v>0</v>
      </c>
      <c r="O4712">
        <v>0</v>
      </c>
    </row>
    <row r="4713" spans="1:15" ht="14.5" x14ac:dyDescent="0.35">
      <c r="A4713" s="6" t="s">
        <v>4717</v>
      </c>
      <c r="B4713" t="s">
        <v>11886</v>
      </c>
      <c r="C4713" s="8">
        <v>40281</v>
      </c>
      <c r="D4713" s="4">
        <v>2</v>
      </c>
      <c r="E4713" s="5">
        <v>573.84324000000004</v>
      </c>
      <c r="F4713" s="5">
        <v>1.8E-5</v>
      </c>
      <c r="G4713" s="5">
        <v>5.3000000000000001E-5</v>
      </c>
      <c r="H4713" s="5">
        <v>0.47891299999999998</v>
      </c>
      <c r="I4713" s="5">
        <v>0</v>
      </c>
      <c r="J4713">
        <v>50988</v>
      </c>
      <c r="K4713">
        <v>50988</v>
      </c>
      <c r="L4713">
        <v>2</v>
      </c>
      <c r="M4713">
        <v>1</v>
      </c>
      <c r="N4713">
        <v>0</v>
      </c>
      <c r="O4713">
        <v>0</v>
      </c>
    </row>
    <row r="4714" spans="1:15" ht="14.5" x14ac:dyDescent="0.35">
      <c r="A4714" s="6" t="s">
        <v>4718</v>
      </c>
      <c r="B4714" t="s">
        <v>11887</v>
      </c>
      <c r="C4714" s="8">
        <v>40276</v>
      </c>
      <c r="D4714" s="4">
        <v>9</v>
      </c>
      <c r="E4714" s="5">
        <v>54149.531366000003</v>
      </c>
      <c r="F4714" s="5">
        <v>1.8E-5</v>
      </c>
      <c r="G4714" s="5">
        <v>4.6E-5</v>
      </c>
      <c r="H4714" s="5">
        <v>1.772745</v>
      </c>
      <c r="I4714" s="5">
        <v>0</v>
      </c>
      <c r="J4714">
        <v>3058415</v>
      </c>
      <c r="K4714">
        <v>2853024</v>
      </c>
      <c r="L4714">
        <v>9</v>
      </c>
      <c r="M4714">
        <v>1</v>
      </c>
      <c r="N4714">
        <v>0</v>
      </c>
      <c r="O4714">
        <v>0</v>
      </c>
    </row>
    <row r="4715" spans="1:15" ht="14.5" x14ac:dyDescent="0.35">
      <c r="A4715" s="6" t="s">
        <v>4719</v>
      </c>
      <c r="B4715" t="s">
        <v>11888</v>
      </c>
      <c r="C4715" s="8">
        <v>40277</v>
      </c>
      <c r="D4715" s="4">
        <v>1</v>
      </c>
      <c r="E4715" s="5">
        <v>0</v>
      </c>
      <c r="F4715" s="5">
        <v>1.5999999999999999E-5</v>
      </c>
      <c r="G4715" s="5">
        <v>6.9999999999999999E-6</v>
      </c>
      <c r="H4715" s="5">
        <v>0.321239</v>
      </c>
      <c r="I4715" s="5">
        <v>0</v>
      </c>
      <c r="J4715">
        <v>47777</v>
      </c>
      <c r="K4715">
        <v>0</v>
      </c>
      <c r="L4715">
        <v>1</v>
      </c>
      <c r="M4715">
        <v>0</v>
      </c>
      <c r="N4715">
        <v>0</v>
      </c>
      <c r="O4715">
        <v>0</v>
      </c>
    </row>
    <row r="4716" spans="1:15" ht="14.5" x14ac:dyDescent="0.35">
      <c r="A4716" s="6" t="s">
        <v>4720</v>
      </c>
      <c r="B4716" t="s">
        <v>11889</v>
      </c>
      <c r="C4716" s="8">
        <v>40270</v>
      </c>
      <c r="D4716" s="4">
        <v>1</v>
      </c>
      <c r="E4716" s="5">
        <v>0</v>
      </c>
      <c r="F4716" s="5">
        <v>1.7E-5</v>
      </c>
      <c r="G4716" s="5">
        <v>4.3000000000000002E-5</v>
      </c>
      <c r="H4716" s="5">
        <v>0.29856500000000002</v>
      </c>
      <c r="I4716" s="5">
        <v>0</v>
      </c>
      <c r="J4716">
        <v>67007</v>
      </c>
      <c r="K4716">
        <v>0</v>
      </c>
      <c r="L4716">
        <v>1</v>
      </c>
      <c r="M4716">
        <v>0</v>
      </c>
      <c r="N4716">
        <v>0</v>
      </c>
      <c r="O4716">
        <v>0</v>
      </c>
    </row>
    <row r="4717" spans="1:15" ht="14.5" x14ac:dyDescent="0.35">
      <c r="A4717" s="6" t="s">
        <v>4721</v>
      </c>
      <c r="B4717" t="s">
        <v>11890</v>
      </c>
      <c r="C4717" s="8">
        <v>40274</v>
      </c>
      <c r="D4717" s="4">
        <v>2</v>
      </c>
      <c r="E4717" s="5">
        <v>195.209217</v>
      </c>
      <c r="F4717" s="5">
        <v>1.5999999999999999E-5</v>
      </c>
      <c r="G4717" s="5">
        <v>9.5000000000000005E-5</v>
      </c>
      <c r="H4717" s="5">
        <v>0.46340799999999999</v>
      </c>
      <c r="I4717" s="5">
        <v>0</v>
      </c>
      <c r="J4717">
        <v>84362</v>
      </c>
      <c r="K4717">
        <v>0</v>
      </c>
      <c r="L4717">
        <v>2</v>
      </c>
      <c r="M4717">
        <v>0</v>
      </c>
      <c r="N4717">
        <v>0</v>
      </c>
      <c r="O4717">
        <v>0</v>
      </c>
    </row>
    <row r="4718" spans="1:15" ht="14.5" x14ac:dyDescent="0.35">
      <c r="A4718" s="6" t="s">
        <v>4722</v>
      </c>
      <c r="B4718" t="s">
        <v>11891</v>
      </c>
      <c r="C4718" s="8">
        <v>40275</v>
      </c>
      <c r="D4718" s="4">
        <v>2</v>
      </c>
      <c r="E4718" s="5">
        <v>188.47109699999999</v>
      </c>
      <c r="F4718" s="5">
        <v>1.8E-5</v>
      </c>
      <c r="G4718" s="5">
        <v>9.2999999999999997E-5</v>
      </c>
      <c r="H4718" s="5">
        <v>0.46835300000000002</v>
      </c>
      <c r="I4718" s="5">
        <v>0</v>
      </c>
      <c r="J4718">
        <v>84362</v>
      </c>
      <c r="K4718">
        <v>0</v>
      </c>
      <c r="L4718">
        <v>2</v>
      </c>
      <c r="M4718">
        <v>0</v>
      </c>
      <c r="N4718">
        <v>0</v>
      </c>
      <c r="O4718">
        <v>0</v>
      </c>
    </row>
    <row r="4719" spans="1:15" ht="14.5" x14ac:dyDescent="0.35">
      <c r="A4719" s="6" t="s">
        <v>4723</v>
      </c>
      <c r="B4719" t="s">
        <v>11892</v>
      </c>
      <c r="C4719" s="8">
        <v>40273</v>
      </c>
      <c r="D4719" s="4">
        <v>9</v>
      </c>
      <c r="E4719" s="5">
        <v>217498.32038300001</v>
      </c>
      <c r="F4719" s="5">
        <v>2.0999999999999999E-5</v>
      </c>
      <c r="G4719" s="5">
        <v>4.5100000000000001E-4</v>
      </c>
      <c r="H4719" s="5">
        <v>1.690588</v>
      </c>
      <c r="I4719" s="5">
        <v>0</v>
      </c>
      <c r="J4719">
        <v>1593883</v>
      </c>
      <c r="K4719">
        <v>0</v>
      </c>
      <c r="L4719">
        <v>9</v>
      </c>
      <c r="M4719">
        <v>0</v>
      </c>
      <c r="N4719">
        <v>1</v>
      </c>
      <c r="O4719">
        <v>0</v>
      </c>
    </row>
    <row r="4720" spans="1:15" ht="14.5" x14ac:dyDescent="0.35">
      <c r="A4720" s="6" t="s">
        <v>4724</v>
      </c>
      <c r="B4720" t="s">
        <v>11893</v>
      </c>
      <c r="C4720" s="8">
        <v>40274</v>
      </c>
      <c r="D4720" s="4">
        <v>4</v>
      </c>
      <c r="E4720" s="5">
        <v>2968.3312500000002</v>
      </c>
      <c r="F4720" s="5">
        <v>1.7E-5</v>
      </c>
      <c r="G4720" s="5">
        <v>2.8E-5</v>
      </c>
      <c r="H4720" s="5">
        <v>0.87902000000000002</v>
      </c>
      <c r="I4720" s="5">
        <v>0</v>
      </c>
      <c r="J4720">
        <v>1544286</v>
      </c>
      <c r="K4720">
        <v>0</v>
      </c>
      <c r="L4720">
        <v>4</v>
      </c>
      <c r="M4720">
        <v>0</v>
      </c>
      <c r="N4720">
        <v>0</v>
      </c>
      <c r="O4720">
        <v>0</v>
      </c>
    </row>
    <row r="4721" spans="1:15" ht="14.5" x14ac:dyDescent="0.35">
      <c r="A4721" s="6" t="s">
        <v>4725</v>
      </c>
      <c r="B4721" t="s">
        <v>11894</v>
      </c>
      <c r="C4721" s="8">
        <v>40275</v>
      </c>
      <c r="D4721" s="4">
        <v>3</v>
      </c>
      <c r="E4721" s="5">
        <v>22201.732358000001</v>
      </c>
      <c r="F4721" s="5">
        <v>1.8E-5</v>
      </c>
      <c r="G4721" s="5">
        <v>9.2E-5</v>
      </c>
      <c r="H4721" s="5">
        <v>0.85208200000000001</v>
      </c>
      <c r="I4721" s="5">
        <v>0</v>
      </c>
      <c r="J4721">
        <v>126633</v>
      </c>
      <c r="K4721">
        <v>124989</v>
      </c>
      <c r="L4721">
        <v>3</v>
      </c>
      <c r="M4721">
        <v>1</v>
      </c>
      <c r="N4721">
        <v>0</v>
      </c>
      <c r="O4721">
        <v>0</v>
      </c>
    </row>
    <row r="4722" spans="1:15" ht="14.5" x14ac:dyDescent="0.35">
      <c r="A4722" s="6" t="s">
        <v>4726</v>
      </c>
      <c r="B4722" t="s">
        <v>11895</v>
      </c>
      <c r="C4722" s="8">
        <v>40303</v>
      </c>
      <c r="D4722" s="4">
        <v>4</v>
      </c>
      <c r="E4722" s="5">
        <v>11134.747735000001</v>
      </c>
      <c r="F4722" s="5">
        <v>1.9000000000000001E-5</v>
      </c>
      <c r="G4722" s="5">
        <v>6.0000000000000002E-5</v>
      </c>
      <c r="H4722" s="5">
        <v>0.96657899999999997</v>
      </c>
      <c r="I4722" s="5">
        <v>0</v>
      </c>
      <c r="J4722">
        <v>156426</v>
      </c>
      <c r="K4722">
        <v>156426</v>
      </c>
      <c r="L4722">
        <v>4</v>
      </c>
      <c r="M4722">
        <v>1</v>
      </c>
      <c r="N4722">
        <v>0</v>
      </c>
      <c r="O4722">
        <v>0</v>
      </c>
    </row>
    <row r="4723" spans="1:15" ht="14.5" x14ac:dyDescent="0.35">
      <c r="A4723" s="6" t="s">
        <v>4727</v>
      </c>
      <c r="B4723" t="s">
        <v>11896</v>
      </c>
      <c r="C4723" s="8">
        <v>40295</v>
      </c>
      <c r="D4723" s="4">
        <v>5</v>
      </c>
      <c r="E4723" s="5">
        <v>73023.842124999996</v>
      </c>
      <c r="F4723" s="5">
        <v>1.9000000000000001E-5</v>
      </c>
      <c r="G4723" s="5">
        <v>5.0500000000000002E-4</v>
      </c>
      <c r="H4723" s="5">
        <v>0.97066200000000002</v>
      </c>
      <c r="I4723" s="5">
        <v>0</v>
      </c>
      <c r="J4723">
        <v>320550</v>
      </c>
      <c r="K4723">
        <v>320550</v>
      </c>
      <c r="L4723">
        <v>6</v>
      </c>
      <c r="M4723">
        <v>1</v>
      </c>
      <c r="N4723">
        <v>0</v>
      </c>
      <c r="O4723">
        <v>0</v>
      </c>
    </row>
    <row r="4724" spans="1:15" ht="14.5" x14ac:dyDescent="0.35">
      <c r="A4724" s="6" t="s">
        <v>4728</v>
      </c>
      <c r="B4724" t="s">
        <v>11897</v>
      </c>
      <c r="C4724" s="8">
        <v>40282</v>
      </c>
      <c r="D4724" s="4">
        <v>4</v>
      </c>
      <c r="E4724" s="5">
        <v>25608.675512999998</v>
      </c>
      <c r="F4724" s="5">
        <v>1.5E-5</v>
      </c>
      <c r="G4724" s="5">
        <v>1.9999999999999999E-6</v>
      </c>
      <c r="H4724" s="5">
        <v>1.466397</v>
      </c>
      <c r="I4724" s="5">
        <v>0</v>
      </c>
      <c r="J4724">
        <v>608323</v>
      </c>
      <c r="K4724">
        <v>487575</v>
      </c>
      <c r="L4724">
        <v>5</v>
      </c>
      <c r="M4724">
        <v>1</v>
      </c>
      <c r="N4724">
        <v>0</v>
      </c>
      <c r="O4724">
        <v>0</v>
      </c>
    </row>
    <row r="4725" spans="1:15" ht="14.5" x14ac:dyDescent="0.35">
      <c r="A4725" s="6" t="s">
        <v>4729</v>
      </c>
      <c r="B4725" t="s">
        <v>11898</v>
      </c>
      <c r="C4725" s="8">
        <v>40281</v>
      </c>
      <c r="D4725" s="4">
        <v>2</v>
      </c>
      <c r="E4725" s="5">
        <v>9329.2992649999997</v>
      </c>
      <c r="F4725" s="5">
        <v>1.5E-5</v>
      </c>
      <c r="G4725" s="5">
        <v>3.9999999999999998E-6</v>
      </c>
      <c r="H4725" s="5">
        <v>0.68614799999999998</v>
      </c>
      <c r="I4725" s="5">
        <v>0</v>
      </c>
      <c r="J4725">
        <v>8613</v>
      </c>
      <c r="K4725">
        <v>8613</v>
      </c>
      <c r="L4725">
        <v>2</v>
      </c>
      <c r="M4725">
        <v>1</v>
      </c>
      <c r="N4725">
        <v>1</v>
      </c>
      <c r="O4725">
        <v>1</v>
      </c>
    </row>
    <row r="4726" spans="1:15" ht="14.5" x14ac:dyDescent="0.35">
      <c r="A4726" s="6" t="s">
        <v>4730</v>
      </c>
      <c r="B4726" t="s">
        <v>11899</v>
      </c>
      <c r="C4726" s="8">
        <v>40282</v>
      </c>
      <c r="D4726" s="4">
        <v>2</v>
      </c>
      <c r="E4726" s="5">
        <v>1140.9108289999999</v>
      </c>
      <c r="F4726" s="5">
        <v>1.5999999999999999E-5</v>
      </c>
      <c r="G4726" s="5">
        <v>1.4E-5</v>
      </c>
      <c r="H4726" s="5">
        <v>0.53837299999999999</v>
      </c>
      <c r="I4726" s="5">
        <v>0</v>
      </c>
      <c r="J4726">
        <v>63446</v>
      </c>
      <c r="K4726">
        <v>63446</v>
      </c>
      <c r="L4726">
        <v>2</v>
      </c>
      <c r="M4726">
        <v>1</v>
      </c>
      <c r="N4726">
        <v>1</v>
      </c>
      <c r="O4726">
        <v>1</v>
      </c>
    </row>
    <row r="4727" spans="1:15" ht="14.5" x14ac:dyDescent="0.35">
      <c r="A4727" s="6" t="s">
        <v>4731</v>
      </c>
      <c r="B4727" t="s">
        <v>11900</v>
      </c>
      <c r="C4727" s="8">
        <v>40312</v>
      </c>
      <c r="D4727" s="4">
        <v>2</v>
      </c>
      <c r="E4727" s="5">
        <v>825.41268600000001</v>
      </c>
      <c r="F4727" s="5">
        <v>1.5E-5</v>
      </c>
      <c r="G4727" s="5">
        <v>9.9999999999999995E-7</v>
      </c>
      <c r="H4727" s="5">
        <v>0.54451499999999997</v>
      </c>
      <c r="I4727" s="5">
        <v>0</v>
      </c>
      <c r="J4727">
        <v>52089</v>
      </c>
      <c r="K4727">
        <v>52089</v>
      </c>
      <c r="L4727">
        <v>2</v>
      </c>
      <c r="M4727">
        <v>1</v>
      </c>
      <c r="N4727">
        <v>0</v>
      </c>
      <c r="O4727">
        <v>0</v>
      </c>
    </row>
    <row r="4728" spans="1:15" ht="14.5" x14ac:dyDescent="0.35">
      <c r="A4728" s="6" t="s">
        <v>4732</v>
      </c>
      <c r="B4728" t="s">
        <v>11901</v>
      </c>
      <c r="C4728" s="8">
        <v>40284</v>
      </c>
      <c r="D4728" s="4">
        <v>1</v>
      </c>
      <c r="E4728" s="5">
        <v>0</v>
      </c>
      <c r="F4728" s="5">
        <v>1.5999999999999999E-5</v>
      </c>
      <c r="G4728" s="5">
        <v>1.5999999999999999E-5</v>
      </c>
      <c r="H4728" s="5">
        <v>0.359601</v>
      </c>
      <c r="I4728" s="5">
        <v>0</v>
      </c>
      <c r="J4728">
        <v>25177</v>
      </c>
      <c r="K4728">
        <v>25177</v>
      </c>
      <c r="L4728">
        <v>1</v>
      </c>
      <c r="M4728">
        <v>1</v>
      </c>
      <c r="N4728">
        <v>0</v>
      </c>
      <c r="O4728">
        <v>0</v>
      </c>
    </row>
    <row r="4729" spans="1:15" ht="14.5" x14ac:dyDescent="0.35">
      <c r="A4729" s="6" t="s">
        <v>4733</v>
      </c>
      <c r="B4729" t="s">
        <v>11902</v>
      </c>
      <c r="C4729" s="8">
        <v>40549</v>
      </c>
      <c r="D4729" s="4">
        <v>2</v>
      </c>
      <c r="E4729" s="5">
        <v>10421</v>
      </c>
      <c r="F4729" s="5">
        <v>1.4E-5</v>
      </c>
      <c r="G4729" s="5">
        <v>9.9999999999999995E-7</v>
      </c>
      <c r="H4729" s="5">
        <v>0.90162200000000003</v>
      </c>
      <c r="I4729" s="5">
        <v>0</v>
      </c>
      <c r="J4729">
        <v>22558</v>
      </c>
      <c r="K4729">
        <v>22560</v>
      </c>
      <c r="L4729">
        <v>2</v>
      </c>
      <c r="M4729">
        <v>1</v>
      </c>
      <c r="N4729">
        <v>0</v>
      </c>
      <c r="O4729">
        <v>0</v>
      </c>
    </row>
    <row r="4730" spans="1:15" ht="14.5" x14ac:dyDescent="0.35">
      <c r="A4730" s="6" t="s">
        <v>4734</v>
      </c>
      <c r="B4730" t="s">
        <v>11903</v>
      </c>
      <c r="C4730" s="8">
        <v>40287</v>
      </c>
      <c r="D4730" s="4">
        <v>2</v>
      </c>
      <c r="E4730" s="5">
        <v>4255.7762549999998</v>
      </c>
      <c r="F4730" s="5">
        <v>1.8E-5</v>
      </c>
      <c r="G4730" s="5">
        <v>1.93E-4</v>
      </c>
      <c r="H4730" s="5">
        <v>0.47682799999999997</v>
      </c>
      <c r="I4730" s="5">
        <v>0</v>
      </c>
      <c r="J4730">
        <v>96469</v>
      </c>
      <c r="K4730">
        <v>0</v>
      </c>
      <c r="L4730">
        <v>2</v>
      </c>
      <c r="M4730">
        <v>0</v>
      </c>
      <c r="N4730">
        <v>0</v>
      </c>
      <c r="O4730">
        <v>0</v>
      </c>
    </row>
    <row r="4731" spans="1:15" ht="14.5" x14ac:dyDescent="0.35">
      <c r="A4731" s="6" t="s">
        <v>4735</v>
      </c>
      <c r="B4731" t="s">
        <v>11904</v>
      </c>
      <c r="C4731" s="8">
        <v>40291</v>
      </c>
      <c r="D4731" s="4">
        <v>1</v>
      </c>
      <c r="E4731" s="5">
        <v>0</v>
      </c>
      <c r="F4731" s="5">
        <v>1.5999999999999999E-5</v>
      </c>
      <c r="G4731" s="5">
        <v>3.0000000000000001E-6</v>
      </c>
      <c r="H4731" s="5">
        <v>0.40673999999999999</v>
      </c>
      <c r="I4731" s="5">
        <v>0</v>
      </c>
      <c r="J4731">
        <v>945246</v>
      </c>
      <c r="K4731">
        <v>928665</v>
      </c>
      <c r="L4731">
        <v>1</v>
      </c>
      <c r="M4731">
        <v>1</v>
      </c>
      <c r="N4731">
        <v>0</v>
      </c>
      <c r="O4731">
        <v>0</v>
      </c>
    </row>
    <row r="4732" spans="1:15" ht="14.5" x14ac:dyDescent="0.35">
      <c r="A4732" s="6" t="s">
        <v>4736</v>
      </c>
      <c r="B4732" t="s">
        <v>11905</v>
      </c>
      <c r="C4732" s="8">
        <v>40413</v>
      </c>
      <c r="D4732" s="4">
        <v>3</v>
      </c>
      <c r="E4732" s="5">
        <v>6270.7387699999999</v>
      </c>
      <c r="F4732" s="5">
        <v>1.5E-5</v>
      </c>
      <c r="G4732" s="5">
        <v>9.9999999999999995E-7</v>
      </c>
      <c r="H4732" s="5">
        <v>0.91480799999999995</v>
      </c>
      <c r="I4732" s="5">
        <v>0</v>
      </c>
      <c r="J4732">
        <v>204636</v>
      </c>
      <c r="K4732">
        <v>204636</v>
      </c>
      <c r="L4732">
        <v>5</v>
      </c>
      <c r="M4732">
        <v>1</v>
      </c>
      <c r="N4732">
        <v>0</v>
      </c>
      <c r="O4732">
        <v>0</v>
      </c>
    </row>
    <row r="4733" spans="1:15" ht="14.5" x14ac:dyDescent="0.35">
      <c r="A4733" s="6" t="s">
        <v>4737</v>
      </c>
      <c r="B4733" t="s">
        <v>11906</v>
      </c>
      <c r="C4733" s="8">
        <v>40301</v>
      </c>
      <c r="D4733" s="4">
        <v>1</v>
      </c>
      <c r="E4733" s="5">
        <v>0</v>
      </c>
      <c r="F4733" s="5">
        <v>1.5999999999999999E-5</v>
      </c>
      <c r="G4733" s="5">
        <v>6.9999999999999999E-6</v>
      </c>
      <c r="H4733" s="5">
        <v>0.37068000000000001</v>
      </c>
      <c r="I4733" s="5">
        <v>0</v>
      </c>
      <c r="J4733">
        <v>124397</v>
      </c>
      <c r="K4733">
        <v>0</v>
      </c>
      <c r="L4733">
        <v>1</v>
      </c>
      <c r="M4733">
        <v>0</v>
      </c>
      <c r="N4733">
        <v>0</v>
      </c>
      <c r="O4733">
        <v>0</v>
      </c>
    </row>
    <row r="4734" spans="1:15" ht="14.5" x14ac:dyDescent="0.35">
      <c r="A4734" s="6" t="s">
        <v>4738</v>
      </c>
      <c r="B4734" t="s">
        <v>11907</v>
      </c>
      <c r="C4734" s="8">
        <v>40303</v>
      </c>
      <c r="D4734" s="4">
        <v>3</v>
      </c>
      <c r="E4734" s="5">
        <v>11605.908192000001</v>
      </c>
      <c r="F4734" s="5">
        <v>1.5999999999999999E-5</v>
      </c>
      <c r="G4734" s="5">
        <v>6.9999999999999999E-6</v>
      </c>
      <c r="H4734" s="5">
        <v>0.95535599999999998</v>
      </c>
      <c r="I4734" s="5">
        <v>0</v>
      </c>
      <c r="J4734">
        <v>624420</v>
      </c>
      <c r="K4734">
        <v>0</v>
      </c>
      <c r="L4734">
        <v>3</v>
      </c>
      <c r="M4734">
        <v>0</v>
      </c>
      <c r="N4734">
        <v>0</v>
      </c>
      <c r="O4734">
        <v>0</v>
      </c>
    </row>
    <row r="4735" spans="1:15" ht="14.5" x14ac:dyDescent="0.35">
      <c r="A4735" s="6" t="s">
        <v>4739</v>
      </c>
      <c r="B4735" t="s">
        <v>11908</v>
      </c>
      <c r="C4735" s="8">
        <v>40301</v>
      </c>
      <c r="D4735" s="4">
        <v>5</v>
      </c>
      <c r="E4735" s="5">
        <v>14341.528773</v>
      </c>
      <c r="F4735" s="5">
        <v>1.9000000000000001E-5</v>
      </c>
      <c r="G4735" s="5">
        <v>1.8699999999999999E-4</v>
      </c>
      <c r="H4735" s="5">
        <v>1.0376289999999999</v>
      </c>
      <c r="I4735" s="5">
        <v>0</v>
      </c>
      <c r="J4735">
        <v>419235</v>
      </c>
      <c r="K4735">
        <v>0</v>
      </c>
      <c r="L4735">
        <v>5</v>
      </c>
      <c r="M4735">
        <v>0</v>
      </c>
      <c r="N4735">
        <v>0</v>
      </c>
      <c r="O4735">
        <v>0</v>
      </c>
    </row>
    <row r="4736" spans="1:15" ht="14.5" x14ac:dyDescent="0.35">
      <c r="A4736" s="6" t="s">
        <v>4740</v>
      </c>
      <c r="B4736" t="s">
        <v>11909</v>
      </c>
      <c r="C4736" s="8">
        <v>40304</v>
      </c>
      <c r="D4736" s="4">
        <v>4</v>
      </c>
      <c r="E4736" s="5">
        <v>6542.6164769999996</v>
      </c>
      <c r="F4736" s="5">
        <v>1.9000000000000001E-5</v>
      </c>
      <c r="G4736" s="5">
        <v>1.13E-4</v>
      </c>
      <c r="H4736" s="5">
        <v>0.82349300000000003</v>
      </c>
      <c r="I4736" s="5">
        <v>0</v>
      </c>
      <c r="J4736">
        <v>425092</v>
      </c>
      <c r="K4736">
        <v>0</v>
      </c>
      <c r="L4736">
        <v>6</v>
      </c>
      <c r="M4736">
        <v>0</v>
      </c>
      <c r="N4736">
        <v>0</v>
      </c>
      <c r="O4736">
        <v>0</v>
      </c>
    </row>
    <row r="4737" spans="1:15" ht="14.5" x14ac:dyDescent="0.35">
      <c r="A4737" s="6" t="s">
        <v>4741</v>
      </c>
      <c r="B4737" t="s">
        <v>11910</v>
      </c>
      <c r="C4737" s="8">
        <v>40301</v>
      </c>
      <c r="D4737" s="4">
        <v>1</v>
      </c>
      <c r="E4737" s="5">
        <v>0</v>
      </c>
      <c r="F4737" s="5">
        <v>0.33333299999999999</v>
      </c>
      <c r="G4737" s="5">
        <v>0</v>
      </c>
      <c r="H4737" s="5">
        <v>0.77027000000000001</v>
      </c>
      <c r="I4737" s="5">
        <v>0</v>
      </c>
      <c r="J4737">
        <v>32433</v>
      </c>
      <c r="K4737">
        <v>32433</v>
      </c>
      <c r="L4737">
        <v>2</v>
      </c>
      <c r="M4737">
        <v>1</v>
      </c>
      <c r="N4737">
        <v>0</v>
      </c>
      <c r="O4737">
        <v>0</v>
      </c>
    </row>
    <row r="4738" spans="1:15" ht="14.5" x14ac:dyDescent="0.35">
      <c r="A4738" s="6" t="s">
        <v>4742</v>
      </c>
      <c r="B4738" t="s">
        <v>11911</v>
      </c>
      <c r="C4738" s="8">
        <v>40304</v>
      </c>
      <c r="D4738" s="4">
        <v>8</v>
      </c>
      <c r="E4738" s="5">
        <v>69496.947</v>
      </c>
      <c r="F4738" s="5">
        <v>1.9000000000000001E-5</v>
      </c>
      <c r="G4738" s="5">
        <v>1.3899999999999999E-4</v>
      </c>
      <c r="H4738" s="5">
        <v>1.54809</v>
      </c>
      <c r="I4738" s="5">
        <v>0</v>
      </c>
      <c r="J4738">
        <v>600269</v>
      </c>
      <c r="K4738">
        <v>0</v>
      </c>
      <c r="L4738">
        <v>9</v>
      </c>
      <c r="M4738">
        <v>0</v>
      </c>
      <c r="N4738">
        <v>0</v>
      </c>
      <c r="O4738">
        <v>0</v>
      </c>
    </row>
    <row r="4739" spans="1:15" ht="14.5" x14ac:dyDescent="0.35">
      <c r="A4739" s="6" t="s">
        <v>4743</v>
      </c>
      <c r="B4739" t="s">
        <v>11912</v>
      </c>
      <c r="C4739" s="8">
        <v>40302</v>
      </c>
      <c r="D4739" s="4">
        <v>1</v>
      </c>
      <c r="E4739" s="5">
        <v>0</v>
      </c>
      <c r="F4739" s="5">
        <v>1.7E-5</v>
      </c>
      <c r="G4739" s="5">
        <v>3.6999999999999998E-5</v>
      </c>
      <c r="H4739" s="5">
        <v>0.31586900000000001</v>
      </c>
      <c r="I4739" s="5">
        <v>0</v>
      </c>
      <c r="J4739">
        <v>247547</v>
      </c>
      <c r="K4739">
        <v>0</v>
      </c>
      <c r="L4739">
        <v>2</v>
      </c>
      <c r="M4739">
        <v>0</v>
      </c>
      <c r="N4739">
        <v>0</v>
      </c>
      <c r="O4739">
        <v>0</v>
      </c>
    </row>
    <row r="4740" spans="1:15" ht="14.5" x14ac:dyDescent="0.35">
      <c r="A4740" s="6" t="s">
        <v>4744</v>
      </c>
      <c r="B4740" t="s">
        <v>11913</v>
      </c>
      <c r="C4740" s="8">
        <v>40303</v>
      </c>
      <c r="D4740" s="4">
        <v>2</v>
      </c>
      <c r="E4740" s="5">
        <v>11336.210716</v>
      </c>
      <c r="F4740" s="5">
        <v>1.9000000000000001E-5</v>
      </c>
      <c r="G4740" s="5">
        <v>6.4999999999999994E-5</v>
      </c>
      <c r="H4740" s="5">
        <v>0.50512500000000005</v>
      </c>
      <c r="I4740" s="5">
        <v>0</v>
      </c>
      <c r="J4740">
        <v>551614</v>
      </c>
      <c r="K4740">
        <v>0</v>
      </c>
      <c r="L4740">
        <v>4</v>
      </c>
      <c r="M4740">
        <v>0</v>
      </c>
      <c r="N4740">
        <v>0</v>
      </c>
      <c r="O4740">
        <v>0</v>
      </c>
    </row>
    <row r="4741" spans="1:15" ht="14.5" x14ac:dyDescent="0.35">
      <c r="A4741" s="6" t="s">
        <v>4745</v>
      </c>
      <c r="B4741" t="s">
        <v>11914</v>
      </c>
      <c r="C4741" s="8">
        <v>40304</v>
      </c>
      <c r="D4741" s="4">
        <v>3</v>
      </c>
      <c r="E4741" s="5">
        <v>20841</v>
      </c>
      <c r="F4741" s="5">
        <v>1.5E-5</v>
      </c>
      <c r="G4741" s="5">
        <v>1.9999999999999999E-6</v>
      </c>
      <c r="H4741" s="5">
        <v>1.204448</v>
      </c>
      <c r="I4741" s="5">
        <v>0</v>
      </c>
      <c r="J4741">
        <v>207749</v>
      </c>
      <c r="K4741">
        <v>0</v>
      </c>
      <c r="L4741">
        <v>3</v>
      </c>
      <c r="M4741">
        <v>0</v>
      </c>
      <c r="N4741">
        <v>0</v>
      </c>
      <c r="O4741">
        <v>0</v>
      </c>
    </row>
    <row r="4742" spans="1:15" ht="14.5" x14ac:dyDescent="0.35">
      <c r="A4742" s="6" t="s">
        <v>4746</v>
      </c>
      <c r="B4742" t="s">
        <v>11915</v>
      </c>
      <c r="C4742" s="8">
        <v>40304</v>
      </c>
      <c r="D4742" s="4">
        <v>5</v>
      </c>
      <c r="E4742" s="5">
        <v>25226.970831999999</v>
      </c>
      <c r="F4742" s="5">
        <v>1.9000000000000001E-5</v>
      </c>
      <c r="G4742" s="5">
        <v>7.1000000000000005E-5</v>
      </c>
      <c r="H4742" s="5">
        <v>1.1077699999999999</v>
      </c>
      <c r="I4742" s="5">
        <v>0</v>
      </c>
      <c r="J4742">
        <v>539632</v>
      </c>
      <c r="K4742">
        <v>0</v>
      </c>
      <c r="L4742">
        <v>5</v>
      </c>
      <c r="M4742">
        <v>0</v>
      </c>
      <c r="N4742">
        <v>0</v>
      </c>
      <c r="O4742">
        <v>0</v>
      </c>
    </row>
    <row r="4743" spans="1:15" ht="14.5" x14ac:dyDescent="0.35">
      <c r="A4743" s="6" t="s">
        <v>4747</v>
      </c>
      <c r="B4743" t="s">
        <v>11916</v>
      </c>
      <c r="C4743" s="8">
        <v>40305</v>
      </c>
      <c r="D4743" s="4">
        <v>1</v>
      </c>
      <c r="E4743" s="5">
        <v>0</v>
      </c>
      <c r="F4743" s="5">
        <v>1.5999999999999999E-5</v>
      </c>
      <c r="G4743" s="5">
        <v>3.9999999999999998E-6</v>
      </c>
      <c r="H4743" s="5">
        <v>0.372166</v>
      </c>
      <c r="I4743" s="5">
        <v>0</v>
      </c>
      <c r="J4743">
        <v>6500</v>
      </c>
      <c r="K4743">
        <v>6500</v>
      </c>
      <c r="L4743">
        <v>1</v>
      </c>
      <c r="M4743">
        <v>1</v>
      </c>
      <c r="N4743">
        <v>0</v>
      </c>
      <c r="O4743">
        <v>0</v>
      </c>
    </row>
    <row r="4744" spans="1:15" ht="14.5" x14ac:dyDescent="0.35">
      <c r="A4744" s="6" t="s">
        <v>4748</v>
      </c>
      <c r="B4744" t="s">
        <v>11917</v>
      </c>
      <c r="C4744" s="8">
        <v>40316</v>
      </c>
      <c r="D4744" s="4">
        <v>2</v>
      </c>
      <c r="E4744" s="5">
        <v>2409.2742330000001</v>
      </c>
      <c r="F4744" s="5">
        <v>1.8E-5</v>
      </c>
      <c r="G4744" s="5">
        <v>3.6999999999999998E-5</v>
      </c>
      <c r="H4744" s="5">
        <v>0.54334099999999996</v>
      </c>
      <c r="I4744" s="5">
        <v>0</v>
      </c>
      <c r="J4744">
        <v>100000</v>
      </c>
      <c r="K4744">
        <v>0</v>
      </c>
      <c r="L4744">
        <v>2</v>
      </c>
      <c r="M4744">
        <v>0</v>
      </c>
      <c r="N4744">
        <v>0</v>
      </c>
      <c r="O4744">
        <v>0</v>
      </c>
    </row>
    <row r="4745" spans="1:15" ht="14.5" x14ac:dyDescent="0.35">
      <c r="A4745" s="6" t="s">
        <v>4749</v>
      </c>
      <c r="B4745" t="s">
        <v>11918</v>
      </c>
      <c r="C4745" s="8">
        <v>40326</v>
      </c>
      <c r="D4745" s="4">
        <v>2</v>
      </c>
      <c r="E4745" s="5">
        <v>106.964105</v>
      </c>
      <c r="F4745" s="5">
        <v>1.7E-5</v>
      </c>
      <c r="G4745" s="5">
        <v>5.1999999999999997E-5</v>
      </c>
      <c r="H4745" s="5">
        <v>0.46815000000000001</v>
      </c>
      <c r="I4745" s="5">
        <v>0</v>
      </c>
      <c r="J4745">
        <v>26356</v>
      </c>
      <c r="K4745">
        <v>26387</v>
      </c>
      <c r="L4745">
        <v>2</v>
      </c>
      <c r="M4745">
        <v>1</v>
      </c>
      <c r="N4745">
        <v>0</v>
      </c>
      <c r="O4745">
        <v>0</v>
      </c>
    </row>
    <row r="4746" spans="1:15" ht="14.5" x14ac:dyDescent="0.35">
      <c r="A4746" s="6" t="s">
        <v>4750</v>
      </c>
      <c r="B4746" t="s">
        <v>11919</v>
      </c>
      <c r="C4746" s="8">
        <v>40305</v>
      </c>
      <c r="D4746" s="4">
        <v>1</v>
      </c>
      <c r="E4746" s="5">
        <v>0</v>
      </c>
      <c r="F4746" s="5">
        <v>1.5999999999999999E-5</v>
      </c>
      <c r="G4746" s="5">
        <v>1.0000000000000001E-5</v>
      </c>
      <c r="H4746" s="5">
        <v>0.354541</v>
      </c>
      <c r="I4746" s="5">
        <v>0</v>
      </c>
      <c r="J4746">
        <v>865313</v>
      </c>
      <c r="K4746">
        <v>0</v>
      </c>
      <c r="L4746">
        <v>2</v>
      </c>
      <c r="M4746">
        <v>0</v>
      </c>
      <c r="N4746">
        <v>0</v>
      </c>
      <c r="O4746">
        <v>0</v>
      </c>
    </row>
    <row r="4747" spans="1:15" ht="14.5" x14ac:dyDescent="0.35">
      <c r="A4747" s="6" t="s">
        <v>4751</v>
      </c>
      <c r="B4747" t="s">
        <v>11920</v>
      </c>
      <c r="C4747" s="8">
        <v>40312</v>
      </c>
      <c r="D4747" s="4">
        <v>7</v>
      </c>
      <c r="E4747" s="5">
        <v>32902.498792999999</v>
      </c>
      <c r="F4747" s="5">
        <v>1.9000000000000001E-5</v>
      </c>
      <c r="G4747" s="5">
        <v>6.4999999999999994E-5</v>
      </c>
      <c r="H4747" s="5">
        <v>1.334452</v>
      </c>
      <c r="I4747" s="5">
        <v>0</v>
      </c>
      <c r="J4747">
        <v>9858287</v>
      </c>
      <c r="K4747">
        <v>1346335</v>
      </c>
      <c r="L4747">
        <v>8</v>
      </c>
      <c r="M4747">
        <v>1</v>
      </c>
      <c r="N4747">
        <v>0</v>
      </c>
      <c r="O4747">
        <v>0</v>
      </c>
    </row>
    <row r="4748" spans="1:15" ht="14.5" x14ac:dyDescent="0.35">
      <c r="A4748" s="6" t="s">
        <v>4752</v>
      </c>
      <c r="B4748" t="s">
        <v>11921</v>
      </c>
      <c r="C4748" s="8">
        <v>40317</v>
      </c>
      <c r="D4748" s="4">
        <v>2</v>
      </c>
      <c r="E4748" s="5">
        <v>11109.441701</v>
      </c>
      <c r="F4748" s="5">
        <v>1.8E-5</v>
      </c>
      <c r="G4748" s="5">
        <v>4.3000000000000002E-5</v>
      </c>
      <c r="H4748" s="5">
        <v>0.53010500000000005</v>
      </c>
      <c r="I4748" s="5">
        <v>0</v>
      </c>
      <c r="J4748">
        <v>100000</v>
      </c>
      <c r="K4748">
        <v>0</v>
      </c>
      <c r="L4748">
        <v>2</v>
      </c>
      <c r="M4748">
        <v>0</v>
      </c>
      <c r="N4748">
        <v>0</v>
      </c>
      <c r="O4748">
        <v>0</v>
      </c>
    </row>
    <row r="4749" spans="1:15" ht="14.5" x14ac:dyDescent="0.35">
      <c r="A4749" s="6" t="s">
        <v>4753</v>
      </c>
      <c r="B4749" t="s">
        <v>11922</v>
      </c>
      <c r="C4749" s="8">
        <v>40322</v>
      </c>
      <c r="D4749" s="4">
        <v>2</v>
      </c>
      <c r="E4749" s="5">
        <v>10421</v>
      </c>
      <c r="F4749" s="5">
        <v>1.5E-5</v>
      </c>
      <c r="G4749" s="5">
        <v>2.0999999999999999E-5</v>
      </c>
      <c r="H4749" s="5">
        <v>0.71304000000000001</v>
      </c>
      <c r="I4749" s="5">
        <v>0</v>
      </c>
      <c r="J4749">
        <v>97440</v>
      </c>
      <c r="K4749">
        <v>97440</v>
      </c>
      <c r="L4749">
        <v>2</v>
      </c>
      <c r="M4749">
        <v>1</v>
      </c>
      <c r="N4749">
        <v>0</v>
      </c>
      <c r="O4749">
        <v>0</v>
      </c>
    </row>
    <row r="4750" spans="1:15" ht="14.5" x14ac:dyDescent="0.35">
      <c r="A4750" s="6" t="s">
        <v>4754</v>
      </c>
      <c r="B4750" t="s">
        <v>11923</v>
      </c>
      <c r="C4750" s="8">
        <v>40339</v>
      </c>
      <c r="D4750" s="4">
        <v>2</v>
      </c>
      <c r="E4750" s="5">
        <v>3725.0593690000001</v>
      </c>
      <c r="F4750" s="5">
        <v>1.8E-5</v>
      </c>
      <c r="G4750" s="5">
        <v>1.05E-4</v>
      </c>
      <c r="H4750" s="5">
        <v>0.51946599999999998</v>
      </c>
      <c r="I4750" s="5">
        <v>0</v>
      </c>
      <c r="J4750">
        <v>93638</v>
      </c>
      <c r="K4750">
        <v>93638</v>
      </c>
      <c r="L4750">
        <v>2</v>
      </c>
      <c r="M4750">
        <v>1</v>
      </c>
      <c r="N4750">
        <v>0</v>
      </c>
      <c r="O4750">
        <v>0</v>
      </c>
    </row>
    <row r="4751" spans="1:15" ht="14.5" x14ac:dyDescent="0.35">
      <c r="A4751" s="6" t="s">
        <v>4755</v>
      </c>
      <c r="B4751" t="s">
        <v>11924</v>
      </c>
      <c r="C4751" s="8">
        <v>40322</v>
      </c>
      <c r="D4751" s="4">
        <v>8</v>
      </c>
      <c r="E4751" s="5">
        <v>55362.684021000001</v>
      </c>
      <c r="F4751" s="5">
        <v>1.9000000000000001E-5</v>
      </c>
      <c r="G4751" s="5">
        <v>6.0000000000000002E-5</v>
      </c>
      <c r="H4751" s="5">
        <v>1.6466270000000001</v>
      </c>
      <c r="I4751" s="5">
        <v>0</v>
      </c>
      <c r="J4751">
        <v>7912574</v>
      </c>
      <c r="K4751">
        <v>0</v>
      </c>
      <c r="L4751">
        <v>8</v>
      </c>
      <c r="M4751">
        <v>0</v>
      </c>
      <c r="N4751">
        <v>1</v>
      </c>
      <c r="O4751">
        <v>0</v>
      </c>
    </row>
    <row r="4752" spans="1:15" ht="14.5" x14ac:dyDescent="0.35">
      <c r="A4752" s="6" t="s">
        <v>4756</v>
      </c>
      <c r="B4752" t="s">
        <v>11925</v>
      </c>
      <c r="C4752" s="8">
        <v>40323</v>
      </c>
      <c r="D4752" s="4">
        <v>4</v>
      </c>
      <c r="E4752" s="5">
        <v>15161.824661000001</v>
      </c>
      <c r="F4752" s="5">
        <v>1.7E-5</v>
      </c>
      <c r="G4752" s="5">
        <v>3.4E-5</v>
      </c>
      <c r="H4752" s="5">
        <v>0.89454900000000004</v>
      </c>
      <c r="I4752" s="5">
        <v>0</v>
      </c>
      <c r="J4752">
        <v>886529</v>
      </c>
      <c r="K4752">
        <v>0</v>
      </c>
      <c r="L4752">
        <v>4</v>
      </c>
      <c r="M4752">
        <v>0</v>
      </c>
      <c r="N4752">
        <v>0</v>
      </c>
      <c r="O4752">
        <v>0</v>
      </c>
    </row>
    <row r="4753" spans="1:15" ht="14.5" x14ac:dyDescent="0.35">
      <c r="A4753" s="6" t="s">
        <v>4757</v>
      </c>
      <c r="B4753" t="s">
        <v>11926</v>
      </c>
      <c r="C4753" s="8">
        <v>40331</v>
      </c>
      <c r="D4753" s="4">
        <v>6</v>
      </c>
      <c r="E4753" s="5">
        <v>19399.895441000001</v>
      </c>
      <c r="F4753" s="5">
        <v>1.5999999999999999E-5</v>
      </c>
      <c r="G4753" s="5">
        <v>3.0000000000000001E-6</v>
      </c>
      <c r="H4753" s="5">
        <v>1.679003</v>
      </c>
      <c r="I4753" s="5">
        <v>0</v>
      </c>
      <c r="J4753">
        <v>790712</v>
      </c>
      <c r="K4753">
        <v>0</v>
      </c>
      <c r="L4753">
        <v>6</v>
      </c>
      <c r="M4753">
        <v>0</v>
      </c>
      <c r="N4753">
        <v>0</v>
      </c>
      <c r="O4753">
        <v>0</v>
      </c>
    </row>
    <row r="4754" spans="1:15" ht="14.5" x14ac:dyDescent="0.35">
      <c r="A4754" s="6" t="s">
        <v>4758</v>
      </c>
      <c r="B4754" t="s">
        <v>11927</v>
      </c>
      <c r="C4754" s="8">
        <v>40378</v>
      </c>
      <c r="D4754" s="4">
        <v>4</v>
      </c>
      <c r="E4754" s="5">
        <v>2338.1266479999999</v>
      </c>
      <c r="F4754" s="5">
        <v>1.5E-5</v>
      </c>
      <c r="G4754" s="5">
        <v>1.1E-5</v>
      </c>
      <c r="H4754" s="5">
        <v>0.94841399999999998</v>
      </c>
      <c r="I4754" s="5">
        <v>0</v>
      </c>
      <c r="J4754">
        <v>150422</v>
      </c>
      <c r="K4754">
        <v>150422</v>
      </c>
      <c r="L4754">
        <v>4</v>
      </c>
      <c r="M4754">
        <v>1</v>
      </c>
      <c r="N4754">
        <v>0</v>
      </c>
      <c r="O4754">
        <v>0</v>
      </c>
    </row>
    <row r="4755" spans="1:15" ht="14.5" x14ac:dyDescent="0.35">
      <c r="A4755" s="6" t="s">
        <v>4759</v>
      </c>
      <c r="B4755" t="s">
        <v>11928</v>
      </c>
      <c r="C4755" s="8">
        <v>40387</v>
      </c>
      <c r="D4755" s="4">
        <v>1</v>
      </c>
      <c r="E4755" s="5">
        <v>0</v>
      </c>
      <c r="F4755" s="5">
        <v>1.0000000000000001E-5</v>
      </c>
      <c r="G4755" s="5">
        <v>0</v>
      </c>
      <c r="H4755" s="5">
        <v>0.56081700000000001</v>
      </c>
      <c r="I4755" s="5">
        <v>0</v>
      </c>
      <c r="J4755">
        <v>1800</v>
      </c>
      <c r="K4755">
        <v>1800</v>
      </c>
      <c r="L4755">
        <v>1</v>
      </c>
      <c r="M4755">
        <v>1</v>
      </c>
      <c r="N4755">
        <v>0</v>
      </c>
      <c r="O4755">
        <v>0</v>
      </c>
    </row>
    <row r="4756" spans="1:15" ht="14.5" x14ac:dyDescent="0.35">
      <c r="A4756" s="6" t="s">
        <v>4760</v>
      </c>
      <c r="B4756" t="s">
        <v>11929</v>
      </c>
      <c r="C4756" s="8">
        <v>40323</v>
      </c>
      <c r="D4756" s="4">
        <v>1</v>
      </c>
      <c r="E4756" s="5">
        <v>0</v>
      </c>
      <c r="F4756" s="5">
        <v>1.5999999999999999E-5</v>
      </c>
      <c r="G4756" s="5">
        <v>6.0000000000000002E-6</v>
      </c>
      <c r="H4756" s="5">
        <v>0.37607099999999999</v>
      </c>
      <c r="I4756" s="5">
        <v>0</v>
      </c>
      <c r="J4756">
        <v>20000</v>
      </c>
      <c r="K4756">
        <v>25000</v>
      </c>
      <c r="L4756">
        <v>1</v>
      </c>
      <c r="M4756">
        <v>1</v>
      </c>
      <c r="N4756">
        <v>0</v>
      </c>
      <c r="O4756">
        <v>0</v>
      </c>
    </row>
    <row r="4757" spans="1:15" ht="14.5" x14ac:dyDescent="0.35">
      <c r="A4757" s="6" t="s">
        <v>4761</v>
      </c>
      <c r="B4757" t="s">
        <v>11930</v>
      </c>
      <c r="C4757" s="8">
        <v>40324</v>
      </c>
      <c r="D4757" s="4">
        <v>3</v>
      </c>
      <c r="E4757" s="5">
        <v>2961.6725270000002</v>
      </c>
      <c r="F4757" s="5">
        <v>1.9000000000000001E-5</v>
      </c>
      <c r="G4757" s="5">
        <v>2.4399999999999999E-4</v>
      </c>
      <c r="H4757" s="5">
        <v>0.67797099999999999</v>
      </c>
      <c r="I4757" s="5">
        <v>0</v>
      </c>
      <c r="J4757">
        <v>116020</v>
      </c>
      <c r="K4757">
        <v>116020</v>
      </c>
      <c r="L4757">
        <v>3</v>
      </c>
      <c r="M4757">
        <v>1</v>
      </c>
      <c r="N4757">
        <v>0</v>
      </c>
      <c r="O4757">
        <v>0</v>
      </c>
    </row>
    <row r="4758" spans="1:15" ht="14.5" x14ac:dyDescent="0.35">
      <c r="A4758" s="6" t="s">
        <v>4762</v>
      </c>
      <c r="B4758" t="s">
        <v>11931</v>
      </c>
      <c r="C4758" s="8">
        <v>40324</v>
      </c>
      <c r="D4758" s="4">
        <v>3</v>
      </c>
      <c r="E4758" s="5">
        <v>1754.4183929999999</v>
      </c>
      <c r="F4758" s="5">
        <v>1.8E-5</v>
      </c>
      <c r="G4758" s="5">
        <v>1.1E-4</v>
      </c>
      <c r="H4758" s="5">
        <v>0.66123699999999996</v>
      </c>
      <c r="I4758" s="5">
        <v>0</v>
      </c>
      <c r="J4758">
        <v>335959</v>
      </c>
      <c r="K4758">
        <v>0</v>
      </c>
      <c r="L4758">
        <v>3</v>
      </c>
      <c r="M4758">
        <v>0</v>
      </c>
      <c r="N4758">
        <v>0</v>
      </c>
      <c r="O4758">
        <v>0</v>
      </c>
    </row>
    <row r="4759" spans="1:15" ht="14.5" x14ac:dyDescent="0.35">
      <c r="A4759" s="6" t="s">
        <v>4763</v>
      </c>
      <c r="B4759" t="s">
        <v>11932</v>
      </c>
      <c r="C4759" s="8">
        <v>40319</v>
      </c>
      <c r="D4759" s="4">
        <v>1</v>
      </c>
      <c r="E4759" s="5">
        <v>0</v>
      </c>
      <c r="F4759" s="5">
        <v>1.5E-5</v>
      </c>
      <c r="G4759" s="5">
        <v>1.9999999999999999E-6</v>
      </c>
      <c r="H4759" s="5">
        <v>0.36176700000000001</v>
      </c>
      <c r="I4759" s="5">
        <v>0</v>
      </c>
      <c r="J4759">
        <v>77967</v>
      </c>
      <c r="K4759">
        <v>77967</v>
      </c>
      <c r="L4759">
        <v>2</v>
      </c>
      <c r="M4759">
        <v>1</v>
      </c>
      <c r="N4759">
        <v>0</v>
      </c>
      <c r="O4759">
        <v>0</v>
      </c>
    </row>
    <row r="4760" spans="1:15" ht="14.5" x14ac:dyDescent="0.35">
      <c r="A4760" s="6" t="s">
        <v>4764</v>
      </c>
      <c r="B4760" t="s">
        <v>11933</v>
      </c>
      <c r="C4760" s="8">
        <v>40324</v>
      </c>
      <c r="D4760" s="4">
        <v>4</v>
      </c>
      <c r="E4760" s="5">
        <v>10736.963323</v>
      </c>
      <c r="F4760" s="5">
        <v>1.8E-5</v>
      </c>
      <c r="G4760" s="5">
        <v>7.4999999999999993E-5</v>
      </c>
      <c r="H4760" s="5">
        <v>0.89005500000000004</v>
      </c>
      <c r="I4760" s="5">
        <v>0</v>
      </c>
      <c r="J4760">
        <v>112125</v>
      </c>
      <c r="K4760">
        <v>0</v>
      </c>
      <c r="L4760">
        <v>4</v>
      </c>
      <c r="M4760">
        <v>0</v>
      </c>
      <c r="N4760">
        <v>0</v>
      </c>
      <c r="O4760">
        <v>0</v>
      </c>
    </row>
    <row r="4761" spans="1:15" ht="14.5" x14ac:dyDescent="0.35">
      <c r="A4761" s="6" t="s">
        <v>4765</v>
      </c>
      <c r="B4761" t="s">
        <v>11934</v>
      </c>
      <c r="C4761" s="8">
        <v>40324</v>
      </c>
      <c r="D4761" s="4">
        <v>4</v>
      </c>
      <c r="E4761" s="5">
        <v>15802.512251</v>
      </c>
      <c r="F4761" s="5">
        <v>1.7E-5</v>
      </c>
      <c r="G4761" s="5">
        <v>6.9999999999999994E-5</v>
      </c>
      <c r="H4761" s="5">
        <v>1.0305120000000001</v>
      </c>
      <c r="I4761" s="5">
        <v>0</v>
      </c>
      <c r="J4761">
        <v>112125</v>
      </c>
      <c r="K4761">
        <v>0</v>
      </c>
      <c r="L4761">
        <v>4</v>
      </c>
      <c r="M4761">
        <v>0</v>
      </c>
      <c r="N4761">
        <v>0</v>
      </c>
      <c r="O4761">
        <v>0</v>
      </c>
    </row>
    <row r="4762" spans="1:15" ht="14.5" x14ac:dyDescent="0.35">
      <c r="A4762" s="6" t="s">
        <v>4766</v>
      </c>
      <c r="B4762" t="s">
        <v>11935</v>
      </c>
      <c r="C4762" s="8">
        <v>40325</v>
      </c>
      <c r="D4762" s="4">
        <v>1</v>
      </c>
      <c r="E4762" s="5">
        <v>0</v>
      </c>
      <c r="F4762" s="5">
        <v>1.7E-5</v>
      </c>
      <c r="G4762" s="5">
        <v>6.0000000000000002E-5</v>
      </c>
      <c r="H4762" s="5">
        <v>0.31340800000000002</v>
      </c>
      <c r="I4762" s="5">
        <v>0</v>
      </c>
      <c r="J4762">
        <v>450000</v>
      </c>
      <c r="K4762">
        <v>0</v>
      </c>
      <c r="L4762">
        <v>1</v>
      </c>
      <c r="M4762">
        <v>0</v>
      </c>
      <c r="N4762">
        <v>0</v>
      </c>
      <c r="O4762">
        <v>0</v>
      </c>
    </row>
    <row r="4763" spans="1:15" ht="14.5" x14ac:dyDescent="0.35">
      <c r="A4763" s="6" t="s">
        <v>4767</v>
      </c>
      <c r="B4763" t="s">
        <v>11936</v>
      </c>
      <c r="C4763" s="8">
        <v>40343</v>
      </c>
      <c r="D4763" s="4">
        <v>3</v>
      </c>
      <c r="E4763" s="5">
        <v>1176.992135</v>
      </c>
      <c r="F4763" s="5">
        <v>1.5999999999999999E-5</v>
      </c>
      <c r="G4763" s="5">
        <v>2.0999999999999999E-5</v>
      </c>
      <c r="H4763" s="5">
        <v>0.66945200000000005</v>
      </c>
      <c r="I4763" s="5">
        <v>0</v>
      </c>
      <c r="J4763">
        <v>179155</v>
      </c>
      <c r="K4763">
        <v>179155</v>
      </c>
      <c r="L4763">
        <v>3</v>
      </c>
      <c r="M4763">
        <v>1</v>
      </c>
      <c r="N4763">
        <v>0</v>
      </c>
      <c r="O4763">
        <v>0</v>
      </c>
    </row>
    <row r="4764" spans="1:15" ht="14.5" x14ac:dyDescent="0.35">
      <c r="A4764" s="6" t="s">
        <v>4768</v>
      </c>
      <c r="B4764" t="s">
        <v>11937</v>
      </c>
      <c r="C4764" s="8">
        <v>40324</v>
      </c>
      <c r="D4764" s="4">
        <v>2</v>
      </c>
      <c r="E4764" s="5">
        <v>2188.6698860000001</v>
      </c>
      <c r="F4764" s="5">
        <v>1.8E-5</v>
      </c>
      <c r="G4764" s="5">
        <v>4.6E-5</v>
      </c>
      <c r="H4764" s="5">
        <v>0.54278800000000005</v>
      </c>
      <c r="I4764" s="5">
        <v>0</v>
      </c>
      <c r="J4764">
        <v>112064</v>
      </c>
      <c r="K4764">
        <v>0</v>
      </c>
      <c r="L4764">
        <v>2</v>
      </c>
      <c r="M4764">
        <v>0</v>
      </c>
      <c r="N4764">
        <v>0</v>
      </c>
      <c r="O4764">
        <v>0</v>
      </c>
    </row>
    <row r="4765" spans="1:15" ht="14.5" x14ac:dyDescent="0.35">
      <c r="A4765" s="6" t="s">
        <v>4769</v>
      </c>
      <c r="B4765" t="s">
        <v>11938</v>
      </c>
      <c r="C4765" s="8">
        <v>40336</v>
      </c>
      <c r="D4765" s="4">
        <v>2</v>
      </c>
      <c r="E4765" s="5">
        <v>1760.5466369999999</v>
      </c>
      <c r="F4765" s="5">
        <v>1.5E-5</v>
      </c>
      <c r="G4765" s="5">
        <v>1.9999999999999999E-6</v>
      </c>
      <c r="H4765" s="5">
        <v>0.56331600000000004</v>
      </c>
      <c r="I4765" s="5">
        <v>0</v>
      </c>
      <c r="J4765">
        <v>25974</v>
      </c>
      <c r="K4765">
        <v>5002</v>
      </c>
      <c r="L4765">
        <v>2</v>
      </c>
      <c r="M4765">
        <v>1</v>
      </c>
      <c r="N4765">
        <v>0</v>
      </c>
      <c r="O4765">
        <v>0</v>
      </c>
    </row>
    <row r="4766" spans="1:15" ht="14.5" x14ac:dyDescent="0.35">
      <c r="A4766" s="6" t="s">
        <v>4770</v>
      </c>
      <c r="B4766" t="s">
        <v>11939</v>
      </c>
      <c r="C4766" s="8">
        <v>40325</v>
      </c>
      <c r="D4766" s="4">
        <v>2</v>
      </c>
      <c r="E4766" s="5">
        <v>523.57740899999999</v>
      </c>
      <c r="F4766" s="5">
        <v>1.8E-5</v>
      </c>
      <c r="G4766" s="5">
        <v>5.1699999999999999E-4</v>
      </c>
      <c r="H4766" s="5">
        <v>0.46900599999999998</v>
      </c>
      <c r="I4766" s="5">
        <v>0</v>
      </c>
      <c r="J4766">
        <v>606736</v>
      </c>
      <c r="K4766">
        <v>0</v>
      </c>
      <c r="L4766">
        <v>2</v>
      </c>
      <c r="M4766">
        <v>0</v>
      </c>
      <c r="N4766">
        <v>0</v>
      </c>
      <c r="O4766">
        <v>0</v>
      </c>
    </row>
    <row r="4767" spans="1:15" ht="14.5" x14ac:dyDescent="0.35">
      <c r="A4767" s="6" t="s">
        <v>4771</v>
      </c>
      <c r="B4767" t="s">
        <v>11940</v>
      </c>
      <c r="C4767" s="8">
        <v>40326</v>
      </c>
      <c r="D4767" s="4">
        <v>3</v>
      </c>
      <c r="E4767" s="5">
        <v>1842.5020360000001</v>
      </c>
      <c r="F4767" s="5">
        <v>1.7E-5</v>
      </c>
      <c r="G4767" s="5">
        <v>2.0999999999999999E-5</v>
      </c>
      <c r="H4767" s="5">
        <v>0.69940400000000003</v>
      </c>
      <c r="I4767" s="5">
        <v>0</v>
      </c>
      <c r="J4767">
        <v>5000</v>
      </c>
      <c r="K4767">
        <v>0</v>
      </c>
      <c r="L4767">
        <v>3</v>
      </c>
      <c r="M4767">
        <v>0</v>
      </c>
      <c r="N4767">
        <v>0</v>
      </c>
      <c r="O4767">
        <v>0</v>
      </c>
    </row>
    <row r="4768" spans="1:15" ht="14.5" x14ac:dyDescent="0.35">
      <c r="A4768" s="6" t="s">
        <v>4772</v>
      </c>
      <c r="B4768" t="s">
        <v>11941</v>
      </c>
      <c r="C4768" s="8">
        <v>40380</v>
      </c>
      <c r="D4768" s="4">
        <v>3</v>
      </c>
      <c r="E4768" s="5">
        <v>1715.604585</v>
      </c>
      <c r="F4768" s="5">
        <v>1.5E-5</v>
      </c>
      <c r="G4768" s="5">
        <v>1.0000000000000001E-5</v>
      </c>
      <c r="H4768" s="5">
        <v>0.75919899999999996</v>
      </c>
      <c r="I4768" s="5">
        <v>0</v>
      </c>
      <c r="J4768">
        <v>156000</v>
      </c>
      <c r="K4768">
        <v>156000</v>
      </c>
      <c r="L4768">
        <v>4</v>
      </c>
      <c r="M4768">
        <v>1</v>
      </c>
      <c r="N4768">
        <v>0</v>
      </c>
      <c r="O4768">
        <v>0</v>
      </c>
    </row>
    <row r="4769" spans="1:15" ht="14.5" x14ac:dyDescent="0.35">
      <c r="A4769" s="6" t="s">
        <v>4773</v>
      </c>
      <c r="B4769" t="s">
        <v>11942</v>
      </c>
      <c r="C4769" s="8">
        <v>40326</v>
      </c>
      <c r="D4769" s="4">
        <v>1</v>
      </c>
      <c r="E4769" s="5">
        <v>0</v>
      </c>
      <c r="F4769" s="5">
        <v>1.5999999999999999E-5</v>
      </c>
      <c r="G4769" s="5">
        <v>3.9999999999999998E-6</v>
      </c>
      <c r="H4769" s="5">
        <v>0.33252799999999999</v>
      </c>
      <c r="I4769" s="5">
        <v>0</v>
      </c>
      <c r="J4769">
        <v>450000</v>
      </c>
      <c r="K4769">
        <v>0</v>
      </c>
      <c r="L4769">
        <v>1</v>
      </c>
      <c r="M4769">
        <v>0</v>
      </c>
      <c r="N4769">
        <v>0</v>
      </c>
      <c r="O4769">
        <v>0</v>
      </c>
    </row>
    <row r="4770" spans="1:15" ht="14.5" x14ac:dyDescent="0.35">
      <c r="A4770" s="6" t="s">
        <v>4774</v>
      </c>
      <c r="B4770" t="s">
        <v>11943</v>
      </c>
      <c r="C4770" s="8">
        <v>40331</v>
      </c>
      <c r="D4770" s="4">
        <v>1</v>
      </c>
      <c r="E4770" s="5">
        <v>0</v>
      </c>
      <c r="F4770" s="5">
        <v>1.8E-5</v>
      </c>
      <c r="G4770" s="5">
        <v>8.52E-4</v>
      </c>
      <c r="H4770" s="5">
        <v>0.293711</v>
      </c>
      <c r="I4770" s="5">
        <v>0</v>
      </c>
      <c r="J4770">
        <v>105017</v>
      </c>
      <c r="K4770">
        <v>0</v>
      </c>
      <c r="L4770">
        <v>1</v>
      </c>
      <c r="M4770">
        <v>0</v>
      </c>
      <c r="N4770">
        <v>0</v>
      </c>
      <c r="O4770">
        <v>0</v>
      </c>
    </row>
    <row r="4771" spans="1:15" ht="14.5" x14ac:dyDescent="0.35">
      <c r="A4771" s="6" t="s">
        <v>4775</v>
      </c>
      <c r="B4771" t="s">
        <v>11944</v>
      </c>
      <c r="C4771" s="8">
        <v>40326</v>
      </c>
      <c r="D4771" s="4">
        <v>2</v>
      </c>
      <c r="E4771" s="5">
        <v>10421</v>
      </c>
      <c r="F4771" s="5">
        <v>1.5E-5</v>
      </c>
      <c r="G4771" s="5">
        <v>1.9999999999999999E-6</v>
      </c>
      <c r="H4771" s="5">
        <v>0.74541100000000005</v>
      </c>
      <c r="I4771" s="5">
        <v>0</v>
      </c>
      <c r="J4771">
        <v>40000</v>
      </c>
      <c r="K4771">
        <v>0</v>
      </c>
      <c r="L4771">
        <v>2</v>
      </c>
      <c r="M4771">
        <v>0</v>
      </c>
      <c r="N4771">
        <v>0</v>
      </c>
      <c r="O4771">
        <v>0</v>
      </c>
    </row>
    <row r="4772" spans="1:15" ht="14.5" x14ac:dyDescent="0.35">
      <c r="A4772" s="6" t="s">
        <v>4776</v>
      </c>
      <c r="B4772" t="s">
        <v>11945</v>
      </c>
      <c r="C4772" s="8">
        <v>40332</v>
      </c>
      <c r="D4772" s="4">
        <v>5</v>
      </c>
      <c r="E4772" s="5">
        <v>5495.5384720000002</v>
      </c>
      <c r="F4772" s="5">
        <v>1.5E-5</v>
      </c>
      <c r="G4772" s="5">
        <v>1.9999999999999999E-6</v>
      </c>
      <c r="H4772" s="5">
        <v>1.136984</v>
      </c>
      <c r="I4772" s="5">
        <v>0</v>
      </c>
      <c r="J4772">
        <v>86502</v>
      </c>
      <c r="K4772">
        <v>86502</v>
      </c>
      <c r="L4772">
        <v>5</v>
      </c>
      <c r="M4772">
        <v>1</v>
      </c>
      <c r="N4772">
        <v>0</v>
      </c>
      <c r="O4772">
        <v>0</v>
      </c>
    </row>
    <row r="4773" spans="1:15" ht="14.5" x14ac:dyDescent="0.35">
      <c r="A4773" s="6" t="s">
        <v>4777</v>
      </c>
      <c r="B4773" t="s">
        <v>11946</v>
      </c>
      <c r="C4773" s="8">
        <v>40331</v>
      </c>
      <c r="D4773" s="4">
        <v>2</v>
      </c>
      <c r="E4773" s="5">
        <v>731.32828099999995</v>
      </c>
      <c r="F4773" s="5">
        <v>1.5999999999999999E-5</v>
      </c>
      <c r="G4773" s="5">
        <v>3.9999999999999998E-6</v>
      </c>
      <c r="H4773" s="5">
        <v>0.57807200000000003</v>
      </c>
      <c r="I4773" s="5">
        <v>0</v>
      </c>
      <c r="J4773">
        <v>374955</v>
      </c>
      <c r="K4773">
        <v>0</v>
      </c>
      <c r="L4773">
        <v>2</v>
      </c>
      <c r="M4773">
        <v>0</v>
      </c>
      <c r="N4773">
        <v>0</v>
      </c>
      <c r="O4773">
        <v>0</v>
      </c>
    </row>
    <row r="4774" spans="1:15" ht="14.5" x14ac:dyDescent="0.35">
      <c r="A4774" s="6" t="s">
        <v>4778</v>
      </c>
      <c r="B4774" t="s">
        <v>11947</v>
      </c>
      <c r="C4774" s="8">
        <v>40343</v>
      </c>
      <c r="D4774" s="4">
        <v>1</v>
      </c>
      <c r="E4774" s="5">
        <v>0</v>
      </c>
      <c r="F4774" s="5">
        <v>1.7E-5</v>
      </c>
      <c r="G4774" s="5">
        <v>2.4000000000000001E-5</v>
      </c>
      <c r="H4774" s="5">
        <v>0.343414</v>
      </c>
      <c r="I4774" s="5">
        <v>0</v>
      </c>
      <c r="J4774">
        <v>70212</v>
      </c>
      <c r="K4774">
        <v>70212</v>
      </c>
      <c r="L4774">
        <v>1</v>
      </c>
      <c r="M4774">
        <v>1</v>
      </c>
      <c r="N4774">
        <v>0</v>
      </c>
      <c r="O4774">
        <v>0</v>
      </c>
    </row>
    <row r="4775" spans="1:15" ht="14.5" x14ac:dyDescent="0.35">
      <c r="A4775" s="6" t="s">
        <v>4779</v>
      </c>
      <c r="B4775" t="s">
        <v>11948</v>
      </c>
      <c r="C4775" s="8">
        <v>40330</v>
      </c>
      <c r="D4775" s="4">
        <v>5</v>
      </c>
      <c r="E4775" s="5">
        <v>42174.671907000004</v>
      </c>
      <c r="F4775" s="5">
        <v>2.0999999999999999E-5</v>
      </c>
      <c r="G4775" s="5">
        <v>9.1100000000000003E-4</v>
      </c>
      <c r="H4775" s="5">
        <v>0.99726899999999996</v>
      </c>
      <c r="I4775" s="5">
        <v>0</v>
      </c>
      <c r="J4775">
        <v>597468</v>
      </c>
      <c r="K4775">
        <v>0</v>
      </c>
      <c r="L4775">
        <v>5</v>
      </c>
      <c r="M4775">
        <v>0</v>
      </c>
      <c r="N4775">
        <v>0</v>
      </c>
      <c r="O4775">
        <v>0</v>
      </c>
    </row>
    <row r="4776" spans="1:15" ht="14.5" x14ac:dyDescent="0.35">
      <c r="A4776" s="6" t="s">
        <v>4780</v>
      </c>
      <c r="B4776" t="s">
        <v>11949</v>
      </c>
      <c r="C4776" s="8">
        <v>40336</v>
      </c>
      <c r="D4776" s="4">
        <v>1</v>
      </c>
      <c r="E4776" s="5">
        <v>0</v>
      </c>
      <c r="F4776" s="5">
        <v>1.7E-5</v>
      </c>
      <c r="G4776" s="5">
        <v>1.2E-5</v>
      </c>
      <c r="H4776" s="5">
        <v>0.34004200000000001</v>
      </c>
      <c r="I4776" s="5">
        <v>0</v>
      </c>
      <c r="J4776">
        <v>708637</v>
      </c>
      <c r="K4776">
        <v>0</v>
      </c>
      <c r="L4776">
        <v>1</v>
      </c>
      <c r="M4776">
        <v>0</v>
      </c>
      <c r="N4776">
        <v>0</v>
      </c>
      <c r="O4776">
        <v>0</v>
      </c>
    </row>
    <row r="4777" spans="1:15" ht="14.5" x14ac:dyDescent="0.35">
      <c r="A4777" s="6" t="s">
        <v>4781</v>
      </c>
      <c r="B4777" t="s">
        <v>11950</v>
      </c>
      <c r="C4777" s="8">
        <v>40336</v>
      </c>
      <c r="D4777" s="4">
        <v>1</v>
      </c>
      <c r="E4777" s="5">
        <v>0</v>
      </c>
      <c r="F4777" s="5">
        <v>1.5999999999999999E-5</v>
      </c>
      <c r="G4777" s="5">
        <v>1.4E-5</v>
      </c>
      <c r="H4777" s="5">
        <v>0.30113899999999999</v>
      </c>
      <c r="I4777" s="5">
        <v>0</v>
      </c>
      <c r="J4777">
        <v>106710</v>
      </c>
      <c r="K4777">
        <v>0</v>
      </c>
      <c r="L4777">
        <v>1</v>
      </c>
      <c r="M4777">
        <v>0</v>
      </c>
      <c r="N4777">
        <v>0</v>
      </c>
      <c r="O4777">
        <v>0</v>
      </c>
    </row>
    <row r="4778" spans="1:15" ht="14.5" x14ac:dyDescent="0.35">
      <c r="A4778" s="6" t="s">
        <v>4782</v>
      </c>
      <c r="B4778" t="s">
        <v>11951</v>
      </c>
      <c r="C4778" s="8">
        <v>40220</v>
      </c>
      <c r="D4778" s="4">
        <v>1</v>
      </c>
      <c r="E4778" s="5">
        <v>0</v>
      </c>
      <c r="F4778" s="5">
        <v>1.9000000000000001E-5</v>
      </c>
      <c r="G4778" s="5">
        <v>1.56E-4</v>
      </c>
      <c r="H4778" s="5">
        <v>0.31018099999999998</v>
      </c>
      <c r="I4778" s="5">
        <v>0</v>
      </c>
      <c r="J4778">
        <v>5742</v>
      </c>
      <c r="K4778">
        <v>5742</v>
      </c>
      <c r="L4778">
        <v>1</v>
      </c>
      <c r="M4778">
        <v>1</v>
      </c>
      <c r="N4778">
        <v>1</v>
      </c>
      <c r="O4778">
        <v>1</v>
      </c>
    </row>
    <row r="4779" spans="1:15" ht="14.5" x14ac:dyDescent="0.35">
      <c r="A4779" s="6" t="s">
        <v>4783</v>
      </c>
      <c r="B4779" t="s">
        <v>11952</v>
      </c>
      <c r="C4779" s="8">
        <v>40336</v>
      </c>
      <c r="D4779" s="4">
        <v>2</v>
      </c>
      <c r="E4779" s="5">
        <v>5365.9919970000001</v>
      </c>
      <c r="F4779" s="5">
        <v>1.7E-5</v>
      </c>
      <c r="G4779" s="5">
        <v>6.9999999999999999E-6</v>
      </c>
      <c r="H4779" s="5">
        <v>0.56064999999999998</v>
      </c>
      <c r="I4779" s="5">
        <v>0</v>
      </c>
      <c r="J4779">
        <v>66459</v>
      </c>
      <c r="K4779">
        <v>0</v>
      </c>
      <c r="L4779">
        <v>2</v>
      </c>
      <c r="M4779">
        <v>0</v>
      </c>
      <c r="N4779">
        <v>0</v>
      </c>
      <c r="O4779">
        <v>0</v>
      </c>
    </row>
    <row r="4780" spans="1:15" ht="14.5" x14ac:dyDescent="0.35">
      <c r="A4780" s="6" t="s">
        <v>4784</v>
      </c>
      <c r="B4780" t="s">
        <v>11953</v>
      </c>
      <c r="C4780" s="8">
        <v>40338</v>
      </c>
      <c r="D4780" s="4">
        <v>2</v>
      </c>
      <c r="E4780" s="5">
        <v>638.903504</v>
      </c>
      <c r="F4780" s="5">
        <v>1.7E-5</v>
      </c>
      <c r="G4780" s="5">
        <v>1.2E-5</v>
      </c>
      <c r="H4780" s="5">
        <v>0.552894</v>
      </c>
      <c r="I4780" s="5">
        <v>0</v>
      </c>
      <c r="J4780">
        <v>289442</v>
      </c>
      <c r="K4780">
        <v>289442</v>
      </c>
      <c r="L4780">
        <v>2</v>
      </c>
      <c r="M4780">
        <v>1</v>
      </c>
      <c r="N4780">
        <v>0</v>
      </c>
      <c r="O4780">
        <v>0</v>
      </c>
    </row>
    <row r="4781" spans="1:15" ht="14.5" x14ac:dyDescent="0.35">
      <c r="A4781" s="6" t="s">
        <v>4785</v>
      </c>
      <c r="B4781" t="s">
        <v>11954</v>
      </c>
      <c r="C4781" s="8">
        <v>40521</v>
      </c>
      <c r="D4781" s="4">
        <v>2</v>
      </c>
      <c r="E4781" s="5">
        <v>1783.609195</v>
      </c>
      <c r="F4781" s="5">
        <v>1.5999999999999999E-5</v>
      </c>
      <c r="G4781" s="5">
        <v>1.9000000000000001E-5</v>
      </c>
      <c r="H4781" s="5">
        <v>0.49541800000000003</v>
      </c>
      <c r="I4781" s="5">
        <v>0</v>
      </c>
      <c r="J4781">
        <v>17500</v>
      </c>
      <c r="K4781">
        <v>17500</v>
      </c>
      <c r="L4781">
        <v>2</v>
      </c>
      <c r="M4781">
        <v>1</v>
      </c>
      <c r="N4781">
        <v>0</v>
      </c>
      <c r="O4781">
        <v>0</v>
      </c>
    </row>
    <row r="4782" spans="1:15" ht="14.5" x14ac:dyDescent="0.35">
      <c r="A4782" s="6" t="s">
        <v>4786</v>
      </c>
      <c r="B4782" t="s">
        <v>11955</v>
      </c>
      <c r="C4782" s="8">
        <v>40367</v>
      </c>
      <c r="D4782" s="4">
        <v>3</v>
      </c>
      <c r="E4782" s="5">
        <v>7298.595319</v>
      </c>
      <c r="F4782" s="5">
        <v>1.5999999999999999E-5</v>
      </c>
      <c r="G4782" s="5">
        <v>9.0000000000000002E-6</v>
      </c>
      <c r="H4782" s="5">
        <v>0.80335299999999998</v>
      </c>
      <c r="I4782" s="5">
        <v>0</v>
      </c>
      <c r="J4782">
        <v>844198</v>
      </c>
      <c r="K4782">
        <v>1181420</v>
      </c>
      <c r="L4782">
        <v>3</v>
      </c>
      <c r="M4782">
        <v>1</v>
      </c>
      <c r="N4782">
        <v>0</v>
      </c>
      <c r="O4782">
        <v>0</v>
      </c>
    </row>
    <row r="4783" spans="1:15" ht="14.5" x14ac:dyDescent="0.35">
      <c r="A4783" s="6" t="s">
        <v>4787</v>
      </c>
      <c r="B4783" t="s">
        <v>11956</v>
      </c>
      <c r="C4783" s="8">
        <v>40338</v>
      </c>
      <c r="D4783" s="4">
        <v>2</v>
      </c>
      <c r="E4783" s="5">
        <v>1101.0357759999999</v>
      </c>
      <c r="F4783" s="5">
        <v>1.8E-5</v>
      </c>
      <c r="G4783" s="5">
        <v>1.95E-4</v>
      </c>
      <c r="H4783" s="5">
        <v>0.49193199999999998</v>
      </c>
      <c r="I4783" s="5">
        <v>0</v>
      </c>
      <c r="J4783">
        <v>606313</v>
      </c>
      <c r="K4783">
        <v>606723</v>
      </c>
      <c r="L4783">
        <v>3</v>
      </c>
      <c r="M4783">
        <v>1</v>
      </c>
      <c r="N4783">
        <v>0</v>
      </c>
      <c r="O4783">
        <v>0</v>
      </c>
    </row>
    <row r="4784" spans="1:15" ht="14.5" x14ac:dyDescent="0.35">
      <c r="A4784" s="6" t="s">
        <v>4788</v>
      </c>
      <c r="B4784" t="s">
        <v>11957</v>
      </c>
      <c r="C4784" s="8">
        <v>40343</v>
      </c>
      <c r="D4784" s="4">
        <v>2</v>
      </c>
      <c r="E4784" s="5">
        <v>2981.2322559999998</v>
      </c>
      <c r="F4784" s="5">
        <v>1.8E-5</v>
      </c>
      <c r="G4784" s="5">
        <v>1.18E-4</v>
      </c>
      <c r="H4784" s="5">
        <v>0.49732700000000002</v>
      </c>
      <c r="I4784" s="5">
        <v>0</v>
      </c>
      <c r="J4784">
        <v>56670</v>
      </c>
      <c r="K4784">
        <v>48309</v>
      </c>
      <c r="L4784">
        <v>2</v>
      </c>
      <c r="M4784">
        <v>1</v>
      </c>
      <c r="N4784">
        <v>0</v>
      </c>
      <c r="O4784">
        <v>0</v>
      </c>
    </row>
    <row r="4785" spans="1:15" ht="14.5" x14ac:dyDescent="0.35">
      <c r="A4785" s="6" t="s">
        <v>4789</v>
      </c>
      <c r="B4785" t="s">
        <v>11958</v>
      </c>
      <c r="C4785" s="8">
        <v>40343</v>
      </c>
      <c r="D4785" s="4">
        <v>5</v>
      </c>
      <c r="E4785" s="5">
        <v>24594.971877</v>
      </c>
      <c r="F4785" s="5">
        <v>1.7E-5</v>
      </c>
      <c r="G4785" s="5">
        <v>2.6999999999999999E-5</v>
      </c>
      <c r="H4785" s="5">
        <v>1.4186570000000001</v>
      </c>
      <c r="I4785" s="5">
        <v>0</v>
      </c>
      <c r="J4785">
        <v>326771</v>
      </c>
      <c r="K4785">
        <v>346771</v>
      </c>
      <c r="L4785">
        <v>5</v>
      </c>
      <c r="M4785">
        <v>1</v>
      </c>
      <c r="N4785">
        <v>0</v>
      </c>
      <c r="O4785">
        <v>0</v>
      </c>
    </row>
    <row r="4786" spans="1:15" ht="14.5" x14ac:dyDescent="0.35">
      <c r="A4786" s="6" t="s">
        <v>4790</v>
      </c>
      <c r="B4786" t="s">
        <v>11959</v>
      </c>
      <c r="C4786" s="8">
        <v>40338</v>
      </c>
      <c r="D4786" s="4">
        <v>3</v>
      </c>
      <c r="E4786" s="5">
        <v>11980.372788000001</v>
      </c>
      <c r="F4786" s="5">
        <v>1.9000000000000001E-5</v>
      </c>
      <c r="G4786" s="5">
        <v>7.0399999999999998E-4</v>
      </c>
      <c r="H4786" s="5">
        <v>0.73978600000000005</v>
      </c>
      <c r="I4786" s="5">
        <v>0</v>
      </c>
      <c r="J4786">
        <v>514582</v>
      </c>
      <c r="K4786">
        <v>510415</v>
      </c>
      <c r="L4786">
        <v>3</v>
      </c>
      <c r="M4786">
        <v>1</v>
      </c>
      <c r="N4786">
        <v>0</v>
      </c>
      <c r="O4786">
        <v>0</v>
      </c>
    </row>
    <row r="4787" spans="1:15" ht="14.5" x14ac:dyDescent="0.35">
      <c r="A4787" s="6" t="s">
        <v>4791</v>
      </c>
      <c r="B4787" t="s">
        <v>11960</v>
      </c>
      <c r="C4787" s="8">
        <v>40344</v>
      </c>
      <c r="D4787" s="4">
        <v>2</v>
      </c>
      <c r="E4787" s="5">
        <v>1841.904603</v>
      </c>
      <c r="F4787" s="5">
        <v>1.5999999999999999E-5</v>
      </c>
      <c r="G4787" s="5">
        <v>5.0000000000000004E-6</v>
      </c>
      <c r="H4787" s="5">
        <v>0.58574700000000002</v>
      </c>
      <c r="I4787" s="5">
        <v>0</v>
      </c>
      <c r="J4787">
        <v>126000</v>
      </c>
      <c r="K4787">
        <v>126000</v>
      </c>
      <c r="L4787">
        <v>2</v>
      </c>
      <c r="M4787">
        <v>1</v>
      </c>
      <c r="N4787">
        <v>0</v>
      </c>
      <c r="O4787">
        <v>0</v>
      </c>
    </row>
    <row r="4788" spans="1:15" ht="14.5" x14ac:dyDescent="0.35">
      <c r="A4788" s="6" t="s">
        <v>4792</v>
      </c>
      <c r="B4788" t="s">
        <v>11961</v>
      </c>
      <c r="C4788" s="8">
        <v>40344</v>
      </c>
      <c r="D4788" s="4">
        <v>2</v>
      </c>
      <c r="E4788" s="5">
        <v>16779.064833</v>
      </c>
      <c r="F4788" s="5">
        <v>1.5999999999999999E-5</v>
      </c>
      <c r="G4788" s="5">
        <v>2.5000000000000001E-5</v>
      </c>
      <c r="H4788" s="5">
        <v>0.65185400000000004</v>
      </c>
      <c r="I4788" s="5">
        <v>0</v>
      </c>
      <c r="J4788">
        <v>150000</v>
      </c>
      <c r="K4788">
        <v>0</v>
      </c>
      <c r="L4788">
        <v>2</v>
      </c>
      <c r="M4788">
        <v>0</v>
      </c>
      <c r="N4788">
        <v>0</v>
      </c>
      <c r="O4788">
        <v>0</v>
      </c>
    </row>
    <row r="4789" spans="1:15" ht="14.5" x14ac:dyDescent="0.35">
      <c r="A4789" s="6" t="s">
        <v>4793</v>
      </c>
      <c r="B4789" t="s">
        <v>11962</v>
      </c>
      <c r="C4789" s="8">
        <v>40345</v>
      </c>
      <c r="D4789" s="4">
        <v>2</v>
      </c>
      <c r="E4789" s="5">
        <v>1909.019761</v>
      </c>
      <c r="F4789" s="5">
        <v>1.5999999999999999E-5</v>
      </c>
      <c r="G4789" s="5">
        <v>3.0000000000000001E-6</v>
      </c>
      <c r="H4789" s="5">
        <v>0.65005299999999999</v>
      </c>
      <c r="I4789" s="5">
        <v>0</v>
      </c>
      <c r="J4789">
        <v>59895</v>
      </c>
      <c r="K4789">
        <v>0</v>
      </c>
      <c r="L4789">
        <v>2</v>
      </c>
      <c r="M4789">
        <v>0</v>
      </c>
      <c r="N4789">
        <v>0</v>
      </c>
      <c r="O4789">
        <v>0</v>
      </c>
    </row>
    <row r="4790" spans="1:15" ht="14.5" x14ac:dyDescent="0.35">
      <c r="A4790" s="6" t="s">
        <v>4794</v>
      </c>
      <c r="B4790" t="s">
        <v>11963</v>
      </c>
      <c r="C4790" s="8">
        <v>40349</v>
      </c>
      <c r="D4790" s="4">
        <v>2</v>
      </c>
      <c r="E4790" s="5">
        <v>5831.8208510000004</v>
      </c>
      <c r="F4790" s="5">
        <v>1.5999999999999999E-5</v>
      </c>
      <c r="G4790" s="5">
        <v>3.9999999999999998E-6</v>
      </c>
      <c r="H4790" s="5">
        <v>0.533331</v>
      </c>
      <c r="I4790" s="5">
        <v>0</v>
      </c>
      <c r="J4790">
        <v>1126700</v>
      </c>
      <c r="K4790">
        <v>1126700</v>
      </c>
      <c r="L4790">
        <v>2</v>
      </c>
      <c r="M4790">
        <v>1</v>
      </c>
      <c r="N4790">
        <v>0</v>
      </c>
      <c r="O4790">
        <v>0</v>
      </c>
    </row>
    <row r="4791" spans="1:15" ht="14.5" x14ac:dyDescent="0.35">
      <c r="A4791" s="6" t="s">
        <v>4795</v>
      </c>
      <c r="B4791" t="s">
        <v>11964</v>
      </c>
      <c r="C4791" s="8">
        <v>40351</v>
      </c>
      <c r="D4791" s="4">
        <v>6</v>
      </c>
      <c r="E4791" s="5">
        <v>33078.996286000001</v>
      </c>
      <c r="F4791" s="5">
        <v>1.8E-5</v>
      </c>
      <c r="G4791" s="5">
        <v>4.8999999999999998E-5</v>
      </c>
      <c r="H4791" s="5">
        <v>1.293596</v>
      </c>
      <c r="I4791" s="5">
        <v>0</v>
      </c>
      <c r="J4791">
        <v>326570</v>
      </c>
      <c r="K4791">
        <v>324374</v>
      </c>
      <c r="L4791">
        <v>6</v>
      </c>
      <c r="M4791">
        <v>1</v>
      </c>
      <c r="N4791">
        <v>0</v>
      </c>
      <c r="O4791">
        <v>0</v>
      </c>
    </row>
    <row r="4792" spans="1:15" ht="14.5" x14ac:dyDescent="0.35">
      <c r="A4792" s="6" t="s">
        <v>4796</v>
      </c>
      <c r="B4792" t="s">
        <v>11965</v>
      </c>
      <c r="C4792" s="8">
        <v>40344</v>
      </c>
      <c r="D4792" s="4">
        <v>2</v>
      </c>
      <c r="E4792" s="5">
        <v>735.28788699999996</v>
      </c>
      <c r="F4792" s="5">
        <v>1.7E-5</v>
      </c>
      <c r="G4792" s="5">
        <v>2.8E-5</v>
      </c>
      <c r="H4792" s="5">
        <v>0.48864800000000003</v>
      </c>
      <c r="I4792" s="5">
        <v>0</v>
      </c>
      <c r="J4792">
        <v>409998</v>
      </c>
      <c r="K4792">
        <v>17816</v>
      </c>
      <c r="L4792">
        <v>2</v>
      </c>
      <c r="M4792">
        <v>1</v>
      </c>
      <c r="N4792">
        <v>0</v>
      </c>
      <c r="O4792">
        <v>0</v>
      </c>
    </row>
    <row r="4793" spans="1:15" ht="14.5" x14ac:dyDescent="0.35">
      <c r="A4793" s="6" t="s">
        <v>4797</v>
      </c>
      <c r="B4793" t="s">
        <v>11966</v>
      </c>
      <c r="C4793" s="8">
        <v>40347</v>
      </c>
      <c r="D4793" s="4">
        <v>2</v>
      </c>
      <c r="E4793" s="5">
        <v>2359.6050230000001</v>
      </c>
      <c r="F4793" s="5">
        <v>1.5999999999999999E-5</v>
      </c>
      <c r="G4793" s="5">
        <v>6.9999999999999999E-6</v>
      </c>
      <c r="H4793" s="5">
        <v>0.64156199999999997</v>
      </c>
      <c r="I4793" s="5">
        <v>0</v>
      </c>
      <c r="J4793">
        <v>18750</v>
      </c>
      <c r="K4793">
        <v>18750</v>
      </c>
      <c r="L4793">
        <v>2</v>
      </c>
      <c r="M4793">
        <v>1</v>
      </c>
      <c r="N4793">
        <v>0</v>
      </c>
      <c r="O4793">
        <v>0</v>
      </c>
    </row>
    <row r="4794" spans="1:15" ht="14.5" x14ac:dyDescent="0.35">
      <c r="A4794" s="6" t="s">
        <v>4798</v>
      </c>
      <c r="B4794" t="s">
        <v>11967</v>
      </c>
      <c r="C4794" s="8">
        <v>40491</v>
      </c>
      <c r="D4794" s="4">
        <v>2</v>
      </c>
      <c r="E4794" s="5">
        <v>317.40790399999997</v>
      </c>
      <c r="F4794" s="5">
        <v>1.4E-5</v>
      </c>
      <c r="G4794" s="5">
        <v>0</v>
      </c>
      <c r="H4794" s="5">
        <v>0.56529600000000002</v>
      </c>
      <c r="I4794" s="5">
        <v>0</v>
      </c>
      <c r="J4794">
        <v>265742</v>
      </c>
      <c r="K4794">
        <v>265742</v>
      </c>
      <c r="L4794">
        <v>2</v>
      </c>
      <c r="M4794">
        <v>1</v>
      </c>
      <c r="N4794">
        <v>0</v>
      </c>
      <c r="O4794">
        <v>0</v>
      </c>
    </row>
    <row r="4795" spans="1:15" ht="14.5" x14ac:dyDescent="0.35">
      <c r="A4795" s="6" t="s">
        <v>4799</v>
      </c>
      <c r="B4795" t="s">
        <v>11968</v>
      </c>
      <c r="C4795" s="8">
        <v>40347</v>
      </c>
      <c r="D4795" s="4">
        <v>3</v>
      </c>
      <c r="E4795" s="5">
        <v>6332.0562190000001</v>
      </c>
      <c r="F4795" s="5">
        <v>1.9000000000000001E-5</v>
      </c>
      <c r="G4795" s="5">
        <v>6.0000000000000002E-5</v>
      </c>
      <c r="H4795" s="5">
        <v>0.65363099999999996</v>
      </c>
      <c r="I4795" s="5">
        <v>0</v>
      </c>
      <c r="J4795">
        <v>218829</v>
      </c>
      <c r="K4795">
        <v>0</v>
      </c>
      <c r="L4795">
        <v>6</v>
      </c>
      <c r="M4795">
        <v>0</v>
      </c>
      <c r="N4795">
        <v>0</v>
      </c>
      <c r="O4795">
        <v>0</v>
      </c>
    </row>
    <row r="4796" spans="1:15" ht="14.5" x14ac:dyDescent="0.35">
      <c r="A4796" s="6" t="s">
        <v>4800</v>
      </c>
      <c r="B4796" t="s">
        <v>11969</v>
      </c>
      <c r="C4796" s="8">
        <v>40347</v>
      </c>
      <c r="D4796" s="4">
        <v>8</v>
      </c>
      <c r="E4796" s="5">
        <v>24491.746704000001</v>
      </c>
      <c r="F4796" s="5">
        <v>1.8E-5</v>
      </c>
      <c r="G4796" s="5">
        <v>9.5000000000000005E-5</v>
      </c>
      <c r="H4796" s="5">
        <v>1.5561849999999999</v>
      </c>
      <c r="I4796" s="5">
        <v>0</v>
      </c>
      <c r="J4796">
        <v>747500</v>
      </c>
      <c r="K4796">
        <v>606985</v>
      </c>
      <c r="L4796">
        <v>8</v>
      </c>
      <c r="M4796">
        <v>1</v>
      </c>
      <c r="N4796">
        <v>0</v>
      </c>
      <c r="O4796">
        <v>0</v>
      </c>
    </row>
    <row r="4797" spans="1:15" ht="14.5" x14ac:dyDescent="0.35">
      <c r="A4797" s="6" t="s">
        <v>4801</v>
      </c>
      <c r="B4797" t="s">
        <v>11970</v>
      </c>
      <c r="C4797" s="8">
        <v>40349</v>
      </c>
      <c r="D4797" s="4">
        <v>1</v>
      </c>
      <c r="E4797" s="5">
        <v>0</v>
      </c>
      <c r="F4797" s="5">
        <v>1.7E-5</v>
      </c>
      <c r="G4797" s="5">
        <v>5.3000000000000001E-5</v>
      </c>
      <c r="H4797" s="5">
        <v>0.31525399999999998</v>
      </c>
      <c r="I4797" s="5">
        <v>0</v>
      </c>
      <c r="J4797">
        <v>162053</v>
      </c>
      <c r="K4797">
        <v>63434</v>
      </c>
      <c r="L4797">
        <v>1</v>
      </c>
      <c r="M4797">
        <v>1</v>
      </c>
      <c r="N4797">
        <v>0</v>
      </c>
      <c r="O4797">
        <v>0</v>
      </c>
    </row>
    <row r="4798" spans="1:15" ht="14.5" x14ac:dyDescent="0.35">
      <c r="A4798" s="6" t="s">
        <v>4802</v>
      </c>
      <c r="B4798" t="s">
        <v>11971</v>
      </c>
      <c r="C4798" s="8">
        <v>40347</v>
      </c>
      <c r="D4798" s="4">
        <v>3</v>
      </c>
      <c r="E4798" s="5">
        <v>19427.187576</v>
      </c>
      <c r="F4798" s="5">
        <v>2.0000000000000002E-5</v>
      </c>
      <c r="G4798" s="5">
        <v>7.6199999999999998E-4</v>
      </c>
      <c r="H4798" s="5">
        <v>0.64714499999999997</v>
      </c>
      <c r="I4798" s="5">
        <v>0</v>
      </c>
      <c r="J4798">
        <v>560625</v>
      </c>
      <c r="K4798">
        <v>447107</v>
      </c>
      <c r="L4798">
        <v>3</v>
      </c>
      <c r="M4798">
        <v>1</v>
      </c>
      <c r="N4798">
        <v>0</v>
      </c>
      <c r="O4798">
        <v>0</v>
      </c>
    </row>
    <row r="4799" spans="1:15" ht="14.5" x14ac:dyDescent="0.35">
      <c r="A4799" s="6" t="s">
        <v>4803</v>
      </c>
      <c r="B4799" t="s">
        <v>11972</v>
      </c>
      <c r="C4799" s="8">
        <v>40353</v>
      </c>
      <c r="D4799" s="4">
        <v>3</v>
      </c>
      <c r="E4799" s="5">
        <v>10536.460552</v>
      </c>
      <c r="F4799" s="5">
        <v>1.5999999999999999E-5</v>
      </c>
      <c r="G4799" s="5">
        <v>7.9999999999999996E-6</v>
      </c>
      <c r="H4799" s="5">
        <v>0.81687500000000002</v>
      </c>
      <c r="I4799" s="5">
        <v>0</v>
      </c>
      <c r="J4799">
        <v>100000</v>
      </c>
      <c r="K4799">
        <v>0</v>
      </c>
      <c r="L4799">
        <v>3</v>
      </c>
      <c r="M4799">
        <v>0</v>
      </c>
      <c r="N4799">
        <v>0</v>
      </c>
      <c r="O4799">
        <v>0</v>
      </c>
    </row>
    <row r="4800" spans="1:15" ht="14.5" x14ac:dyDescent="0.35">
      <c r="A4800" s="6" t="s">
        <v>4804</v>
      </c>
      <c r="B4800" t="s">
        <v>11973</v>
      </c>
      <c r="C4800" s="8">
        <v>40353</v>
      </c>
      <c r="D4800" s="4">
        <v>1</v>
      </c>
      <c r="E4800" s="5">
        <v>0</v>
      </c>
      <c r="F4800" s="5">
        <v>1.5999999999999999E-5</v>
      </c>
      <c r="G4800" s="5">
        <v>5.0000000000000004E-6</v>
      </c>
      <c r="H4800" s="5">
        <v>0.34962700000000002</v>
      </c>
      <c r="I4800" s="5">
        <v>0</v>
      </c>
      <c r="J4800">
        <v>148919</v>
      </c>
      <c r="K4800">
        <v>0</v>
      </c>
      <c r="L4800">
        <v>1</v>
      </c>
      <c r="M4800">
        <v>0</v>
      </c>
      <c r="N4800">
        <v>0</v>
      </c>
      <c r="O4800">
        <v>0</v>
      </c>
    </row>
    <row r="4801" spans="1:15" ht="14.5" x14ac:dyDescent="0.35">
      <c r="A4801" s="6" t="s">
        <v>4805</v>
      </c>
      <c r="B4801" t="s">
        <v>11974</v>
      </c>
      <c r="C4801" s="8">
        <v>40357</v>
      </c>
      <c r="D4801" s="4">
        <v>4</v>
      </c>
      <c r="E4801" s="5">
        <v>31314.639331999999</v>
      </c>
      <c r="F4801" s="5">
        <v>1.8E-5</v>
      </c>
      <c r="G4801" s="5">
        <v>3.6000000000000001E-5</v>
      </c>
      <c r="H4801" s="5">
        <v>1.2882290000000001</v>
      </c>
      <c r="I4801" s="5">
        <v>0</v>
      </c>
      <c r="J4801">
        <v>59940</v>
      </c>
      <c r="K4801">
        <v>47458</v>
      </c>
      <c r="L4801">
        <v>4</v>
      </c>
      <c r="M4801">
        <v>1</v>
      </c>
      <c r="N4801">
        <v>0</v>
      </c>
      <c r="O4801">
        <v>0</v>
      </c>
    </row>
    <row r="4802" spans="1:15" ht="14.5" x14ac:dyDescent="0.35">
      <c r="A4802" s="6" t="s">
        <v>4806</v>
      </c>
      <c r="B4802" t="s">
        <v>11975</v>
      </c>
      <c r="C4802" s="8">
        <v>40289</v>
      </c>
      <c r="D4802" s="4">
        <v>7</v>
      </c>
      <c r="E4802" s="5">
        <v>8426.9791640000003</v>
      </c>
      <c r="F4802" s="5">
        <v>1.7E-5</v>
      </c>
      <c r="G4802" s="5">
        <v>7.8999999999999996E-5</v>
      </c>
      <c r="H4802" s="5">
        <v>1.305331</v>
      </c>
      <c r="I4802" s="5">
        <v>0</v>
      </c>
      <c r="J4802">
        <v>227665</v>
      </c>
      <c r="K4802">
        <v>203740</v>
      </c>
      <c r="L4802">
        <v>7</v>
      </c>
      <c r="M4802">
        <v>1</v>
      </c>
      <c r="N4802">
        <v>0</v>
      </c>
      <c r="O4802">
        <v>0</v>
      </c>
    </row>
    <row r="4803" spans="1:15" ht="14.5" x14ac:dyDescent="0.35">
      <c r="A4803" s="6" t="s">
        <v>4807</v>
      </c>
      <c r="B4803" t="s">
        <v>11976</v>
      </c>
      <c r="C4803" s="8">
        <v>40359</v>
      </c>
      <c r="D4803" s="4">
        <v>1</v>
      </c>
      <c r="E4803" s="5">
        <v>0</v>
      </c>
      <c r="F4803" s="5">
        <v>1.4E-5</v>
      </c>
      <c r="G4803" s="5">
        <v>9.9999999999999995E-7</v>
      </c>
      <c r="H4803" s="5">
        <v>0.38136599999999998</v>
      </c>
      <c r="I4803" s="5">
        <v>0</v>
      </c>
      <c r="J4803">
        <v>219333</v>
      </c>
      <c r="K4803">
        <v>260459</v>
      </c>
      <c r="L4803">
        <v>1</v>
      </c>
      <c r="M4803">
        <v>1</v>
      </c>
      <c r="N4803">
        <v>0</v>
      </c>
      <c r="O4803">
        <v>0</v>
      </c>
    </row>
    <row r="4804" spans="1:15" ht="14.5" x14ac:dyDescent="0.35">
      <c r="A4804" s="6" t="s">
        <v>4808</v>
      </c>
      <c r="B4804" t="s">
        <v>11977</v>
      </c>
      <c r="C4804" s="8">
        <v>40360</v>
      </c>
      <c r="D4804" s="4">
        <v>1</v>
      </c>
      <c r="E4804" s="5">
        <v>0</v>
      </c>
      <c r="F4804" s="5">
        <v>1.5E-5</v>
      </c>
      <c r="G4804" s="5">
        <v>6.9999999999999999E-6</v>
      </c>
      <c r="H4804" s="5">
        <v>0.36743500000000001</v>
      </c>
      <c r="I4804" s="5">
        <v>0</v>
      </c>
      <c r="J4804">
        <v>193460</v>
      </c>
      <c r="K4804">
        <v>0</v>
      </c>
      <c r="L4804">
        <v>1</v>
      </c>
      <c r="M4804">
        <v>0</v>
      </c>
      <c r="N4804">
        <v>0</v>
      </c>
      <c r="O4804">
        <v>0</v>
      </c>
    </row>
    <row r="4805" spans="1:15" ht="14.5" x14ac:dyDescent="0.35">
      <c r="A4805" s="6" t="s">
        <v>4809</v>
      </c>
      <c r="B4805" t="s">
        <v>11978</v>
      </c>
      <c r="C4805" s="8">
        <v>40361</v>
      </c>
      <c r="D4805" s="4">
        <v>5</v>
      </c>
      <c r="E4805" s="5">
        <v>17921.771660999999</v>
      </c>
      <c r="F4805" s="5">
        <v>1.9000000000000001E-5</v>
      </c>
      <c r="G4805" s="5">
        <v>1.6479999999999999E-3</v>
      </c>
      <c r="H4805" s="5">
        <v>0.88708699999999996</v>
      </c>
      <c r="I4805" s="5">
        <v>0</v>
      </c>
      <c r="J4805">
        <v>1240148</v>
      </c>
      <c r="K4805">
        <v>0</v>
      </c>
      <c r="L4805">
        <v>6</v>
      </c>
      <c r="M4805">
        <v>0</v>
      </c>
      <c r="N4805">
        <v>0</v>
      </c>
      <c r="O4805">
        <v>0</v>
      </c>
    </row>
    <row r="4806" spans="1:15" ht="14.5" x14ac:dyDescent="0.35">
      <c r="A4806" s="6" t="s">
        <v>4810</v>
      </c>
      <c r="B4806" t="s">
        <v>11979</v>
      </c>
      <c r="C4806" s="8">
        <v>40396</v>
      </c>
      <c r="D4806" s="4">
        <v>4</v>
      </c>
      <c r="E4806" s="5">
        <v>1110.0645629999999</v>
      </c>
      <c r="F4806" s="5">
        <v>1.7E-5</v>
      </c>
      <c r="G4806" s="5">
        <v>1.8E-5</v>
      </c>
      <c r="H4806" s="5">
        <v>0.75202800000000003</v>
      </c>
      <c r="I4806" s="5">
        <v>0</v>
      </c>
      <c r="J4806">
        <v>376740</v>
      </c>
      <c r="K4806">
        <v>0</v>
      </c>
      <c r="L4806">
        <v>4</v>
      </c>
      <c r="M4806">
        <v>0</v>
      </c>
      <c r="N4806">
        <v>0</v>
      </c>
      <c r="O4806">
        <v>0</v>
      </c>
    </row>
    <row r="4807" spans="1:15" ht="14.5" x14ac:dyDescent="0.35">
      <c r="A4807" s="6" t="s">
        <v>4811</v>
      </c>
      <c r="B4807" t="s">
        <v>11980</v>
      </c>
      <c r="C4807" s="8">
        <v>40361</v>
      </c>
      <c r="D4807" s="4">
        <v>3</v>
      </c>
      <c r="E4807" s="5">
        <v>3136.138618</v>
      </c>
      <c r="F4807" s="5">
        <v>1.4E-5</v>
      </c>
      <c r="G4807" s="5">
        <v>9.9999999999999995E-7</v>
      </c>
      <c r="H4807" s="5">
        <v>0.824577</v>
      </c>
      <c r="I4807" s="5">
        <v>0</v>
      </c>
      <c r="J4807">
        <v>262510</v>
      </c>
      <c r="K4807">
        <v>0</v>
      </c>
      <c r="L4807">
        <v>3</v>
      </c>
      <c r="M4807">
        <v>0</v>
      </c>
      <c r="N4807">
        <v>0</v>
      </c>
      <c r="O4807">
        <v>0</v>
      </c>
    </row>
    <row r="4808" spans="1:15" ht="14.5" x14ac:dyDescent="0.35">
      <c r="A4808" s="6" t="s">
        <v>4812</v>
      </c>
      <c r="B4808" t="s">
        <v>11981</v>
      </c>
      <c r="C4808" s="8">
        <v>40366</v>
      </c>
      <c r="D4808" s="4">
        <v>7</v>
      </c>
      <c r="E4808" s="5">
        <v>62511</v>
      </c>
      <c r="F4808" s="5">
        <v>1.5E-5</v>
      </c>
      <c r="G4808" s="5">
        <v>6.9999999999999999E-6</v>
      </c>
      <c r="H4808" s="5">
        <v>3.0095040000000002</v>
      </c>
      <c r="I4808" s="5">
        <v>0</v>
      </c>
      <c r="J4808">
        <v>723057</v>
      </c>
      <c r="K4808">
        <v>0</v>
      </c>
      <c r="L4808">
        <v>7</v>
      </c>
      <c r="M4808">
        <v>0</v>
      </c>
      <c r="N4808">
        <v>0</v>
      </c>
      <c r="O4808">
        <v>0</v>
      </c>
    </row>
    <row r="4809" spans="1:15" ht="14.5" x14ac:dyDescent="0.35">
      <c r="A4809" s="6" t="s">
        <v>4813</v>
      </c>
      <c r="B4809" t="s">
        <v>11982</v>
      </c>
      <c r="C4809" s="8">
        <v>40372</v>
      </c>
      <c r="D4809" s="4">
        <v>5</v>
      </c>
      <c r="E4809" s="5">
        <v>14617.100822</v>
      </c>
      <c r="F4809" s="5">
        <v>1.7E-5</v>
      </c>
      <c r="G4809" s="5">
        <v>8.3999999999999995E-5</v>
      </c>
      <c r="H4809" s="5">
        <v>1.0632539999999999</v>
      </c>
      <c r="I4809" s="5">
        <v>0</v>
      </c>
      <c r="J4809">
        <v>507268</v>
      </c>
      <c r="K4809">
        <v>0</v>
      </c>
      <c r="L4809">
        <v>5</v>
      </c>
      <c r="M4809">
        <v>0</v>
      </c>
      <c r="N4809">
        <v>0</v>
      </c>
      <c r="O4809">
        <v>0</v>
      </c>
    </row>
    <row r="4810" spans="1:15" ht="14.5" x14ac:dyDescent="0.35">
      <c r="A4810" s="6" t="s">
        <v>4814</v>
      </c>
      <c r="B4810" t="s">
        <v>11983</v>
      </c>
      <c r="C4810" s="8">
        <v>40368</v>
      </c>
      <c r="D4810" s="4">
        <v>1</v>
      </c>
      <c r="E4810" s="5">
        <v>0</v>
      </c>
      <c r="F4810" s="5">
        <v>1.1E-5</v>
      </c>
      <c r="G4810" s="5">
        <v>0</v>
      </c>
      <c r="H4810" s="5">
        <v>0.46528999999999998</v>
      </c>
      <c r="I4810" s="5">
        <v>0</v>
      </c>
      <c r="J4810">
        <v>6500</v>
      </c>
      <c r="K4810">
        <v>6500</v>
      </c>
      <c r="L4810">
        <v>1</v>
      </c>
      <c r="M4810">
        <v>1</v>
      </c>
      <c r="N4810">
        <v>0</v>
      </c>
      <c r="O4810">
        <v>0</v>
      </c>
    </row>
    <row r="4811" spans="1:15" ht="14.5" x14ac:dyDescent="0.35">
      <c r="A4811" s="6" t="s">
        <v>4815</v>
      </c>
      <c r="B4811" t="s">
        <v>11984</v>
      </c>
      <c r="C4811" s="8">
        <v>40547</v>
      </c>
      <c r="D4811" s="4">
        <v>1</v>
      </c>
      <c r="E4811" s="5">
        <v>0</v>
      </c>
      <c r="F4811" s="5">
        <v>1.5E-5</v>
      </c>
      <c r="G4811" s="5">
        <v>9.9999999999999995E-7</v>
      </c>
      <c r="H4811" s="5">
        <v>0.40615400000000002</v>
      </c>
      <c r="I4811" s="5">
        <v>0</v>
      </c>
      <c r="J4811">
        <v>87199</v>
      </c>
      <c r="K4811">
        <v>0</v>
      </c>
      <c r="L4811">
        <v>1</v>
      </c>
      <c r="M4811">
        <v>0</v>
      </c>
      <c r="N4811">
        <v>0</v>
      </c>
      <c r="O4811">
        <v>0</v>
      </c>
    </row>
    <row r="4812" spans="1:15" ht="14.5" x14ac:dyDescent="0.35">
      <c r="A4812" s="6" t="s">
        <v>4816</v>
      </c>
      <c r="B4812" t="s">
        <v>11985</v>
      </c>
      <c r="C4812" s="8">
        <v>40371</v>
      </c>
      <c r="D4812" s="4">
        <v>2</v>
      </c>
      <c r="E4812" s="5">
        <v>3725.0593690000001</v>
      </c>
      <c r="F4812" s="5">
        <v>1.8E-5</v>
      </c>
      <c r="G4812" s="5">
        <v>1.05E-4</v>
      </c>
      <c r="H4812" s="5">
        <v>0.51946599999999998</v>
      </c>
      <c r="I4812" s="5">
        <v>0</v>
      </c>
      <c r="J4812">
        <v>66205</v>
      </c>
      <c r="K4812">
        <v>66205</v>
      </c>
      <c r="L4812">
        <v>2</v>
      </c>
      <c r="M4812">
        <v>1</v>
      </c>
      <c r="N4812">
        <v>0</v>
      </c>
      <c r="O4812">
        <v>0</v>
      </c>
    </row>
    <row r="4813" spans="1:15" ht="14.5" x14ac:dyDescent="0.35">
      <c r="A4813" s="6" t="s">
        <v>4817</v>
      </c>
      <c r="B4813" t="s">
        <v>11986</v>
      </c>
      <c r="C4813" s="8">
        <v>40368</v>
      </c>
      <c r="D4813" s="4">
        <v>1</v>
      </c>
      <c r="E4813" s="5">
        <v>0</v>
      </c>
      <c r="F4813" s="5">
        <v>1.5999999999999999E-5</v>
      </c>
      <c r="G4813" s="5">
        <v>2.4000000000000001E-5</v>
      </c>
      <c r="H4813" s="5">
        <v>0.33410899999999999</v>
      </c>
      <c r="I4813" s="5">
        <v>0</v>
      </c>
      <c r="J4813">
        <v>100000</v>
      </c>
      <c r="K4813">
        <v>0</v>
      </c>
      <c r="L4813">
        <v>1</v>
      </c>
      <c r="M4813">
        <v>0</v>
      </c>
      <c r="N4813">
        <v>0</v>
      </c>
      <c r="O4813">
        <v>0</v>
      </c>
    </row>
    <row r="4814" spans="1:15" ht="14.5" x14ac:dyDescent="0.35">
      <c r="A4814" s="6" t="s">
        <v>4818</v>
      </c>
      <c r="B4814" t="s">
        <v>11987</v>
      </c>
      <c r="C4814" s="8">
        <v>40380</v>
      </c>
      <c r="D4814" s="4">
        <v>1</v>
      </c>
      <c r="E4814" s="5">
        <v>0</v>
      </c>
      <c r="F4814" s="5">
        <v>1.9000000000000001E-5</v>
      </c>
      <c r="G4814" s="5">
        <v>4.4299999999999998E-4</v>
      </c>
      <c r="H4814" s="5">
        <v>0.30734800000000001</v>
      </c>
      <c r="I4814" s="5">
        <v>0</v>
      </c>
      <c r="J4814">
        <v>308000</v>
      </c>
      <c r="K4814">
        <v>308000</v>
      </c>
      <c r="L4814">
        <v>2</v>
      </c>
      <c r="M4814">
        <v>1</v>
      </c>
      <c r="N4814">
        <v>0</v>
      </c>
      <c r="O4814">
        <v>0</v>
      </c>
    </row>
    <row r="4815" spans="1:15" ht="14.5" x14ac:dyDescent="0.35">
      <c r="A4815" s="6" t="s">
        <v>4819</v>
      </c>
      <c r="B4815" t="s">
        <v>11988</v>
      </c>
      <c r="C4815" s="8">
        <v>40372</v>
      </c>
      <c r="D4815" s="4">
        <v>2</v>
      </c>
      <c r="E4815" s="5">
        <v>479.01613400000002</v>
      </c>
      <c r="F4815" s="5">
        <v>1.5999999999999999E-5</v>
      </c>
      <c r="G4815" s="5">
        <v>3.9999999999999998E-6</v>
      </c>
      <c r="H4815" s="5">
        <v>0.51865700000000003</v>
      </c>
      <c r="I4815" s="5">
        <v>0</v>
      </c>
      <c r="J4815">
        <v>244430</v>
      </c>
      <c r="K4815">
        <v>244439</v>
      </c>
      <c r="L4815">
        <v>2</v>
      </c>
      <c r="M4815">
        <v>1</v>
      </c>
      <c r="N4815">
        <v>0</v>
      </c>
      <c r="O4815">
        <v>0</v>
      </c>
    </row>
    <row r="4816" spans="1:15" ht="14.5" x14ac:dyDescent="0.35">
      <c r="A4816" s="6" t="s">
        <v>4820</v>
      </c>
      <c r="B4816" t="s">
        <v>11989</v>
      </c>
      <c r="C4816" s="8">
        <v>40386</v>
      </c>
      <c r="D4816" s="4">
        <v>2</v>
      </c>
      <c r="E4816" s="5">
        <v>368.85869400000001</v>
      </c>
      <c r="F4816" s="5">
        <v>1.5E-5</v>
      </c>
      <c r="G4816" s="5">
        <v>6.9999999999999999E-6</v>
      </c>
      <c r="H4816" s="5">
        <v>0.52757299999999996</v>
      </c>
      <c r="I4816" s="5">
        <v>0</v>
      </c>
      <c r="J4816">
        <v>222362</v>
      </c>
      <c r="K4816">
        <v>57961</v>
      </c>
      <c r="L4816">
        <v>2</v>
      </c>
      <c r="M4816">
        <v>1</v>
      </c>
      <c r="N4816">
        <v>0</v>
      </c>
      <c r="O4816">
        <v>0</v>
      </c>
    </row>
    <row r="4817" spans="1:15" ht="14.5" x14ac:dyDescent="0.35">
      <c r="A4817" s="6" t="s">
        <v>4821</v>
      </c>
      <c r="B4817" t="s">
        <v>11990</v>
      </c>
      <c r="C4817" s="8">
        <v>40378</v>
      </c>
      <c r="D4817" s="4">
        <v>2</v>
      </c>
      <c r="E4817" s="5">
        <v>10421</v>
      </c>
      <c r="F4817" s="5">
        <v>1.5999999999999999E-5</v>
      </c>
      <c r="G4817" s="5">
        <v>9.0000000000000002E-6</v>
      </c>
      <c r="H4817" s="5">
        <v>0.76778199999999996</v>
      </c>
      <c r="I4817" s="5">
        <v>0</v>
      </c>
      <c r="J4817">
        <v>20000</v>
      </c>
      <c r="K4817">
        <v>20000</v>
      </c>
      <c r="L4817">
        <v>2</v>
      </c>
      <c r="M4817">
        <v>1</v>
      </c>
      <c r="N4817">
        <v>0</v>
      </c>
      <c r="O4817">
        <v>0</v>
      </c>
    </row>
    <row r="4818" spans="1:15" ht="14.5" x14ac:dyDescent="0.35">
      <c r="A4818" s="6" t="s">
        <v>4822</v>
      </c>
      <c r="B4818" t="s">
        <v>11991</v>
      </c>
      <c r="C4818" s="8">
        <v>40372</v>
      </c>
      <c r="D4818" s="4">
        <v>3</v>
      </c>
      <c r="E4818" s="5">
        <v>4008.3515069999999</v>
      </c>
      <c r="F4818" s="5">
        <v>1.9000000000000001E-5</v>
      </c>
      <c r="G4818" s="5">
        <v>8.3999999999999995E-5</v>
      </c>
      <c r="H4818" s="5">
        <v>0.62122500000000003</v>
      </c>
      <c r="I4818" s="5">
        <v>0</v>
      </c>
      <c r="J4818">
        <v>194310</v>
      </c>
      <c r="K4818">
        <v>0</v>
      </c>
      <c r="L4818">
        <v>3</v>
      </c>
      <c r="M4818">
        <v>0</v>
      </c>
      <c r="N4818">
        <v>0</v>
      </c>
      <c r="O4818">
        <v>0</v>
      </c>
    </row>
    <row r="4819" spans="1:15" ht="14.5" x14ac:dyDescent="0.35">
      <c r="A4819" s="6" t="s">
        <v>4823</v>
      </c>
      <c r="B4819" t="s">
        <v>11992</v>
      </c>
      <c r="C4819" s="8">
        <v>40380</v>
      </c>
      <c r="D4819" s="4">
        <v>2</v>
      </c>
      <c r="E4819" s="5">
        <v>3798.9314840000002</v>
      </c>
      <c r="F4819" s="5">
        <v>1.8E-5</v>
      </c>
      <c r="G4819" s="5">
        <v>3.4E-5</v>
      </c>
      <c r="H4819" s="5">
        <v>0.48269899999999999</v>
      </c>
      <c r="I4819" s="5">
        <v>0</v>
      </c>
      <c r="J4819">
        <v>308000</v>
      </c>
      <c r="K4819">
        <v>0</v>
      </c>
      <c r="L4819">
        <v>2</v>
      </c>
      <c r="M4819">
        <v>0</v>
      </c>
      <c r="N4819">
        <v>0</v>
      </c>
      <c r="O4819">
        <v>0</v>
      </c>
    </row>
    <row r="4820" spans="1:15" ht="14.5" x14ac:dyDescent="0.35">
      <c r="A4820" s="6" t="s">
        <v>4824</v>
      </c>
      <c r="B4820" t="s">
        <v>11993</v>
      </c>
      <c r="C4820" s="8">
        <v>40378</v>
      </c>
      <c r="D4820" s="4">
        <v>2</v>
      </c>
      <c r="E4820" s="5">
        <v>1966.7176099999999</v>
      </c>
      <c r="F4820" s="5">
        <v>1.7E-5</v>
      </c>
      <c r="G4820" s="5">
        <v>1.8E-5</v>
      </c>
      <c r="H4820" s="5">
        <v>0.50482000000000005</v>
      </c>
      <c r="I4820" s="5">
        <v>0</v>
      </c>
      <c r="J4820">
        <v>17126</v>
      </c>
      <c r="K4820">
        <v>17126</v>
      </c>
      <c r="L4820">
        <v>3</v>
      </c>
      <c r="M4820">
        <v>1</v>
      </c>
      <c r="N4820">
        <v>0</v>
      </c>
      <c r="O4820">
        <v>0</v>
      </c>
    </row>
    <row r="4821" spans="1:15" ht="14.5" x14ac:dyDescent="0.35">
      <c r="A4821" s="6" t="s">
        <v>4825</v>
      </c>
      <c r="B4821" t="s">
        <v>11994</v>
      </c>
      <c r="C4821" s="8">
        <v>40378</v>
      </c>
      <c r="D4821" s="4">
        <v>2</v>
      </c>
      <c r="E4821" s="5">
        <v>6255.6407069999996</v>
      </c>
      <c r="F4821" s="5">
        <v>1.4E-5</v>
      </c>
      <c r="G4821" s="5">
        <v>9.9999999999999995E-7</v>
      </c>
      <c r="H4821" s="5">
        <v>0.639872</v>
      </c>
      <c r="I4821" s="5">
        <v>0</v>
      </c>
      <c r="J4821">
        <v>90276</v>
      </c>
      <c r="K4821">
        <v>90276</v>
      </c>
      <c r="L4821">
        <v>2</v>
      </c>
      <c r="M4821">
        <v>1</v>
      </c>
      <c r="N4821">
        <v>0</v>
      </c>
      <c r="O4821">
        <v>0</v>
      </c>
    </row>
    <row r="4822" spans="1:15" ht="14.5" x14ac:dyDescent="0.35">
      <c r="A4822" s="6" t="s">
        <v>4826</v>
      </c>
      <c r="B4822" t="s">
        <v>11995</v>
      </c>
      <c r="C4822" s="8">
        <v>40373</v>
      </c>
      <c r="D4822" s="4">
        <v>2</v>
      </c>
      <c r="E4822" s="5">
        <v>55.030352000000001</v>
      </c>
      <c r="F4822" s="5">
        <v>1.5999999999999999E-5</v>
      </c>
      <c r="G4822" s="5">
        <v>3.1300000000000002E-4</v>
      </c>
      <c r="H4822" s="5">
        <v>0.43296099999999998</v>
      </c>
      <c r="I4822" s="5">
        <v>0</v>
      </c>
      <c r="J4822">
        <v>250000</v>
      </c>
      <c r="K4822">
        <v>0</v>
      </c>
      <c r="L4822">
        <v>2</v>
      </c>
      <c r="M4822">
        <v>0</v>
      </c>
      <c r="N4822">
        <v>0</v>
      </c>
      <c r="O4822">
        <v>0</v>
      </c>
    </row>
    <row r="4823" spans="1:15" ht="14.5" x14ac:dyDescent="0.35">
      <c r="A4823" s="6" t="s">
        <v>4827</v>
      </c>
      <c r="B4823" t="s">
        <v>11996</v>
      </c>
      <c r="C4823" s="8">
        <v>40379</v>
      </c>
      <c r="D4823" s="4">
        <v>12</v>
      </c>
      <c r="E4823" s="5">
        <v>111560.033117</v>
      </c>
      <c r="F4823" s="5">
        <v>1.9000000000000001E-5</v>
      </c>
      <c r="G4823" s="5">
        <v>1.7200000000000001E-4</v>
      </c>
      <c r="H4823" s="5">
        <v>2.596082</v>
      </c>
      <c r="I4823" s="5">
        <v>0</v>
      </c>
      <c r="J4823">
        <v>1096607</v>
      </c>
      <c r="K4823">
        <v>1602828</v>
      </c>
      <c r="L4823">
        <v>12</v>
      </c>
      <c r="M4823">
        <v>1</v>
      </c>
      <c r="N4823">
        <v>0</v>
      </c>
      <c r="O4823">
        <v>0</v>
      </c>
    </row>
    <row r="4824" spans="1:15" ht="14.5" x14ac:dyDescent="0.35">
      <c r="A4824" s="6" t="s">
        <v>4828</v>
      </c>
      <c r="B4824" t="s">
        <v>11997</v>
      </c>
      <c r="C4824" s="8">
        <v>40386</v>
      </c>
      <c r="D4824" s="4">
        <v>7</v>
      </c>
      <c r="E4824" s="5">
        <v>28064.989482000001</v>
      </c>
      <c r="F4824" s="5">
        <v>1.9000000000000001E-5</v>
      </c>
      <c r="G4824" s="5">
        <v>1.01E-4</v>
      </c>
      <c r="H4824" s="5">
        <v>1.355882</v>
      </c>
      <c r="I4824" s="5">
        <v>0</v>
      </c>
      <c r="J4824">
        <v>541160</v>
      </c>
      <c r="K4824">
        <v>0</v>
      </c>
      <c r="L4824">
        <v>7</v>
      </c>
      <c r="M4824">
        <v>0</v>
      </c>
      <c r="N4824">
        <v>1</v>
      </c>
      <c r="O4824">
        <v>0</v>
      </c>
    </row>
    <row r="4825" spans="1:15" ht="14.5" x14ac:dyDescent="0.35">
      <c r="A4825" s="6" t="s">
        <v>4829</v>
      </c>
      <c r="B4825" t="s">
        <v>11998</v>
      </c>
      <c r="C4825" s="8">
        <v>40386</v>
      </c>
      <c r="D4825" s="4">
        <v>7</v>
      </c>
      <c r="E4825" s="5">
        <v>28064.989482000001</v>
      </c>
      <c r="F4825" s="5">
        <v>1.9000000000000001E-5</v>
      </c>
      <c r="G4825" s="5">
        <v>1.01E-4</v>
      </c>
      <c r="H4825" s="5">
        <v>1.355882</v>
      </c>
      <c r="I4825" s="5">
        <v>0</v>
      </c>
      <c r="J4825">
        <v>97170</v>
      </c>
      <c r="K4825">
        <v>0</v>
      </c>
      <c r="L4825">
        <v>7</v>
      </c>
      <c r="M4825">
        <v>0</v>
      </c>
      <c r="N4825">
        <v>1</v>
      </c>
      <c r="O4825">
        <v>0</v>
      </c>
    </row>
    <row r="4826" spans="1:15" ht="14.5" x14ac:dyDescent="0.35">
      <c r="A4826" s="6" t="s">
        <v>4830</v>
      </c>
      <c r="B4826" t="s">
        <v>11999</v>
      </c>
      <c r="C4826" s="8">
        <v>40380</v>
      </c>
      <c r="D4826" s="4">
        <v>3</v>
      </c>
      <c r="E4826" s="5">
        <v>46300.189886</v>
      </c>
      <c r="F4826" s="5">
        <v>1.9000000000000001E-5</v>
      </c>
      <c r="G4826" s="5">
        <v>5.7000000000000003E-5</v>
      </c>
      <c r="H4826" s="5">
        <v>0.73359799999999997</v>
      </c>
      <c r="I4826" s="5">
        <v>0</v>
      </c>
      <c r="J4826">
        <v>1589074</v>
      </c>
      <c r="K4826">
        <v>1585520</v>
      </c>
      <c r="L4826">
        <v>3</v>
      </c>
      <c r="M4826">
        <v>1</v>
      </c>
      <c r="N4826">
        <v>0</v>
      </c>
      <c r="O4826">
        <v>0</v>
      </c>
    </row>
    <row r="4827" spans="1:15" ht="14.5" x14ac:dyDescent="0.35">
      <c r="A4827" s="6" t="s">
        <v>4831</v>
      </c>
      <c r="B4827" t="s">
        <v>12000</v>
      </c>
      <c r="C4827" s="8">
        <v>40422</v>
      </c>
      <c r="D4827" s="4">
        <v>2</v>
      </c>
      <c r="E4827" s="5">
        <v>6321.3447749999996</v>
      </c>
      <c r="F4827" s="5">
        <v>1.5999999999999999E-5</v>
      </c>
      <c r="G4827" s="5">
        <v>3.0000000000000001E-6</v>
      </c>
      <c r="H4827" s="5">
        <v>0.54390799999999995</v>
      </c>
      <c r="I4827" s="5">
        <v>0</v>
      </c>
      <c r="J4827">
        <v>150000</v>
      </c>
      <c r="K4827">
        <v>0</v>
      </c>
      <c r="L4827">
        <v>2</v>
      </c>
      <c r="M4827">
        <v>0</v>
      </c>
      <c r="N4827">
        <v>0</v>
      </c>
      <c r="O4827">
        <v>0</v>
      </c>
    </row>
    <row r="4828" spans="1:15" ht="14.5" x14ac:dyDescent="0.35">
      <c r="A4828" s="6" t="s">
        <v>4832</v>
      </c>
      <c r="B4828" t="s">
        <v>12001</v>
      </c>
      <c r="C4828" s="8">
        <v>40379</v>
      </c>
      <c r="D4828" s="4">
        <v>2</v>
      </c>
      <c r="E4828" s="5">
        <v>14492.272897999999</v>
      </c>
      <c r="F4828" s="5">
        <v>1.8E-5</v>
      </c>
      <c r="G4828" s="5">
        <v>5.3000000000000001E-5</v>
      </c>
      <c r="H4828" s="5">
        <v>0.515768</v>
      </c>
      <c r="I4828" s="5">
        <v>0</v>
      </c>
      <c r="J4828">
        <v>43379</v>
      </c>
      <c r="K4828">
        <v>0</v>
      </c>
      <c r="L4828">
        <v>2</v>
      </c>
      <c r="M4828">
        <v>0</v>
      </c>
      <c r="N4828">
        <v>0</v>
      </c>
      <c r="O4828">
        <v>0</v>
      </c>
    </row>
    <row r="4829" spans="1:15" ht="14.5" x14ac:dyDescent="0.35">
      <c r="A4829" s="6" t="s">
        <v>4833</v>
      </c>
      <c r="B4829" t="s">
        <v>12002</v>
      </c>
      <c r="C4829" s="8">
        <v>40386</v>
      </c>
      <c r="D4829" s="4">
        <v>3</v>
      </c>
      <c r="E4829" s="5">
        <v>1329.3568069999999</v>
      </c>
      <c r="F4829" s="5">
        <v>1.5999999999999999E-5</v>
      </c>
      <c r="G4829" s="5">
        <v>1.0000000000000001E-5</v>
      </c>
      <c r="H4829" s="5">
        <v>0.73629999999999995</v>
      </c>
      <c r="I4829" s="5">
        <v>0</v>
      </c>
      <c r="J4829">
        <v>97984</v>
      </c>
      <c r="K4829">
        <v>97986</v>
      </c>
      <c r="L4829">
        <v>3</v>
      </c>
      <c r="M4829">
        <v>1</v>
      </c>
      <c r="N4829">
        <v>0</v>
      </c>
      <c r="O4829">
        <v>0</v>
      </c>
    </row>
    <row r="4830" spans="1:15" ht="14.5" x14ac:dyDescent="0.35">
      <c r="A4830" s="6" t="s">
        <v>4834</v>
      </c>
      <c r="B4830" t="s">
        <v>12003</v>
      </c>
      <c r="C4830" s="8">
        <v>40385</v>
      </c>
      <c r="D4830" s="4">
        <v>5</v>
      </c>
      <c r="E4830" s="5">
        <v>58468.893833000002</v>
      </c>
      <c r="F4830" s="5">
        <v>1.9000000000000001E-5</v>
      </c>
      <c r="G4830" s="5">
        <v>1.15E-4</v>
      </c>
      <c r="H4830" s="5">
        <v>1.0554790000000001</v>
      </c>
      <c r="I4830" s="5">
        <v>0</v>
      </c>
      <c r="J4830">
        <v>307521</v>
      </c>
      <c r="K4830">
        <v>294816</v>
      </c>
      <c r="L4830">
        <v>5</v>
      </c>
      <c r="M4830">
        <v>1</v>
      </c>
      <c r="N4830">
        <v>0</v>
      </c>
      <c r="O4830">
        <v>0</v>
      </c>
    </row>
    <row r="4831" spans="1:15" ht="14.5" x14ac:dyDescent="0.35">
      <c r="A4831" s="6" t="s">
        <v>4835</v>
      </c>
      <c r="B4831" t="s">
        <v>12004</v>
      </c>
      <c r="C4831" s="8">
        <v>40388</v>
      </c>
      <c r="D4831" s="4">
        <v>2</v>
      </c>
      <c r="E4831" s="5">
        <v>20176.240791</v>
      </c>
      <c r="F4831" s="5">
        <v>1.5999999999999999E-5</v>
      </c>
      <c r="G4831" s="5">
        <v>6.9999999999999999E-6</v>
      </c>
      <c r="H4831" s="5">
        <v>0.52211099999999999</v>
      </c>
      <c r="I4831" s="5">
        <v>0</v>
      </c>
      <c r="J4831">
        <v>91995</v>
      </c>
      <c r="K4831">
        <v>91995</v>
      </c>
      <c r="L4831">
        <v>2</v>
      </c>
      <c r="M4831">
        <v>1</v>
      </c>
      <c r="N4831">
        <v>0</v>
      </c>
      <c r="O4831">
        <v>0</v>
      </c>
    </row>
    <row r="4832" spans="1:15" ht="14.5" x14ac:dyDescent="0.35">
      <c r="A4832" s="6" t="s">
        <v>4836</v>
      </c>
      <c r="B4832" t="s">
        <v>12005</v>
      </c>
      <c r="C4832" s="8">
        <v>40463</v>
      </c>
      <c r="D4832" s="4">
        <v>4</v>
      </c>
      <c r="E4832" s="5">
        <v>1454.56684</v>
      </c>
      <c r="F4832" s="5">
        <v>1.5E-5</v>
      </c>
      <c r="G4832" s="5">
        <v>2.0000000000000002E-5</v>
      </c>
      <c r="H4832" s="5">
        <v>0.88047500000000001</v>
      </c>
      <c r="I4832" s="5">
        <v>0</v>
      </c>
      <c r="J4832">
        <v>157276</v>
      </c>
      <c r="K4832">
        <v>157276</v>
      </c>
      <c r="L4832">
        <v>4</v>
      </c>
      <c r="M4832">
        <v>1</v>
      </c>
      <c r="N4832">
        <v>0</v>
      </c>
      <c r="O4832">
        <v>0</v>
      </c>
    </row>
    <row r="4833" spans="1:15" ht="14.5" x14ac:dyDescent="0.35">
      <c r="A4833" s="6" t="s">
        <v>4837</v>
      </c>
      <c r="B4833" t="s">
        <v>12006</v>
      </c>
      <c r="C4833" s="8">
        <v>40393</v>
      </c>
      <c r="D4833" s="4">
        <v>2</v>
      </c>
      <c r="E4833" s="5">
        <v>6342.4129249999996</v>
      </c>
      <c r="F4833" s="5">
        <v>1.5999999999999999E-5</v>
      </c>
      <c r="G4833" s="5">
        <v>5.0000000000000004E-6</v>
      </c>
      <c r="H4833" s="5">
        <v>0.53513599999999995</v>
      </c>
      <c r="I4833" s="5">
        <v>0</v>
      </c>
      <c r="J4833">
        <v>50000</v>
      </c>
      <c r="K4833">
        <v>0</v>
      </c>
      <c r="L4833">
        <v>2</v>
      </c>
      <c r="M4833">
        <v>0</v>
      </c>
      <c r="N4833">
        <v>0</v>
      </c>
      <c r="O4833">
        <v>0</v>
      </c>
    </row>
    <row r="4834" spans="1:15" ht="14.5" x14ac:dyDescent="0.35">
      <c r="A4834" s="6" t="s">
        <v>4838</v>
      </c>
      <c r="B4834" t="s">
        <v>12007</v>
      </c>
      <c r="C4834" s="8">
        <v>40388</v>
      </c>
      <c r="D4834" s="4">
        <v>2</v>
      </c>
      <c r="E4834" s="5">
        <v>5365.9919970000001</v>
      </c>
      <c r="F4834" s="5">
        <v>1.7E-5</v>
      </c>
      <c r="G4834" s="5">
        <v>6.9999999999999999E-6</v>
      </c>
      <c r="H4834" s="5">
        <v>0.56064999999999998</v>
      </c>
      <c r="I4834" s="5">
        <v>0</v>
      </c>
      <c r="J4834">
        <v>46386</v>
      </c>
      <c r="K4834">
        <v>0</v>
      </c>
      <c r="L4834">
        <v>2</v>
      </c>
      <c r="M4834">
        <v>0</v>
      </c>
      <c r="N4834">
        <v>0</v>
      </c>
      <c r="O4834">
        <v>0</v>
      </c>
    </row>
    <row r="4835" spans="1:15" ht="14.5" x14ac:dyDescent="0.35">
      <c r="A4835" s="6" t="s">
        <v>4839</v>
      </c>
      <c r="B4835" t="s">
        <v>12008</v>
      </c>
      <c r="C4835" s="8">
        <v>40389</v>
      </c>
      <c r="D4835" s="4">
        <v>2</v>
      </c>
      <c r="E4835" s="5">
        <v>535.83641699999998</v>
      </c>
      <c r="F4835" s="5">
        <v>1.8E-5</v>
      </c>
      <c r="G4835" s="5">
        <v>4.1E-5</v>
      </c>
      <c r="H4835" s="5">
        <v>0.53009700000000004</v>
      </c>
      <c r="I4835" s="5">
        <v>0</v>
      </c>
      <c r="J4835">
        <v>50000</v>
      </c>
      <c r="K4835">
        <v>0</v>
      </c>
      <c r="L4835">
        <v>2</v>
      </c>
      <c r="M4835">
        <v>0</v>
      </c>
      <c r="N4835">
        <v>0</v>
      </c>
      <c r="O4835">
        <v>0</v>
      </c>
    </row>
    <row r="4836" spans="1:15" ht="14.5" x14ac:dyDescent="0.35">
      <c r="A4836" s="6" t="s">
        <v>4840</v>
      </c>
      <c r="B4836" t="s">
        <v>12009</v>
      </c>
      <c r="C4836" s="8">
        <v>40444</v>
      </c>
      <c r="D4836" s="4">
        <v>2</v>
      </c>
      <c r="E4836" s="5">
        <v>179.43217100000001</v>
      </c>
      <c r="F4836" s="5">
        <v>1.4E-5</v>
      </c>
      <c r="G4836" s="5">
        <v>0</v>
      </c>
      <c r="H4836" s="5">
        <v>0.55906800000000001</v>
      </c>
      <c r="I4836" s="5">
        <v>0</v>
      </c>
      <c r="J4836">
        <v>162002</v>
      </c>
      <c r="K4836">
        <v>105000</v>
      </c>
      <c r="L4836">
        <v>2</v>
      </c>
      <c r="M4836">
        <v>1</v>
      </c>
      <c r="N4836">
        <v>0</v>
      </c>
      <c r="O4836">
        <v>0</v>
      </c>
    </row>
    <row r="4837" spans="1:15" ht="14.5" x14ac:dyDescent="0.35">
      <c r="A4837" s="6" t="s">
        <v>4841</v>
      </c>
      <c r="B4837" t="s">
        <v>12010</v>
      </c>
      <c r="C4837" s="8">
        <v>40393</v>
      </c>
      <c r="D4837" s="4">
        <v>1</v>
      </c>
      <c r="E4837" s="5">
        <v>0</v>
      </c>
      <c r="F4837" s="5">
        <v>1.5999999999999999E-5</v>
      </c>
      <c r="G4837" s="5">
        <v>3.9999999999999998E-6</v>
      </c>
      <c r="H4837" s="5">
        <v>0.31894</v>
      </c>
      <c r="I4837" s="5">
        <v>0</v>
      </c>
      <c r="J4837">
        <v>1076635</v>
      </c>
      <c r="K4837">
        <v>0</v>
      </c>
      <c r="L4837">
        <v>1</v>
      </c>
      <c r="M4837">
        <v>0</v>
      </c>
      <c r="N4837">
        <v>0</v>
      </c>
      <c r="O4837">
        <v>0</v>
      </c>
    </row>
    <row r="4838" spans="1:15" ht="14.5" x14ac:dyDescent="0.35">
      <c r="A4838" s="6" t="s">
        <v>4842</v>
      </c>
      <c r="B4838" t="s">
        <v>12011</v>
      </c>
      <c r="C4838" s="8">
        <v>40400</v>
      </c>
      <c r="D4838" s="4">
        <v>3</v>
      </c>
      <c r="E4838" s="5">
        <v>17661.260000999999</v>
      </c>
      <c r="F4838" s="5">
        <v>1.9000000000000001E-5</v>
      </c>
      <c r="G4838" s="5">
        <v>6.2000000000000003E-5</v>
      </c>
      <c r="H4838" s="5">
        <v>0.71029299999999995</v>
      </c>
      <c r="I4838" s="5">
        <v>0</v>
      </c>
      <c r="J4838">
        <v>26812</v>
      </c>
      <c r="K4838">
        <v>8937</v>
      </c>
      <c r="L4838">
        <v>3</v>
      </c>
      <c r="M4838">
        <v>1</v>
      </c>
      <c r="N4838">
        <v>0</v>
      </c>
      <c r="O4838">
        <v>0</v>
      </c>
    </row>
    <row r="4839" spans="1:15" ht="14.5" x14ac:dyDescent="0.35">
      <c r="A4839" s="6" t="s">
        <v>4843</v>
      </c>
      <c r="B4839" t="s">
        <v>12012</v>
      </c>
      <c r="C4839" s="8">
        <v>40392</v>
      </c>
      <c r="D4839" s="4">
        <v>2</v>
      </c>
      <c r="E4839" s="5">
        <v>6473.221466</v>
      </c>
      <c r="F4839" s="5">
        <v>1.9000000000000001E-5</v>
      </c>
      <c r="G4839" s="5">
        <v>9.7999999999999997E-5</v>
      </c>
      <c r="H4839" s="5">
        <v>0.50034199999999995</v>
      </c>
      <c r="I4839" s="5">
        <v>0</v>
      </c>
      <c r="J4839">
        <v>1375000</v>
      </c>
      <c r="K4839">
        <v>0</v>
      </c>
      <c r="L4839">
        <v>2</v>
      </c>
      <c r="M4839">
        <v>0</v>
      </c>
      <c r="N4839">
        <v>0</v>
      </c>
      <c r="O4839">
        <v>0</v>
      </c>
    </row>
    <row r="4840" spans="1:15" ht="14.5" x14ac:dyDescent="0.35">
      <c r="A4840" s="6" t="s">
        <v>4844</v>
      </c>
      <c r="B4840" t="s">
        <v>12013</v>
      </c>
      <c r="C4840" s="8">
        <v>40395</v>
      </c>
      <c r="D4840" s="4">
        <v>5</v>
      </c>
      <c r="E4840" s="5">
        <v>12442.770962000001</v>
      </c>
      <c r="F4840" s="5">
        <v>1.5E-5</v>
      </c>
      <c r="G4840" s="5">
        <v>3.0000000000000001E-6</v>
      </c>
      <c r="H4840" s="5">
        <v>1.2370110000000001</v>
      </c>
      <c r="I4840" s="5">
        <v>0</v>
      </c>
      <c r="J4840">
        <v>605548</v>
      </c>
      <c r="K4840">
        <v>582512</v>
      </c>
      <c r="L4840">
        <v>5</v>
      </c>
      <c r="M4840">
        <v>1</v>
      </c>
      <c r="N4840">
        <v>0</v>
      </c>
      <c r="O4840">
        <v>0</v>
      </c>
    </row>
    <row r="4841" spans="1:15" ht="14.5" x14ac:dyDescent="0.35">
      <c r="A4841" s="6" t="s">
        <v>4845</v>
      </c>
      <c r="B4841" t="s">
        <v>12014</v>
      </c>
      <c r="C4841" s="8">
        <v>40406</v>
      </c>
      <c r="D4841" s="4">
        <v>3</v>
      </c>
      <c r="E4841" s="5">
        <v>17597.84143</v>
      </c>
      <c r="F4841" s="5">
        <v>1.8E-5</v>
      </c>
      <c r="G4841" s="5">
        <v>3.6000000000000001E-5</v>
      </c>
      <c r="H4841" s="5">
        <v>0.73330300000000004</v>
      </c>
      <c r="I4841" s="5">
        <v>0</v>
      </c>
      <c r="J4841">
        <v>77290</v>
      </c>
      <c r="K4841">
        <v>77290</v>
      </c>
      <c r="L4841">
        <v>3</v>
      </c>
      <c r="M4841">
        <v>0</v>
      </c>
      <c r="N4841">
        <v>0</v>
      </c>
      <c r="O4841">
        <v>0</v>
      </c>
    </row>
    <row r="4842" spans="1:15" ht="14.5" x14ac:dyDescent="0.35">
      <c r="A4842" s="6" t="s">
        <v>4846</v>
      </c>
      <c r="B4842" t="s">
        <v>12015</v>
      </c>
      <c r="C4842" s="8">
        <v>40396</v>
      </c>
      <c r="D4842" s="4">
        <v>3</v>
      </c>
      <c r="E4842" s="5">
        <v>4849.5546340000001</v>
      </c>
      <c r="F4842" s="5">
        <v>1.8E-5</v>
      </c>
      <c r="G4842" s="5">
        <v>3.4999999999999997E-5</v>
      </c>
      <c r="H4842" s="5">
        <v>0.67449999999999999</v>
      </c>
      <c r="I4842" s="5">
        <v>0</v>
      </c>
      <c r="J4842">
        <v>63000</v>
      </c>
      <c r="K4842">
        <v>63000</v>
      </c>
      <c r="L4842">
        <v>3</v>
      </c>
      <c r="M4842">
        <v>1</v>
      </c>
      <c r="N4842">
        <v>0</v>
      </c>
      <c r="O4842">
        <v>0</v>
      </c>
    </row>
    <row r="4843" spans="1:15" ht="14.5" x14ac:dyDescent="0.35">
      <c r="A4843" s="6" t="s">
        <v>4847</v>
      </c>
      <c r="B4843" t="s">
        <v>12016</v>
      </c>
      <c r="C4843" s="8">
        <v>40480</v>
      </c>
      <c r="D4843" s="4">
        <v>3</v>
      </c>
      <c r="E4843" s="5">
        <v>3136.138618</v>
      </c>
      <c r="F4843" s="5">
        <v>1.4E-5</v>
      </c>
      <c r="G4843" s="5">
        <v>9.9999999999999995E-7</v>
      </c>
      <c r="H4843" s="5">
        <v>0.824577</v>
      </c>
      <c r="I4843" s="5">
        <v>0</v>
      </c>
      <c r="J4843">
        <v>33439</v>
      </c>
      <c r="K4843">
        <v>33439</v>
      </c>
      <c r="L4843">
        <v>3</v>
      </c>
      <c r="M4843">
        <v>1</v>
      </c>
      <c r="N4843">
        <v>0</v>
      </c>
      <c r="O4843">
        <v>0</v>
      </c>
    </row>
    <row r="4844" spans="1:15" ht="14.5" x14ac:dyDescent="0.35">
      <c r="A4844" s="6" t="s">
        <v>4848</v>
      </c>
      <c r="B4844" t="s">
        <v>12017</v>
      </c>
      <c r="C4844" s="8">
        <v>40401</v>
      </c>
      <c r="D4844" s="4">
        <v>1</v>
      </c>
      <c r="E4844" s="5">
        <v>0</v>
      </c>
      <c r="F4844" s="5">
        <v>1.8E-5</v>
      </c>
      <c r="G4844" s="5">
        <v>2.3E-5</v>
      </c>
      <c r="H4844" s="5">
        <v>0.33711099999999999</v>
      </c>
      <c r="I4844" s="5">
        <v>0</v>
      </c>
      <c r="J4844">
        <v>511354</v>
      </c>
      <c r="K4844">
        <v>0</v>
      </c>
      <c r="L4844">
        <v>1</v>
      </c>
      <c r="M4844">
        <v>0</v>
      </c>
      <c r="N4844">
        <v>0</v>
      </c>
      <c r="O4844">
        <v>0</v>
      </c>
    </row>
    <row r="4845" spans="1:15" ht="14.5" x14ac:dyDescent="0.35">
      <c r="A4845" s="6" t="s">
        <v>4849</v>
      </c>
      <c r="B4845" t="s">
        <v>12018</v>
      </c>
      <c r="C4845" s="8">
        <v>40422</v>
      </c>
      <c r="D4845" s="4">
        <v>5</v>
      </c>
      <c r="E4845" s="5">
        <v>21217.987305999999</v>
      </c>
      <c r="F4845" s="5">
        <v>1.5999999999999999E-5</v>
      </c>
      <c r="G4845" s="5">
        <v>6.9999999999999999E-6</v>
      </c>
      <c r="H4845" s="5">
        <v>1.298783</v>
      </c>
      <c r="I4845" s="5">
        <v>0</v>
      </c>
      <c r="J4845">
        <v>75000</v>
      </c>
      <c r="K4845">
        <v>75000</v>
      </c>
      <c r="L4845">
        <v>5</v>
      </c>
      <c r="M4845">
        <v>1</v>
      </c>
      <c r="N4845">
        <v>0</v>
      </c>
      <c r="O4845">
        <v>0</v>
      </c>
    </row>
    <row r="4846" spans="1:15" ht="14.5" x14ac:dyDescent="0.35">
      <c r="A4846" s="6" t="s">
        <v>4850</v>
      </c>
      <c r="B4846" t="s">
        <v>12019</v>
      </c>
      <c r="C4846" s="8">
        <v>40413</v>
      </c>
      <c r="D4846" s="4">
        <v>2</v>
      </c>
      <c r="E4846" s="5">
        <v>1328.4803690000001</v>
      </c>
      <c r="F4846" s="5">
        <v>1.7E-5</v>
      </c>
      <c r="G4846" s="5">
        <v>1.7E-5</v>
      </c>
      <c r="H4846" s="5">
        <v>0.50358499999999995</v>
      </c>
      <c r="I4846" s="5">
        <v>0</v>
      </c>
      <c r="J4846">
        <v>232106</v>
      </c>
      <c r="K4846">
        <v>231170</v>
      </c>
      <c r="L4846">
        <v>2</v>
      </c>
      <c r="M4846">
        <v>1</v>
      </c>
      <c r="N4846">
        <v>0</v>
      </c>
      <c r="O4846">
        <v>0</v>
      </c>
    </row>
    <row r="4847" spans="1:15" ht="14.5" x14ac:dyDescent="0.35">
      <c r="A4847" s="6" t="s">
        <v>4851</v>
      </c>
      <c r="B4847" t="s">
        <v>12020</v>
      </c>
      <c r="C4847" s="8">
        <v>40400</v>
      </c>
      <c r="D4847" s="4">
        <v>1</v>
      </c>
      <c r="E4847" s="5">
        <v>0</v>
      </c>
      <c r="F4847" s="5">
        <v>1.2999999999999999E-5</v>
      </c>
      <c r="G4847" s="5">
        <v>0</v>
      </c>
      <c r="H4847" s="5">
        <v>0.35507100000000003</v>
      </c>
      <c r="I4847" s="5">
        <v>0</v>
      </c>
      <c r="J4847">
        <v>72825</v>
      </c>
      <c r="K4847">
        <v>0</v>
      </c>
      <c r="L4847">
        <v>1</v>
      </c>
      <c r="M4847">
        <v>0</v>
      </c>
      <c r="N4847">
        <v>0</v>
      </c>
      <c r="O4847">
        <v>0</v>
      </c>
    </row>
    <row r="4848" spans="1:15" ht="14.5" x14ac:dyDescent="0.35">
      <c r="A4848" s="6" t="s">
        <v>4852</v>
      </c>
      <c r="B4848" t="s">
        <v>12021</v>
      </c>
      <c r="C4848" s="8">
        <v>40421</v>
      </c>
      <c r="D4848" s="4">
        <v>2</v>
      </c>
      <c r="E4848" s="5">
        <v>10421</v>
      </c>
      <c r="F4848" s="5">
        <v>1.2E-5</v>
      </c>
      <c r="G4848" s="5">
        <v>0</v>
      </c>
      <c r="H4848" s="5">
        <v>0.92271800000000004</v>
      </c>
      <c r="I4848" s="5">
        <v>0</v>
      </c>
      <c r="J4848">
        <v>329187</v>
      </c>
      <c r="K4848">
        <v>329622</v>
      </c>
      <c r="L4848">
        <v>2</v>
      </c>
      <c r="M4848">
        <v>1</v>
      </c>
      <c r="N4848">
        <v>0</v>
      </c>
      <c r="O4848">
        <v>0</v>
      </c>
    </row>
    <row r="4849" spans="1:15" ht="14.5" x14ac:dyDescent="0.35">
      <c r="A4849" s="6" t="s">
        <v>4853</v>
      </c>
      <c r="B4849" t="s">
        <v>12022</v>
      </c>
      <c r="C4849" s="8">
        <v>40403</v>
      </c>
      <c r="D4849" s="4">
        <v>3</v>
      </c>
      <c r="E4849" s="5">
        <v>12979.888924000001</v>
      </c>
      <c r="F4849" s="5">
        <v>1.5E-5</v>
      </c>
      <c r="G4849" s="5">
        <v>9.9999999999999995E-7</v>
      </c>
      <c r="H4849" s="5">
        <v>1.0403279999999999</v>
      </c>
      <c r="I4849" s="5">
        <v>0</v>
      </c>
      <c r="J4849">
        <v>17747</v>
      </c>
      <c r="K4849">
        <v>17747</v>
      </c>
      <c r="L4849">
        <v>3</v>
      </c>
      <c r="M4849">
        <v>1</v>
      </c>
      <c r="N4849">
        <v>0</v>
      </c>
      <c r="O4849">
        <v>0</v>
      </c>
    </row>
    <row r="4850" spans="1:15" ht="14.5" x14ac:dyDescent="0.35">
      <c r="A4850" s="6" t="s">
        <v>4854</v>
      </c>
      <c r="B4850" t="s">
        <v>12023</v>
      </c>
      <c r="C4850" s="8">
        <v>40421</v>
      </c>
      <c r="D4850" s="4">
        <v>2</v>
      </c>
      <c r="E4850" s="5">
        <v>10421</v>
      </c>
      <c r="F4850" s="5">
        <v>1.2E-5</v>
      </c>
      <c r="G4850" s="5">
        <v>0</v>
      </c>
      <c r="H4850" s="5">
        <v>0.92271800000000004</v>
      </c>
      <c r="I4850" s="5">
        <v>0</v>
      </c>
      <c r="J4850">
        <v>244947</v>
      </c>
      <c r="K4850">
        <v>316342</v>
      </c>
      <c r="L4850">
        <v>2</v>
      </c>
      <c r="M4850">
        <v>1</v>
      </c>
      <c r="N4850">
        <v>0</v>
      </c>
      <c r="O4850">
        <v>0</v>
      </c>
    </row>
    <row r="4851" spans="1:15" ht="14.5" x14ac:dyDescent="0.35">
      <c r="A4851" s="6" t="s">
        <v>4855</v>
      </c>
      <c r="B4851" t="s">
        <v>12024</v>
      </c>
      <c r="C4851" s="8">
        <v>40403</v>
      </c>
      <c r="D4851" s="4">
        <v>3</v>
      </c>
      <c r="E4851" s="5">
        <v>12803.608394000001</v>
      </c>
      <c r="F4851" s="5">
        <v>1.8E-5</v>
      </c>
      <c r="G4851" s="5">
        <v>7.2000000000000002E-5</v>
      </c>
      <c r="H4851" s="5">
        <v>0.66079399999999999</v>
      </c>
      <c r="I4851" s="5">
        <v>0</v>
      </c>
      <c r="J4851">
        <v>100000</v>
      </c>
      <c r="K4851">
        <v>99974</v>
      </c>
      <c r="L4851">
        <v>3</v>
      </c>
      <c r="M4851">
        <v>1</v>
      </c>
      <c r="N4851">
        <v>0</v>
      </c>
      <c r="O4851">
        <v>0</v>
      </c>
    </row>
    <row r="4852" spans="1:15" ht="14.5" x14ac:dyDescent="0.35">
      <c r="A4852" s="6" t="s">
        <v>4856</v>
      </c>
      <c r="B4852" t="s">
        <v>12025</v>
      </c>
      <c r="C4852" s="8">
        <v>40401</v>
      </c>
      <c r="D4852" s="4">
        <v>15</v>
      </c>
      <c r="E4852" s="5">
        <v>76249.266606999998</v>
      </c>
      <c r="F4852" s="5">
        <v>1.8E-5</v>
      </c>
      <c r="G4852" s="5">
        <v>3.4999999999999997E-5</v>
      </c>
      <c r="H4852" s="5">
        <v>2.7582369999999998</v>
      </c>
      <c r="I4852" s="5">
        <v>0</v>
      </c>
      <c r="J4852">
        <v>1074662</v>
      </c>
      <c r="K4852">
        <v>674850</v>
      </c>
      <c r="L4852">
        <v>15</v>
      </c>
      <c r="M4852">
        <v>1</v>
      </c>
      <c r="N4852">
        <v>0</v>
      </c>
      <c r="O4852">
        <v>0</v>
      </c>
    </row>
    <row r="4853" spans="1:15" ht="14.5" x14ac:dyDescent="0.35">
      <c r="A4853" s="6" t="s">
        <v>4857</v>
      </c>
      <c r="B4853" t="s">
        <v>12026</v>
      </c>
      <c r="C4853" s="8">
        <v>40434</v>
      </c>
      <c r="D4853" s="4">
        <v>3</v>
      </c>
      <c r="E4853" s="5">
        <v>5863.0535440000003</v>
      </c>
      <c r="F4853" s="5">
        <v>1.5E-5</v>
      </c>
      <c r="G4853" s="5">
        <v>6.0000000000000002E-6</v>
      </c>
      <c r="H4853" s="5">
        <v>0.78633399999999998</v>
      </c>
      <c r="I4853" s="5">
        <v>0</v>
      </c>
      <c r="J4853">
        <v>176461</v>
      </c>
      <c r="K4853">
        <v>176461</v>
      </c>
      <c r="L4853">
        <v>3</v>
      </c>
      <c r="M4853">
        <v>1</v>
      </c>
      <c r="N4853">
        <v>0</v>
      </c>
      <c r="O4853">
        <v>0</v>
      </c>
    </row>
    <row r="4854" spans="1:15" ht="14.5" x14ac:dyDescent="0.35">
      <c r="A4854" s="6" t="s">
        <v>4858</v>
      </c>
      <c r="B4854" t="s">
        <v>12027</v>
      </c>
      <c r="C4854" s="8">
        <v>40416</v>
      </c>
      <c r="D4854" s="4">
        <v>1</v>
      </c>
      <c r="E4854" s="5">
        <v>0</v>
      </c>
      <c r="F4854" s="5">
        <v>1.4E-5</v>
      </c>
      <c r="G4854" s="5">
        <v>9.9999999999999995E-7</v>
      </c>
      <c r="H4854" s="5">
        <v>0.39934900000000001</v>
      </c>
      <c r="I4854" s="5">
        <v>0</v>
      </c>
      <c r="J4854">
        <v>30000</v>
      </c>
      <c r="K4854">
        <v>0</v>
      </c>
      <c r="L4854">
        <v>1</v>
      </c>
      <c r="M4854">
        <v>0</v>
      </c>
      <c r="N4854">
        <v>0</v>
      </c>
      <c r="O4854">
        <v>0</v>
      </c>
    </row>
    <row r="4855" spans="1:15" ht="14.5" x14ac:dyDescent="0.35">
      <c r="A4855" s="6" t="s">
        <v>4859</v>
      </c>
      <c r="B4855" t="s">
        <v>12028</v>
      </c>
      <c r="C4855" s="8">
        <v>40424</v>
      </c>
      <c r="D4855" s="4">
        <v>3</v>
      </c>
      <c r="E4855" s="5">
        <v>6376.1989240000003</v>
      </c>
      <c r="F4855" s="5">
        <v>1.5999999999999999E-5</v>
      </c>
      <c r="G4855" s="5">
        <v>6.9999999999999999E-6</v>
      </c>
      <c r="H4855" s="5">
        <v>0.75146400000000002</v>
      </c>
      <c r="I4855" s="5">
        <v>0</v>
      </c>
      <c r="J4855">
        <v>459080</v>
      </c>
      <c r="K4855">
        <v>459080</v>
      </c>
      <c r="L4855">
        <v>3</v>
      </c>
      <c r="M4855">
        <v>1</v>
      </c>
      <c r="N4855">
        <v>0</v>
      </c>
      <c r="O4855">
        <v>0</v>
      </c>
    </row>
    <row r="4856" spans="1:15" ht="14.5" x14ac:dyDescent="0.35">
      <c r="A4856" s="6" t="s">
        <v>4860</v>
      </c>
      <c r="B4856" t="s">
        <v>12029</v>
      </c>
      <c r="C4856" s="8">
        <v>40409</v>
      </c>
      <c r="D4856" s="4">
        <v>2</v>
      </c>
      <c r="E4856" s="5">
        <v>871.02702299999999</v>
      </c>
      <c r="F4856" s="5">
        <v>1.5999999999999999E-5</v>
      </c>
      <c r="G4856" s="5">
        <v>1.1E-5</v>
      </c>
      <c r="H4856" s="5">
        <v>0.50803600000000004</v>
      </c>
      <c r="I4856" s="5">
        <v>0</v>
      </c>
      <c r="J4856">
        <v>44000</v>
      </c>
      <c r="K4856">
        <v>0</v>
      </c>
      <c r="L4856">
        <v>2</v>
      </c>
      <c r="M4856">
        <v>0</v>
      </c>
      <c r="N4856">
        <v>0</v>
      </c>
      <c r="O4856">
        <v>0</v>
      </c>
    </row>
    <row r="4857" spans="1:15" ht="14.5" x14ac:dyDescent="0.35">
      <c r="A4857" s="6" t="s">
        <v>4861</v>
      </c>
      <c r="B4857" t="s">
        <v>12030</v>
      </c>
      <c r="C4857" s="8">
        <v>40413</v>
      </c>
      <c r="D4857" s="4">
        <v>35</v>
      </c>
      <c r="E4857" s="5">
        <v>449379.743541</v>
      </c>
      <c r="F4857" s="5">
        <v>2.0000000000000002E-5</v>
      </c>
      <c r="G4857" s="5">
        <v>9.3999999999999994E-5</v>
      </c>
      <c r="H4857" s="5">
        <v>8.2204189999999997</v>
      </c>
      <c r="I4857" s="5">
        <v>0</v>
      </c>
      <c r="J4857">
        <v>2671674</v>
      </c>
      <c r="K4857">
        <v>3965106</v>
      </c>
      <c r="L4857">
        <v>36</v>
      </c>
      <c r="M4857">
        <v>1</v>
      </c>
      <c r="N4857">
        <v>0</v>
      </c>
      <c r="O4857">
        <v>0</v>
      </c>
    </row>
    <row r="4858" spans="1:15" ht="14.5" x14ac:dyDescent="0.35">
      <c r="A4858" s="6" t="s">
        <v>4862</v>
      </c>
      <c r="B4858" t="s">
        <v>12031</v>
      </c>
      <c r="C4858" s="8">
        <v>40416</v>
      </c>
      <c r="D4858" s="4">
        <v>2</v>
      </c>
      <c r="E4858" s="5">
        <v>219.99500599999999</v>
      </c>
      <c r="F4858" s="5">
        <v>1.5999999999999999E-5</v>
      </c>
      <c r="G4858" s="5">
        <v>6.0000000000000002E-6</v>
      </c>
      <c r="H4858" s="5">
        <v>0.47699200000000003</v>
      </c>
      <c r="I4858" s="5">
        <v>0</v>
      </c>
      <c r="J4858">
        <v>998768</v>
      </c>
      <c r="K4858">
        <v>52524</v>
      </c>
      <c r="L4858">
        <v>2</v>
      </c>
      <c r="M4858">
        <v>1</v>
      </c>
      <c r="N4858">
        <v>0</v>
      </c>
      <c r="O4858">
        <v>0</v>
      </c>
    </row>
    <row r="4859" spans="1:15" ht="14.5" x14ac:dyDescent="0.35">
      <c r="A4859" s="6" t="s">
        <v>4863</v>
      </c>
      <c r="B4859" t="s">
        <v>12032</v>
      </c>
      <c r="C4859" s="8">
        <v>40415</v>
      </c>
      <c r="D4859" s="4">
        <v>5</v>
      </c>
      <c r="E4859" s="5">
        <v>10406.045344</v>
      </c>
      <c r="F4859" s="5">
        <v>1.8E-5</v>
      </c>
      <c r="G4859" s="5">
        <v>3.4999999999999997E-5</v>
      </c>
      <c r="H4859" s="5">
        <v>1.0005090000000001</v>
      </c>
      <c r="I4859" s="5">
        <v>0</v>
      </c>
      <c r="J4859">
        <v>999865</v>
      </c>
      <c r="K4859">
        <v>999868</v>
      </c>
      <c r="L4859">
        <v>6</v>
      </c>
      <c r="M4859">
        <v>1</v>
      </c>
      <c r="N4859">
        <v>0</v>
      </c>
      <c r="O4859">
        <v>0</v>
      </c>
    </row>
    <row r="4860" spans="1:15" ht="14.5" x14ac:dyDescent="0.35">
      <c r="A4860" s="6" t="s">
        <v>4864</v>
      </c>
      <c r="B4860" t="s">
        <v>12033</v>
      </c>
      <c r="C4860" s="8">
        <v>40417</v>
      </c>
      <c r="D4860" s="4">
        <v>1</v>
      </c>
      <c r="E4860" s="5">
        <v>0</v>
      </c>
      <c r="F4860" s="5">
        <v>1.8E-5</v>
      </c>
      <c r="G4860" s="5">
        <v>5.0000000000000002E-5</v>
      </c>
      <c r="H4860" s="5">
        <v>0.309998</v>
      </c>
      <c r="I4860" s="5">
        <v>0</v>
      </c>
      <c r="J4860">
        <v>36072</v>
      </c>
      <c r="K4860">
        <v>0</v>
      </c>
      <c r="L4860">
        <v>1</v>
      </c>
      <c r="M4860">
        <v>0</v>
      </c>
      <c r="N4860">
        <v>0</v>
      </c>
      <c r="O4860">
        <v>0</v>
      </c>
    </row>
    <row r="4861" spans="1:15" ht="14.5" x14ac:dyDescent="0.35">
      <c r="A4861" s="6" t="s">
        <v>4865</v>
      </c>
      <c r="B4861" t="s">
        <v>12034</v>
      </c>
      <c r="C4861" s="8">
        <v>40416</v>
      </c>
      <c r="D4861" s="4">
        <v>3</v>
      </c>
      <c r="E4861" s="5">
        <v>8822.3615890000001</v>
      </c>
      <c r="F4861" s="5">
        <v>1.7E-5</v>
      </c>
      <c r="G4861" s="5">
        <v>2.8E-5</v>
      </c>
      <c r="H4861" s="5">
        <v>0.64892099999999997</v>
      </c>
      <c r="I4861" s="5">
        <v>0</v>
      </c>
      <c r="J4861">
        <v>50000</v>
      </c>
      <c r="K4861">
        <v>0</v>
      </c>
      <c r="L4861">
        <v>3</v>
      </c>
      <c r="M4861">
        <v>0</v>
      </c>
      <c r="N4861">
        <v>0</v>
      </c>
      <c r="O4861">
        <v>0</v>
      </c>
    </row>
    <row r="4862" spans="1:15" ht="14.5" x14ac:dyDescent="0.35">
      <c r="A4862" s="6" t="s">
        <v>4866</v>
      </c>
      <c r="B4862" t="s">
        <v>12035</v>
      </c>
      <c r="C4862" s="8">
        <v>40416</v>
      </c>
      <c r="D4862" s="4">
        <v>2</v>
      </c>
      <c r="E4862" s="5">
        <v>597.96102699999994</v>
      </c>
      <c r="F4862" s="5">
        <v>1.4E-5</v>
      </c>
      <c r="G4862" s="5">
        <v>0</v>
      </c>
      <c r="H4862" s="5">
        <v>0.559091</v>
      </c>
      <c r="I4862" s="5">
        <v>0</v>
      </c>
      <c r="J4862">
        <v>30000</v>
      </c>
      <c r="K4862">
        <v>30000</v>
      </c>
      <c r="L4862">
        <v>2</v>
      </c>
      <c r="M4862">
        <v>1</v>
      </c>
      <c r="N4862">
        <v>0</v>
      </c>
      <c r="O4862">
        <v>0</v>
      </c>
    </row>
    <row r="4863" spans="1:15" ht="14.5" x14ac:dyDescent="0.35">
      <c r="A4863" s="6" t="s">
        <v>4867</v>
      </c>
      <c r="B4863" t="s">
        <v>12036</v>
      </c>
      <c r="C4863" s="8">
        <v>40417</v>
      </c>
      <c r="D4863" s="4">
        <v>1</v>
      </c>
      <c r="E4863" s="5">
        <v>0</v>
      </c>
      <c r="F4863" s="5">
        <v>1.5999999999999999E-5</v>
      </c>
      <c r="G4863" s="5">
        <v>1.2999999999999999E-5</v>
      </c>
      <c r="H4863" s="5">
        <v>0.338397</v>
      </c>
      <c r="I4863" s="5">
        <v>0</v>
      </c>
      <c r="J4863">
        <v>30000</v>
      </c>
      <c r="K4863">
        <v>20000</v>
      </c>
      <c r="L4863">
        <v>1</v>
      </c>
      <c r="M4863">
        <v>1</v>
      </c>
      <c r="N4863">
        <v>0</v>
      </c>
      <c r="O4863">
        <v>0</v>
      </c>
    </row>
    <row r="4864" spans="1:15" ht="14.5" x14ac:dyDescent="0.35">
      <c r="A4864" s="6" t="s">
        <v>4868</v>
      </c>
      <c r="B4864" t="s">
        <v>12037</v>
      </c>
      <c r="C4864" s="8">
        <v>40416</v>
      </c>
      <c r="D4864" s="4">
        <v>3</v>
      </c>
      <c r="E4864" s="5">
        <v>1567.785946</v>
      </c>
      <c r="F4864" s="5">
        <v>1.5E-5</v>
      </c>
      <c r="G4864" s="5">
        <v>1.9999999999999999E-6</v>
      </c>
      <c r="H4864" s="5">
        <v>0.71749300000000005</v>
      </c>
      <c r="I4864" s="5">
        <v>0</v>
      </c>
      <c r="J4864">
        <v>149846</v>
      </c>
      <c r="K4864">
        <v>0</v>
      </c>
      <c r="L4864">
        <v>3</v>
      </c>
      <c r="M4864">
        <v>0</v>
      </c>
      <c r="N4864">
        <v>0</v>
      </c>
      <c r="O4864">
        <v>0</v>
      </c>
    </row>
    <row r="4865" spans="1:15" ht="14.5" x14ac:dyDescent="0.35">
      <c r="A4865" s="6" t="s">
        <v>4869</v>
      </c>
      <c r="B4865" t="s">
        <v>12038</v>
      </c>
      <c r="C4865" s="8">
        <v>40420</v>
      </c>
      <c r="D4865" s="4">
        <v>2</v>
      </c>
      <c r="E4865" s="5">
        <v>638.903504</v>
      </c>
      <c r="F4865" s="5">
        <v>1.7E-5</v>
      </c>
      <c r="G4865" s="5">
        <v>1.2E-5</v>
      </c>
      <c r="H4865" s="5">
        <v>0.552894</v>
      </c>
      <c r="I4865" s="5">
        <v>0</v>
      </c>
      <c r="J4865">
        <v>40000</v>
      </c>
      <c r="K4865">
        <v>30000</v>
      </c>
      <c r="L4865">
        <v>2</v>
      </c>
      <c r="M4865">
        <v>1</v>
      </c>
      <c r="N4865">
        <v>0</v>
      </c>
      <c r="O4865">
        <v>0</v>
      </c>
    </row>
    <row r="4866" spans="1:15" ht="14.5" x14ac:dyDescent="0.35">
      <c r="A4866" s="6" t="s">
        <v>4870</v>
      </c>
      <c r="B4866" t="s">
        <v>12039</v>
      </c>
      <c r="C4866" s="8">
        <v>40421</v>
      </c>
      <c r="D4866" s="4">
        <v>3</v>
      </c>
      <c r="E4866" s="5">
        <v>1176.3594000000001</v>
      </c>
      <c r="F4866" s="5">
        <v>1.5999999999999999E-5</v>
      </c>
      <c r="G4866" s="5">
        <v>7.9999999999999996E-6</v>
      </c>
      <c r="H4866" s="5">
        <v>0.65988100000000005</v>
      </c>
      <c r="I4866" s="5">
        <v>0</v>
      </c>
      <c r="J4866">
        <v>149298</v>
      </c>
      <c r="K4866">
        <v>0</v>
      </c>
      <c r="L4866">
        <v>3</v>
      </c>
      <c r="M4866">
        <v>0</v>
      </c>
      <c r="N4866">
        <v>0</v>
      </c>
      <c r="O4866">
        <v>0</v>
      </c>
    </row>
    <row r="4867" spans="1:15" ht="14.5" x14ac:dyDescent="0.35">
      <c r="A4867" s="6" t="s">
        <v>4871</v>
      </c>
      <c r="B4867" t="s">
        <v>12040</v>
      </c>
      <c r="C4867" s="8">
        <v>40421</v>
      </c>
      <c r="D4867" s="4">
        <v>1</v>
      </c>
      <c r="E4867" s="5">
        <v>0</v>
      </c>
      <c r="F4867" s="5">
        <v>1.5999999999999999E-5</v>
      </c>
      <c r="G4867" s="5">
        <v>1.0000000000000001E-5</v>
      </c>
      <c r="H4867" s="5">
        <v>0.354541</v>
      </c>
      <c r="I4867" s="5">
        <v>0</v>
      </c>
      <c r="J4867">
        <v>30000</v>
      </c>
      <c r="K4867">
        <v>0</v>
      </c>
      <c r="L4867">
        <v>1</v>
      </c>
      <c r="M4867">
        <v>0</v>
      </c>
      <c r="N4867">
        <v>0</v>
      </c>
      <c r="O4867">
        <v>0</v>
      </c>
    </row>
    <row r="4868" spans="1:15" ht="14.5" x14ac:dyDescent="0.35">
      <c r="A4868" s="6" t="s">
        <v>4872</v>
      </c>
      <c r="B4868" t="s">
        <v>12041</v>
      </c>
      <c r="C4868" s="8">
        <v>40422</v>
      </c>
      <c r="D4868" s="4">
        <v>1</v>
      </c>
      <c r="E4868" s="5">
        <v>0</v>
      </c>
      <c r="F4868" s="5">
        <v>1.5999999999999999E-5</v>
      </c>
      <c r="G4868" s="5">
        <v>7.9999999999999996E-6</v>
      </c>
      <c r="H4868" s="5">
        <v>0.315139</v>
      </c>
      <c r="I4868" s="5">
        <v>0</v>
      </c>
      <c r="J4868">
        <v>30000</v>
      </c>
      <c r="K4868">
        <v>20000</v>
      </c>
      <c r="L4868">
        <v>1</v>
      </c>
      <c r="M4868">
        <v>1</v>
      </c>
      <c r="N4868">
        <v>0</v>
      </c>
      <c r="O4868">
        <v>0</v>
      </c>
    </row>
    <row r="4869" spans="1:15" ht="14.5" x14ac:dyDescent="0.35">
      <c r="A4869" s="6" t="s">
        <v>4873</v>
      </c>
      <c r="B4869" t="s">
        <v>12042</v>
      </c>
      <c r="C4869" s="8">
        <v>40420</v>
      </c>
      <c r="D4869" s="4">
        <v>1</v>
      </c>
      <c r="E4869" s="5">
        <v>0</v>
      </c>
      <c r="F4869" s="5">
        <v>1.5999999999999999E-5</v>
      </c>
      <c r="G4869" s="5">
        <v>2.5000000000000001E-5</v>
      </c>
      <c r="H4869" s="5">
        <v>0.34011200000000003</v>
      </c>
      <c r="I4869" s="5">
        <v>0</v>
      </c>
      <c r="J4869">
        <v>30000</v>
      </c>
      <c r="K4869">
        <v>0</v>
      </c>
      <c r="L4869">
        <v>1</v>
      </c>
      <c r="M4869">
        <v>0</v>
      </c>
      <c r="N4869">
        <v>0</v>
      </c>
      <c r="O4869">
        <v>0</v>
      </c>
    </row>
    <row r="4870" spans="1:15" ht="14.5" x14ac:dyDescent="0.35">
      <c r="A4870" s="6" t="s">
        <v>4874</v>
      </c>
      <c r="B4870" t="s">
        <v>12043</v>
      </c>
      <c r="C4870" s="8">
        <v>40423</v>
      </c>
      <c r="D4870" s="4">
        <v>4</v>
      </c>
      <c r="E4870" s="5">
        <v>13131.131370999999</v>
      </c>
      <c r="F4870" s="5">
        <v>1.8E-5</v>
      </c>
      <c r="G4870" s="5">
        <v>1.4E-5</v>
      </c>
      <c r="H4870" s="5">
        <v>0.97614199999999995</v>
      </c>
      <c r="I4870" s="5">
        <v>0</v>
      </c>
      <c r="J4870">
        <v>50000</v>
      </c>
      <c r="K4870">
        <v>0</v>
      </c>
      <c r="L4870">
        <v>4</v>
      </c>
      <c r="M4870">
        <v>0</v>
      </c>
      <c r="N4870">
        <v>0</v>
      </c>
      <c r="O4870">
        <v>0</v>
      </c>
    </row>
    <row r="4871" spans="1:15" ht="14.5" x14ac:dyDescent="0.35">
      <c r="A4871" s="6" t="s">
        <v>4875</v>
      </c>
      <c r="B4871" t="s">
        <v>12044</v>
      </c>
      <c r="C4871" s="8">
        <v>40428</v>
      </c>
      <c r="D4871" s="4">
        <v>2</v>
      </c>
      <c r="E4871" s="5">
        <v>279.70765799999998</v>
      </c>
      <c r="F4871" s="5">
        <v>1.7E-5</v>
      </c>
      <c r="G4871" s="5">
        <v>2.9E-5</v>
      </c>
      <c r="H4871" s="5">
        <v>0.47094399999999997</v>
      </c>
      <c r="I4871" s="5">
        <v>0</v>
      </c>
      <c r="J4871">
        <v>96380</v>
      </c>
      <c r="K4871">
        <v>0</v>
      </c>
      <c r="L4871">
        <v>2</v>
      </c>
      <c r="M4871">
        <v>0</v>
      </c>
      <c r="N4871">
        <v>0</v>
      </c>
      <c r="O4871">
        <v>0</v>
      </c>
    </row>
    <row r="4872" spans="1:15" ht="14.5" x14ac:dyDescent="0.35">
      <c r="A4872" s="6" t="s">
        <v>4876</v>
      </c>
      <c r="B4872" t="s">
        <v>12045</v>
      </c>
      <c r="C4872" s="8">
        <v>40424</v>
      </c>
      <c r="D4872" s="4">
        <v>2</v>
      </c>
      <c r="E4872" s="5">
        <v>10421</v>
      </c>
      <c r="F4872" s="5">
        <v>1.9000000000000001E-5</v>
      </c>
      <c r="G4872" s="5">
        <v>2.5300000000000002E-4</v>
      </c>
      <c r="H4872" s="5">
        <v>0.67976899999999996</v>
      </c>
      <c r="I4872" s="5">
        <v>0</v>
      </c>
      <c r="J4872">
        <v>18658</v>
      </c>
      <c r="K4872">
        <v>23100</v>
      </c>
      <c r="L4872">
        <v>2</v>
      </c>
      <c r="M4872">
        <v>1</v>
      </c>
      <c r="N4872">
        <v>0</v>
      </c>
      <c r="O4872">
        <v>0</v>
      </c>
    </row>
    <row r="4873" spans="1:15" ht="14.5" x14ac:dyDescent="0.35">
      <c r="A4873" s="6" t="s">
        <v>4877</v>
      </c>
      <c r="B4873" t="s">
        <v>12046</v>
      </c>
      <c r="C4873" s="8">
        <v>40442</v>
      </c>
      <c r="D4873" s="4">
        <v>1</v>
      </c>
      <c r="E4873" s="5">
        <v>0</v>
      </c>
      <c r="F4873" s="5">
        <v>1.5999999999999999E-5</v>
      </c>
      <c r="G4873" s="5">
        <v>2.6999999999999999E-5</v>
      </c>
      <c r="H4873" s="5">
        <v>0.31549700000000003</v>
      </c>
      <c r="I4873" s="5">
        <v>0</v>
      </c>
      <c r="J4873">
        <v>319802</v>
      </c>
      <c r="K4873">
        <v>319802</v>
      </c>
      <c r="L4873">
        <v>3</v>
      </c>
      <c r="M4873">
        <v>1</v>
      </c>
      <c r="N4873">
        <v>0</v>
      </c>
      <c r="O4873">
        <v>0</v>
      </c>
    </row>
    <row r="4874" spans="1:15" ht="14.5" x14ac:dyDescent="0.35">
      <c r="A4874" s="6" t="s">
        <v>4878</v>
      </c>
      <c r="B4874" t="s">
        <v>12047</v>
      </c>
      <c r="C4874" s="8">
        <v>40429</v>
      </c>
      <c r="D4874" s="4">
        <v>2</v>
      </c>
      <c r="E4874" s="5">
        <v>6722.6362140000001</v>
      </c>
      <c r="F4874" s="5">
        <v>1.8E-5</v>
      </c>
      <c r="G4874" s="5">
        <v>1.8599999999999999E-4</v>
      </c>
      <c r="H4874" s="5">
        <v>0.55316500000000002</v>
      </c>
      <c r="I4874" s="5">
        <v>0</v>
      </c>
      <c r="J4874">
        <v>108000</v>
      </c>
      <c r="K4874">
        <v>0</v>
      </c>
      <c r="L4874">
        <v>2</v>
      </c>
      <c r="M4874">
        <v>0</v>
      </c>
      <c r="N4874">
        <v>0</v>
      </c>
      <c r="O4874">
        <v>0</v>
      </c>
    </row>
    <row r="4875" spans="1:15" ht="14.5" x14ac:dyDescent="0.35">
      <c r="A4875" s="6" t="s">
        <v>4879</v>
      </c>
      <c r="B4875" t="s">
        <v>12048</v>
      </c>
      <c r="C4875" s="8">
        <v>40415</v>
      </c>
      <c r="D4875" s="4">
        <v>6</v>
      </c>
      <c r="E4875" s="5">
        <v>36025.448595000002</v>
      </c>
      <c r="F4875" s="5">
        <v>1.9000000000000001E-5</v>
      </c>
      <c r="G4875" s="5">
        <v>4.1999999999999998E-5</v>
      </c>
      <c r="H4875" s="5">
        <v>1.415937</v>
      </c>
      <c r="I4875" s="5">
        <v>0</v>
      </c>
      <c r="J4875">
        <v>237503</v>
      </c>
      <c r="K4875">
        <v>198643</v>
      </c>
      <c r="L4875">
        <v>6</v>
      </c>
      <c r="M4875">
        <v>1</v>
      </c>
      <c r="N4875">
        <v>0</v>
      </c>
      <c r="O4875">
        <v>0</v>
      </c>
    </row>
    <row r="4876" spans="1:15" ht="14.5" x14ac:dyDescent="0.35">
      <c r="A4876" s="6" t="s">
        <v>4880</v>
      </c>
      <c r="B4876" t="s">
        <v>12049</v>
      </c>
      <c r="C4876" s="8">
        <v>40434</v>
      </c>
      <c r="D4876" s="4">
        <v>2</v>
      </c>
      <c r="E4876" s="5">
        <v>7394.7425169999997</v>
      </c>
      <c r="F4876" s="5">
        <v>1.9000000000000001E-5</v>
      </c>
      <c r="G4876" s="5">
        <v>5.5000000000000002E-5</v>
      </c>
      <c r="H4876" s="5">
        <v>0.56747000000000003</v>
      </c>
      <c r="I4876" s="5">
        <v>0</v>
      </c>
      <c r="J4876">
        <v>62080</v>
      </c>
      <c r="K4876">
        <v>0</v>
      </c>
      <c r="L4876">
        <v>2</v>
      </c>
      <c r="M4876">
        <v>0</v>
      </c>
      <c r="N4876">
        <v>0</v>
      </c>
      <c r="O4876">
        <v>0</v>
      </c>
    </row>
    <row r="4877" spans="1:15" ht="14.5" x14ac:dyDescent="0.35">
      <c r="A4877" s="6" t="s">
        <v>4881</v>
      </c>
      <c r="B4877" t="s">
        <v>12050</v>
      </c>
      <c r="C4877" s="8">
        <v>40437</v>
      </c>
      <c r="D4877" s="4">
        <v>3</v>
      </c>
      <c r="E4877" s="5">
        <v>14208.819648000001</v>
      </c>
      <c r="F4877" s="5">
        <v>1.7E-5</v>
      </c>
      <c r="G4877" s="5">
        <v>1.2E-5</v>
      </c>
      <c r="H4877" s="5">
        <v>0.92973300000000003</v>
      </c>
      <c r="I4877" s="5">
        <v>0</v>
      </c>
      <c r="J4877">
        <v>476612</v>
      </c>
      <c r="K4877">
        <v>0</v>
      </c>
      <c r="L4877">
        <v>3</v>
      </c>
      <c r="M4877">
        <v>0</v>
      </c>
      <c r="N4877">
        <v>0</v>
      </c>
      <c r="O4877">
        <v>0</v>
      </c>
    </row>
    <row r="4878" spans="1:15" ht="14.5" x14ac:dyDescent="0.35">
      <c r="A4878" s="6" t="s">
        <v>4882</v>
      </c>
      <c r="B4878" t="s">
        <v>12051</v>
      </c>
      <c r="C4878" s="8">
        <v>40449</v>
      </c>
      <c r="D4878" s="4">
        <v>3</v>
      </c>
      <c r="E4878" s="5">
        <v>10267.994554000001</v>
      </c>
      <c r="F4878" s="5">
        <v>1.8E-5</v>
      </c>
      <c r="G4878" s="5">
        <v>5.1E-5</v>
      </c>
      <c r="H4878" s="5">
        <v>0.70293700000000003</v>
      </c>
      <c r="I4878" s="5">
        <v>0</v>
      </c>
      <c r="J4878">
        <v>85000</v>
      </c>
      <c r="K4878">
        <v>85000</v>
      </c>
      <c r="L4878">
        <v>3</v>
      </c>
      <c r="M4878">
        <v>1</v>
      </c>
      <c r="N4878">
        <v>0</v>
      </c>
      <c r="O4878">
        <v>0</v>
      </c>
    </row>
    <row r="4879" spans="1:15" ht="14.5" x14ac:dyDescent="0.35">
      <c r="A4879" s="6" t="s">
        <v>4883</v>
      </c>
      <c r="B4879" t="s">
        <v>12052</v>
      </c>
      <c r="C4879" s="8">
        <v>40434</v>
      </c>
      <c r="D4879" s="4">
        <v>3</v>
      </c>
      <c r="E4879" s="5">
        <v>10261.91684</v>
      </c>
      <c r="F4879" s="5">
        <v>1.8E-5</v>
      </c>
      <c r="G4879" s="5">
        <v>1.03E-4</v>
      </c>
      <c r="H4879" s="5">
        <v>0.68683799999999995</v>
      </c>
      <c r="I4879" s="5">
        <v>0</v>
      </c>
      <c r="J4879">
        <v>41500</v>
      </c>
      <c r="K4879">
        <v>41500</v>
      </c>
      <c r="L4879">
        <v>3</v>
      </c>
      <c r="M4879">
        <v>1</v>
      </c>
      <c r="N4879">
        <v>0</v>
      </c>
      <c r="O4879">
        <v>0</v>
      </c>
    </row>
    <row r="4880" spans="1:15" ht="14.5" x14ac:dyDescent="0.35">
      <c r="A4880" s="6" t="s">
        <v>4884</v>
      </c>
      <c r="B4880" t="s">
        <v>12053</v>
      </c>
      <c r="C4880" s="8">
        <v>40463</v>
      </c>
      <c r="D4880" s="4">
        <v>1</v>
      </c>
      <c r="E4880" s="5">
        <v>0</v>
      </c>
      <c r="F4880" s="5">
        <v>1.5E-5</v>
      </c>
      <c r="G4880" s="5">
        <v>6.0000000000000002E-6</v>
      </c>
      <c r="H4880" s="5">
        <v>0.334733</v>
      </c>
      <c r="I4880" s="5">
        <v>0</v>
      </c>
      <c r="J4880">
        <v>10300</v>
      </c>
      <c r="K4880">
        <v>10300</v>
      </c>
      <c r="L4880">
        <v>2</v>
      </c>
      <c r="M4880">
        <v>1</v>
      </c>
      <c r="N4880">
        <v>0</v>
      </c>
      <c r="O4880">
        <v>0</v>
      </c>
    </row>
    <row r="4881" spans="1:15" ht="14.5" x14ac:dyDescent="0.35">
      <c r="A4881" s="6" t="s">
        <v>4885</v>
      </c>
      <c r="B4881" t="s">
        <v>12054</v>
      </c>
      <c r="C4881" s="8">
        <v>40438</v>
      </c>
      <c r="D4881" s="4">
        <v>2</v>
      </c>
      <c r="E4881" s="5">
        <v>644.42334900000003</v>
      </c>
      <c r="F4881" s="5">
        <v>1.5999999999999999E-5</v>
      </c>
      <c r="G4881" s="5">
        <v>1.5E-5</v>
      </c>
      <c r="H4881" s="5">
        <v>0.53976800000000003</v>
      </c>
      <c r="I4881" s="5">
        <v>0</v>
      </c>
      <c r="J4881">
        <v>409122</v>
      </c>
      <c r="K4881">
        <v>0</v>
      </c>
      <c r="L4881">
        <v>2</v>
      </c>
      <c r="M4881">
        <v>0</v>
      </c>
      <c r="N4881">
        <v>0</v>
      </c>
      <c r="O4881">
        <v>0</v>
      </c>
    </row>
    <row r="4882" spans="1:15" ht="14.5" x14ac:dyDescent="0.35">
      <c r="A4882" s="6" t="s">
        <v>4886</v>
      </c>
      <c r="B4882" t="s">
        <v>12055</v>
      </c>
      <c r="C4882" s="8">
        <v>40438</v>
      </c>
      <c r="D4882" s="4">
        <v>2</v>
      </c>
      <c r="E4882" s="5">
        <v>3496.0815520000001</v>
      </c>
      <c r="F4882" s="5">
        <v>1.8E-5</v>
      </c>
      <c r="G4882" s="5">
        <v>3.6999999999999998E-5</v>
      </c>
      <c r="H4882" s="5">
        <v>0.53034000000000003</v>
      </c>
      <c r="I4882" s="5">
        <v>0</v>
      </c>
      <c r="J4882">
        <v>209000</v>
      </c>
      <c r="K4882">
        <v>209000</v>
      </c>
      <c r="L4882">
        <v>3</v>
      </c>
      <c r="M4882">
        <v>1</v>
      </c>
      <c r="N4882">
        <v>0</v>
      </c>
      <c r="O4882">
        <v>0</v>
      </c>
    </row>
    <row r="4883" spans="1:15" ht="14.5" x14ac:dyDescent="0.35">
      <c r="A4883" s="6" t="s">
        <v>4887</v>
      </c>
      <c r="B4883" t="s">
        <v>12056</v>
      </c>
      <c r="C4883" s="8">
        <v>41597</v>
      </c>
      <c r="D4883" s="4">
        <v>2</v>
      </c>
      <c r="E4883" s="5">
        <v>2253.6899600000002</v>
      </c>
      <c r="F4883" s="5">
        <v>1.5999999999999999E-5</v>
      </c>
      <c r="G4883" s="5">
        <v>6.0000000000000002E-6</v>
      </c>
      <c r="H4883" s="5">
        <v>0.59496599999999999</v>
      </c>
      <c r="I4883" s="5">
        <v>0</v>
      </c>
      <c r="J4883">
        <v>339159</v>
      </c>
      <c r="K4883">
        <v>157053</v>
      </c>
      <c r="L4883">
        <v>2</v>
      </c>
      <c r="M4883">
        <v>1</v>
      </c>
      <c r="N4883">
        <v>0</v>
      </c>
      <c r="O4883">
        <v>0</v>
      </c>
    </row>
    <row r="4884" spans="1:15" ht="14.5" x14ac:dyDescent="0.35">
      <c r="A4884" s="6" t="s">
        <v>4888</v>
      </c>
      <c r="B4884" t="s">
        <v>12057</v>
      </c>
      <c r="C4884" s="8">
        <v>40441</v>
      </c>
      <c r="D4884" s="4">
        <v>2</v>
      </c>
      <c r="E4884" s="5">
        <v>10421</v>
      </c>
      <c r="F4884" s="5">
        <v>1.5E-5</v>
      </c>
      <c r="G4884" s="5">
        <v>3.0000000000000001E-6</v>
      </c>
      <c r="H4884" s="5">
        <v>0.802728</v>
      </c>
      <c r="I4884" s="5">
        <v>0</v>
      </c>
      <c r="J4884">
        <v>47669</v>
      </c>
      <c r="K4884">
        <v>47669</v>
      </c>
      <c r="L4884">
        <v>2</v>
      </c>
      <c r="M4884">
        <v>1</v>
      </c>
      <c r="N4884">
        <v>0</v>
      </c>
      <c r="O4884">
        <v>0</v>
      </c>
    </row>
    <row r="4885" spans="1:15" ht="14.5" x14ac:dyDescent="0.35">
      <c r="A4885" s="6" t="s">
        <v>4889</v>
      </c>
      <c r="B4885" t="s">
        <v>12058</v>
      </c>
      <c r="C4885" s="8">
        <v>40438</v>
      </c>
      <c r="D4885" s="4">
        <v>2</v>
      </c>
      <c r="E4885" s="5">
        <v>4513.5914409999996</v>
      </c>
      <c r="F4885" s="5">
        <v>1.5E-5</v>
      </c>
      <c r="G4885" s="5">
        <v>1.9999999999999999E-6</v>
      </c>
      <c r="H4885" s="5">
        <v>0.56762999999999997</v>
      </c>
      <c r="I4885" s="5">
        <v>0</v>
      </c>
      <c r="J4885">
        <v>50481</v>
      </c>
      <c r="K4885">
        <v>52794</v>
      </c>
      <c r="L4885">
        <v>3</v>
      </c>
      <c r="M4885">
        <v>1</v>
      </c>
      <c r="N4885">
        <v>0</v>
      </c>
      <c r="O4885">
        <v>0</v>
      </c>
    </row>
    <row r="4886" spans="1:15" ht="14.5" x14ac:dyDescent="0.35">
      <c r="A4886" s="6" t="s">
        <v>4890</v>
      </c>
      <c r="B4886" t="s">
        <v>12059</v>
      </c>
      <c r="C4886" s="8">
        <v>40448</v>
      </c>
      <c r="D4886" s="4">
        <v>2</v>
      </c>
      <c r="E4886" s="5">
        <v>374.81302199999999</v>
      </c>
      <c r="F4886" s="5">
        <v>1.5999999999999999E-5</v>
      </c>
      <c r="G4886" s="5">
        <v>1.5999999999999999E-5</v>
      </c>
      <c r="H4886" s="5">
        <v>0.484296</v>
      </c>
      <c r="I4886" s="5">
        <v>0</v>
      </c>
      <c r="J4886">
        <v>200000</v>
      </c>
      <c r="K4886">
        <v>0</v>
      </c>
      <c r="L4886">
        <v>2</v>
      </c>
      <c r="M4886">
        <v>0</v>
      </c>
      <c r="N4886">
        <v>0</v>
      </c>
      <c r="O4886">
        <v>0</v>
      </c>
    </row>
    <row r="4887" spans="1:15" ht="14.5" x14ac:dyDescent="0.35">
      <c r="A4887" s="6" t="s">
        <v>4891</v>
      </c>
      <c r="B4887" t="s">
        <v>12060</v>
      </c>
      <c r="C4887" s="8">
        <v>40445</v>
      </c>
      <c r="D4887" s="4">
        <v>1</v>
      </c>
      <c r="E4887" s="5">
        <v>0</v>
      </c>
      <c r="F4887" s="5">
        <v>1.7E-5</v>
      </c>
      <c r="G4887" s="5">
        <v>1.3799999999999999E-4</v>
      </c>
      <c r="H4887" s="5">
        <v>0.3024</v>
      </c>
      <c r="I4887" s="5">
        <v>0</v>
      </c>
      <c r="J4887">
        <v>62427</v>
      </c>
      <c r="K4887">
        <v>0</v>
      </c>
      <c r="L4887">
        <v>1</v>
      </c>
      <c r="M4887">
        <v>0</v>
      </c>
      <c r="N4887">
        <v>0</v>
      </c>
      <c r="O4887">
        <v>0</v>
      </c>
    </row>
    <row r="4888" spans="1:15" ht="14.5" x14ac:dyDescent="0.35">
      <c r="A4888" s="6" t="s">
        <v>4892</v>
      </c>
      <c r="B4888" t="s">
        <v>12061</v>
      </c>
      <c r="C4888" s="8">
        <v>40448</v>
      </c>
      <c r="D4888" s="4">
        <v>6</v>
      </c>
      <c r="E4888" s="5">
        <v>54970.247975999999</v>
      </c>
      <c r="F4888" s="5">
        <v>1.8E-5</v>
      </c>
      <c r="G4888" s="5">
        <v>1.7E-5</v>
      </c>
      <c r="H4888" s="5">
        <v>1.7585649999999999</v>
      </c>
      <c r="I4888" s="5">
        <v>0</v>
      </c>
      <c r="J4888">
        <v>1104121</v>
      </c>
      <c r="K4888">
        <v>0</v>
      </c>
      <c r="L4888">
        <v>6</v>
      </c>
      <c r="M4888">
        <v>0</v>
      </c>
      <c r="N4888">
        <v>0</v>
      </c>
      <c r="O4888">
        <v>0</v>
      </c>
    </row>
    <row r="4889" spans="1:15" ht="14.5" x14ac:dyDescent="0.35">
      <c r="A4889" s="6" t="s">
        <v>4893</v>
      </c>
      <c r="B4889" t="s">
        <v>12062</v>
      </c>
      <c r="C4889" s="8">
        <v>40444</v>
      </c>
      <c r="D4889" s="4">
        <v>1</v>
      </c>
      <c r="E4889" s="5">
        <v>0</v>
      </c>
      <c r="F4889" s="5">
        <v>1.8E-5</v>
      </c>
      <c r="G4889" s="5">
        <v>8.52E-4</v>
      </c>
      <c r="H4889" s="5">
        <v>0.293711</v>
      </c>
      <c r="I4889" s="5">
        <v>0</v>
      </c>
      <c r="J4889">
        <v>82151</v>
      </c>
      <c r="K4889">
        <v>0</v>
      </c>
      <c r="L4889">
        <v>1</v>
      </c>
      <c r="M4889">
        <v>0</v>
      </c>
      <c r="N4889">
        <v>0</v>
      </c>
      <c r="O4889">
        <v>0</v>
      </c>
    </row>
    <row r="4890" spans="1:15" ht="14.5" x14ac:dyDescent="0.35">
      <c r="A4890" s="6" t="s">
        <v>4894</v>
      </c>
      <c r="B4890" t="s">
        <v>12063</v>
      </c>
      <c r="C4890" s="8">
        <v>40444</v>
      </c>
      <c r="D4890" s="4">
        <v>2</v>
      </c>
      <c r="E4890" s="5">
        <v>4245.0377390000003</v>
      </c>
      <c r="F4890" s="5">
        <v>1.7E-5</v>
      </c>
      <c r="G4890" s="5">
        <v>2.8800000000000001E-4</v>
      </c>
      <c r="H4890" s="5">
        <v>0.57757899999999995</v>
      </c>
      <c r="I4890" s="5">
        <v>0</v>
      </c>
      <c r="J4890">
        <v>90304</v>
      </c>
      <c r="K4890">
        <v>0</v>
      </c>
      <c r="L4890">
        <v>2</v>
      </c>
      <c r="M4890">
        <v>0</v>
      </c>
      <c r="N4890">
        <v>0</v>
      </c>
      <c r="O4890">
        <v>0</v>
      </c>
    </row>
    <row r="4891" spans="1:15" ht="14.5" x14ac:dyDescent="0.35">
      <c r="A4891" s="6" t="s">
        <v>4895</v>
      </c>
      <c r="B4891" t="s">
        <v>12064</v>
      </c>
      <c r="C4891" s="8">
        <v>40445</v>
      </c>
      <c r="D4891" s="4">
        <v>1</v>
      </c>
      <c r="E4891" s="5">
        <v>0</v>
      </c>
      <c r="F4891" s="5">
        <v>1.7E-5</v>
      </c>
      <c r="G4891" s="5">
        <v>6.0000000000000002E-5</v>
      </c>
      <c r="H4891" s="5">
        <v>0.31340800000000002</v>
      </c>
      <c r="I4891" s="5">
        <v>0</v>
      </c>
      <c r="J4891">
        <v>856582</v>
      </c>
      <c r="K4891">
        <v>0</v>
      </c>
      <c r="L4891">
        <v>1</v>
      </c>
      <c r="M4891">
        <v>0</v>
      </c>
      <c r="N4891">
        <v>0</v>
      </c>
      <c r="O4891">
        <v>0</v>
      </c>
    </row>
    <row r="4892" spans="1:15" ht="14.5" x14ac:dyDescent="0.35">
      <c r="A4892" s="6" t="s">
        <v>4896</v>
      </c>
      <c r="B4892" t="s">
        <v>12065</v>
      </c>
      <c r="C4892" s="8">
        <v>40445</v>
      </c>
      <c r="D4892" s="4">
        <v>2</v>
      </c>
      <c r="E4892" s="5">
        <v>1876.9173020000001</v>
      </c>
      <c r="F4892" s="5">
        <v>1.7E-5</v>
      </c>
      <c r="G4892" s="5">
        <v>1.4E-5</v>
      </c>
      <c r="H4892" s="5">
        <v>0.52099799999999996</v>
      </c>
      <c r="I4892" s="5">
        <v>0</v>
      </c>
      <c r="J4892">
        <v>100000</v>
      </c>
      <c r="K4892">
        <v>0</v>
      </c>
      <c r="L4892">
        <v>2</v>
      </c>
      <c r="M4892">
        <v>0</v>
      </c>
      <c r="N4892">
        <v>0</v>
      </c>
      <c r="O4892">
        <v>0</v>
      </c>
    </row>
    <row r="4893" spans="1:15" ht="14.5" x14ac:dyDescent="0.35">
      <c r="A4893" s="6" t="s">
        <v>4897</v>
      </c>
      <c r="B4893" t="s">
        <v>12066</v>
      </c>
      <c r="C4893" s="8">
        <v>40450</v>
      </c>
      <c r="D4893" s="4">
        <v>2</v>
      </c>
      <c r="E4893" s="5">
        <v>904.47097799999995</v>
      </c>
      <c r="F4893" s="5">
        <v>1.5999999999999999E-5</v>
      </c>
      <c r="G4893" s="5">
        <v>5.0000000000000004E-6</v>
      </c>
      <c r="H4893" s="5">
        <v>0.63750499999999999</v>
      </c>
      <c r="I4893" s="5">
        <v>0</v>
      </c>
      <c r="J4893">
        <v>243163</v>
      </c>
      <c r="K4893">
        <v>207517</v>
      </c>
      <c r="L4893">
        <v>4</v>
      </c>
      <c r="M4893">
        <v>1</v>
      </c>
      <c r="N4893">
        <v>0</v>
      </c>
      <c r="O4893">
        <v>0</v>
      </c>
    </row>
    <row r="4894" spans="1:15" ht="14.5" x14ac:dyDescent="0.35">
      <c r="A4894" s="6" t="s">
        <v>4898</v>
      </c>
      <c r="B4894" t="s">
        <v>12067</v>
      </c>
      <c r="C4894" s="8">
        <v>40448</v>
      </c>
      <c r="D4894" s="4">
        <v>2</v>
      </c>
      <c r="E4894" s="5">
        <v>231.568692</v>
      </c>
      <c r="F4894" s="5">
        <v>1.5E-5</v>
      </c>
      <c r="G4894" s="5">
        <v>9.9999999999999995E-7</v>
      </c>
      <c r="H4894" s="5">
        <v>0.59500500000000001</v>
      </c>
      <c r="I4894" s="5">
        <v>0</v>
      </c>
      <c r="J4894">
        <v>127085</v>
      </c>
      <c r="K4894">
        <v>127085</v>
      </c>
      <c r="L4894">
        <v>4</v>
      </c>
      <c r="M4894">
        <v>1</v>
      </c>
      <c r="N4894">
        <v>0</v>
      </c>
      <c r="O4894">
        <v>0</v>
      </c>
    </row>
    <row r="4895" spans="1:15" ht="14.5" x14ac:dyDescent="0.35">
      <c r="A4895" s="6" t="s">
        <v>4899</v>
      </c>
      <c r="B4895" t="s">
        <v>12068</v>
      </c>
      <c r="C4895" s="8">
        <v>40448</v>
      </c>
      <c r="D4895" s="4">
        <v>2</v>
      </c>
      <c r="E4895" s="5">
        <v>1487.961245</v>
      </c>
      <c r="F4895" s="5">
        <v>1.8E-5</v>
      </c>
      <c r="G4895" s="5">
        <v>5.1999999999999997E-5</v>
      </c>
      <c r="H4895" s="5">
        <v>0.47720299999999999</v>
      </c>
      <c r="I4895" s="5">
        <v>0</v>
      </c>
      <c r="J4895">
        <v>238764</v>
      </c>
      <c r="K4895">
        <v>0</v>
      </c>
      <c r="L4895">
        <v>2</v>
      </c>
      <c r="M4895">
        <v>0</v>
      </c>
      <c r="N4895">
        <v>0</v>
      </c>
      <c r="O4895">
        <v>0</v>
      </c>
    </row>
    <row r="4896" spans="1:15" ht="14.5" x14ac:dyDescent="0.35">
      <c r="A4896" s="6" t="s">
        <v>4900</v>
      </c>
      <c r="B4896" t="s">
        <v>12069</v>
      </c>
      <c r="C4896" s="8">
        <v>40469</v>
      </c>
      <c r="D4896" s="4">
        <v>1</v>
      </c>
      <c r="E4896" s="5">
        <v>0</v>
      </c>
      <c r="F4896" s="5">
        <v>1.0000000000000001E-5</v>
      </c>
      <c r="G4896" s="5">
        <v>0</v>
      </c>
      <c r="H4896" s="5">
        <v>0.54087799999999997</v>
      </c>
      <c r="I4896" s="5">
        <v>0</v>
      </c>
      <c r="J4896">
        <v>6000</v>
      </c>
      <c r="K4896">
        <v>6000</v>
      </c>
      <c r="L4896">
        <v>1</v>
      </c>
      <c r="M4896">
        <v>1</v>
      </c>
      <c r="N4896">
        <v>0</v>
      </c>
      <c r="O4896">
        <v>0</v>
      </c>
    </row>
    <row r="4897" spans="1:15" ht="14.5" x14ac:dyDescent="0.35">
      <c r="A4897" s="6" t="s">
        <v>4901</v>
      </c>
      <c r="B4897" t="s">
        <v>12070</v>
      </c>
      <c r="C4897" s="8">
        <v>40452</v>
      </c>
      <c r="D4897" s="4">
        <v>2</v>
      </c>
      <c r="E4897" s="5">
        <v>3887.8913859999998</v>
      </c>
      <c r="F4897" s="5">
        <v>1.5999999999999999E-5</v>
      </c>
      <c r="G4897" s="5">
        <v>2.0000000000000002E-5</v>
      </c>
      <c r="H4897" s="5">
        <v>0.50676500000000002</v>
      </c>
      <c r="I4897" s="5">
        <v>0</v>
      </c>
      <c r="J4897">
        <v>100000</v>
      </c>
      <c r="K4897">
        <v>0</v>
      </c>
      <c r="L4897">
        <v>2</v>
      </c>
      <c r="M4897">
        <v>0</v>
      </c>
      <c r="N4897">
        <v>0</v>
      </c>
      <c r="O4897">
        <v>0</v>
      </c>
    </row>
    <row r="4898" spans="1:15" ht="14.5" x14ac:dyDescent="0.35">
      <c r="A4898" s="6" t="s">
        <v>4902</v>
      </c>
      <c r="B4898" t="s">
        <v>12071</v>
      </c>
      <c r="C4898" s="8">
        <v>40451</v>
      </c>
      <c r="D4898" s="4">
        <v>4</v>
      </c>
      <c r="E4898" s="5">
        <v>28616.371442</v>
      </c>
      <c r="F4898" s="5">
        <v>1.9000000000000001E-5</v>
      </c>
      <c r="G4898" s="5">
        <v>1.07E-4</v>
      </c>
      <c r="H4898" s="5">
        <v>0.86534999999999995</v>
      </c>
      <c r="I4898" s="5">
        <v>0</v>
      </c>
      <c r="J4898">
        <v>200000</v>
      </c>
      <c r="K4898">
        <v>89594</v>
      </c>
      <c r="L4898">
        <v>4</v>
      </c>
      <c r="M4898">
        <v>1</v>
      </c>
      <c r="N4898">
        <v>0</v>
      </c>
      <c r="O4898">
        <v>0</v>
      </c>
    </row>
    <row r="4899" spans="1:15" ht="14.5" x14ac:dyDescent="0.35">
      <c r="A4899" s="6" t="s">
        <v>4903</v>
      </c>
      <c r="B4899" t="s">
        <v>12072</v>
      </c>
      <c r="C4899" s="8">
        <v>40451</v>
      </c>
      <c r="D4899" s="4">
        <v>1</v>
      </c>
      <c r="E4899" s="5">
        <v>0</v>
      </c>
      <c r="F4899" s="5">
        <v>1.5E-5</v>
      </c>
      <c r="G4899" s="5">
        <v>9.0000000000000002E-6</v>
      </c>
      <c r="H4899" s="5">
        <v>0.31486399999999998</v>
      </c>
      <c r="I4899" s="5">
        <v>0</v>
      </c>
      <c r="J4899">
        <v>200000</v>
      </c>
      <c r="K4899">
        <v>0</v>
      </c>
      <c r="L4899">
        <v>1</v>
      </c>
      <c r="M4899">
        <v>0</v>
      </c>
      <c r="N4899">
        <v>0</v>
      </c>
      <c r="O4899">
        <v>0</v>
      </c>
    </row>
    <row r="4900" spans="1:15" ht="14.5" x14ac:dyDescent="0.35">
      <c r="A4900" s="6" t="s">
        <v>4904</v>
      </c>
      <c r="B4900" t="s">
        <v>12073</v>
      </c>
      <c r="C4900" s="8">
        <v>40451</v>
      </c>
      <c r="D4900" s="4">
        <v>2</v>
      </c>
      <c r="E4900" s="5">
        <v>20.059660000000001</v>
      </c>
      <c r="F4900" s="5">
        <v>1.5E-5</v>
      </c>
      <c r="G4900" s="5">
        <v>1.5999999999999999E-5</v>
      </c>
      <c r="H4900" s="5">
        <v>0.477045</v>
      </c>
      <c r="I4900" s="5">
        <v>0</v>
      </c>
      <c r="J4900">
        <v>200000</v>
      </c>
      <c r="K4900">
        <v>0</v>
      </c>
      <c r="L4900">
        <v>2</v>
      </c>
      <c r="M4900">
        <v>0</v>
      </c>
      <c r="N4900">
        <v>0</v>
      </c>
      <c r="O4900">
        <v>0</v>
      </c>
    </row>
    <row r="4901" spans="1:15" ht="14.5" x14ac:dyDescent="0.35">
      <c r="A4901" s="6" t="s">
        <v>4905</v>
      </c>
      <c r="B4901" t="s">
        <v>12074</v>
      </c>
      <c r="C4901" s="8">
        <v>40451</v>
      </c>
      <c r="D4901" s="4">
        <v>2</v>
      </c>
      <c r="E4901" s="5">
        <v>6704.3708059999999</v>
      </c>
      <c r="F4901" s="5">
        <v>1.7E-5</v>
      </c>
      <c r="G4901" s="5">
        <v>8.2000000000000001E-5</v>
      </c>
      <c r="H4901" s="5">
        <v>0.49406099999999997</v>
      </c>
      <c r="I4901" s="5">
        <v>0</v>
      </c>
      <c r="J4901">
        <v>200000</v>
      </c>
      <c r="K4901">
        <v>0</v>
      </c>
      <c r="L4901">
        <v>2</v>
      </c>
      <c r="M4901">
        <v>0</v>
      </c>
      <c r="N4901">
        <v>0</v>
      </c>
      <c r="O4901">
        <v>0</v>
      </c>
    </row>
    <row r="4902" spans="1:15" ht="14.5" x14ac:dyDescent="0.35">
      <c r="A4902" s="6" t="s">
        <v>4906</v>
      </c>
      <c r="B4902" t="s">
        <v>12075</v>
      </c>
      <c r="C4902" s="8">
        <v>40451</v>
      </c>
      <c r="D4902" s="4">
        <v>2</v>
      </c>
      <c r="E4902" s="5">
        <v>10421</v>
      </c>
      <c r="F4902" s="5">
        <v>1.5E-5</v>
      </c>
      <c r="G4902" s="5">
        <v>6.9999999999999999E-6</v>
      </c>
      <c r="H4902" s="5">
        <v>0.78367299999999995</v>
      </c>
      <c r="I4902" s="5">
        <v>0</v>
      </c>
      <c r="J4902">
        <v>125000</v>
      </c>
      <c r="K4902">
        <v>0</v>
      </c>
      <c r="L4902">
        <v>2</v>
      </c>
      <c r="M4902">
        <v>0</v>
      </c>
      <c r="N4902">
        <v>0</v>
      </c>
      <c r="O4902">
        <v>0</v>
      </c>
    </row>
    <row r="4903" spans="1:15" ht="14.5" x14ac:dyDescent="0.35">
      <c r="A4903" s="6" t="s">
        <v>4907</v>
      </c>
      <c r="B4903" t="s">
        <v>12076</v>
      </c>
      <c r="C4903" s="8">
        <v>40452</v>
      </c>
      <c r="D4903" s="4">
        <v>2</v>
      </c>
      <c r="E4903" s="5">
        <v>401.54983800000002</v>
      </c>
      <c r="F4903" s="5">
        <v>1.5999999999999999E-5</v>
      </c>
      <c r="G4903" s="5">
        <v>1.2999999999999999E-5</v>
      </c>
      <c r="H4903" s="5">
        <v>0.51766199999999996</v>
      </c>
      <c r="I4903" s="5">
        <v>0</v>
      </c>
      <c r="J4903">
        <v>233000</v>
      </c>
      <c r="K4903">
        <v>0</v>
      </c>
      <c r="L4903">
        <v>3</v>
      </c>
      <c r="M4903">
        <v>0</v>
      </c>
      <c r="N4903">
        <v>0</v>
      </c>
      <c r="O4903">
        <v>0</v>
      </c>
    </row>
    <row r="4904" spans="1:15" ht="14.5" x14ac:dyDescent="0.35">
      <c r="A4904" s="6" t="s">
        <v>4908</v>
      </c>
      <c r="B4904" t="s">
        <v>12077</v>
      </c>
      <c r="C4904" s="8">
        <v>40451</v>
      </c>
      <c r="D4904" s="4">
        <v>1</v>
      </c>
      <c r="E4904" s="5">
        <v>0</v>
      </c>
      <c r="F4904" s="5">
        <v>1.5E-5</v>
      </c>
      <c r="G4904" s="5">
        <v>2.1999999999999999E-5</v>
      </c>
      <c r="H4904" s="5">
        <v>0.32127299999999998</v>
      </c>
      <c r="I4904" s="5">
        <v>0</v>
      </c>
      <c r="J4904">
        <v>200000</v>
      </c>
      <c r="K4904">
        <v>0</v>
      </c>
      <c r="L4904">
        <v>1</v>
      </c>
      <c r="M4904">
        <v>0</v>
      </c>
      <c r="N4904">
        <v>0</v>
      </c>
      <c r="O4904">
        <v>0</v>
      </c>
    </row>
    <row r="4905" spans="1:15" ht="14.5" x14ac:dyDescent="0.35">
      <c r="A4905" s="6" t="s">
        <v>4909</v>
      </c>
      <c r="B4905" t="s">
        <v>12078</v>
      </c>
      <c r="C4905" s="8">
        <v>40451</v>
      </c>
      <c r="D4905" s="4">
        <v>3</v>
      </c>
      <c r="E4905" s="5">
        <v>15630.5</v>
      </c>
      <c r="F4905" s="5">
        <v>1.5999999999999999E-5</v>
      </c>
      <c r="G4905" s="5">
        <v>7.9999999999999996E-6</v>
      </c>
      <c r="H4905" s="5">
        <v>1.029763</v>
      </c>
      <c r="I4905" s="5">
        <v>0</v>
      </c>
      <c r="J4905">
        <v>39850</v>
      </c>
      <c r="K4905">
        <v>0</v>
      </c>
      <c r="L4905">
        <v>3</v>
      </c>
      <c r="M4905">
        <v>0</v>
      </c>
      <c r="N4905">
        <v>0</v>
      </c>
      <c r="O4905">
        <v>0</v>
      </c>
    </row>
    <row r="4906" spans="1:15" ht="14.5" x14ac:dyDescent="0.35">
      <c r="A4906" s="6" t="s">
        <v>4910</v>
      </c>
      <c r="B4906" t="s">
        <v>12079</v>
      </c>
      <c r="C4906" s="8">
        <v>40452</v>
      </c>
      <c r="D4906" s="4">
        <v>2</v>
      </c>
      <c r="E4906" s="5">
        <v>4769.6241209999998</v>
      </c>
      <c r="F4906" s="5">
        <v>1.9000000000000001E-5</v>
      </c>
      <c r="G4906" s="5">
        <v>6.0999999999999999E-5</v>
      </c>
      <c r="H4906" s="5">
        <v>0.50768800000000003</v>
      </c>
      <c r="I4906" s="5">
        <v>0</v>
      </c>
      <c r="J4906">
        <v>100000</v>
      </c>
      <c r="K4906">
        <v>0</v>
      </c>
      <c r="L4906">
        <v>2</v>
      </c>
      <c r="M4906">
        <v>0</v>
      </c>
      <c r="N4906">
        <v>0</v>
      </c>
      <c r="O4906">
        <v>0</v>
      </c>
    </row>
    <row r="4907" spans="1:15" ht="14.5" x14ac:dyDescent="0.35">
      <c r="A4907" s="6" t="s">
        <v>4911</v>
      </c>
      <c r="B4907" t="s">
        <v>12080</v>
      </c>
      <c r="C4907" s="8">
        <v>40456</v>
      </c>
      <c r="D4907" s="4">
        <v>4</v>
      </c>
      <c r="E4907" s="5">
        <v>17206.353846999998</v>
      </c>
      <c r="F4907" s="5">
        <v>1.9000000000000001E-5</v>
      </c>
      <c r="G4907" s="5">
        <v>1.01E-4</v>
      </c>
      <c r="H4907" s="5">
        <v>0.88054600000000005</v>
      </c>
      <c r="I4907" s="5">
        <v>0</v>
      </c>
      <c r="J4907">
        <v>1159173</v>
      </c>
      <c r="K4907">
        <v>0</v>
      </c>
      <c r="L4907">
        <v>4</v>
      </c>
      <c r="M4907">
        <v>0</v>
      </c>
      <c r="N4907">
        <v>0</v>
      </c>
      <c r="O4907">
        <v>0</v>
      </c>
    </row>
    <row r="4908" spans="1:15" ht="14.5" x14ac:dyDescent="0.35">
      <c r="A4908" s="6" t="s">
        <v>4912</v>
      </c>
      <c r="B4908" t="s">
        <v>12081</v>
      </c>
      <c r="C4908" s="8">
        <v>40462</v>
      </c>
      <c r="D4908" s="4">
        <v>1</v>
      </c>
      <c r="E4908" s="5">
        <v>0</v>
      </c>
      <c r="F4908" s="5">
        <v>1</v>
      </c>
      <c r="G4908" s="5">
        <v>0</v>
      </c>
      <c r="H4908" s="5">
        <v>1</v>
      </c>
      <c r="I4908" s="5">
        <v>0</v>
      </c>
      <c r="J4908">
        <v>2475</v>
      </c>
      <c r="K4908">
        <v>2474</v>
      </c>
      <c r="L4908">
        <v>1</v>
      </c>
      <c r="M4908">
        <v>1</v>
      </c>
      <c r="N4908">
        <v>0</v>
      </c>
      <c r="O4908">
        <v>0</v>
      </c>
    </row>
    <row r="4909" spans="1:15" ht="14.5" x14ac:dyDescent="0.35">
      <c r="A4909" s="6" t="s">
        <v>4913</v>
      </c>
      <c r="B4909" t="s">
        <v>12082</v>
      </c>
      <c r="C4909" s="8">
        <v>40467</v>
      </c>
      <c r="D4909" s="4">
        <v>2</v>
      </c>
      <c r="E4909" s="5">
        <v>368.85869400000001</v>
      </c>
      <c r="F4909" s="5">
        <v>1.5E-5</v>
      </c>
      <c r="G4909" s="5">
        <v>6.9999999999999999E-6</v>
      </c>
      <c r="H4909" s="5">
        <v>0.52757299999999996</v>
      </c>
      <c r="I4909" s="5">
        <v>0</v>
      </c>
      <c r="J4909">
        <v>60814</v>
      </c>
      <c r="K4909">
        <v>60814</v>
      </c>
      <c r="L4909">
        <v>2</v>
      </c>
      <c r="M4909">
        <v>1</v>
      </c>
      <c r="N4909">
        <v>0</v>
      </c>
      <c r="O4909">
        <v>0</v>
      </c>
    </row>
    <row r="4910" spans="1:15" ht="14.5" x14ac:dyDescent="0.35">
      <c r="A4910" s="6" t="s">
        <v>4914</v>
      </c>
      <c r="B4910" t="s">
        <v>12083</v>
      </c>
      <c r="C4910" s="8">
        <v>40498</v>
      </c>
      <c r="D4910" s="4">
        <v>7</v>
      </c>
      <c r="E4910" s="5">
        <v>40212.514083000002</v>
      </c>
      <c r="F4910" s="5">
        <v>1.7E-5</v>
      </c>
      <c r="G4910" s="5">
        <v>2.5999999999999998E-5</v>
      </c>
      <c r="H4910" s="5">
        <v>1.4338280000000001</v>
      </c>
      <c r="I4910" s="5">
        <v>0</v>
      </c>
      <c r="J4910">
        <v>275423</v>
      </c>
      <c r="K4910">
        <v>275427</v>
      </c>
      <c r="L4910">
        <v>7</v>
      </c>
      <c r="M4910">
        <v>1</v>
      </c>
      <c r="N4910">
        <v>0</v>
      </c>
      <c r="O4910">
        <v>0</v>
      </c>
    </row>
    <row r="4911" spans="1:15" ht="14.5" x14ac:dyDescent="0.35">
      <c r="A4911" s="6" t="s">
        <v>4915</v>
      </c>
      <c r="B4911" t="s">
        <v>12084</v>
      </c>
      <c r="C4911" s="8">
        <v>40463</v>
      </c>
      <c r="D4911" s="4">
        <v>1</v>
      </c>
      <c r="E4911" s="5">
        <v>0</v>
      </c>
      <c r="F4911" s="5">
        <v>1.5999999999999999E-5</v>
      </c>
      <c r="G4911" s="5">
        <v>1.4E-5</v>
      </c>
      <c r="H4911" s="5">
        <v>0.30113899999999999</v>
      </c>
      <c r="I4911" s="5">
        <v>0</v>
      </c>
      <c r="J4911">
        <v>117232</v>
      </c>
      <c r="K4911">
        <v>0</v>
      </c>
      <c r="L4911">
        <v>1</v>
      </c>
      <c r="M4911">
        <v>0</v>
      </c>
      <c r="N4911">
        <v>0</v>
      </c>
      <c r="O4911">
        <v>0</v>
      </c>
    </row>
    <row r="4912" spans="1:15" ht="14.5" x14ac:dyDescent="0.35">
      <c r="A4912" s="6" t="s">
        <v>4916</v>
      </c>
      <c r="B4912" t="s">
        <v>12085</v>
      </c>
      <c r="C4912" s="8">
        <v>40435</v>
      </c>
      <c r="D4912" s="4">
        <v>5</v>
      </c>
      <c r="E4912" s="5">
        <v>3715.0983259999998</v>
      </c>
      <c r="F4912" s="5">
        <v>1.5999999999999999E-5</v>
      </c>
      <c r="G4912" s="5">
        <v>1.4E-5</v>
      </c>
      <c r="H4912" s="5">
        <v>0.95611199999999996</v>
      </c>
      <c r="I4912" s="5">
        <v>0</v>
      </c>
      <c r="J4912">
        <v>2625359</v>
      </c>
      <c r="K4912">
        <v>2079135</v>
      </c>
      <c r="L4912">
        <v>5</v>
      </c>
      <c r="M4912">
        <v>1</v>
      </c>
      <c r="N4912">
        <v>1</v>
      </c>
      <c r="O4912">
        <v>1</v>
      </c>
    </row>
    <row r="4913" spans="1:15" ht="14.5" x14ac:dyDescent="0.35">
      <c r="A4913" s="6" t="s">
        <v>4917</v>
      </c>
      <c r="B4913" t="s">
        <v>12086</v>
      </c>
      <c r="C4913" s="8">
        <v>40465</v>
      </c>
      <c r="D4913" s="4">
        <v>8</v>
      </c>
      <c r="E4913" s="5">
        <v>54232.609224</v>
      </c>
      <c r="F4913" s="5">
        <v>2.0000000000000002E-5</v>
      </c>
      <c r="G4913" s="5">
        <v>1.6799999999999999E-4</v>
      </c>
      <c r="H4913" s="5">
        <v>1.5496570000000001</v>
      </c>
      <c r="I4913" s="5">
        <v>0</v>
      </c>
      <c r="J4913">
        <v>1722183</v>
      </c>
      <c r="K4913">
        <v>0</v>
      </c>
      <c r="L4913">
        <v>8</v>
      </c>
      <c r="M4913">
        <v>0</v>
      </c>
      <c r="N4913">
        <v>0</v>
      </c>
      <c r="O4913">
        <v>0</v>
      </c>
    </row>
    <row r="4914" spans="1:15" ht="14.5" x14ac:dyDescent="0.35">
      <c r="A4914" s="6" t="s">
        <v>4918</v>
      </c>
      <c r="B4914" t="s">
        <v>12087</v>
      </c>
      <c r="C4914" s="8">
        <v>40466</v>
      </c>
      <c r="D4914" s="4">
        <v>3</v>
      </c>
      <c r="E4914" s="5">
        <v>7679.920161</v>
      </c>
      <c r="F4914" s="5">
        <v>1.5999999999999999E-5</v>
      </c>
      <c r="G4914" s="5">
        <v>1.1E-5</v>
      </c>
      <c r="H4914" s="5">
        <v>0.75156900000000004</v>
      </c>
      <c r="I4914" s="5">
        <v>0</v>
      </c>
      <c r="J4914">
        <v>101718</v>
      </c>
      <c r="K4914">
        <v>114593</v>
      </c>
      <c r="L4914">
        <v>3</v>
      </c>
      <c r="M4914">
        <v>1</v>
      </c>
      <c r="N4914">
        <v>0</v>
      </c>
      <c r="O4914">
        <v>0</v>
      </c>
    </row>
    <row r="4915" spans="1:15" ht="14.5" x14ac:dyDescent="0.35">
      <c r="A4915" s="6" t="s">
        <v>4919</v>
      </c>
      <c r="B4915" t="s">
        <v>12088</v>
      </c>
      <c r="C4915" s="8">
        <v>40471</v>
      </c>
      <c r="D4915" s="4">
        <v>2</v>
      </c>
      <c r="E4915" s="5">
        <v>5100.330438</v>
      </c>
      <c r="F4915" s="5">
        <v>1.5999999999999999E-5</v>
      </c>
      <c r="G4915" s="5">
        <v>1.0000000000000001E-5</v>
      </c>
      <c r="H4915" s="5">
        <v>0.56721600000000005</v>
      </c>
      <c r="I4915" s="5">
        <v>0</v>
      </c>
      <c r="J4915">
        <v>58700</v>
      </c>
      <c r="K4915">
        <v>58700</v>
      </c>
      <c r="L4915">
        <v>2</v>
      </c>
      <c r="M4915">
        <v>1</v>
      </c>
      <c r="N4915">
        <v>0</v>
      </c>
      <c r="O4915">
        <v>0</v>
      </c>
    </row>
    <row r="4916" spans="1:15" ht="14.5" x14ac:dyDescent="0.35">
      <c r="A4916" s="6" t="s">
        <v>4920</v>
      </c>
      <c r="B4916" t="s">
        <v>12089</v>
      </c>
      <c r="C4916" s="8">
        <v>40463</v>
      </c>
      <c r="D4916" s="4">
        <v>1</v>
      </c>
      <c r="E4916" s="5">
        <v>0</v>
      </c>
      <c r="F4916" s="5">
        <v>1.7E-5</v>
      </c>
      <c r="G4916" s="5">
        <v>1.3799999999999999E-4</v>
      </c>
      <c r="H4916" s="5">
        <v>0.3024</v>
      </c>
      <c r="I4916" s="5">
        <v>0</v>
      </c>
      <c r="J4916">
        <v>107575</v>
      </c>
      <c r="K4916">
        <v>0</v>
      </c>
      <c r="L4916">
        <v>1</v>
      </c>
      <c r="M4916">
        <v>0</v>
      </c>
      <c r="N4916">
        <v>0</v>
      </c>
      <c r="O4916">
        <v>0</v>
      </c>
    </row>
    <row r="4917" spans="1:15" ht="14.5" x14ac:dyDescent="0.35">
      <c r="A4917" s="6" t="s">
        <v>4921</v>
      </c>
      <c r="B4917" t="s">
        <v>12090</v>
      </c>
      <c r="C4917" s="8">
        <v>40463</v>
      </c>
      <c r="D4917" s="4">
        <v>1</v>
      </c>
      <c r="E4917" s="5">
        <v>0</v>
      </c>
      <c r="F4917" s="5">
        <v>1.4E-5</v>
      </c>
      <c r="G4917" s="5">
        <v>9.9999999999999995E-7</v>
      </c>
      <c r="H4917" s="5">
        <v>0.393592</v>
      </c>
      <c r="I4917" s="5">
        <v>0</v>
      </c>
      <c r="J4917">
        <v>84976</v>
      </c>
      <c r="K4917">
        <v>0</v>
      </c>
      <c r="L4917">
        <v>1</v>
      </c>
      <c r="M4917">
        <v>0</v>
      </c>
      <c r="N4917">
        <v>0</v>
      </c>
      <c r="O4917">
        <v>0</v>
      </c>
    </row>
    <row r="4918" spans="1:15" ht="14.5" x14ac:dyDescent="0.35">
      <c r="A4918" s="6" t="s">
        <v>4922</v>
      </c>
      <c r="B4918" t="s">
        <v>12091</v>
      </c>
      <c r="C4918" s="8">
        <v>40464</v>
      </c>
      <c r="D4918" s="4">
        <v>1</v>
      </c>
      <c r="E4918" s="5">
        <v>0</v>
      </c>
      <c r="F4918" s="5">
        <v>1.4E-5</v>
      </c>
      <c r="G4918" s="5">
        <v>9.9999999999999995E-7</v>
      </c>
      <c r="H4918" s="5">
        <v>0.448411</v>
      </c>
      <c r="I4918" s="5">
        <v>0</v>
      </c>
      <c r="J4918">
        <v>49440</v>
      </c>
      <c r="K4918">
        <v>15698</v>
      </c>
      <c r="L4918">
        <v>1</v>
      </c>
      <c r="M4918">
        <v>1</v>
      </c>
      <c r="N4918">
        <v>0</v>
      </c>
      <c r="O4918">
        <v>0</v>
      </c>
    </row>
    <row r="4919" spans="1:15" ht="14.5" x14ac:dyDescent="0.35">
      <c r="A4919" s="6" t="s">
        <v>4923</v>
      </c>
      <c r="B4919" t="s">
        <v>12092</v>
      </c>
      <c r="C4919" s="8">
        <v>40555</v>
      </c>
      <c r="D4919" s="4">
        <v>11</v>
      </c>
      <c r="E4919" s="5">
        <v>162573.97845200001</v>
      </c>
      <c r="F4919" s="5">
        <v>2.0999999999999999E-5</v>
      </c>
      <c r="G4919" s="5">
        <v>1.2669999999999999E-3</v>
      </c>
      <c r="H4919" s="5">
        <v>2.0885750000000001</v>
      </c>
      <c r="I4919" s="5">
        <v>0</v>
      </c>
      <c r="J4919">
        <v>9323452</v>
      </c>
      <c r="K4919">
        <v>0</v>
      </c>
      <c r="L4919">
        <v>12</v>
      </c>
      <c r="M4919">
        <v>0</v>
      </c>
      <c r="N4919">
        <v>1</v>
      </c>
      <c r="O4919">
        <v>0</v>
      </c>
    </row>
    <row r="4920" spans="1:15" ht="14.5" x14ac:dyDescent="0.35">
      <c r="A4920" s="6" t="s">
        <v>4924</v>
      </c>
      <c r="B4920" t="s">
        <v>12093</v>
      </c>
      <c r="C4920" s="8">
        <v>40472</v>
      </c>
      <c r="D4920" s="4">
        <v>2</v>
      </c>
      <c r="E4920" s="5">
        <v>534.95225100000005</v>
      </c>
      <c r="F4920" s="5">
        <v>1.4E-5</v>
      </c>
      <c r="G4920" s="5">
        <v>9.9999999999999995E-7</v>
      </c>
      <c r="H4920" s="5">
        <v>0.53183400000000003</v>
      </c>
      <c r="I4920" s="5">
        <v>0</v>
      </c>
      <c r="J4920">
        <v>71200</v>
      </c>
      <c r="K4920">
        <v>71200</v>
      </c>
      <c r="L4920">
        <v>2</v>
      </c>
      <c r="M4920">
        <v>1</v>
      </c>
      <c r="N4920">
        <v>0</v>
      </c>
      <c r="O4920">
        <v>0</v>
      </c>
    </row>
    <row r="4921" spans="1:15" ht="14.5" x14ac:dyDescent="0.35">
      <c r="A4921" s="6" t="s">
        <v>4925</v>
      </c>
      <c r="B4921" t="s">
        <v>12094</v>
      </c>
      <c r="C4921" s="8">
        <v>40466</v>
      </c>
      <c r="D4921" s="4">
        <v>2</v>
      </c>
      <c r="E4921" s="5">
        <v>209.613395</v>
      </c>
      <c r="F4921" s="5">
        <v>1.5E-5</v>
      </c>
      <c r="G4921" s="5">
        <v>5.0000000000000004E-6</v>
      </c>
      <c r="H4921" s="5">
        <v>0.51836400000000005</v>
      </c>
      <c r="I4921" s="5">
        <v>0</v>
      </c>
      <c r="J4921">
        <v>150000</v>
      </c>
      <c r="K4921">
        <v>0</v>
      </c>
      <c r="L4921">
        <v>2</v>
      </c>
      <c r="M4921">
        <v>0</v>
      </c>
      <c r="N4921">
        <v>0</v>
      </c>
      <c r="O4921">
        <v>0</v>
      </c>
    </row>
    <row r="4922" spans="1:15" ht="14.5" x14ac:dyDescent="0.35">
      <c r="A4922" s="6" t="s">
        <v>4926</v>
      </c>
      <c r="B4922" t="s">
        <v>12095</v>
      </c>
      <c r="C4922" s="8">
        <v>40471</v>
      </c>
      <c r="D4922" s="4">
        <v>3</v>
      </c>
      <c r="E4922" s="5">
        <v>46184.683112999999</v>
      </c>
      <c r="F4922" s="5">
        <v>1.9000000000000001E-5</v>
      </c>
      <c r="G4922" s="5">
        <v>6.4999999999999994E-5</v>
      </c>
      <c r="H4922" s="5">
        <v>0.69620800000000005</v>
      </c>
      <c r="I4922" s="5">
        <v>0</v>
      </c>
      <c r="J4922">
        <v>109406</v>
      </c>
      <c r="K4922">
        <v>109406</v>
      </c>
      <c r="L4922">
        <v>4</v>
      </c>
      <c r="M4922">
        <v>1</v>
      </c>
      <c r="N4922">
        <v>0</v>
      </c>
      <c r="O4922">
        <v>0</v>
      </c>
    </row>
    <row r="4923" spans="1:15" ht="14.5" x14ac:dyDescent="0.35">
      <c r="A4923" s="6" t="s">
        <v>4927</v>
      </c>
      <c r="B4923" t="s">
        <v>12096</v>
      </c>
      <c r="C4923" s="8">
        <v>40469</v>
      </c>
      <c r="D4923" s="4">
        <v>1</v>
      </c>
      <c r="E4923" s="5">
        <v>0</v>
      </c>
      <c r="F4923" s="5">
        <v>1.7E-5</v>
      </c>
      <c r="G4923" s="5">
        <v>1.5E-5</v>
      </c>
      <c r="H4923" s="5">
        <v>0.33394099999999999</v>
      </c>
      <c r="I4923" s="5">
        <v>0</v>
      </c>
      <c r="J4923">
        <v>145007</v>
      </c>
      <c r="K4923">
        <v>0</v>
      </c>
      <c r="L4923">
        <v>1</v>
      </c>
      <c r="M4923">
        <v>0</v>
      </c>
      <c r="N4923">
        <v>0</v>
      </c>
      <c r="O4923">
        <v>0</v>
      </c>
    </row>
    <row r="4924" spans="1:15" ht="14.5" x14ac:dyDescent="0.35">
      <c r="A4924" s="6" t="s">
        <v>4928</v>
      </c>
      <c r="B4924" t="s">
        <v>12097</v>
      </c>
      <c r="C4924" s="8">
        <v>40466</v>
      </c>
      <c r="D4924" s="4">
        <v>2</v>
      </c>
      <c r="E4924" s="5">
        <v>426.91400700000003</v>
      </c>
      <c r="F4924" s="5">
        <v>1.7E-5</v>
      </c>
      <c r="G4924" s="5">
        <v>1.2E-5</v>
      </c>
      <c r="H4924" s="5">
        <v>0.457478</v>
      </c>
      <c r="I4924" s="5">
        <v>0</v>
      </c>
      <c r="J4924">
        <v>48546</v>
      </c>
      <c r="K4924">
        <v>0</v>
      </c>
      <c r="L4924">
        <v>2</v>
      </c>
      <c r="M4924">
        <v>1</v>
      </c>
      <c r="N4924">
        <v>0</v>
      </c>
      <c r="O4924">
        <v>0</v>
      </c>
    </row>
    <row r="4925" spans="1:15" ht="14.5" x14ac:dyDescent="0.35">
      <c r="A4925" s="6" t="s">
        <v>4929</v>
      </c>
      <c r="B4925" t="s">
        <v>12098</v>
      </c>
      <c r="C4925" s="8">
        <v>40466</v>
      </c>
      <c r="D4925" s="4">
        <v>2</v>
      </c>
      <c r="E4925" s="5">
        <v>10421</v>
      </c>
      <c r="F4925" s="5">
        <v>1.5E-5</v>
      </c>
      <c r="G4925" s="5">
        <v>9.9999999999999995E-7</v>
      </c>
      <c r="H4925" s="5">
        <v>0.77196500000000001</v>
      </c>
      <c r="I4925" s="5">
        <v>0</v>
      </c>
      <c r="J4925">
        <v>99104</v>
      </c>
      <c r="K4925">
        <v>0</v>
      </c>
      <c r="L4925">
        <v>2</v>
      </c>
      <c r="M4925">
        <v>0</v>
      </c>
      <c r="N4925">
        <v>0</v>
      </c>
      <c r="O4925">
        <v>0</v>
      </c>
    </row>
    <row r="4926" spans="1:15" ht="14.5" x14ac:dyDescent="0.35">
      <c r="A4926" s="6" t="s">
        <v>4930</v>
      </c>
      <c r="B4926" t="s">
        <v>12099</v>
      </c>
      <c r="C4926" s="8">
        <v>40498</v>
      </c>
      <c r="D4926" s="4">
        <v>2</v>
      </c>
      <c r="E4926" s="5">
        <v>2635.2904330000001</v>
      </c>
      <c r="F4926" s="5">
        <v>1.5999999999999999E-5</v>
      </c>
      <c r="G4926" s="5">
        <v>3.0000000000000001E-6</v>
      </c>
      <c r="H4926" s="5">
        <v>0.57791400000000004</v>
      </c>
      <c r="I4926" s="5">
        <v>0</v>
      </c>
      <c r="J4926">
        <v>42500</v>
      </c>
      <c r="K4926">
        <v>42500</v>
      </c>
      <c r="L4926">
        <v>2</v>
      </c>
      <c r="M4926">
        <v>1</v>
      </c>
      <c r="N4926">
        <v>0</v>
      </c>
      <c r="O4926">
        <v>0</v>
      </c>
    </row>
    <row r="4927" spans="1:15" ht="14.5" x14ac:dyDescent="0.35">
      <c r="A4927" s="6" t="s">
        <v>4931</v>
      </c>
      <c r="B4927" t="s">
        <v>12100</v>
      </c>
      <c r="C4927" s="8">
        <v>40478</v>
      </c>
      <c r="D4927" s="4">
        <v>6</v>
      </c>
      <c r="E4927" s="5">
        <v>19123.249028999999</v>
      </c>
      <c r="F4927" s="5">
        <v>1.8E-5</v>
      </c>
      <c r="G4927" s="5">
        <v>1.199E-3</v>
      </c>
      <c r="H4927" s="5">
        <v>1.213943</v>
      </c>
      <c r="I4927" s="5">
        <v>0</v>
      </c>
      <c r="J4927">
        <v>1825699</v>
      </c>
      <c r="K4927">
        <v>1604976</v>
      </c>
      <c r="L4927">
        <v>7</v>
      </c>
      <c r="M4927">
        <v>1</v>
      </c>
      <c r="N4927">
        <v>1</v>
      </c>
      <c r="O4927">
        <v>1</v>
      </c>
    </row>
    <row r="4928" spans="1:15" ht="14.5" x14ac:dyDescent="0.35">
      <c r="A4928" s="6" t="s">
        <v>4932</v>
      </c>
      <c r="B4928" t="s">
        <v>12101</v>
      </c>
      <c r="C4928" s="8">
        <v>40472</v>
      </c>
      <c r="D4928" s="4">
        <v>1</v>
      </c>
      <c r="E4928" s="5">
        <v>0</v>
      </c>
      <c r="F4928" s="5">
        <v>1.5E-5</v>
      </c>
      <c r="G4928" s="5">
        <v>6.9999999999999999E-6</v>
      </c>
      <c r="H4928" s="5">
        <v>0.37307099999999999</v>
      </c>
      <c r="I4928" s="5">
        <v>0</v>
      </c>
      <c r="J4928">
        <v>80000</v>
      </c>
      <c r="K4928">
        <v>0</v>
      </c>
      <c r="L4928">
        <v>1</v>
      </c>
      <c r="M4928">
        <v>0</v>
      </c>
      <c r="N4928">
        <v>0</v>
      </c>
      <c r="O4928">
        <v>0</v>
      </c>
    </row>
    <row r="4929" spans="1:15" ht="14.5" x14ac:dyDescent="0.35">
      <c r="A4929" s="6" t="s">
        <v>4933</v>
      </c>
      <c r="B4929" t="s">
        <v>12102</v>
      </c>
      <c r="C4929" s="8">
        <v>40472</v>
      </c>
      <c r="D4929" s="4">
        <v>2</v>
      </c>
      <c r="E4929" s="5">
        <v>458.26968900000003</v>
      </c>
      <c r="F4929" s="5">
        <v>1.5999999999999999E-5</v>
      </c>
      <c r="G4929" s="5">
        <v>3.9999999999999998E-6</v>
      </c>
      <c r="H4929" s="5">
        <v>0.600464</v>
      </c>
      <c r="I4929" s="5">
        <v>0</v>
      </c>
      <c r="J4929">
        <v>88966</v>
      </c>
      <c r="K4929">
        <v>57595</v>
      </c>
      <c r="L4929">
        <v>2</v>
      </c>
      <c r="M4929">
        <v>1</v>
      </c>
      <c r="N4929">
        <v>0</v>
      </c>
      <c r="O4929">
        <v>0</v>
      </c>
    </row>
    <row r="4930" spans="1:15" ht="14.5" x14ac:dyDescent="0.35">
      <c r="A4930" s="6" t="s">
        <v>4934</v>
      </c>
      <c r="B4930" t="s">
        <v>12103</v>
      </c>
      <c r="C4930" s="8">
        <v>40477</v>
      </c>
      <c r="D4930" s="4">
        <v>2</v>
      </c>
      <c r="E4930" s="5">
        <v>12141.894969999999</v>
      </c>
      <c r="F4930" s="5">
        <v>1.4E-5</v>
      </c>
      <c r="G4930" s="5">
        <v>0</v>
      </c>
      <c r="H4930" s="5">
        <v>0.74181200000000003</v>
      </c>
      <c r="I4930" s="5">
        <v>0</v>
      </c>
      <c r="J4930">
        <v>50000</v>
      </c>
      <c r="K4930">
        <v>49200</v>
      </c>
      <c r="L4930">
        <v>2</v>
      </c>
      <c r="M4930">
        <v>1</v>
      </c>
      <c r="N4930">
        <v>0</v>
      </c>
      <c r="O4930">
        <v>0</v>
      </c>
    </row>
    <row r="4931" spans="1:15" ht="14.5" x14ac:dyDescent="0.35">
      <c r="A4931" s="6" t="s">
        <v>4935</v>
      </c>
      <c r="B4931" t="s">
        <v>12104</v>
      </c>
      <c r="C4931" s="8">
        <v>40576</v>
      </c>
      <c r="D4931" s="4">
        <v>1</v>
      </c>
      <c r="E4931" s="5">
        <v>0</v>
      </c>
      <c r="F4931" s="5">
        <v>1.2999999999999999E-5</v>
      </c>
      <c r="G4931" s="5">
        <v>0</v>
      </c>
      <c r="H4931" s="5">
        <v>0.48499500000000001</v>
      </c>
      <c r="I4931" s="5">
        <v>0</v>
      </c>
      <c r="J4931">
        <v>9000</v>
      </c>
      <c r="K4931">
        <v>9000</v>
      </c>
      <c r="L4931">
        <v>1</v>
      </c>
      <c r="M4931">
        <v>1</v>
      </c>
      <c r="N4931">
        <v>0</v>
      </c>
      <c r="O4931">
        <v>0</v>
      </c>
    </row>
    <row r="4932" spans="1:15" ht="14.5" x14ac:dyDescent="0.35">
      <c r="A4932" s="6" t="s">
        <v>4936</v>
      </c>
      <c r="B4932" t="s">
        <v>12105</v>
      </c>
      <c r="C4932" s="8">
        <v>40472</v>
      </c>
      <c r="D4932" s="4">
        <v>8</v>
      </c>
      <c r="E4932" s="5">
        <v>10519.567969</v>
      </c>
      <c r="F4932" s="5">
        <v>1.5999999999999999E-5</v>
      </c>
      <c r="G4932" s="5">
        <v>1.2999999999999999E-5</v>
      </c>
      <c r="H4932" s="5">
        <v>1.445535</v>
      </c>
      <c r="I4932" s="5">
        <v>0</v>
      </c>
      <c r="J4932">
        <v>4378169</v>
      </c>
      <c r="K4932">
        <v>0</v>
      </c>
      <c r="L4932">
        <v>8</v>
      </c>
      <c r="M4932">
        <v>1</v>
      </c>
      <c r="N4932">
        <v>0</v>
      </c>
      <c r="O4932">
        <v>0</v>
      </c>
    </row>
    <row r="4933" spans="1:15" ht="14.5" x14ac:dyDescent="0.35">
      <c r="A4933" s="6" t="s">
        <v>4937</v>
      </c>
      <c r="B4933" t="s">
        <v>12106</v>
      </c>
      <c r="C4933" s="8">
        <v>40479</v>
      </c>
      <c r="D4933" s="4">
        <v>2</v>
      </c>
      <c r="E4933" s="5">
        <v>329.96343200000001</v>
      </c>
      <c r="F4933" s="5">
        <v>1.2999999999999999E-5</v>
      </c>
      <c r="G4933" s="5">
        <v>0</v>
      </c>
      <c r="H4933" s="5">
        <v>0.54919200000000001</v>
      </c>
      <c r="I4933" s="5">
        <v>0</v>
      </c>
      <c r="J4933">
        <v>193250</v>
      </c>
      <c r="K4933">
        <v>193250</v>
      </c>
      <c r="L4933">
        <v>2</v>
      </c>
      <c r="M4933">
        <v>1</v>
      </c>
      <c r="N4933">
        <v>0</v>
      </c>
      <c r="O4933">
        <v>0</v>
      </c>
    </row>
    <row r="4934" spans="1:15" ht="14.5" x14ac:dyDescent="0.35">
      <c r="A4934" s="6" t="s">
        <v>4938</v>
      </c>
      <c r="B4934" t="s">
        <v>12107</v>
      </c>
      <c r="C4934" s="8">
        <v>40477</v>
      </c>
      <c r="D4934" s="4">
        <v>3</v>
      </c>
      <c r="E4934" s="5">
        <v>1471.3869340000001</v>
      </c>
      <c r="F4934" s="5">
        <v>1.8E-5</v>
      </c>
      <c r="G4934" s="5">
        <v>1.237E-3</v>
      </c>
      <c r="H4934" s="5">
        <v>0.60426000000000002</v>
      </c>
      <c r="I4934" s="5">
        <v>0</v>
      </c>
      <c r="J4934">
        <v>217549</v>
      </c>
      <c r="K4934">
        <v>0</v>
      </c>
      <c r="L4934">
        <v>3</v>
      </c>
      <c r="M4934">
        <v>0</v>
      </c>
      <c r="N4934">
        <v>0</v>
      </c>
      <c r="O4934">
        <v>0</v>
      </c>
    </row>
    <row r="4935" spans="1:15" ht="14.5" x14ac:dyDescent="0.35">
      <c r="A4935" s="6" t="s">
        <v>4939</v>
      </c>
      <c r="B4935" t="s">
        <v>12108</v>
      </c>
      <c r="C4935" s="8">
        <v>40473</v>
      </c>
      <c r="D4935" s="4">
        <v>2</v>
      </c>
      <c r="E4935" s="5">
        <v>3272.1309999999999</v>
      </c>
      <c r="F4935" s="5">
        <v>1.7E-5</v>
      </c>
      <c r="G4935" s="5">
        <v>2.5000000000000001E-5</v>
      </c>
      <c r="H4935" s="5">
        <v>0.49134699999999998</v>
      </c>
      <c r="I4935" s="5">
        <v>0</v>
      </c>
      <c r="J4935">
        <v>191850</v>
      </c>
      <c r="K4935">
        <v>191870</v>
      </c>
      <c r="L4935">
        <v>3</v>
      </c>
      <c r="M4935">
        <v>1</v>
      </c>
      <c r="N4935">
        <v>0</v>
      </c>
      <c r="O4935">
        <v>0</v>
      </c>
    </row>
    <row r="4936" spans="1:15" ht="14.5" x14ac:dyDescent="0.35">
      <c r="A4936" s="6" t="s">
        <v>4940</v>
      </c>
      <c r="B4936" t="s">
        <v>12109</v>
      </c>
      <c r="C4936" s="8">
        <v>40480</v>
      </c>
      <c r="D4936" s="4">
        <v>3</v>
      </c>
      <c r="E4936" s="5">
        <v>7609.8652179999999</v>
      </c>
      <c r="F4936" s="5">
        <v>1.7E-5</v>
      </c>
      <c r="G4936" s="5">
        <v>2.1999999999999999E-5</v>
      </c>
      <c r="H4936" s="5">
        <v>0.718943</v>
      </c>
      <c r="I4936" s="5">
        <v>0</v>
      </c>
      <c r="J4936">
        <v>500000</v>
      </c>
      <c r="K4936">
        <v>0</v>
      </c>
      <c r="L4936">
        <v>3</v>
      </c>
      <c r="M4936">
        <v>0</v>
      </c>
      <c r="N4936">
        <v>0</v>
      </c>
      <c r="O4936">
        <v>0</v>
      </c>
    </row>
    <row r="4937" spans="1:15" ht="14.5" x14ac:dyDescent="0.35">
      <c r="A4937" s="6" t="s">
        <v>4941</v>
      </c>
      <c r="B4937" t="s">
        <v>12110</v>
      </c>
      <c r="C4937" s="8">
        <v>40480</v>
      </c>
      <c r="D4937" s="4">
        <v>3</v>
      </c>
      <c r="E4937" s="5">
        <v>328.58045800000002</v>
      </c>
      <c r="F4937" s="5">
        <v>1.5E-5</v>
      </c>
      <c r="G4937" s="5">
        <v>3.9999999999999998E-6</v>
      </c>
      <c r="H4937" s="5">
        <v>0.74887899999999996</v>
      </c>
      <c r="I4937" s="5">
        <v>0</v>
      </c>
      <c r="J4937">
        <v>500000</v>
      </c>
      <c r="K4937">
        <v>0</v>
      </c>
      <c r="L4937">
        <v>3</v>
      </c>
      <c r="M4937">
        <v>0</v>
      </c>
      <c r="N4937">
        <v>0</v>
      </c>
      <c r="O4937">
        <v>0</v>
      </c>
    </row>
    <row r="4938" spans="1:15" ht="14.5" x14ac:dyDescent="0.35">
      <c r="A4938" s="6" t="s">
        <v>4942</v>
      </c>
      <c r="B4938" t="s">
        <v>12111</v>
      </c>
      <c r="C4938" s="8">
        <v>40479</v>
      </c>
      <c r="D4938" s="4">
        <v>6</v>
      </c>
      <c r="E4938" s="5">
        <v>27066.270668000001</v>
      </c>
      <c r="F4938" s="5">
        <v>1.5999999999999999E-5</v>
      </c>
      <c r="G4938" s="5">
        <v>2.4000000000000001E-5</v>
      </c>
      <c r="H4938" s="5">
        <v>1.6215980000000001</v>
      </c>
      <c r="I4938" s="5">
        <v>0</v>
      </c>
      <c r="J4938">
        <v>301114</v>
      </c>
      <c r="K4938">
        <v>0</v>
      </c>
      <c r="L4938">
        <v>6</v>
      </c>
      <c r="M4938">
        <v>0</v>
      </c>
      <c r="N4938">
        <v>0</v>
      </c>
      <c r="O4938">
        <v>0</v>
      </c>
    </row>
    <row r="4939" spans="1:15" ht="14.5" x14ac:dyDescent="0.35">
      <c r="A4939" s="6" t="s">
        <v>4943</v>
      </c>
      <c r="B4939" t="s">
        <v>12112</v>
      </c>
      <c r="C4939" s="8">
        <v>40497</v>
      </c>
      <c r="D4939" s="4">
        <v>2</v>
      </c>
      <c r="E4939" s="5">
        <v>4966.3001370000002</v>
      </c>
      <c r="F4939" s="5">
        <v>1.7E-5</v>
      </c>
      <c r="G4939" s="5">
        <v>2.0999999999999999E-5</v>
      </c>
      <c r="H4939" s="5">
        <v>0.52852699999999997</v>
      </c>
      <c r="I4939" s="5">
        <v>0</v>
      </c>
      <c r="J4939">
        <v>641870</v>
      </c>
      <c r="K4939">
        <v>0</v>
      </c>
      <c r="L4939">
        <v>2</v>
      </c>
      <c r="M4939">
        <v>0</v>
      </c>
      <c r="N4939">
        <v>0</v>
      </c>
      <c r="O4939">
        <v>0</v>
      </c>
    </row>
    <row r="4940" spans="1:15" ht="14.5" x14ac:dyDescent="0.35">
      <c r="A4940" s="6" t="s">
        <v>4944</v>
      </c>
      <c r="B4940" t="s">
        <v>12113</v>
      </c>
      <c r="C4940" s="8">
        <v>40480</v>
      </c>
      <c r="D4940" s="4">
        <v>5</v>
      </c>
      <c r="E4940" s="5">
        <v>12346.987150999999</v>
      </c>
      <c r="F4940" s="5">
        <v>1.5E-5</v>
      </c>
      <c r="G4940" s="5">
        <v>9.9999999999999995E-7</v>
      </c>
      <c r="H4940" s="5">
        <v>1.3695250000000001</v>
      </c>
      <c r="I4940" s="5">
        <v>0</v>
      </c>
      <c r="J4940">
        <v>198834</v>
      </c>
      <c r="K4940">
        <v>206425</v>
      </c>
      <c r="L4940">
        <v>5</v>
      </c>
      <c r="M4940">
        <v>1</v>
      </c>
      <c r="N4940">
        <v>0</v>
      </c>
      <c r="O4940">
        <v>0</v>
      </c>
    </row>
    <row r="4941" spans="1:15" ht="14.5" x14ac:dyDescent="0.35">
      <c r="A4941" s="6" t="s">
        <v>4945</v>
      </c>
      <c r="B4941" t="s">
        <v>12114</v>
      </c>
      <c r="C4941" s="8">
        <v>40480</v>
      </c>
      <c r="D4941" s="4">
        <v>1</v>
      </c>
      <c r="E4941" s="5">
        <v>0</v>
      </c>
      <c r="F4941" s="5">
        <v>1.5999999999999999E-5</v>
      </c>
      <c r="G4941" s="5">
        <v>3.9999999999999998E-6</v>
      </c>
      <c r="H4941" s="5">
        <v>0.36005700000000002</v>
      </c>
      <c r="I4941" s="5">
        <v>0</v>
      </c>
      <c r="J4941">
        <v>240000</v>
      </c>
      <c r="K4941">
        <v>0</v>
      </c>
      <c r="L4941">
        <v>1</v>
      </c>
      <c r="M4941">
        <v>0</v>
      </c>
      <c r="N4941">
        <v>0</v>
      </c>
      <c r="O4941">
        <v>0</v>
      </c>
    </row>
    <row r="4942" spans="1:15" ht="14.5" x14ac:dyDescent="0.35">
      <c r="A4942" s="6" t="s">
        <v>4946</v>
      </c>
      <c r="B4942" t="s">
        <v>12115</v>
      </c>
      <c r="C4942" s="8">
        <v>40480</v>
      </c>
      <c r="D4942" s="4">
        <v>3</v>
      </c>
      <c r="E4942" s="5">
        <v>46184.683112999999</v>
      </c>
      <c r="F4942" s="5">
        <v>1.9000000000000001E-5</v>
      </c>
      <c r="G4942" s="5">
        <v>6.4999999999999994E-5</v>
      </c>
      <c r="H4942" s="5">
        <v>0.69620800000000005</v>
      </c>
      <c r="I4942" s="5">
        <v>0</v>
      </c>
      <c r="J4942">
        <v>118875</v>
      </c>
      <c r="K4942">
        <v>118875</v>
      </c>
      <c r="L4942">
        <v>4</v>
      </c>
      <c r="M4942">
        <v>1</v>
      </c>
      <c r="N4942">
        <v>0</v>
      </c>
      <c r="O4942">
        <v>0</v>
      </c>
    </row>
    <row r="4943" spans="1:15" ht="14.5" x14ac:dyDescent="0.35">
      <c r="A4943" s="6" t="s">
        <v>4947</v>
      </c>
      <c r="B4943" t="s">
        <v>12116</v>
      </c>
      <c r="C4943" s="8">
        <v>40497</v>
      </c>
      <c r="D4943" s="4">
        <v>2</v>
      </c>
      <c r="E4943" s="5">
        <v>2528.5178569999998</v>
      </c>
      <c r="F4943" s="5">
        <v>1.5E-5</v>
      </c>
      <c r="G4943" s="5">
        <v>1.9999999999999999E-6</v>
      </c>
      <c r="H4943" s="5">
        <v>0.59732499999999999</v>
      </c>
      <c r="I4943" s="5">
        <v>0</v>
      </c>
      <c r="J4943">
        <v>59625</v>
      </c>
      <c r="K4943">
        <v>59625</v>
      </c>
      <c r="L4943">
        <v>2</v>
      </c>
      <c r="M4943">
        <v>1</v>
      </c>
      <c r="N4943">
        <v>0</v>
      </c>
      <c r="O4943">
        <v>0</v>
      </c>
    </row>
    <row r="4944" spans="1:15" ht="14.5" x14ac:dyDescent="0.35">
      <c r="A4944" s="6" t="s">
        <v>4948</v>
      </c>
      <c r="B4944" t="s">
        <v>12117</v>
      </c>
      <c r="C4944" s="8">
        <v>40486</v>
      </c>
      <c r="D4944" s="4">
        <v>3</v>
      </c>
      <c r="E4944" s="5">
        <v>24554.330106000001</v>
      </c>
      <c r="F4944" s="5">
        <v>1.8E-5</v>
      </c>
      <c r="G4944" s="5">
        <v>1.02E-4</v>
      </c>
      <c r="H4944" s="5">
        <v>0.713175</v>
      </c>
      <c r="I4944" s="5">
        <v>0</v>
      </c>
      <c r="J4944">
        <v>17738</v>
      </c>
      <c r="K4944">
        <v>17738</v>
      </c>
      <c r="L4944">
        <v>3</v>
      </c>
      <c r="M4944">
        <v>1</v>
      </c>
      <c r="N4944">
        <v>0</v>
      </c>
      <c r="O4944">
        <v>0</v>
      </c>
    </row>
    <row r="4945" spans="1:15" ht="14.5" x14ac:dyDescent="0.35">
      <c r="A4945" s="6" t="s">
        <v>4949</v>
      </c>
      <c r="B4945" t="s">
        <v>12118</v>
      </c>
      <c r="C4945" s="8">
        <v>40486</v>
      </c>
      <c r="D4945" s="4">
        <v>1</v>
      </c>
      <c r="E4945" s="5">
        <v>0</v>
      </c>
      <c r="F4945" s="5">
        <v>1.8E-5</v>
      </c>
      <c r="G4945" s="5">
        <v>3.3000000000000003E-5</v>
      </c>
      <c r="H4945" s="5">
        <v>0.33105099999999998</v>
      </c>
      <c r="I4945" s="5">
        <v>0</v>
      </c>
      <c r="J4945">
        <v>69712</v>
      </c>
      <c r="K4945">
        <v>69712</v>
      </c>
      <c r="L4945">
        <v>2</v>
      </c>
      <c r="M4945">
        <v>1</v>
      </c>
      <c r="N4945">
        <v>0</v>
      </c>
      <c r="O4945">
        <v>0</v>
      </c>
    </row>
    <row r="4946" spans="1:15" ht="14.5" x14ac:dyDescent="0.35">
      <c r="A4946" s="6" t="s">
        <v>4950</v>
      </c>
      <c r="B4946" t="s">
        <v>12119</v>
      </c>
      <c r="C4946" s="8">
        <v>40486</v>
      </c>
      <c r="D4946" s="4">
        <v>2</v>
      </c>
      <c r="E4946" s="5">
        <v>102.14936</v>
      </c>
      <c r="F4946" s="5">
        <v>1.7E-5</v>
      </c>
      <c r="G4946" s="5">
        <v>4.6999999999999997E-5</v>
      </c>
      <c r="H4946" s="5">
        <v>0.453177</v>
      </c>
      <c r="I4946" s="5">
        <v>0</v>
      </c>
      <c r="J4946">
        <v>14972</v>
      </c>
      <c r="K4946">
        <v>0</v>
      </c>
      <c r="L4946">
        <v>2</v>
      </c>
      <c r="M4946">
        <v>0</v>
      </c>
      <c r="N4946">
        <v>0</v>
      </c>
      <c r="O4946">
        <v>0</v>
      </c>
    </row>
    <row r="4947" spans="1:15" ht="14.5" x14ac:dyDescent="0.35">
      <c r="A4947" s="6" t="s">
        <v>4951</v>
      </c>
      <c r="B4947" t="s">
        <v>12120</v>
      </c>
      <c r="C4947" s="8">
        <v>40490</v>
      </c>
      <c r="D4947" s="4">
        <v>2</v>
      </c>
      <c r="E4947" s="5">
        <v>7042.1515259999996</v>
      </c>
      <c r="F4947" s="5">
        <v>1.5999999999999999E-5</v>
      </c>
      <c r="G4947" s="5">
        <v>1.55E-4</v>
      </c>
      <c r="H4947" s="5">
        <v>0.549126</v>
      </c>
      <c r="I4947" s="5">
        <v>0</v>
      </c>
      <c r="J4947">
        <v>53000</v>
      </c>
      <c r="K4947">
        <v>53000</v>
      </c>
      <c r="L4947">
        <v>2</v>
      </c>
      <c r="M4947">
        <v>1</v>
      </c>
      <c r="N4947">
        <v>0</v>
      </c>
      <c r="O4947">
        <v>0</v>
      </c>
    </row>
    <row r="4948" spans="1:15" ht="14.5" x14ac:dyDescent="0.35">
      <c r="A4948" s="6" t="s">
        <v>4952</v>
      </c>
      <c r="B4948" t="s">
        <v>12121</v>
      </c>
      <c r="C4948" s="8">
        <v>40500</v>
      </c>
      <c r="D4948" s="4">
        <v>2</v>
      </c>
      <c r="E4948" s="5">
        <v>918.11467600000003</v>
      </c>
      <c r="F4948" s="5">
        <v>1.7E-5</v>
      </c>
      <c r="G4948" s="5">
        <v>1.1E-5</v>
      </c>
      <c r="H4948" s="5">
        <v>0.50567600000000001</v>
      </c>
      <c r="I4948" s="5">
        <v>0</v>
      </c>
      <c r="J4948">
        <v>22500</v>
      </c>
      <c r="K4948">
        <v>22500</v>
      </c>
      <c r="L4948">
        <v>2</v>
      </c>
      <c r="M4948">
        <v>1</v>
      </c>
      <c r="N4948">
        <v>0</v>
      </c>
      <c r="O4948">
        <v>0</v>
      </c>
    </row>
    <row r="4949" spans="1:15" ht="14.5" x14ac:dyDescent="0.35">
      <c r="A4949" s="6" t="s">
        <v>4953</v>
      </c>
      <c r="B4949" t="s">
        <v>12122</v>
      </c>
      <c r="C4949" s="8">
        <v>40512</v>
      </c>
      <c r="D4949" s="4">
        <v>8</v>
      </c>
      <c r="E4949" s="5">
        <v>70528.499467000001</v>
      </c>
      <c r="F4949" s="5">
        <v>1.8E-5</v>
      </c>
      <c r="G4949" s="5">
        <v>1.4E-5</v>
      </c>
      <c r="H4949" s="5">
        <v>1.8968940000000001</v>
      </c>
      <c r="I4949" s="5">
        <v>0</v>
      </c>
      <c r="J4949">
        <v>486219</v>
      </c>
      <c r="K4949">
        <v>486219</v>
      </c>
      <c r="L4949">
        <v>8</v>
      </c>
      <c r="M4949">
        <v>1</v>
      </c>
      <c r="N4949">
        <v>0</v>
      </c>
      <c r="O4949">
        <v>0</v>
      </c>
    </row>
    <row r="4950" spans="1:15" ht="14.5" x14ac:dyDescent="0.35">
      <c r="A4950" s="6" t="s">
        <v>4954</v>
      </c>
      <c r="B4950" t="s">
        <v>12123</v>
      </c>
      <c r="C4950" s="8">
        <v>40602</v>
      </c>
      <c r="D4950" s="4">
        <v>8</v>
      </c>
      <c r="E4950" s="5">
        <v>132433.79611699999</v>
      </c>
      <c r="F4950" s="5">
        <v>1.9000000000000001E-5</v>
      </c>
      <c r="G4950" s="5">
        <v>3.1999999999999999E-5</v>
      </c>
      <c r="H4950" s="5">
        <v>1.9362060000000001</v>
      </c>
      <c r="I4950" s="5">
        <v>0</v>
      </c>
      <c r="J4950">
        <v>2742787</v>
      </c>
      <c r="K4950">
        <v>0</v>
      </c>
      <c r="L4950">
        <v>8</v>
      </c>
      <c r="M4950">
        <v>0</v>
      </c>
      <c r="N4950">
        <v>0</v>
      </c>
      <c r="O4950">
        <v>0</v>
      </c>
    </row>
    <row r="4951" spans="1:15" ht="14.5" x14ac:dyDescent="0.35">
      <c r="A4951" s="6" t="s">
        <v>4955</v>
      </c>
      <c r="B4951" t="s">
        <v>12124</v>
      </c>
      <c r="C4951" s="8">
        <v>40504</v>
      </c>
      <c r="D4951" s="4">
        <v>1</v>
      </c>
      <c r="E4951" s="5">
        <v>0</v>
      </c>
      <c r="F4951" s="5">
        <v>1.2999999999999999E-5</v>
      </c>
      <c r="G4951" s="5">
        <v>0</v>
      </c>
      <c r="H4951" s="5">
        <v>0.53928399999999999</v>
      </c>
      <c r="I4951" s="5">
        <v>0</v>
      </c>
      <c r="J4951">
        <v>2500</v>
      </c>
      <c r="K4951">
        <v>2500</v>
      </c>
      <c r="L4951">
        <v>1</v>
      </c>
      <c r="M4951">
        <v>1</v>
      </c>
      <c r="N4951">
        <v>0</v>
      </c>
      <c r="O4951">
        <v>0</v>
      </c>
    </row>
    <row r="4952" spans="1:15" ht="14.5" x14ac:dyDescent="0.35">
      <c r="A4952" s="6" t="s">
        <v>4956</v>
      </c>
      <c r="B4952" t="s">
        <v>12125</v>
      </c>
      <c r="C4952" s="8">
        <v>40500</v>
      </c>
      <c r="D4952" s="4">
        <v>1</v>
      </c>
      <c r="E4952" s="5">
        <v>0</v>
      </c>
      <c r="F4952" s="5">
        <v>1.4E-5</v>
      </c>
      <c r="G4952" s="5">
        <v>0</v>
      </c>
      <c r="H4952" s="5">
        <v>0.43889499999999998</v>
      </c>
      <c r="I4952" s="5">
        <v>0</v>
      </c>
      <c r="J4952">
        <v>10293</v>
      </c>
      <c r="K4952">
        <v>10293</v>
      </c>
      <c r="L4952">
        <v>1</v>
      </c>
      <c r="M4952">
        <v>1</v>
      </c>
      <c r="N4952">
        <v>0</v>
      </c>
      <c r="O4952">
        <v>0</v>
      </c>
    </row>
    <row r="4953" spans="1:15" ht="14.5" x14ac:dyDescent="0.35">
      <c r="A4953" s="6" t="s">
        <v>4957</v>
      </c>
      <c r="B4953" t="s">
        <v>12126</v>
      </c>
      <c r="C4953" s="8">
        <v>40500</v>
      </c>
      <c r="D4953" s="4">
        <v>1</v>
      </c>
      <c r="E4953" s="5">
        <v>0</v>
      </c>
      <c r="F4953" s="5">
        <v>1.5E-5</v>
      </c>
      <c r="G4953" s="5">
        <v>9.9999999999999995E-7</v>
      </c>
      <c r="H4953" s="5">
        <v>0.365593</v>
      </c>
      <c r="I4953" s="5">
        <v>0</v>
      </c>
      <c r="J4953">
        <v>28724</v>
      </c>
      <c r="K4953">
        <v>0</v>
      </c>
      <c r="L4953">
        <v>1</v>
      </c>
      <c r="M4953">
        <v>0</v>
      </c>
      <c r="N4953">
        <v>0</v>
      </c>
      <c r="O4953">
        <v>0</v>
      </c>
    </row>
    <row r="4954" spans="1:15" ht="14.5" x14ac:dyDescent="0.35">
      <c r="A4954" s="6" t="s">
        <v>4958</v>
      </c>
      <c r="B4954" t="s">
        <v>12127</v>
      </c>
      <c r="C4954" s="8">
        <v>41201</v>
      </c>
      <c r="D4954" s="4">
        <v>2</v>
      </c>
      <c r="E4954" s="5">
        <v>3440.793318</v>
      </c>
      <c r="F4954" s="5">
        <v>1.7E-5</v>
      </c>
      <c r="G4954" s="5">
        <v>2.4000000000000001E-5</v>
      </c>
      <c r="H4954" s="5">
        <v>0.50021000000000004</v>
      </c>
      <c r="I4954" s="5">
        <v>0</v>
      </c>
      <c r="J4954">
        <v>18287</v>
      </c>
      <c r="K4954">
        <v>12500</v>
      </c>
      <c r="L4954">
        <v>2</v>
      </c>
      <c r="M4954">
        <v>1</v>
      </c>
      <c r="N4954">
        <v>0</v>
      </c>
      <c r="O4954">
        <v>0</v>
      </c>
    </row>
    <row r="4955" spans="1:15" ht="14.5" x14ac:dyDescent="0.35">
      <c r="A4955" s="6" t="s">
        <v>4959</v>
      </c>
      <c r="B4955" t="s">
        <v>12128</v>
      </c>
      <c r="C4955" s="8">
        <v>40618</v>
      </c>
      <c r="D4955" s="4">
        <v>5</v>
      </c>
      <c r="E4955" s="5">
        <v>41678</v>
      </c>
      <c r="F4955" s="5">
        <v>1.5999999999999999E-5</v>
      </c>
      <c r="G4955" s="5">
        <v>3.9999999999999998E-6</v>
      </c>
      <c r="H4955" s="5">
        <v>2.0065559999999998</v>
      </c>
      <c r="I4955" s="5">
        <v>0</v>
      </c>
      <c r="J4955">
        <v>435531</v>
      </c>
      <c r="K4955">
        <v>661285</v>
      </c>
      <c r="L4955">
        <v>5</v>
      </c>
      <c r="M4955">
        <v>1</v>
      </c>
      <c r="N4955">
        <v>1</v>
      </c>
      <c r="O4955">
        <v>1</v>
      </c>
    </row>
    <row r="4956" spans="1:15" ht="14.5" x14ac:dyDescent="0.35">
      <c r="A4956" s="6" t="s">
        <v>4960</v>
      </c>
      <c r="B4956" t="s">
        <v>12129</v>
      </c>
      <c r="C4956" s="8">
        <v>40505</v>
      </c>
      <c r="D4956" s="4">
        <v>1</v>
      </c>
      <c r="E4956" s="5">
        <v>0</v>
      </c>
      <c r="F4956" s="5">
        <v>1.5E-5</v>
      </c>
      <c r="G4956" s="5">
        <v>1.2999999999999999E-5</v>
      </c>
      <c r="H4956" s="5">
        <v>0.325791</v>
      </c>
      <c r="I4956" s="5">
        <v>0</v>
      </c>
      <c r="J4956">
        <v>398940</v>
      </c>
      <c r="K4956">
        <v>0</v>
      </c>
      <c r="L4956">
        <v>1</v>
      </c>
      <c r="M4956">
        <v>0</v>
      </c>
      <c r="N4956">
        <v>0</v>
      </c>
      <c r="O4956">
        <v>0</v>
      </c>
    </row>
    <row r="4957" spans="1:15" ht="14.5" x14ac:dyDescent="0.35">
      <c r="A4957" s="6" t="s">
        <v>4961</v>
      </c>
      <c r="B4957" t="s">
        <v>12130</v>
      </c>
      <c r="C4957" s="8">
        <v>40512</v>
      </c>
      <c r="D4957" s="4">
        <v>2</v>
      </c>
      <c r="E4957" s="5">
        <v>1841.904603</v>
      </c>
      <c r="F4957" s="5">
        <v>1.5999999999999999E-5</v>
      </c>
      <c r="G4957" s="5">
        <v>5.0000000000000004E-6</v>
      </c>
      <c r="H4957" s="5">
        <v>0.58574700000000002</v>
      </c>
      <c r="I4957" s="5">
        <v>0</v>
      </c>
      <c r="J4957">
        <v>49990</v>
      </c>
      <c r="K4957">
        <v>49990</v>
      </c>
      <c r="L4957">
        <v>2</v>
      </c>
      <c r="M4957">
        <v>1</v>
      </c>
      <c r="N4957">
        <v>0</v>
      </c>
      <c r="O4957">
        <v>0</v>
      </c>
    </row>
    <row r="4958" spans="1:15" ht="14.5" x14ac:dyDescent="0.35">
      <c r="A4958" s="6" t="s">
        <v>4962</v>
      </c>
      <c r="B4958" t="s">
        <v>12131</v>
      </c>
      <c r="C4958" s="8">
        <v>40512</v>
      </c>
      <c r="D4958" s="4">
        <v>2</v>
      </c>
      <c r="E4958" s="5">
        <v>1061.118369</v>
      </c>
      <c r="F4958" s="5">
        <v>1.4E-5</v>
      </c>
      <c r="G4958" s="5">
        <v>9.9999999999999995E-7</v>
      </c>
      <c r="H4958" s="5">
        <v>0.59806700000000002</v>
      </c>
      <c r="I4958" s="5">
        <v>0</v>
      </c>
      <c r="J4958">
        <v>50888</v>
      </c>
      <c r="K4958">
        <v>50888</v>
      </c>
      <c r="L4958">
        <v>2</v>
      </c>
      <c r="M4958">
        <v>1</v>
      </c>
      <c r="N4958">
        <v>0</v>
      </c>
      <c r="O4958">
        <v>0</v>
      </c>
    </row>
    <row r="4959" spans="1:15" ht="14.5" x14ac:dyDescent="0.35">
      <c r="A4959" s="6" t="s">
        <v>4963</v>
      </c>
      <c r="B4959" t="s">
        <v>12132</v>
      </c>
      <c r="C4959" s="8">
        <v>40512</v>
      </c>
      <c r="D4959" s="4">
        <v>3</v>
      </c>
      <c r="E4959" s="5">
        <v>273.51768199999998</v>
      </c>
      <c r="F4959" s="5">
        <v>1.7E-5</v>
      </c>
      <c r="G4959" s="5">
        <v>1.5E-5</v>
      </c>
      <c r="H4959" s="5">
        <v>0.60049200000000003</v>
      </c>
      <c r="I4959" s="5">
        <v>0</v>
      </c>
      <c r="J4959">
        <v>84409</v>
      </c>
      <c r="K4959">
        <v>84409</v>
      </c>
      <c r="L4959">
        <v>3</v>
      </c>
      <c r="M4959">
        <v>1</v>
      </c>
      <c r="N4959">
        <v>0</v>
      </c>
      <c r="O4959">
        <v>0</v>
      </c>
    </row>
    <row r="4960" spans="1:15" ht="14.5" x14ac:dyDescent="0.35">
      <c r="A4960" s="6" t="s">
        <v>4964</v>
      </c>
      <c r="B4960" t="s">
        <v>12133</v>
      </c>
      <c r="C4960" s="8">
        <v>40513</v>
      </c>
      <c r="D4960" s="4">
        <v>2</v>
      </c>
      <c r="E4960" s="5">
        <v>11109.182494000001</v>
      </c>
      <c r="F4960" s="5">
        <v>1.5999999999999999E-5</v>
      </c>
      <c r="G4960" s="5">
        <v>1.2E-5</v>
      </c>
      <c r="H4960" s="5">
        <v>0.61264399999999997</v>
      </c>
      <c r="I4960" s="5">
        <v>0</v>
      </c>
      <c r="J4960">
        <v>50000</v>
      </c>
      <c r="K4960">
        <v>0</v>
      </c>
      <c r="L4960">
        <v>2</v>
      </c>
      <c r="M4960">
        <v>0</v>
      </c>
      <c r="N4960">
        <v>0</v>
      </c>
      <c r="O4960">
        <v>0</v>
      </c>
    </row>
    <row r="4961" spans="1:15" ht="14.5" x14ac:dyDescent="0.35">
      <c r="A4961" s="6" t="s">
        <v>4965</v>
      </c>
      <c r="B4961" t="s">
        <v>12134</v>
      </c>
      <c r="C4961" s="8">
        <v>40514</v>
      </c>
      <c r="D4961" s="4">
        <v>4</v>
      </c>
      <c r="E4961" s="5">
        <v>38621.902024000003</v>
      </c>
      <c r="F4961" s="5">
        <v>2.0000000000000002E-5</v>
      </c>
      <c r="G4961" s="5">
        <v>1.16E-4</v>
      </c>
      <c r="H4961" s="5">
        <v>0.89820999999999995</v>
      </c>
      <c r="I4961" s="5">
        <v>0</v>
      </c>
      <c r="J4961">
        <v>560480</v>
      </c>
      <c r="K4961">
        <v>0</v>
      </c>
      <c r="L4961">
        <v>4</v>
      </c>
      <c r="M4961">
        <v>0</v>
      </c>
      <c r="N4961">
        <v>0</v>
      </c>
      <c r="O4961">
        <v>0</v>
      </c>
    </row>
    <row r="4962" spans="1:15" ht="14.5" x14ac:dyDescent="0.35">
      <c r="A4962" s="6" t="s">
        <v>4966</v>
      </c>
      <c r="B4962" t="s">
        <v>12135</v>
      </c>
      <c r="C4962" s="8">
        <v>40520</v>
      </c>
      <c r="D4962" s="4">
        <v>3</v>
      </c>
      <c r="E4962" s="5">
        <v>14605.072389000001</v>
      </c>
      <c r="F4962" s="5">
        <v>1.7E-5</v>
      </c>
      <c r="G4962" s="5">
        <v>2.5000000000000001E-5</v>
      </c>
      <c r="H4962" s="5">
        <v>0.729209</v>
      </c>
      <c r="I4962" s="5">
        <v>0</v>
      </c>
      <c r="J4962">
        <v>25000</v>
      </c>
      <c r="K4962">
        <v>0</v>
      </c>
      <c r="L4962">
        <v>3</v>
      </c>
      <c r="M4962">
        <v>0</v>
      </c>
      <c r="N4962">
        <v>0</v>
      </c>
      <c r="O4962">
        <v>0</v>
      </c>
    </row>
    <row r="4963" spans="1:15" ht="14.5" x14ac:dyDescent="0.35">
      <c r="A4963" s="6" t="s">
        <v>4967</v>
      </c>
      <c r="B4963" t="s">
        <v>12136</v>
      </c>
      <c r="C4963" s="8">
        <v>40527</v>
      </c>
      <c r="D4963" s="4">
        <v>5</v>
      </c>
      <c r="E4963" s="5">
        <v>6830.2246660000001</v>
      </c>
      <c r="F4963" s="5">
        <v>1.7E-5</v>
      </c>
      <c r="G4963" s="5">
        <v>1.7E-5</v>
      </c>
      <c r="H4963" s="5">
        <v>0.94472900000000004</v>
      </c>
      <c r="I4963" s="5">
        <v>0</v>
      </c>
      <c r="J4963">
        <v>2210641</v>
      </c>
      <c r="K4963">
        <v>0</v>
      </c>
      <c r="L4963">
        <v>5</v>
      </c>
      <c r="M4963">
        <v>0</v>
      </c>
      <c r="N4963">
        <v>0</v>
      </c>
      <c r="O4963">
        <v>0</v>
      </c>
    </row>
    <row r="4964" spans="1:15" ht="14.5" x14ac:dyDescent="0.35">
      <c r="A4964" s="6" t="s">
        <v>4968</v>
      </c>
      <c r="B4964" t="s">
        <v>12137</v>
      </c>
      <c r="C4964" s="8">
        <v>40522</v>
      </c>
      <c r="D4964" s="4">
        <v>3</v>
      </c>
      <c r="E4964" s="5">
        <v>789.87621899999999</v>
      </c>
      <c r="F4964" s="5">
        <v>1.5999999999999999E-5</v>
      </c>
      <c r="G4964" s="5">
        <v>1.7E-5</v>
      </c>
      <c r="H4964" s="5">
        <v>0.64603200000000005</v>
      </c>
      <c r="I4964" s="5">
        <v>0</v>
      </c>
      <c r="J4964">
        <v>49981</v>
      </c>
      <c r="K4964">
        <v>0</v>
      </c>
      <c r="L4964">
        <v>3</v>
      </c>
      <c r="M4964">
        <v>0</v>
      </c>
      <c r="N4964">
        <v>0</v>
      </c>
      <c r="O4964">
        <v>0</v>
      </c>
    </row>
    <row r="4965" spans="1:15" ht="14.5" x14ac:dyDescent="0.35">
      <c r="A4965" s="6" t="s">
        <v>4969</v>
      </c>
      <c r="B4965" t="s">
        <v>12138</v>
      </c>
      <c r="C4965" s="8">
        <v>40520</v>
      </c>
      <c r="D4965" s="4">
        <v>3</v>
      </c>
      <c r="E4965" s="5">
        <v>11758.411885</v>
      </c>
      <c r="F4965" s="5">
        <v>1.5E-5</v>
      </c>
      <c r="G4965" s="5">
        <v>5.0000000000000004E-6</v>
      </c>
      <c r="H4965" s="5">
        <v>0.75702700000000001</v>
      </c>
      <c r="I4965" s="5">
        <v>0</v>
      </c>
      <c r="J4965">
        <v>40692</v>
      </c>
      <c r="K4965">
        <v>40692</v>
      </c>
      <c r="L4965">
        <v>3</v>
      </c>
      <c r="M4965">
        <v>1</v>
      </c>
      <c r="N4965">
        <v>0</v>
      </c>
      <c r="O4965">
        <v>0</v>
      </c>
    </row>
    <row r="4966" spans="1:15" ht="14.5" x14ac:dyDescent="0.35">
      <c r="A4966" s="6" t="s">
        <v>4970</v>
      </c>
      <c r="B4966" t="s">
        <v>12139</v>
      </c>
      <c r="C4966" s="8">
        <v>40526</v>
      </c>
      <c r="D4966" s="4">
        <v>1</v>
      </c>
      <c r="E4966" s="5">
        <v>0</v>
      </c>
      <c r="F4966" s="5">
        <v>1.5E-5</v>
      </c>
      <c r="G4966" s="5">
        <v>6.9999999999999999E-6</v>
      </c>
      <c r="H4966" s="5">
        <v>0.32367099999999999</v>
      </c>
      <c r="I4966" s="5">
        <v>0</v>
      </c>
      <c r="J4966">
        <v>811209</v>
      </c>
      <c r="K4966">
        <v>0</v>
      </c>
      <c r="L4966">
        <v>1</v>
      </c>
      <c r="M4966">
        <v>0</v>
      </c>
      <c r="N4966">
        <v>0</v>
      </c>
      <c r="O4966">
        <v>0</v>
      </c>
    </row>
    <row r="4967" spans="1:15" ht="14.5" x14ac:dyDescent="0.35">
      <c r="A4967" s="6" t="s">
        <v>4971</v>
      </c>
      <c r="B4967" t="s">
        <v>12140</v>
      </c>
      <c r="C4967" s="8">
        <v>40528</v>
      </c>
      <c r="D4967" s="4">
        <v>3</v>
      </c>
      <c r="E4967" s="5">
        <v>18318.045214000002</v>
      </c>
      <c r="F4967" s="5">
        <v>1.9000000000000001E-5</v>
      </c>
      <c r="G4967" s="5">
        <v>1.1900000000000001E-4</v>
      </c>
      <c r="H4967" s="5">
        <v>0.63316399999999995</v>
      </c>
      <c r="I4967" s="5">
        <v>0</v>
      </c>
      <c r="J4967">
        <v>93482</v>
      </c>
      <c r="K4967">
        <v>94348</v>
      </c>
      <c r="L4967">
        <v>3</v>
      </c>
      <c r="M4967">
        <v>1</v>
      </c>
      <c r="N4967">
        <v>0</v>
      </c>
      <c r="O4967">
        <v>0</v>
      </c>
    </row>
    <row r="4968" spans="1:15" ht="14.5" x14ac:dyDescent="0.35">
      <c r="A4968" s="6" t="s">
        <v>4972</v>
      </c>
      <c r="B4968" t="s">
        <v>12141</v>
      </c>
      <c r="C4968" s="8">
        <v>40527</v>
      </c>
      <c r="D4968" s="4">
        <v>2</v>
      </c>
      <c r="E4968" s="5">
        <v>10421</v>
      </c>
      <c r="F4968" s="5">
        <v>1.5E-5</v>
      </c>
      <c r="G4968" s="5">
        <v>3.0000000000000001E-6</v>
      </c>
      <c r="H4968" s="5">
        <v>0.72884400000000005</v>
      </c>
      <c r="I4968" s="5">
        <v>0</v>
      </c>
      <c r="J4968">
        <v>45218</v>
      </c>
      <c r="K4968">
        <v>0</v>
      </c>
      <c r="L4968">
        <v>2</v>
      </c>
      <c r="M4968">
        <v>0</v>
      </c>
      <c r="N4968">
        <v>0</v>
      </c>
      <c r="O4968">
        <v>0</v>
      </c>
    </row>
    <row r="4969" spans="1:15" ht="14.5" x14ac:dyDescent="0.35">
      <c r="A4969" s="6" t="s">
        <v>4973</v>
      </c>
      <c r="B4969" t="s">
        <v>12142</v>
      </c>
      <c r="C4969" s="8">
        <v>40528</v>
      </c>
      <c r="D4969" s="4">
        <v>1</v>
      </c>
      <c r="E4969" s="5">
        <v>0</v>
      </c>
      <c r="F4969" s="5">
        <v>1.5E-5</v>
      </c>
      <c r="G4969" s="5">
        <v>2.1999999999999999E-5</v>
      </c>
      <c r="H4969" s="5">
        <v>0.32127299999999998</v>
      </c>
      <c r="I4969" s="5">
        <v>0</v>
      </c>
      <c r="J4969">
        <v>100000</v>
      </c>
      <c r="K4969">
        <v>0</v>
      </c>
      <c r="L4969">
        <v>1</v>
      </c>
      <c r="M4969">
        <v>0</v>
      </c>
      <c r="N4969">
        <v>0</v>
      </c>
      <c r="O4969">
        <v>0</v>
      </c>
    </row>
    <row r="4970" spans="1:15" ht="14.5" x14ac:dyDescent="0.35">
      <c r="A4970" s="6" t="s">
        <v>4974</v>
      </c>
      <c r="B4970" t="s">
        <v>12143</v>
      </c>
      <c r="C4970" s="8">
        <v>40528</v>
      </c>
      <c r="D4970" s="4">
        <v>1</v>
      </c>
      <c r="E4970" s="5">
        <v>0</v>
      </c>
      <c r="F4970" s="5">
        <v>1.4E-5</v>
      </c>
      <c r="G4970" s="5">
        <v>9.9999999999999995E-7</v>
      </c>
      <c r="H4970" s="5">
        <v>0.36433199999999999</v>
      </c>
      <c r="I4970" s="5">
        <v>0</v>
      </c>
      <c r="J4970">
        <v>76817</v>
      </c>
      <c r="K4970">
        <v>20000</v>
      </c>
      <c r="L4970">
        <v>1</v>
      </c>
      <c r="M4970">
        <v>1</v>
      </c>
      <c r="N4970">
        <v>0</v>
      </c>
      <c r="O4970">
        <v>0</v>
      </c>
    </row>
    <row r="4971" spans="1:15" ht="14.5" x14ac:dyDescent="0.35">
      <c r="A4971" s="6" t="s">
        <v>4975</v>
      </c>
      <c r="B4971" t="s">
        <v>12144</v>
      </c>
      <c r="C4971" s="8">
        <v>40546</v>
      </c>
      <c r="D4971" s="4">
        <v>2</v>
      </c>
      <c r="E4971" s="5">
        <v>373.78705200000002</v>
      </c>
      <c r="F4971" s="5">
        <v>1.5E-5</v>
      </c>
      <c r="G4971" s="5">
        <v>9.9999999999999995E-7</v>
      </c>
      <c r="H4971" s="5">
        <v>0.53335999999999995</v>
      </c>
      <c r="I4971" s="5">
        <v>0</v>
      </c>
      <c r="J4971">
        <v>65500</v>
      </c>
      <c r="K4971">
        <v>65500</v>
      </c>
      <c r="L4971">
        <v>2</v>
      </c>
      <c r="M4971">
        <v>1</v>
      </c>
      <c r="N4971">
        <v>0</v>
      </c>
      <c r="O4971">
        <v>0</v>
      </c>
    </row>
    <row r="4972" spans="1:15" ht="14.5" x14ac:dyDescent="0.35">
      <c r="A4972" s="6" t="s">
        <v>4976</v>
      </c>
      <c r="B4972" t="s">
        <v>12145</v>
      </c>
      <c r="C4972" s="8">
        <v>40529</v>
      </c>
      <c r="D4972" s="4">
        <v>1</v>
      </c>
      <c r="E4972" s="5">
        <v>0</v>
      </c>
      <c r="F4972" s="5">
        <v>1.5999999999999999E-5</v>
      </c>
      <c r="G4972" s="5">
        <v>2.4000000000000001E-5</v>
      </c>
      <c r="H4972" s="5">
        <v>0.33410899999999999</v>
      </c>
      <c r="I4972" s="5">
        <v>0</v>
      </c>
      <c r="J4972">
        <v>100000</v>
      </c>
      <c r="K4972">
        <v>0</v>
      </c>
      <c r="L4972">
        <v>1</v>
      </c>
      <c r="M4972">
        <v>0</v>
      </c>
      <c r="N4972">
        <v>0</v>
      </c>
      <c r="O4972">
        <v>0</v>
      </c>
    </row>
    <row r="4973" spans="1:15" ht="14.5" x14ac:dyDescent="0.35">
      <c r="A4973" s="6" t="s">
        <v>4977</v>
      </c>
      <c r="B4973" t="s">
        <v>12146</v>
      </c>
      <c r="C4973" s="8">
        <v>40582</v>
      </c>
      <c r="D4973" s="4">
        <v>1</v>
      </c>
      <c r="E4973" s="5">
        <v>0</v>
      </c>
      <c r="F4973" s="5">
        <v>1.5E-5</v>
      </c>
      <c r="G4973" s="5">
        <v>6.9999999999999999E-6</v>
      </c>
      <c r="H4973" s="5">
        <v>0.32558399999999998</v>
      </c>
      <c r="I4973" s="5">
        <v>0</v>
      </c>
      <c r="J4973">
        <v>76342</v>
      </c>
      <c r="K4973">
        <v>76342</v>
      </c>
      <c r="L4973">
        <v>2</v>
      </c>
      <c r="M4973">
        <v>1</v>
      </c>
      <c r="N4973">
        <v>0</v>
      </c>
      <c r="O4973">
        <v>0</v>
      </c>
    </row>
    <row r="4974" spans="1:15" ht="14.5" x14ac:dyDescent="0.35">
      <c r="A4974" s="6" t="s">
        <v>4978</v>
      </c>
      <c r="B4974" t="s">
        <v>12147</v>
      </c>
      <c r="C4974" s="8">
        <v>40569</v>
      </c>
      <c r="D4974" s="4">
        <v>5</v>
      </c>
      <c r="E4974" s="5">
        <v>15280.964919</v>
      </c>
      <c r="F4974" s="5">
        <v>1.5999999999999999E-5</v>
      </c>
      <c r="G4974" s="5">
        <v>1.1E-5</v>
      </c>
      <c r="H4974" s="5">
        <v>1.287506</v>
      </c>
      <c r="I4974" s="5">
        <v>0</v>
      </c>
      <c r="J4974">
        <v>65831</v>
      </c>
      <c r="K4974">
        <v>65831</v>
      </c>
      <c r="L4974">
        <v>5</v>
      </c>
      <c r="M4974">
        <v>1</v>
      </c>
      <c r="N4974">
        <v>0</v>
      </c>
      <c r="O4974">
        <v>0</v>
      </c>
    </row>
    <row r="4975" spans="1:15" ht="14.5" x14ac:dyDescent="0.35">
      <c r="A4975" s="6" t="s">
        <v>4979</v>
      </c>
      <c r="B4975" t="s">
        <v>12148</v>
      </c>
      <c r="C4975" s="8">
        <v>40535</v>
      </c>
      <c r="D4975" s="4">
        <v>4</v>
      </c>
      <c r="E4975" s="5">
        <v>11320.105222</v>
      </c>
      <c r="F4975" s="5">
        <v>1.8E-5</v>
      </c>
      <c r="G4975" s="5">
        <v>8.7000000000000001E-5</v>
      </c>
      <c r="H4975" s="5">
        <v>0.83797299999999997</v>
      </c>
      <c r="I4975" s="5">
        <v>0</v>
      </c>
      <c r="J4975">
        <v>284271</v>
      </c>
      <c r="K4975">
        <v>283019</v>
      </c>
      <c r="L4975">
        <v>4</v>
      </c>
      <c r="M4975">
        <v>1</v>
      </c>
      <c r="N4975">
        <v>0</v>
      </c>
      <c r="O4975">
        <v>0</v>
      </c>
    </row>
    <row r="4976" spans="1:15" ht="14.5" x14ac:dyDescent="0.35">
      <c r="A4976" s="6" t="s">
        <v>4980</v>
      </c>
      <c r="B4976" t="s">
        <v>12149</v>
      </c>
      <c r="C4976" s="8">
        <v>40535</v>
      </c>
      <c r="D4976" s="4">
        <v>1</v>
      </c>
      <c r="E4976" s="5">
        <v>0</v>
      </c>
      <c r="F4976" s="5">
        <v>1.5E-5</v>
      </c>
      <c r="G4976" s="5">
        <v>3.0000000000000001E-6</v>
      </c>
      <c r="H4976" s="5">
        <v>0.35143400000000002</v>
      </c>
      <c r="I4976" s="5">
        <v>0</v>
      </c>
      <c r="J4976">
        <v>18963</v>
      </c>
      <c r="K4976">
        <v>0</v>
      </c>
      <c r="L4976">
        <v>1</v>
      </c>
      <c r="M4976">
        <v>0</v>
      </c>
      <c r="N4976">
        <v>0</v>
      </c>
      <c r="O4976">
        <v>0</v>
      </c>
    </row>
    <row r="4977" spans="1:15" ht="14.5" x14ac:dyDescent="0.35">
      <c r="A4977" s="6" t="s">
        <v>4981</v>
      </c>
      <c r="B4977" t="s">
        <v>12150</v>
      </c>
      <c r="C4977" s="8">
        <v>40549</v>
      </c>
      <c r="D4977" s="4">
        <v>9</v>
      </c>
      <c r="E4977" s="5">
        <v>47329.735137000003</v>
      </c>
      <c r="F4977" s="5">
        <v>1.9000000000000001E-5</v>
      </c>
      <c r="G4977" s="5">
        <v>1.06E-4</v>
      </c>
      <c r="H4977" s="5">
        <v>1.6703570000000001</v>
      </c>
      <c r="I4977" s="5">
        <v>0</v>
      </c>
      <c r="J4977">
        <v>7844721</v>
      </c>
      <c r="K4977">
        <v>0</v>
      </c>
      <c r="L4977">
        <v>9</v>
      </c>
      <c r="M4977">
        <v>0</v>
      </c>
      <c r="N4977">
        <v>1</v>
      </c>
      <c r="O4977">
        <v>0</v>
      </c>
    </row>
    <row r="4978" spans="1:15" ht="14.5" x14ac:dyDescent="0.35">
      <c r="A4978" s="6" t="s">
        <v>4982</v>
      </c>
      <c r="B4978" t="s">
        <v>12151</v>
      </c>
      <c r="C4978" s="8">
        <v>40555</v>
      </c>
      <c r="D4978" s="4">
        <v>2</v>
      </c>
      <c r="E4978" s="5">
        <v>849.05216399999995</v>
      </c>
      <c r="F4978" s="5">
        <v>1.7E-5</v>
      </c>
      <c r="G4978" s="5">
        <v>3.8999999999999999E-5</v>
      </c>
      <c r="H4978" s="5">
        <v>0.60036199999999995</v>
      </c>
      <c r="I4978" s="5">
        <v>0</v>
      </c>
      <c r="J4978">
        <v>345000</v>
      </c>
      <c r="K4978">
        <v>0</v>
      </c>
      <c r="L4978">
        <v>2</v>
      </c>
      <c r="M4978">
        <v>0</v>
      </c>
      <c r="N4978">
        <v>0</v>
      </c>
      <c r="O4978">
        <v>0</v>
      </c>
    </row>
    <row r="4979" spans="1:15" ht="14.5" x14ac:dyDescent="0.35">
      <c r="A4979" s="6" t="s">
        <v>4983</v>
      </c>
      <c r="B4979" t="s">
        <v>12152</v>
      </c>
      <c r="C4979" s="8">
        <v>40555</v>
      </c>
      <c r="D4979" s="4">
        <v>4</v>
      </c>
      <c r="E4979" s="5">
        <v>1494.382897</v>
      </c>
      <c r="F4979" s="5">
        <v>1.5999999999999999E-5</v>
      </c>
      <c r="G4979" s="5">
        <v>2.4000000000000001E-5</v>
      </c>
      <c r="H4979" s="5">
        <v>0.83174000000000003</v>
      </c>
      <c r="I4979" s="5">
        <v>0</v>
      </c>
      <c r="J4979">
        <v>172747</v>
      </c>
      <c r="K4979">
        <v>172747</v>
      </c>
      <c r="L4979">
        <v>4</v>
      </c>
      <c r="M4979">
        <v>1</v>
      </c>
      <c r="N4979">
        <v>0</v>
      </c>
      <c r="O4979">
        <v>0</v>
      </c>
    </row>
    <row r="4980" spans="1:15" ht="14.5" x14ac:dyDescent="0.35">
      <c r="A4980" s="6" t="s">
        <v>4984</v>
      </c>
      <c r="B4980" t="s">
        <v>12153</v>
      </c>
      <c r="C4980" s="8">
        <v>40596</v>
      </c>
      <c r="D4980" s="4">
        <v>3</v>
      </c>
      <c r="E4980" s="5">
        <v>1251.2901240000001</v>
      </c>
      <c r="F4980" s="5">
        <v>1.8E-5</v>
      </c>
      <c r="G4980" s="5">
        <v>1.8699999999999999E-4</v>
      </c>
      <c r="H4980" s="5">
        <v>0.62498500000000001</v>
      </c>
      <c r="I4980" s="5">
        <v>0</v>
      </c>
      <c r="J4980">
        <v>1148262</v>
      </c>
      <c r="K4980">
        <v>0</v>
      </c>
      <c r="L4980">
        <v>3</v>
      </c>
      <c r="M4980">
        <v>0</v>
      </c>
      <c r="N4980">
        <v>0</v>
      </c>
      <c r="O4980">
        <v>0</v>
      </c>
    </row>
    <row r="4981" spans="1:15" ht="14.5" x14ac:dyDescent="0.35">
      <c r="A4981" s="6" t="s">
        <v>4985</v>
      </c>
      <c r="B4981" t="s">
        <v>12154</v>
      </c>
      <c r="C4981" s="8">
        <v>40554</v>
      </c>
      <c r="D4981" s="4">
        <v>4</v>
      </c>
      <c r="E4981" s="5">
        <v>4471.1431089999996</v>
      </c>
      <c r="F4981" s="5">
        <v>1.8E-5</v>
      </c>
      <c r="G4981" s="5">
        <v>7.27E-4</v>
      </c>
      <c r="H4981" s="5">
        <v>0.77021700000000004</v>
      </c>
      <c r="I4981" s="5">
        <v>0</v>
      </c>
      <c r="J4981">
        <v>308000</v>
      </c>
      <c r="K4981">
        <v>0</v>
      </c>
      <c r="L4981">
        <v>4</v>
      </c>
      <c r="M4981">
        <v>0</v>
      </c>
      <c r="N4981">
        <v>0</v>
      </c>
      <c r="O4981">
        <v>0</v>
      </c>
    </row>
    <row r="4982" spans="1:15" ht="14.5" x14ac:dyDescent="0.35">
      <c r="A4982" s="6" t="s">
        <v>4986</v>
      </c>
      <c r="B4982" t="s">
        <v>12155</v>
      </c>
      <c r="C4982" s="8">
        <v>40555</v>
      </c>
      <c r="D4982" s="4">
        <v>1</v>
      </c>
      <c r="E4982" s="5">
        <v>0</v>
      </c>
      <c r="F4982" s="5">
        <v>1.5E-5</v>
      </c>
      <c r="G4982" s="5">
        <v>5.0000000000000004E-6</v>
      </c>
      <c r="H4982" s="5">
        <v>0.33882899999999999</v>
      </c>
      <c r="I4982" s="5">
        <v>0</v>
      </c>
      <c r="J4982">
        <v>308000</v>
      </c>
      <c r="K4982">
        <v>0</v>
      </c>
      <c r="L4982">
        <v>1</v>
      </c>
      <c r="M4982">
        <v>0</v>
      </c>
      <c r="N4982">
        <v>0</v>
      </c>
      <c r="O4982">
        <v>0</v>
      </c>
    </row>
    <row r="4983" spans="1:15" ht="14.5" x14ac:dyDescent="0.35">
      <c r="A4983" s="6" t="s">
        <v>4987</v>
      </c>
      <c r="B4983" t="s">
        <v>12156</v>
      </c>
      <c r="C4983" s="8">
        <v>40561</v>
      </c>
      <c r="D4983" s="4">
        <v>2</v>
      </c>
      <c r="E4983" s="5">
        <v>891.02615500000002</v>
      </c>
      <c r="F4983" s="5">
        <v>1.5999999999999999E-5</v>
      </c>
      <c r="G4983" s="5">
        <v>1.7E-5</v>
      </c>
      <c r="H4983" s="5">
        <v>0.61687800000000004</v>
      </c>
      <c r="I4983" s="5">
        <v>0</v>
      </c>
      <c r="J4983">
        <v>769453</v>
      </c>
      <c r="K4983">
        <v>0</v>
      </c>
      <c r="L4983">
        <v>2</v>
      </c>
      <c r="M4983">
        <v>0</v>
      </c>
      <c r="N4983">
        <v>0</v>
      </c>
      <c r="O4983">
        <v>0</v>
      </c>
    </row>
    <row r="4984" spans="1:15" ht="14.5" x14ac:dyDescent="0.35">
      <c r="A4984" s="6" t="s">
        <v>4988</v>
      </c>
      <c r="B4984" t="s">
        <v>12157</v>
      </c>
      <c r="C4984" s="8">
        <v>40555</v>
      </c>
      <c r="D4984" s="4">
        <v>2</v>
      </c>
      <c r="E4984" s="5">
        <v>1498.256036</v>
      </c>
      <c r="F4984" s="5">
        <v>1.7E-5</v>
      </c>
      <c r="G4984" s="5">
        <v>1.5999999999999999E-5</v>
      </c>
      <c r="H4984" s="5">
        <v>0.493419</v>
      </c>
      <c r="I4984" s="5">
        <v>0</v>
      </c>
      <c r="J4984">
        <v>687261</v>
      </c>
      <c r="K4984">
        <v>630000</v>
      </c>
      <c r="L4984">
        <v>2</v>
      </c>
      <c r="M4984">
        <v>1</v>
      </c>
      <c r="N4984">
        <v>0</v>
      </c>
      <c r="O4984">
        <v>0</v>
      </c>
    </row>
    <row r="4985" spans="1:15" ht="14.5" x14ac:dyDescent="0.35">
      <c r="A4985" s="6" t="s">
        <v>4989</v>
      </c>
      <c r="B4985" t="s">
        <v>12158</v>
      </c>
      <c r="C4985" s="8">
        <v>40556</v>
      </c>
      <c r="D4985" s="4">
        <v>2</v>
      </c>
      <c r="E4985" s="5">
        <v>90.107533000000004</v>
      </c>
      <c r="F4985" s="5">
        <v>1.8E-5</v>
      </c>
      <c r="G4985" s="5">
        <v>1.08E-4</v>
      </c>
      <c r="H4985" s="5">
        <v>0.48522100000000001</v>
      </c>
      <c r="I4985" s="5">
        <v>0</v>
      </c>
      <c r="J4985">
        <v>726809</v>
      </c>
      <c r="K4985">
        <v>0</v>
      </c>
      <c r="L4985">
        <v>2</v>
      </c>
      <c r="M4985">
        <v>0</v>
      </c>
      <c r="N4985">
        <v>0</v>
      </c>
      <c r="O4985">
        <v>0</v>
      </c>
    </row>
    <row r="4986" spans="1:15" ht="14.5" x14ac:dyDescent="0.35">
      <c r="A4986" s="6" t="s">
        <v>4990</v>
      </c>
      <c r="B4986" t="s">
        <v>12159</v>
      </c>
      <c r="C4986" s="8">
        <v>40557</v>
      </c>
      <c r="D4986" s="4">
        <v>1</v>
      </c>
      <c r="E4986" s="5">
        <v>0</v>
      </c>
      <c r="F4986" s="5">
        <v>1.7E-5</v>
      </c>
      <c r="G4986" s="5">
        <v>3.6000000000000001E-5</v>
      </c>
      <c r="H4986" s="5">
        <v>0.33194600000000002</v>
      </c>
      <c r="I4986" s="5">
        <v>0</v>
      </c>
      <c r="J4986">
        <v>56250</v>
      </c>
      <c r="K4986">
        <v>56250</v>
      </c>
      <c r="L4986">
        <v>3</v>
      </c>
      <c r="M4986">
        <v>1</v>
      </c>
      <c r="N4986">
        <v>0</v>
      </c>
      <c r="O4986">
        <v>0</v>
      </c>
    </row>
    <row r="4987" spans="1:15" ht="14.5" x14ac:dyDescent="0.35">
      <c r="A4987" s="6" t="s">
        <v>4991</v>
      </c>
      <c r="B4987" t="s">
        <v>12160</v>
      </c>
      <c r="C4987" s="8">
        <v>40556</v>
      </c>
      <c r="D4987" s="4">
        <v>2</v>
      </c>
      <c r="E4987" s="5">
        <v>448.84189400000002</v>
      </c>
      <c r="F4987" s="5">
        <v>1.5999999999999999E-5</v>
      </c>
      <c r="G4987" s="5">
        <v>2.5999999999999998E-5</v>
      </c>
      <c r="H4987" s="5">
        <v>0.54363099999999998</v>
      </c>
      <c r="I4987" s="5">
        <v>0</v>
      </c>
      <c r="J4987">
        <v>30000</v>
      </c>
      <c r="K4987">
        <v>0</v>
      </c>
      <c r="L4987">
        <v>2</v>
      </c>
      <c r="M4987">
        <v>0</v>
      </c>
      <c r="N4987">
        <v>0</v>
      </c>
      <c r="O4987">
        <v>0</v>
      </c>
    </row>
    <row r="4988" spans="1:15" ht="14.5" x14ac:dyDescent="0.35">
      <c r="A4988" s="6" t="s">
        <v>4992</v>
      </c>
      <c r="B4988" t="s">
        <v>12161</v>
      </c>
      <c r="C4988" s="8">
        <v>40563</v>
      </c>
      <c r="D4988" s="4">
        <v>3</v>
      </c>
      <c r="E4988" s="5">
        <v>10070.237842</v>
      </c>
      <c r="F4988" s="5">
        <v>1.7E-5</v>
      </c>
      <c r="G4988" s="5">
        <v>2.6999999999999999E-5</v>
      </c>
      <c r="H4988" s="5">
        <v>0.83430199999999999</v>
      </c>
      <c r="I4988" s="5">
        <v>0</v>
      </c>
      <c r="J4988">
        <v>22695</v>
      </c>
      <c r="K4988">
        <v>22695</v>
      </c>
      <c r="L4988">
        <v>3</v>
      </c>
      <c r="M4988">
        <v>1</v>
      </c>
      <c r="N4988">
        <v>0</v>
      </c>
      <c r="O4988">
        <v>0</v>
      </c>
    </row>
    <row r="4989" spans="1:15" ht="14.5" x14ac:dyDescent="0.35">
      <c r="A4989" s="6" t="s">
        <v>4993</v>
      </c>
      <c r="B4989" t="s">
        <v>12162</v>
      </c>
      <c r="C4989" s="8">
        <v>40557</v>
      </c>
      <c r="D4989" s="4">
        <v>4</v>
      </c>
      <c r="E4989" s="5">
        <v>14960.165255</v>
      </c>
      <c r="F4989" s="5">
        <v>1.8E-5</v>
      </c>
      <c r="G4989" s="5">
        <v>5.1999999999999997E-5</v>
      </c>
      <c r="H4989" s="5">
        <v>0.97729999999999995</v>
      </c>
      <c r="I4989" s="5">
        <v>0</v>
      </c>
      <c r="J4989">
        <v>693952</v>
      </c>
      <c r="K4989">
        <v>0</v>
      </c>
      <c r="L4989">
        <v>4</v>
      </c>
      <c r="M4989">
        <v>0</v>
      </c>
      <c r="N4989">
        <v>0</v>
      </c>
      <c r="O4989">
        <v>0</v>
      </c>
    </row>
    <row r="4990" spans="1:15" ht="14.5" x14ac:dyDescent="0.35">
      <c r="A4990" s="6" t="s">
        <v>4994</v>
      </c>
      <c r="B4990" t="s">
        <v>12163</v>
      </c>
      <c r="C4990" s="8">
        <v>40557</v>
      </c>
      <c r="D4990" s="4">
        <v>9</v>
      </c>
      <c r="E4990" s="5">
        <v>69299.271127999993</v>
      </c>
      <c r="F4990" s="5">
        <v>1.8E-5</v>
      </c>
      <c r="G4990" s="5">
        <v>6.7000000000000002E-5</v>
      </c>
      <c r="H4990" s="5">
        <v>1.746129</v>
      </c>
      <c r="I4990" s="5">
        <v>0</v>
      </c>
      <c r="J4990">
        <v>2455675</v>
      </c>
      <c r="K4990">
        <v>1744394</v>
      </c>
      <c r="L4990">
        <v>9</v>
      </c>
      <c r="M4990">
        <v>1</v>
      </c>
      <c r="N4990">
        <v>0</v>
      </c>
      <c r="O4990">
        <v>0</v>
      </c>
    </row>
    <row r="4991" spans="1:15" ht="14.5" x14ac:dyDescent="0.35">
      <c r="A4991" s="6" t="s">
        <v>4995</v>
      </c>
      <c r="B4991" t="s">
        <v>12164</v>
      </c>
      <c r="C4991" s="8">
        <v>40561</v>
      </c>
      <c r="D4991" s="4">
        <v>2</v>
      </c>
      <c r="E4991" s="5">
        <v>263.53165899999999</v>
      </c>
      <c r="F4991" s="5">
        <v>1.5E-5</v>
      </c>
      <c r="G4991" s="5">
        <v>3.0000000000000001E-6</v>
      </c>
      <c r="H4991" s="5">
        <v>0.52506699999999995</v>
      </c>
      <c r="I4991" s="5">
        <v>0</v>
      </c>
      <c r="J4991">
        <v>154000</v>
      </c>
      <c r="K4991">
        <v>0</v>
      </c>
      <c r="L4991">
        <v>2</v>
      </c>
      <c r="M4991">
        <v>0</v>
      </c>
      <c r="N4991">
        <v>0</v>
      </c>
      <c r="O4991">
        <v>0</v>
      </c>
    </row>
    <row r="4992" spans="1:15" ht="14.5" x14ac:dyDescent="0.35">
      <c r="A4992" s="6" t="s">
        <v>4996</v>
      </c>
      <c r="B4992" t="s">
        <v>12165</v>
      </c>
      <c r="C4992" s="8">
        <v>40563</v>
      </c>
      <c r="D4992" s="4">
        <v>13</v>
      </c>
      <c r="E4992" s="5">
        <v>207538.32015300001</v>
      </c>
      <c r="F4992" s="5">
        <v>2.0999999999999999E-5</v>
      </c>
      <c r="G4992" s="5">
        <v>2.4600000000000002E-4</v>
      </c>
      <c r="H4992" s="5">
        <v>2.504146</v>
      </c>
      <c r="I4992" s="5">
        <v>0</v>
      </c>
      <c r="J4992">
        <v>19039855</v>
      </c>
      <c r="K4992">
        <v>0</v>
      </c>
      <c r="L4992">
        <v>13</v>
      </c>
      <c r="M4992">
        <v>0</v>
      </c>
      <c r="N4992">
        <v>1</v>
      </c>
      <c r="O4992">
        <v>0</v>
      </c>
    </row>
    <row r="4993" spans="1:15" ht="14.5" x14ac:dyDescent="0.35">
      <c r="A4993" s="6" t="s">
        <v>4997</v>
      </c>
      <c r="B4993" t="s">
        <v>12166</v>
      </c>
      <c r="C4993" s="8">
        <v>40564</v>
      </c>
      <c r="D4993" s="4">
        <v>1</v>
      </c>
      <c r="E4993" s="5">
        <v>0</v>
      </c>
      <c r="F4993" s="5">
        <v>1.4E-5</v>
      </c>
      <c r="G4993" s="5">
        <v>9.9999999999999995E-7</v>
      </c>
      <c r="H4993" s="5">
        <v>0.36724099999999998</v>
      </c>
      <c r="I4993" s="5">
        <v>0</v>
      </c>
      <c r="J4993">
        <v>234071</v>
      </c>
      <c r="K4993">
        <v>0</v>
      </c>
      <c r="L4993">
        <v>1</v>
      </c>
      <c r="M4993">
        <v>0</v>
      </c>
      <c r="N4993">
        <v>0</v>
      </c>
      <c r="O4993">
        <v>0</v>
      </c>
    </row>
    <row r="4994" spans="1:15" ht="14.5" x14ac:dyDescent="0.35">
      <c r="A4994" s="6" t="s">
        <v>4998</v>
      </c>
      <c r="B4994" t="s">
        <v>12167</v>
      </c>
      <c r="C4994" s="8">
        <v>40563</v>
      </c>
      <c r="D4994" s="4">
        <v>3</v>
      </c>
      <c r="E4994" s="5">
        <v>17154.295544000001</v>
      </c>
      <c r="F4994" s="5">
        <v>1.8E-5</v>
      </c>
      <c r="G4994" s="5">
        <v>1.2E-4</v>
      </c>
      <c r="H4994" s="5">
        <v>0.73329900000000003</v>
      </c>
      <c r="I4994" s="5">
        <v>0</v>
      </c>
      <c r="J4994">
        <v>7974570</v>
      </c>
      <c r="K4994">
        <v>0</v>
      </c>
      <c r="L4994">
        <v>4</v>
      </c>
      <c r="M4994">
        <v>0</v>
      </c>
      <c r="N4994">
        <v>1</v>
      </c>
      <c r="O4994">
        <v>0</v>
      </c>
    </row>
    <row r="4995" spans="1:15" ht="14.5" x14ac:dyDescent="0.35">
      <c r="A4995" s="6" t="s">
        <v>4999</v>
      </c>
      <c r="B4995" t="s">
        <v>12168</v>
      </c>
      <c r="C4995" s="8">
        <v>40570</v>
      </c>
      <c r="D4995" s="4">
        <v>2</v>
      </c>
      <c r="E4995" s="5">
        <v>466.85077699999999</v>
      </c>
      <c r="F4995" s="5">
        <v>1.7E-5</v>
      </c>
      <c r="G4995" s="5">
        <v>1.8E-5</v>
      </c>
      <c r="H4995" s="5">
        <v>0.49620999999999998</v>
      </c>
      <c r="I4995" s="5">
        <v>0</v>
      </c>
      <c r="J4995">
        <v>82000</v>
      </c>
      <c r="K4995">
        <v>82000</v>
      </c>
      <c r="L4995">
        <v>2</v>
      </c>
      <c r="M4995">
        <v>1</v>
      </c>
      <c r="N4995">
        <v>0</v>
      </c>
      <c r="O4995">
        <v>0</v>
      </c>
    </row>
    <row r="4996" spans="1:15" ht="14.5" x14ac:dyDescent="0.35">
      <c r="A4996" s="6" t="s">
        <v>5000</v>
      </c>
      <c r="B4996" t="s">
        <v>12169</v>
      </c>
      <c r="C4996" s="8">
        <v>40570</v>
      </c>
      <c r="D4996" s="4">
        <v>2</v>
      </c>
      <c r="E4996" s="5">
        <v>92.763957000000005</v>
      </c>
      <c r="F4996" s="5">
        <v>1.5999999999999999E-5</v>
      </c>
      <c r="G4996" s="5">
        <v>2.0999999999999999E-5</v>
      </c>
      <c r="H4996" s="5">
        <v>0.48524299999999998</v>
      </c>
      <c r="I4996" s="5">
        <v>0</v>
      </c>
      <c r="J4996">
        <v>82000</v>
      </c>
      <c r="K4996">
        <v>0</v>
      </c>
      <c r="L4996">
        <v>2</v>
      </c>
      <c r="M4996">
        <v>0</v>
      </c>
      <c r="N4996">
        <v>0</v>
      </c>
      <c r="O4996">
        <v>0</v>
      </c>
    </row>
    <row r="4997" spans="1:15" ht="14.5" x14ac:dyDescent="0.35">
      <c r="A4997" s="6" t="s">
        <v>5001</v>
      </c>
      <c r="B4997" t="s">
        <v>12170</v>
      </c>
      <c r="C4997" s="8">
        <v>40567</v>
      </c>
      <c r="D4997" s="4">
        <v>2</v>
      </c>
      <c r="E4997" s="5">
        <v>1244.3251929999999</v>
      </c>
      <c r="F4997" s="5">
        <v>1.7E-5</v>
      </c>
      <c r="G4997" s="5">
        <v>1.1E-5</v>
      </c>
      <c r="H4997" s="5">
        <v>0.50197899999999995</v>
      </c>
      <c r="I4997" s="5">
        <v>0</v>
      </c>
      <c r="J4997">
        <v>50000</v>
      </c>
      <c r="K4997">
        <v>0</v>
      </c>
      <c r="L4997">
        <v>2</v>
      </c>
      <c r="M4997">
        <v>0</v>
      </c>
      <c r="N4997">
        <v>0</v>
      </c>
      <c r="O4997">
        <v>0</v>
      </c>
    </row>
    <row r="4998" spans="1:15" ht="14.5" x14ac:dyDescent="0.35">
      <c r="A4998" s="6" t="s">
        <v>5002</v>
      </c>
      <c r="B4998" t="s">
        <v>12171</v>
      </c>
      <c r="C4998" s="8">
        <v>40570</v>
      </c>
      <c r="D4998" s="4">
        <v>3</v>
      </c>
      <c r="E4998" s="5">
        <v>9589.1139789999997</v>
      </c>
      <c r="F4998" s="5">
        <v>1.7E-5</v>
      </c>
      <c r="G4998" s="5">
        <v>1.5E-5</v>
      </c>
      <c r="H4998" s="5">
        <v>0.83623499999999995</v>
      </c>
      <c r="I4998" s="5">
        <v>0</v>
      </c>
      <c r="J4998">
        <v>154000</v>
      </c>
      <c r="K4998">
        <v>0</v>
      </c>
      <c r="L4998">
        <v>3</v>
      </c>
      <c r="M4998">
        <v>0</v>
      </c>
      <c r="N4998">
        <v>0</v>
      </c>
      <c r="O4998">
        <v>0</v>
      </c>
    </row>
    <row r="4999" spans="1:15" ht="14.5" x14ac:dyDescent="0.35">
      <c r="A4999" s="6" t="s">
        <v>5003</v>
      </c>
      <c r="B4999" t="s">
        <v>12172</v>
      </c>
      <c r="C4999" s="8">
        <v>40570</v>
      </c>
      <c r="D4999" s="4">
        <v>1</v>
      </c>
      <c r="E4999" s="5">
        <v>0</v>
      </c>
      <c r="F4999" s="5">
        <v>1.4E-5</v>
      </c>
      <c r="G4999" s="5">
        <v>7.9999999999999996E-6</v>
      </c>
      <c r="H4999" s="5">
        <v>0.34091700000000003</v>
      </c>
      <c r="I4999" s="5">
        <v>0</v>
      </c>
      <c r="J4999">
        <v>154000</v>
      </c>
      <c r="K4999">
        <v>0</v>
      </c>
      <c r="L4999">
        <v>1</v>
      </c>
      <c r="M4999">
        <v>0</v>
      </c>
      <c r="N4999">
        <v>0</v>
      </c>
      <c r="O4999">
        <v>0</v>
      </c>
    </row>
    <row r="5000" spans="1:15" ht="14.5" x14ac:dyDescent="0.35">
      <c r="A5000" s="6" t="s">
        <v>5004</v>
      </c>
      <c r="B5000" t="s">
        <v>12173</v>
      </c>
      <c r="C5000" s="8">
        <v>40598</v>
      </c>
      <c r="D5000" s="4">
        <v>2</v>
      </c>
      <c r="E5000" s="5">
        <v>3725.0593690000001</v>
      </c>
      <c r="F5000" s="5">
        <v>1.8E-5</v>
      </c>
      <c r="G5000" s="5">
        <v>1.05E-4</v>
      </c>
      <c r="H5000" s="5">
        <v>0.51946599999999998</v>
      </c>
      <c r="I5000" s="5">
        <v>0</v>
      </c>
      <c r="J5000">
        <v>101937</v>
      </c>
      <c r="K5000">
        <v>101937</v>
      </c>
      <c r="L5000">
        <v>2</v>
      </c>
      <c r="M5000">
        <v>1</v>
      </c>
      <c r="N5000">
        <v>0</v>
      </c>
      <c r="O5000">
        <v>0</v>
      </c>
    </row>
    <row r="5001" spans="1:15" ht="14.5" x14ac:dyDescent="0.35">
      <c r="A5001" s="6" t="s">
        <v>5005</v>
      </c>
      <c r="B5001" t="s">
        <v>12174</v>
      </c>
      <c r="C5001" s="8">
        <v>40569</v>
      </c>
      <c r="D5001" s="4">
        <v>2</v>
      </c>
      <c r="E5001" s="5">
        <v>512.30827799999997</v>
      </c>
      <c r="F5001" s="5">
        <v>1.7E-5</v>
      </c>
      <c r="G5001" s="5">
        <v>1.5999999999999999E-5</v>
      </c>
      <c r="H5001" s="5">
        <v>0.55216100000000001</v>
      </c>
      <c r="I5001" s="5">
        <v>0</v>
      </c>
      <c r="J5001">
        <v>23000</v>
      </c>
      <c r="K5001">
        <v>0</v>
      </c>
      <c r="L5001">
        <v>2</v>
      </c>
      <c r="M5001">
        <v>0</v>
      </c>
      <c r="N5001">
        <v>0</v>
      </c>
      <c r="O5001">
        <v>0</v>
      </c>
    </row>
    <row r="5002" spans="1:15" ht="14.5" x14ac:dyDescent="0.35">
      <c r="A5002" s="6" t="s">
        <v>5006</v>
      </c>
      <c r="B5002" t="s">
        <v>12175</v>
      </c>
      <c r="C5002" s="8">
        <v>40569</v>
      </c>
      <c r="D5002" s="4">
        <v>2</v>
      </c>
      <c r="E5002" s="5">
        <v>1140.9108289999999</v>
      </c>
      <c r="F5002" s="5">
        <v>1.5999999999999999E-5</v>
      </c>
      <c r="G5002" s="5">
        <v>1.4E-5</v>
      </c>
      <c r="H5002" s="5">
        <v>0.53837299999999999</v>
      </c>
      <c r="I5002" s="5">
        <v>0</v>
      </c>
      <c r="J5002">
        <v>46000</v>
      </c>
      <c r="K5002">
        <v>0</v>
      </c>
      <c r="L5002">
        <v>2</v>
      </c>
      <c r="M5002">
        <v>0</v>
      </c>
      <c r="N5002">
        <v>0</v>
      </c>
      <c r="O5002">
        <v>0</v>
      </c>
    </row>
    <row r="5003" spans="1:15" ht="14.5" x14ac:dyDescent="0.35">
      <c r="A5003" s="6" t="s">
        <v>5007</v>
      </c>
      <c r="B5003" t="s">
        <v>12176</v>
      </c>
      <c r="C5003" s="8">
        <v>40585</v>
      </c>
      <c r="D5003" s="4">
        <v>1</v>
      </c>
      <c r="E5003" s="5">
        <v>0</v>
      </c>
      <c r="F5003" s="5">
        <v>1.5E-5</v>
      </c>
      <c r="G5003" s="5">
        <v>6.9999999999999999E-6</v>
      </c>
      <c r="H5003" s="5">
        <v>0.37296600000000002</v>
      </c>
      <c r="I5003" s="5">
        <v>0</v>
      </c>
      <c r="J5003">
        <v>289905</v>
      </c>
      <c r="K5003">
        <v>336141</v>
      </c>
      <c r="L5003">
        <v>1</v>
      </c>
      <c r="M5003">
        <v>1</v>
      </c>
      <c r="N5003">
        <v>0</v>
      </c>
      <c r="O5003">
        <v>0</v>
      </c>
    </row>
    <row r="5004" spans="1:15" ht="14.5" x14ac:dyDescent="0.35">
      <c r="A5004" s="6" t="s">
        <v>5008</v>
      </c>
      <c r="B5004" t="s">
        <v>12177</v>
      </c>
      <c r="C5004" s="8">
        <v>40564</v>
      </c>
      <c r="D5004" s="4">
        <v>2</v>
      </c>
      <c r="E5004" s="5">
        <v>516.569388</v>
      </c>
      <c r="F5004" s="5">
        <v>1.5E-5</v>
      </c>
      <c r="G5004" s="5">
        <v>5.0000000000000004E-6</v>
      </c>
      <c r="H5004" s="5">
        <v>0.54121399999999997</v>
      </c>
      <c r="I5004" s="5">
        <v>0</v>
      </c>
      <c r="J5004">
        <v>154000</v>
      </c>
      <c r="K5004">
        <v>0</v>
      </c>
      <c r="L5004">
        <v>2</v>
      </c>
      <c r="M5004">
        <v>0</v>
      </c>
      <c r="N5004">
        <v>0</v>
      </c>
      <c r="O5004">
        <v>0</v>
      </c>
    </row>
    <row r="5005" spans="1:15" ht="14.5" x14ac:dyDescent="0.35">
      <c r="A5005" s="6" t="s">
        <v>5009</v>
      </c>
      <c r="B5005" t="s">
        <v>12178</v>
      </c>
      <c r="C5005" s="8">
        <v>40564</v>
      </c>
      <c r="D5005" s="4">
        <v>1</v>
      </c>
      <c r="E5005" s="5">
        <v>0</v>
      </c>
      <c r="F5005" s="5">
        <v>1.4E-5</v>
      </c>
      <c r="G5005" s="5">
        <v>1.9999999999999999E-6</v>
      </c>
      <c r="H5005" s="5">
        <v>0.35269400000000001</v>
      </c>
      <c r="I5005" s="5">
        <v>0</v>
      </c>
      <c r="J5005">
        <v>154000</v>
      </c>
      <c r="K5005">
        <v>0</v>
      </c>
      <c r="L5005">
        <v>1</v>
      </c>
      <c r="M5005">
        <v>0</v>
      </c>
      <c r="N5005">
        <v>0</v>
      </c>
      <c r="O5005">
        <v>0</v>
      </c>
    </row>
    <row r="5006" spans="1:15" ht="14.5" x14ac:dyDescent="0.35">
      <c r="A5006" s="6" t="s">
        <v>5010</v>
      </c>
      <c r="B5006" t="s">
        <v>12179</v>
      </c>
      <c r="C5006" s="8">
        <v>40569</v>
      </c>
      <c r="D5006" s="4">
        <v>3</v>
      </c>
      <c r="E5006" s="5">
        <v>2215.5633130000001</v>
      </c>
      <c r="F5006" s="5">
        <v>1.5999999999999999E-5</v>
      </c>
      <c r="G5006" s="5">
        <v>6.9999999999999999E-6</v>
      </c>
      <c r="H5006" s="5">
        <v>0.67764800000000003</v>
      </c>
      <c r="I5006" s="5">
        <v>0</v>
      </c>
      <c r="J5006">
        <v>153999</v>
      </c>
      <c r="K5006">
        <v>0</v>
      </c>
      <c r="L5006">
        <v>3</v>
      </c>
      <c r="M5006">
        <v>0</v>
      </c>
      <c r="N5006">
        <v>0</v>
      </c>
      <c r="O5006">
        <v>0</v>
      </c>
    </row>
    <row r="5007" spans="1:15" ht="14.5" x14ac:dyDescent="0.35">
      <c r="A5007" s="6" t="s">
        <v>5011</v>
      </c>
      <c r="B5007" t="s">
        <v>12180</v>
      </c>
      <c r="C5007" s="8">
        <v>40570</v>
      </c>
      <c r="D5007" s="4">
        <v>2</v>
      </c>
      <c r="E5007" s="5">
        <v>3165.1468829999999</v>
      </c>
      <c r="F5007" s="5">
        <v>1.7E-5</v>
      </c>
      <c r="G5007" s="5">
        <v>2.1999999999999999E-5</v>
      </c>
      <c r="H5007" s="5">
        <v>0.56446099999999999</v>
      </c>
      <c r="I5007" s="5">
        <v>0</v>
      </c>
      <c r="J5007">
        <v>154000</v>
      </c>
      <c r="K5007">
        <v>0</v>
      </c>
      <c r="L5007">
        <v>2</v>
      </c>
      <c r="M5007">
        <v>0</v>
      </c>
      <c r="N5007">
        <v>0</v>
      </c>
      <c r="O5007">
        <v>0</v>
      </c>
    </row>
    <row r="5008" spans="1:15" ht="14.5" x14ac:dyDescent="0.35">
      <c r="A5008" s="6" t="s">
        <v>5012</v>
      </c>
      <c r="B5008" t="s">
        <v>12181</v>
      </c>
      <c r="C5008" s="8">
        <v>40570</v>
      </c>
      <c r="D5008" s="4">
        <v>3</v>
      </c>
      <c r="E5008" s="5">
        <v>4191.9486200000001</v>
      </c>
      <c r="F5008" s="5">
        <v>1.9000000000000001E-5</v>
      </c>
      <c r="G5008" s="5">
        <v>2.8400000000000002E-4</v>
      </c>
      <c r="H5008" s="5">
        <v>0.62051400000000001</v>
      </c>
      <c r="I5008" s="5">
        <v>0</v>
      </c>
      <c r="J5008">
        <v>154000</v>
      </c>
      <c r="K5008">
        <v>154000</v>
      </c>
      <c r="L5008">
        <v>3</v>
      </c>
      <c r="M5008">
        <v>1</v>
      </c>
      <c r="N5008">
        <v>0</v>
      </c>
      <c r="O5008">
        <v>0</v>
      </c>
    </row>
    <row r="5009" spans="1:15" ht="14.5" x14ac:dyDescent="0.35">
      <c r="A5009" s="6" t="s">
        <v>5013</v>
      </c>
      <c r="B5009" t="s">
        <v>12182</v>
      </c>
      <c r="C5009" s="8">
        <v>40570</v>
      </c>
      <c r="D5009" s="4">
        <v>3</v>
      </c>
      <c r="E5009" s="5">
        <v>21846.472169000001</v>
      </c>
      <c r="F5009" s="5">
        <v>1.8E-5</v>
      </c>
      <c r="G5009" s="5">
        <v>1.74E-4</v>
      </c>
      <c r="H5009" s="5">
        <v>0.67459800000000003</v>
      </c>
      <c r="I5009" s="5">
        <v>0</v>
      </c>
      <c r="J5009">
        <v>154000</v>
      </c>
      <c r="K5009">
        <v>154000</v>
      </c>
      <c r="L5009">
        <v>3</v>
      </c>
      <c r="M5009">
        <v>1</v>
      </c>
      <c r="N5009">
        <v>0</v>
      </c>
      <c r="O5009">
        <v>0</v>
      </c>
    </row>
    <row r="5010" spans="1:15" ht="14.5" x14ac:dyDescent="0.35">
      <c r="A5010" s="6" t="s">
        <v>5014</v>
      </c>
      <c r="B5010" t="s">
        <v>12183</v>
      </c>
      <c r="C5010" s="8">
        <v>40567</v>
      </c>
      <c r="D5010" s="4">
        <v>2</v>
      </c>
      <c r="E5010" s="5">
        <v>2103.5222370000001</v>
      </c>
      <c r="F5010" s="5">
        <v>1.7E-5</v>
      </c>
      <c r="G5010" s="5">
        <v>1.0000000000000001E-5</v>
      </c>
      <c r="H5010" s="5">
        <v>0.57769700000000002</v>
      </c>
      <c r="I5010" s="5">
        <v>0</v>
      </c>
      <c r="J5010">
        <v>154000</v>
      </c>
      <c r="K5010">
        <v>0</v>
      </c>
      <c r="L5010">
        <v>2</v>
      </c>
      <c r="M5010">
        <v>0</v>
      </c>
      <c r="N5010">
        <v>0</v>
      </c>
      <c r="O5010">
        <v>0</v>
      </c>
    </row>
    <row r="5011" spans="1:15" ht="14.5" x14ac:dyDescent="0.35">
      <c r="A5011" s="6" t="s">
        <v>5015</v>
      </c>
      <c r="B5011" t="s">
        <v>12184</v>
      </c>
      <c r="C5011" s="8">
        <v>40567</v>
      </c>
      <c r="D5011" s="4">
        <v>2</v>
      </c>
      <c r="E5011" s="5">
        <v>404.31348300000002</v>
      </c>
      <c r="F5011" s="5">
        <v>1.5E-5</v>
      </c>
      <c r="G5011" s="5">
        <v>3.9999999999999998E-6</v>
      </c>
      <c r="H5011" s="5">
        <v>0.53722599999999998</v>
      </c>
      <c r="I5011" s="5">
        <v>0</v>
      </c>
      <c r="J5011">
        <v>82000</v>
      </c>
      <c r="K5011">
        <v>0</v>
      </c>
      <c r="L5011">
        <v>2</v>
      </c>
      <c r="M5011">
        <v>0</v>
      </c>
      <c r="N5011">
        <v>0</v>
      </c>
      <c r="O5011">
        <v>0</v>
      </c>
    </row>
    <row r="5012" spans="1:15" ht="14.5" x14ac:dyDescent="0.35">
      <c r="A5012" s="6" t="s">
        <v>5016</v>
      </c>
      <c r="B5012" t="s">
        <v>12185</v>
      </c>
      <c r="C5012" s="8">
        <v>40569</v>
      </c>
      <c r="D5012" s="4">
        <v>3</v>
      </c>
      <c r="E5012" s="5">
        <v>391.10835800000001</v>
      </c>
      <c r="F5012" s="5">
        <v>1.5999999999999999E-5</v>
      </c>
      <c r="G5012" s="5">
        <v>1.5E-5</v>
      </c>
      <c r="H5012" s="5">
        <v>0.62410299999999996</v>
      </c>
      <c r="I5012" s="5">
        <v>0</v>
      </c>
      <c r="J5012">
        <v>154000</v>
      </c>
      <c r="K5012">
        <v>154000</v>
      </c>
      <c r="L5012">
        <v>3</v>
      </c>
      <c r="M5012">
        <v>1</v>
      </c>
      <c r="N5012">
        <v>0</v>
      </c>
      <c r="O5012">
        <v>0</v>
      </c>
    </row>
    <row r="5013" spans="1:15" ht="14.5" x14ac:dyDescent="0.35">
      <c r="A5013" s="6" t="s">
        <v>5017</v>
      </c>
      <c r="B5013" t="s">
        <v>12186</v>
      </c>
      <c r="C5013" s="8">
        <v>40567</v>
      </c>
      <c r="D5013" s="4">
        <v>2</v>
      </c>
      <c r="E5013" s="5">
        <v>5210</v>
      </c>
      <c r="F5013" s="5">
        <v>1.5999999999999999E-5</v>
      </c>
      <c r="G5013" s="5">
        <v>1.2999999999999999E-5</v>
      </c>
      <c r="H5013" s="5">
        <v>0.651976</v>
      </c>
      <c r="I5013" s="5">
        <v>0</v>
      </c>
      <c r="J5013">
        <v>46000</v>
      </c>
      <c r="K5013">
        <v>0</v>
      </c>
      <c r="L5013">
        <v>2</v>
      </c>
      <c r="M5013">
        <v>0</v>
      </c>
      <c r="N5013">
        <v>0</v>
      </c>
      <c r="O5013">
        <v>0</v>
      </c>
    </row>
    <row r="5014" spans="1:15" ht="14.5" x14ac:dyDescent="0.35">
      <c r="A5014" s="6" t="s">
        <v>5018</v>
      </c>
      <c r="B5014" t="s">
        <v>12187</v>
      </c>
      <c r="C5014" s="8">
        <v>40571</v>
      </c>
      <c r="D5014" s="4">
        <v>3</v>
      </c>
      <c r="E5014" s="5">
        <v>25276.613503</v>
      </c>
      <c r="F5014" s="5">
        <v>1.8E-5</v>
      </c>
      <c r="G5014" s="5">
        <v>5.5999999999999999E-5</v>
      </c>
      <c r="H5014" s="5">
        <v>0.71138999999999997</v>
      </c>
      <c r="I5014" s="5">
        <v>0</v>
      </c>
      <c r="J5014">
        <v>721156</v>
      </c>
      <c r="K5014">
        <v>0</v>
      </c>
      <c r="L5014">
        <v>3</v>
      </c>
      <c r="M5014">
        <v>0</v>
      </c>
      <c r="N5014">
        <v>0</v>
      </c>
      <c r="O5014">
        <v>0</v>
      </c>
    </row>
    <row r="5015" spans="1:15" ht="14.5" x14ac:dyDescent="0.35">
      <c r="A5015" s="6" t="s">
        <v>5019</v>
      </c>
      <c r="B5015" t="s">
        <v>12188</v>
      </c>
      <c r="C5015" s="8">
        <v>40570</v>
      </c>
      <c r="D5015" s="4">
        <v>1</v>
      </c>
      <c r="E5015" s="5">
        <v>0</v>
      </c>
      <c r="F5015" s="5">
        <v>1.5E-5</v>
      </c>
      <c r="G5015" s="5">
        <v>5.0000000000000004E-6</v>
      </c>
      <c r="H5015" s="5">
        <v>0.33882899999999999</v>
      </c>
      <c r="I5015" s="5">
        <v>0</v>
      </c>
      <c r="J5015">
        <v>152562</v>
      </c>
      <c r="K5015">
        <v>0</v>
      </c>
      <c r="L5015">
        <v>1</v>
      </c>
      <c r="M5015">
        <v>0</v>
      </c>
      <c r="N5015">
        <v>0</v>
      </c>
      <c r="O5015">
        <v>0</v>
      </c>
    </row>
    <row r="5016" spans="1:15" ht="14.5" x14ac:dyDescent="0.35">
      <c r="A5016" s="6" t="s">
        <v>5020</v>
      </c>
      <c r="B5016" t="s">
        <v>12189</v>
      </c>
      <c r="C5016" s="8">
        <v>40569</v>
      </c>
      <c r="D5016" s="4">
        <v>1</v>
      </c>
      <c r="E5016" s="5">
        <v>0</v>
      </c>
      <c r="F5016" s="5">
        <v>1.7E-5</v>
      </c>
      <c r="G5016" s="5">
        <v>1.0000000000000001E-5</v>
      </c>
      <c r="H5016" s="5">
        <v>0.32122200000000001</v>
      </c>
      <c r="I5016" s="5">
        <v>0</v>
      </c>
      <c r="J5016">
        <v>154000</v>
      </c>
      <c r="K5016">
        <v>0</v>
      </c>
      <c r="L5016">
        <v>1</v>
      </c>
      <c r="M5016">
        <v>0</v>
      </c>
      <c r="N5016">
        <v>0</v>
      </c>
      <c r="O5016">
        <v>0</v>
      </c>
    </row>
    <row r="5017" spans="1:15" ht="14.5" x14ac:dyDescent="0.35">
      <c r="A5017" s="6" t="s">
        <v>5021</v>
      </c>
      <c r="B5017" t="s">
        <v>12190</v>
      </c>
      <c r="C5017" s="8">
        <v>40569</v>
      </c>
      <c r="D5017" s="4">
        <v>3</v>
      </c>
      <c r="E5017" s="5">
        <v>2313.5953319999999</v>
      </c>
      <c r="F5017" s="5">
        <v>1.5999999999999999E-5</v>
      </c>
      <c r="G5017" s="5">
        <v>3.9999999999999998E-6</v>
      </c>
      <c r="H5017" s="5">
        <v>0.71249600000000002</v>
      </c>
      <c r="I5017" s="5">
        <v>0</v>
      </c>
      <c r="J5017">
        <v>870595</v>
      </c>
      <c r="K5017">
        <v>0</v>
      </c>
      <c r="L5017">
        <v>3</v>
      </c>
      <c r="M5017">
        <v>0</v>
      </c>
      <c r="N5017">
        <v>0</v>
      </c>
      <c r="O5017">
        <v>0</v>
      </c>
    </row>
    <row r="5018" spans="1:15" ht="14.5" x14ac:dyDescent="0.35">
      <c r="A5018" s="6" t="s">
        <v>5022</v>
      </c>
      <c r="B5018" t="s">
        <v>12191</v>
      </c>
      <c r="C5018" s="8">
        <v>40569</v>
      </c>
      <c r="D5018" s="4">
        <v>1</v>
      </c>
      <c r="E5018" s="5">
        <v>0</v>
      </c>
      <c r="F5018" s="5">
        <v>1.5999999999999999E-5</v>
      </c>
      <c r="G5018" s="5">
        <v>1.2999999999999999E-5</v>
      </c>
      <c r="H5018" s="5">
        <v>0.35270000000000001</v>
      </c>
      <c r="I5018" s="5">
        <v>0</v>
      </c>
      <c r="J5018">
        <v>154000</v>
      </c>
      <c r="K5018">
        <v>0</v>
      </c>
      <c r="L5018">
        <v>1</v>
      </c>
      <c r="M5018">
        <v>0</v>
      </c>
      <c r="N5018">
        <v>0</v>
      </c>
      <c r="O5018">
        <v>0</v>
      </c>
    </row>
    <row r="5019" spans="1:15" ht="14.5" x14ac:dyDescent="0.35">
      <c r="A5019" s="6" t="s">
        <v>5023</v>
      </c>
      <c r="B5019" t="s">
        <v>12192</v>
      </c>
      <c r="C5019" s="8">
        <v>40570</v>
      </c>
      <c r="D5019" s="4">
        <v>2</v>
      </c>
      <c r="E5019" s="5">
        <v>5210</v>
      </c>
      <c r="F5019" s="5">
        <v>1.5999999999999999E-5</v>
      </c>
      <c r="G5019" s="5">
        <v>1.2999999999999999E-5</v>
      </c>
      <c r="H5019" s="5">
        <v>0.651976</v>
      </c>
      <c r="I5019" s="5">
        <v>0</v>
      </c>
      <c r="J5019">
        <v>46000</v>
      </c>
      <c r="K5019">
        <v>0</v>
      </c>
      <c r="L5019">
        <v>2</v>
      </c>
      <c r="M5019">
        <v>0</v>
      </c>
      <c r="N5019">
        <v>0</v>
      </c>
      <c r="O5019">
        <v>0</v>
      </c>
    </row>
    <row r="5020" spans="1:15" ht="14.5" x14ac:dyDescent="0.35">
      <c r="A5020" s="6" t="s">
        <v>5024</v>
      </c>
      <c r="B5020" t="s">
        <v>12193</v>
      </c>
      <c r="C5020" s="8">
        <v>40570</v>
      </c>
      <c r="D5020" s="4">
        <v>2</v>
      </c>
      <c r="E5020" s="5">
        <v>9252.8754540000009</v>
      </c>
      <c r="F5020" s="5">
        <v>1.8E-5</v>
      </c>
      <c r="G5020" s="5">
        <v>1.2899999999999999E-4</v>
      </c>
      <c r="H5020" s="5">
        <v>0.50705199999999995</v>
      </c>
      <c r="I5020" s="5">
        <v>0</v>
      </c>
      <c r="J5020">
        <v>154000</v>
      </c>
      <c r="K5020">
        <v>0</v>
      </c>
      <c r="L5020">
        <v>2</v>
      </c>
      <c r="M5020">
        <v>0</v>
      </c>
      <c r="N5020">
        <v>0</v>
      </c>
      <c r="O5020">
        <v>0</v>
      </c>
    </row>
    <row r="5021" spans="1:15" ht="14.5" x14ac:dyDescent="0.35">
      <c r="A5021" s="6" t="s">
        <v>5025</v>
      </c>
      <c r="B5021" t="s">
        <v>12194</v>
      </c>
      <c r="C5021" s="8">
        <v>40569</v>
      </c>
      <c r="D5021" s="4">
        <v>2</v>
      </c>
      <c r="E5021" s="5">
        <v>8084.8565710000003</v>
      </c>
      <c r="F5021" s="5">
        <v>1.9000000000000001E-5</v>
      </c>
      <c r="G5021" s="5">
        <v>7.2000000000000002E-5</v>
      </c>
      <c r="H5021" s="5">
        <v>0.49223600000000001</v>
      </c>
      <c r="I5021" s="5">
        <v>0</v>
      </c>
      <c r="J5021">
        <v>68770</v>
      </c>
      <c r="K5021">
        <v>0</v>
      </c>
      <c r="L5021">
        <v>2</v>
      </c>
      <c r="M5021">
        <v>0</v>
      </c>
      <c r="N5021">
        <v>0</v>
      </c>
      <c r="O5021">
        <v>0</v>
      </c>
    </row>
    <row r="5022" spans="1:15" ht="14.5" x14ac:dyDescent="0.35">
      <c r="A5022" s="6" t="s">
        <v>5026</v>
      </c>
      <c r="B5022" t="s">
        <v>12195</v>
      </c>
      <c r="C5022" s="8">
        <v>40569</v>
      </c>
      <c r="D5022" s="4">
        <v>2</v>
      </c>
      <c r="E5022" s="5">
        <v>9261.4459760000009</v>
      </c>
      <c r="F5022" s="5">
        <v>1.8E-5</v>
      </c>
      <c r="G5022" s="5">
        <v>2.6999999999999999E-5</v>
      </c>
      <c r="H5022" s="5">
        <v>0.52197899999999997</v>
      </c>
      <c r="I5022" s="5">
        <v>0</v>
      </c>
      <c r="J5022">
        <v>46000</v>
      </c>
      <c r="K5022">
        <v>46000</v>
      </c>
      <c r="L5022">
        <v>2</v>
      </c>
      <c r="M5022">
        <v>1</v>
      </c>
      <c r="N5022">
        <v>0</v>
      </c>
      <c r="O5022">
        <v>0</v>
      </c>
    </row>
    <row r="5023" spans="1:15" ht="14.5" x14ac:dyDescent="0.35">
      <c r="A5023" s="6" t="s">
        <v>5027</v>
      </c>
      <c r="B5023" t="s">
        <v>12196</v>
      </c>
      <c r="C5023" s="8">
        <v>40571</v>
      </c>
      <c r="D5023" s="4">
        <v>1</v>
      </c>
      <c r="E5023" s="5">
        <v>0</v>
      </c>
      <c r="F5023" s="5">
        <v>1.5E-5</v>
      </c>
      <c r="G5023" s="5">
        <v>2.0999999999999999E-5</v>
      </c>
      <c r="H5023" s="5">
        <v>0.32795400000000002</v>
      </c>
      <c r="I5023" s="5">
        <v>0</v>
      </c>
      <c r="J5023">
        <v>0</v>
      </c>
      <c r="K5023">
        <v>0</v>
      </c>
      <c r="L5023">
        <v>1</v>
      </c>
      <c r="M5023">
        <v>1</v>
      </c>
      <c r="N5023">
        <v>0</v>
      </c>
      <c r="O5023">
        <v>0</v>
      </c>
    </row>
    <row r="5024" spans="1:15" ht="14.5" x14ac:dyDescent="0.35">
      <c r="A5024" s="6" t="s">
        <v>5028</v>
      </c>
      <c r="B5024" t="s">
        <v>12197</v>
      </c>
      <c r="C5024" s="8">
        <v>40570</v>
      </c>
      <c r="D5024" s="4">
        <v>3</v>
      </c>
      <c r="E5024" s="5">
        <v>6883.9951920000003</v>
      </c>
      <c r="F5024" s="5">
        <v>1.9000000000000001E-5</v>
      </c>
      <c r="G5024" s="5">
        <v>1.4250000000000001E-3</v>
      </c>
      <c r="H5024" s="5">
        <v>0.59911700000000001</v>
      </c>
      <c r="I5024" s="5">
        <v>0</v>
      </c>
      <c r="J5024">
        <v>108506</v>
      </c>
      <c r="K5024">
        <v>85059</v>
      </c>
      <c r="L5024">
        <v>3</v>
      </c>
      <c r="M5024">
        <v>1</v>
      </c>
      <c r="N5024">
        <v>0</v>
      </c>
      <c r="O5024">
        <v>0</v>
      </c>
    </row>
    <row r="5025" spans="1:15" ht="14.5" x14ac:dyDescent="0.35">
      <c r="A5025" s="6" t="s">
        <v>5029</v>
      </c>
      <c r="B5025" t="s">
        <v>12198</v>
      </c>
      <c r="C5025" s="8">
        <v>40571</v>
      </c>
      <c r="D5025" s="4">
        <v>5</v>
      </c>
      <c r="E5025" s="5">
        <v>23417.718124999999</v>
      </c>
      <c r="F5025" s="5">
        <v>1.7E-5</v>
      </c>
      <c r="G5025" s="5">
        <v>1.5999999999999999E-5</v>
      </c>
      <c r="H5025" s="5">
        <v>1.638487</v>
      </c>
      <c r="I5025" s="5">
        <v>0</v>
      </c>
      <c r="J5025">
        <v>191014</v>
      </c>
      <c r="K5025">
        <v>191014</v>
      </c>
      <c r="L5025">
        <v>5</v>
      </c>
      <c r="M5025">
        <v>1</v>
      </c>
      <c r="N5025">
        <v>0</v>
      </c>
      <c r="O5025">
        <v>0</v>
      </c>
    </row>
    <row r="5026" spans="1:15" ht="14.5" x14ac:dyDescent="0.35">
      <c r="A5026" s="6" t="s">
        <v>5030</v>
      </c>
      <c r="B5026" t="s">
        <v>12199</v>
      </c>
      <c r="C5026" s="8">
        <v>40589</v>
      </c>
      <c r="D5026" s="4">
        <v>1</v>
      </c>
      <c r="E5026" s="5">
        <v>0</v>
      </c>
      <c r="F5026" s="5">
        <v>1.0000000000000001E-5</v>
      </c>
      <c r="G5026" s="5">
        <v>0</v>
      </c>
      <c r="H5026" s="5">
        <v>0.56081700000000001</v>
      </c>
      <c r="I5026" s="5">
        <v>0</v>
      </c>
      <c r="J5026">
        <v>2000</v>
      </c>
      <c r="K5026">
        <v>2000</v>
      </c>
      <c r="L5026">
        <v>1</v>
      </c>
      <c r="M5026">
        <v>1</v>
      </c>
      <c r="N5026">
        <v>0</v>
      </c>
      <c r="O5026">
        <v>0</v>
      </c>
    </row>
    <row r="5027" spans="1:15" ht="14.5" x14ac:dyDescent="0.35">
      <c r="A5027" s="6" t="s">
        <v>5031</v>
      </c>
      <c r="B5027" t="s">
        <v>12200</v>
      </c>
      <c r="C5027" s="8">
        <v>40576</v>
      </c>
      <c r="D5027" s="4">
        <v>1</v>
      </c>
      <c r="E5027" s="5">
        <v>0</v>
      </c>
      <c r="F5027" s="5">
        <v>1.5999999999999999E-5</v>
      </c>
      <c r="G5027" s="5">
        <v>3.0000000000000001E-5</v>
      </c>
      <c r="H5027" s="5">
        <v>0.34686099999999997</v>
      </c>
      <c r="I5027" s="5">
        <v>0</v>
      </c>
      <c r="J5027">
        <v>100000</v>
      </c>
      <c r="K5027">
        <v>0</v>
      </c>
      <c r="L5027">
        <v>1</v>
      </c>
      <c r="M5027">
        <v>0</v>
      </c>
      <c r="N5027">
        <v>0</v>
      </c>
      <c r="O5027">
        <v>0</v>
      </c>
    </row>
    <row r="5028" spans="1:15" ht="14.5" x14ac:dyDescent="0.35">
      <c r="A5028" s="6" t="s">
        <v>5032</v>
      </c>
      <c r="B5028" t="s">
        <v>12201</v>
      </c>
      <c r="C5028" s="8">
        <v>40575</v>
      </c>
      <c r="D5028" s="4">
        <v>2</v>
      </c>
      <c r="E5028" s="5">
        <v>401.01739400000002</v>
      </c>
      <c r="F5028" s="5">
        <v>1.5999999999999999E-5</v>
      </c>
      <c r="G5028" s="5">
        <v>2.6999999999999999E-5</v>
      </c>
      <c r="H5028" s="5">
        <v>0.488674</v>
      </c>
      <c r="I5028" s="5">
        <v>0</v>
      </c>
      <c r="J5028">
        <v>90000</v>
      </c>
      <c r="K5028">
        <v>0</v>
      </c>
      <c r="L5028">
        <v>2</v>
      </c>
      <c r="M5028">
        <v>0</v>
      </c>
      <c r="N5028">
        <v>0</v>
      </c>
      <c r="O5028">
        <v>0</v>
      </c>
    </row>
    <row r="5029" spans="1:15" ht="14.5" x14ac:dyDescent="0.35">
      <c r="A5029" s="6" t="s">
        <v>5033</v>
      </c>
      <c r="B5029" t="s">
        <v>12202</v>
      </c>
      <c r="C5029" s="8">
        <v>40575</v>
      </c>
      <c r="D5029" s="4">
        <v>2</v>
      </c>
      <c r="E5029" s="5">
        <v>209.613395</v>
      </c>
      <c r="F5029" s="5">
        <v>1.5E-5</v>
      </c>
      <c r="G5029" s="5">
        <v>5.0000000000000004E-6</v>
      </c>
      <c r="H5029" s="5">
        <v>0.51836400000000005</v>
      </c>
      <c r="I5029" s="5">
        <v>0</v>
      </c>
      <c r="J5029">
        <v>239998</v>
      </c>
      <c r="K5029">
        <v>0</v>
      </c>
      <c r="L5029">
        <v>2</v>
      </c>
      <c r="M5029">
        <v>0</v>
      </c>
      <c r="N5029">
        <v>0</v>
      </c>
      <c r="O5029">
        <v>0</v>
      </c>
    </row>
    <row r="5030" spans="1:15" ht="14.5" x14ac:dyDescent="0.35">
      <c r="A5030" s="6" t="s">
        <v>5034</v>
      </c>
      <c r="B5030" t="s">
        <v>12203</v>
      </c>
      <c r="C5030" s="8">
        <v>40581</v>
      </c>
      <c r="D5030" s="4">
        <v>3</v>
      </c>
      <c r="E5030" s="5">
        <v>17672.943911999999</v>
      </c>
      <c r="F5030" s="5">
        <v>1.9000000000000001E-5</v>
      </c>
      <c r="G5030" s="5">
        <v>4.6999999999999997E-5</v>
      </c>
      <c r="H5030" s="5">
        <v>0.68625899999999995</v>
      </c>
      <c r="I5030" s="5">
        <v>0</v>
      </c>
      <c r="J5030">
        <v>23378</v>
      </c>
      <c r="K5030">
        <v>154628</v>
      </c>
      <c r="L5030">
        <v>3</v>
      </c>
      <c r="M5030">
        <v>1</v>
      </c>
      <c r="N5030">
        <v>0</v>
      </c>
      <c r="O5030">
        <v>0</v>
      </c>
    </row>
    <row r="5031" spans="1:15" ht="14.5" x14ac:dyDescent="0.35">
      <c r="A5031" s="6" t="s">
        <v>5035</v>
      </c>
      <c r="B5031" t="s">
        <v>12204</v>
      </c>
      <c r="C5031" s="8">
        <v>40575</v>
      </c>
      <c r="D5031" s="4">
        <v>1</v>
      </c>
      <c r="E5031" s="5">
        <v>0</v>
      </c>
      <c r="F5031" s="5">
        <v>1.4E-5</v>
      </c>
      <c r="G5031" s="5">
        <v>9.9999999999999995E-7</v>
      </c>
      <c r="H5031" s="5">
        <v>0.37561899999999998</v>
      </c>
      <c r="I5031" s="5">
        <v>0</v>
      </c>
      <c r="J5031">
        <v>204578</v>
      </c>
      <c r="K5031">
        <v>0</v>
      </c>
      <c r="L5031">
        <v>2</v>
      </c>
      <c r="M5031">
        <v>0</v>
      </c>
      <c r="N5031">
        <v>0</v>
      </c>
      <c r="O5031">
        <v>0</v>
      </c>
    </row>
    <row r="5032" spans="1:15" ht="14.5" x14ac:dyDescent="0.35">
      <c r="A5032" s="6" t="s">
        <v>5036</v>
      </c>
      <c r="B5032" t="s">
        <v>12205</v>
      </c>
      <c r="C5032" s="8">
        <v>40578</v>
      </c>
      <c r="D5032" s="4">
        <v>4</v>
      </c>
      <c r="E5032" s="5">
        <v>3022.1668690000001</v>
      </c>
      <c r="F5032" s="5">
        <v>1.7E-5</v>
      </c>
      <c r="G5032" s="5">
        <v>1.5999999999999999E-5</v>
      </c>
      <c r="H5032" s="5">
        <v>0.83052400000000004</v>
      </c>
      <c r="I5032" s="5">
        <v>0</v>
      </c>
      <c r="J5032">
        <v>585610</v>
      </c>
      <c r="K5032">
        <v>0</v>
      </c>
      <c r="L5032">
        <v>4</v>
      </c>
      <c r="M5032">
        <v>0</v>
      </c>
      <c r="N5032">
        <v>0</v>
      </c>
      <c r="O5032">
        <v>0</v>
      </c>
    </row>
    <row r="5033" spans="1:15" ht="14.5" x14ac:dyDescent="0.35">
      <c r="A5033" s="6" t="s">
        <v>5037</v>
      </c>
      <c r="B5033" t="s">
        <v>12206</v>
      </c>
      <c r="C5033" s="8">
        <v>40578</v>
      </c>
      <c r="D5033" s="4">
        <v>2</v>
      </c>
      <c r="E5033" s="5">
        <v>445.09388200000001</v>
      </c>
      <c r="F5033" s="5">
        <v>1.5999999999999999E-5</v>
      </c>
      <c r="G5033" s="5">
        <v>6.9999999999999999E-6</v>
      </c>
      <c r="H5033" s="5">
        <v>0.48483599999999999</v>
      </c>
      <c r="I5033" s="5">
        <v>0</v>
      </c>
      <c r="J5033">
        <v>599773</v>
      </c>
      <c r="K5033">
        <v>0</v>
      </c>
      <c r="L5033">
        <v>2</v>
      </c>
      <c r="M5033">
        <v>0</v>
      </c>
      <c r="N5033">
        <v>0</v>
      </c>
      <c r="O5033">
        <v>0</v>
      </c>
    </row>
    <row r="5034" spans="1:15" ht="14.5" x14ac:dyDescent="0.35">
      <c r="A5034" s="6" t="s">
        <v>5038</v>
      </c>
      <c r="B5034" t="s">
        <v>12207</v>
      </c>
      <c r="C5034" s="8">
        <v>40578</v>
      </c>
      <c r="D5034" s="4">
        <v>2</v>
      </c>
      <c r="E5034" s="5">
        <v>445.09388200000001</v>
      </c>
      <c r="F5034" s="5">
        <v>1.5999999999999999E-5</v>
      </c>
      <c r="G5034" s="5">
        <v>6.9999999999999999E-6</v>
      </c>
      <c r="H5034" s="5">
        <v>0.48483599999999999</v>
      </c>
      <c r="I5034" s="5">
        <v>0</v>
      </c>
      <c r="J5034">
        <v>600987</v>
      </c>
      <c r="K5034">
        <v>0</v>
      </c>
      <c r="L5034">
        <v>2</v>
      </c>
      <c r="M5034">
        <v>0</v>
      </c>
      <c r="N5034">
        <v>0</v>
      </c>
      <c r="O5034">
        <v>0</v>
      </c>
    </row>
    <row r="5035" spans="1:15" ht="14.5" x14ac:dyDescent="0.35">
      <c r="A5035" s="6" t="s">
        <v>5039</v>
      </c>
      <c r="B5035" t="s">
        <v>12208</v>
      </c>
      <c r="C5035" s="8">
        <v>40582</v>
      </c>
      <c r="D5035" s="4">
        <v>1</v>
      </c>
      <c r="E5035" s="5">
        <v>0</v>
      </c>
      <c r="F5035" s="5">
        <v>1.5999999999999999E-5</v>
      </c>
      <c r="G5035" s="5">
        <v>3.9999999999999998E-6</v>
      </c>
      <c r="H5035" s="5">
        <v>0.36005700000000002</v>
      </c>
      <c r="I5035" s="5">
        <v>0</v>
      </c>
      <c r="J5035">
        <v>524250</v>
      </c>
      <c r="K5035">
        <v>0</v>
      </c>
      <c r="L5035">
        <v>1</v>
      </c>
      <c r="M5035">
        <v>0</v>
      </c>
      <c r="N5035">
        <v>0</v>
      </c>
      <c r="O5035">
        <v>0</v>
      </c>
    </row>
    <row r="5036" spans="1:15" ht="14.5" x14ac:dyDescent="0.35">
      <c r="A5036" s="6" t="s">
        <v>5040</v>
      </c>
      <c r="B5036" t="s">
        <v>12209</v>
      </c>
      <c r="C5036" s="8">
        <v>40578</v>
      </c>
      <c r="D5036" s="4">
        <v>2</v>
      </c>
      <c r="E5036" s="5">
        <v>445.09388200000001</v>
      </c>
      <c r="F5036" s="5">
        <v>1.5999999999999999E-5</v>
      </c>
      <c r="G5036" s="5">
        <v>6.9999999999999999E-6</v>
      </c>
      <c r="H5036" s="5">
        <v>0.48483599999999999</v>
      </c>
      <c r="I5036" s="5">
        <v>0</v>
      </c>
      <c r="J5036">
        <v>305390</v>
      </c>
      <c r="K5036">
        <v>0</v>
      </c>
      <c r="L5036">
        <v>2</v>
      </c>
      <c r="M5036">
        <v>0</v>
      </c>
      <c r="N5036">
        <v>0</v>
      </c>
      <c r="O5036">
        <v>0</v>
      </c>
    </row>
    <row r="5037" spans="1:15" ht="14.5" x14ac:dyDescent="0.35">
      <c r="A5037" s="6" t="s">
        <v>5041</v>
      </c>
      <c r="B5037" t="s">
        <v>12210</v>
      </c>
      <c r="C5037" s="8">
        <v>40576</v>
      </c>
      <c r="D5037" s="4">
        <v>2</v>
      </c>
      <c r="E5037" s="5">
        <v>8003.1453579999998</v>
      </c>
      <c r="F5037" s="5">
        <v>1.9000000000000001E-5</v>
      </c>
      <c r="G5037" s="5">
        <v>1.0399999999999999E-4</v>
      </c>
      <c r="H5037" s="5">
        <v>0.50873500000000005</v>
      </c>
      <c r="I5037" s="5">
        <v>0</v>
      </c>
      <c r="J5037">
        <v>100000</v>
      </c>
      <c r="K5037">
        <v>0</v>
      </c>
      <c r="L5037">
        <v>2</v>
      </c>
      <c r="M5037">
        <v>0</v>
      </c>
      <c r="N5037">
        <v>0</v>
      </c>
      <c r="O5037">
        <v>0</v>
      </c>
    </row>
    <row r="5038" spans="1:15" ht="14.5" x14ac:dyDescent="0.35">
      <c r="A5038" s="6" t="s">
        <v>5042</v>
      </c>
      <c r="B5038" t="s">
        <v>12211</v>
      </c>
      <c r="C5038" s="8">
        <v>40589</v>
      </c>
      <c r="D5038" s="4">
        <v>3</v>
      </c>
      <c r="E5038" s="5">
        <v>13285.787767</v>
      </c>
      <c r="F5038" s="5">
        <v>1.9000000000000001E-5</v>
      </c>
      <c r="G5038" s="5">
        <v>7.1000000000000005E-5</v>
      </c>
      <c r="H5038" s="5">
        <v>0.66717199999999999</v>
      </c>
      <c r="I5038" s="5">
        <v>0</v>
      </c>
      <c r="J5038">
        <v>238960</v>
      </c>
      <c r="K5038">
        <v>0</v>
      </c>
      <c r="L5038">
        <v>3</v>
      </c>
      <c r="M5038">
        <v>0</v>
      </c>
      <c r="N5038">
        <v>0</v>
      </c>
      <c r="O5038">
        <v>0</v>
      </c>
    </row>
    <row r="5039" spans="1:15" ht="14.5" x14ac:dyDescent="0.35">
      <c r="A5039" s="6" t="s">
        <v>5043</v>
      </c>
      <c r="B5039" t="s">
        <v>12212</v>
      </c>
      <c r="C5039" s="8">
        <v>40581</v>
      </c>
      <c r="D5039" s="4">
        <v>3</v>
      </c>
      <c r="E5039" s="5">
        <v>1826.4450870000001</v>
      </c>
      <c r="F5039" s="5">
        <v>1.7E-5</v>
      </c>
      <c r="G5039" s="5">
        <v>2.8E-5</v>
      </c>
      <c r="H5039" s="5">
        <v>0.65737199999999996</v>
      </c>
      <c r="I5039" s="5">
        <v>0</v>
      </c>
      <c r="J5039">
        <v>826730</v>
      </c>
      <c r="K5039">
        <v>0</v>
      </c>
      <c r="L5039">
        <v>3</v>
      </c>
      <c r="M5039">
        <v>0</v>
      </c>
      <c r="N5039">
        <v>0</v>
      </c>
      <c r="O5039">
        <v>0</v>
      </c>
    </row>
    <row r="5040" spans="1:15" ht="14.5" x14ac:dyDescent="0.35">
      <c r="A5040" s="6" t="s">
        <v>5044</v>
      </c>
      <c r="B5040" t="s">
        <v>12213</v>
      </c>
      <c r="C5040" s="8">
        <v>40577</v>
      </c>
      <c r="D5040" s="4">
        <v>1</v>
      </c>
      <c r="E5040" s="5">
        <v>0</v>
      </c>
      <c r="F5040" s="5">
        <v>1.4E-5</v>
      </c>
      <c r="G5040" s="5">
        <v>9.9999999999999995E-7</v>
      </c>
      <c r="H5040" s="5">
        <v>0.38136599999999998</v>
      </c>
      <c r="I5040" s="5">
        <v>0</v>
      </c>
      <c r="J5040">
        <v>179400</v>
      </c>
      <c r="K5040">
        <v>0</v>
      </c>
      <c r="L5040">
        <v>1</v>
      </c>
      <c r="M5040">
        <v>0</v>
      </c>
      <c r="N5040">
        <v>0</v>
      </c>
      <c r="O5040">
        <v>0</v>
      </c>
    </row>
    <row r="5041" spans="1:15" ht="14.5" x14ac:dyDescent="0.35">
      <c r="A5041" s="6" t="s">
        <v>5045</v>
      </c>
      <c r="B5041" t="s">
        <v>12214</v>
      </c>
      <c r="C5041" s="8">
        <v>40578</v>
      </c>
      <c r="D5041" s="4">
        <v>4</v>
      </c>
      <c r="E5041" s="5">
        <v>15858.164973000001</v>
      </c>
      <c r="F5041" s="5">
        <v>1.8E-5</v>
      </c>
      <c r="G5041" s="5">
        <v>2.6999999999999999E-5</v>
      </c>
      <c r="H5041" s="5">
        <v>1.095143</v>
      </c>
      <c r="I5041" s="5">
        <v>0</v>
      </c>
      <c r="J5041">
        <v>750000</v>
      </c>
      <c r="K5041">
        <v>750000</v>
      </c>
      <c r="L5041">
        <v>4</v>
      </c>
      <c r="M5041">
        <v>1</v>
      </c>
      <c r="N5041">
        <v>0</v>
      </c>
      <c r="O5041">
        <v>0</v>
      </c>
    </row>
    <row r="5042" spans="1:15" ht="14.5" x14ac:dyDescent="0.35">
      <c r="A5042" s="6" t="s">
        <v>5046</v>
      </c>
      <c r="B5042" t="s">
        <v>12215</v>
      </c>
      <c r="C5042" s="8">
        <v>40581</v>
      </c>
      <c r="D5042" s="4">
        <v>6</v>
      </c>
      <c r="E5042" s="5">
        <v>11568.020241</v>
      </c>
      <c r="F5042" s="5">
        <v>1.8E-5</v>
      </c>
      <c r="G5042" s="5">
        <v>8.0999999999999996E-4</v>
      </c>
      <c r="H5042" s="5">
        <v>1.1585939999999999</v>
      </c>
      <c r="I5042" s="5">
        <v>0</v>
      </c>
      <c r="J5042">
        <v>125850</v>
      </c>
      <c r="K5042">
        <v>0</v>
      </c>
      <c r="L5042">
        <v>6</v>
      </c>
      <c r="M5042">
        <v>0</v>
      </c>
      <c r="N5042">
        <v>1</v>
      </c>
      <c r="O5042">
        <v>0</v>
      </c>
    </row>
    <row r="5043" spans="1:15" ht="14.5" x14ac:dyDescent="0.35">
      <c r="A5043" s="6" t="s">
        <v>5047</v>
      </c>
      <c r="B5043" t="s">
        <v>12216</v>
      </c>
      <c r="C5043" s="8">
        <v>40623</v>
      </c>
      <c r="D5043" s="4">
        <v>1</v>
      </c>
      <c r="E5043" s="5">
        <v>0</v>
      </c>
      <c r="F5043" s="5">
        <v>1.5999999999999999E-5</v>
      </c>
      <c r="G5043" s="5">
        <v>3.9999999999999998E-6</v>
      </c>
      <c r="H5043" s="5">
        <v>0.31894</v>
      </c>
      <c r="I5043" s="5">
        <v>0</v>
      </c>
      <c r="J5043">
        <v>179242</v>
      </c>
      <c r="K5043">
        <v>0</v>
      </c>
      <c r="L5043">
        <v>2</v>
      </c>
      <c r="M5043">
        <v>0</v>
      </c>
      <c r="N5043">
        <v>0</v>
      </c>
      <c r="O5043">
        <v>0</v>
      </c>
    </row>
    <row r="5044" spans="1:15" ht="14.5" x14ac:dyDescent="0.35">
      <c r="A5044" s="6" t="s">
        <v>5048</v>
      </c>
      <c r="B5044" t="s">
        <v>12217</v>
      </c>
      <c r="C5044" s="8">
        <v>40585</v>
      </c>
      <c r="D5044" s="4">
        <v>2</v>
      </c>
      <c r="E5044" s="5">
        <v>445.09388200000001</v>
      </c>
      <c r="F5044" s="5">
        <v>1.5999999999999999E-5</v>
      </c>
      <c r="G5044" s="5">
        <v>6.9999999999999999E-6</v>
      </c>
      <c r="H5044" s="5">
        <v>0.48483599999999999</v>
      </c>
      <c r="I5044" s="5">
        <v>0</v>
      </c>
      <c r="J5044">
        <v>589577</v>
      </c>
      <c r="K5044">
        <v>0</v>
      </c>
      <c r="L5044">
        <v>2</v>
      </c>
      <c r="M5044">
        <v>0</v>
      </c>
      <c r="N5044">
        <v>0</v>
      </c>
      <c r="O5044">
        <v>0</v>
      </c>
    </row>
    <row r="5045" spans="1:15" ht="14.5" x14ac:dyDescent="0.35">
      <c r="A5045" s="6" t="s">
        <v>5049</v>
      </c>
      <c r="B5045" t="s">
        <v>12218</v>
      </c>
      <c r="C5045" s="8">
        <v>40583</v>
      </c>
      <c r="D5045" s="4">
        <v>6</v>
      </c>
      <c r="E5045" s="5">
        <v>107288.283916</v>
      </c>
      <c r="F5045" s="5">
        <v>1.9000000000000001E-5</v>
      </c>
      <c r="G5045" s="5">
        <v>6.7999999999999999E-5</v>
      </c>
      <c r="H5045" s="5">
        <v>1.295137</v>
      </c>
      <c r="I5045" s="5">
        <v>0</v>
      </c>
      <c r="J5045">
        <v>606101</v>
      </c>
      <c r="K5045">
        <v>0</v>
      </c>
      <c r="L5045">
        <v>7</v>
      </c>
      <c r="M5045">
        <v>0</v>
      </c>
      <c r="N5045">
        <v>1</v>
      </c>
      <c r="O5045">
        <v>0</v>
      </c>
    </row>
    <row r="5046" spans="1:15" ht="14.5" x14ac:dyDescent="0.35">
      <c r="A5046" s="6" t="s">
        <v>5050</v>
      </c>
      <c r="B5046" t="s">
        <v>12219</v>
      </c>
      <c r="C5046" s="8">
        <v>40595</v>
      </c>
      <c r="D5046" s="4">
        <v>3</v>
      </c>
      <c r="E5046" s="5">
        <v>10794.787052</v>
      </c>
      <c r="F5046" s="5">
        <v>1.5E-5</v>
      </c>
      <c r="G5046" s="5">
        <v>9.9999999999999995E-7</v>
      </c>
      <c r="H5046" s="5">
        <v>0.87050700000000003</v>
      </c>
      <c r="I5046" s="5">
        <v>0</v>
      </c>
      <c r="J5046">
        <v>36000</v>
      </c>
      <c r="K5046">
        <v>36000</v>
      </c>
      <c r="L5046">
        <v>3</v>
      </c>
      <c r="M5046">
        <v>1</v>
      </c>
      <c r="N5046">
        <v>0</v>
      </c>
      <c r="O5046">
        <v>0</v>
      </c>
    </row>
    <row r="5047" spans="1:15" ht="14.5" x14ac:dyDescent="0.35">
      <c r="A5047" s="6" t="s">
        <v>5051</v>
      </c>
      <c r="B5047" t="s">
        <v>12220</v>
      </c>
      <c r="C5047" s="8">
        <v>40590</v>
      </c>
      <c r="D5047" s="4">
        <v>4</v>
      </c>
      <c r="E5047" s="5">
        <v>49694.563997999998</v>
      </c>
      <c r="F5047" s="5">
        <v>2.0000000000000002E-5</v>
      </c>
      <c r="G5047" s="5">
        <v>8.3999999999999995E-5</v>
      </c>
      <c r="H5047" s="5">
        <v>0.93843399999999999</v>
      </c>
      <c r="I5047" s="5">
        <v>0</v>
      </c>
      <c r="J5047">
        <v>689648</v>
      </c>
      <c r="K5047">
        <v>0</v>
      </c>
      <c r="L5047">
        <v>4</v>
      </c>
      <c r="M5047">
        <v>0</v>
      </c>
      <c r="N5047">
        <v>0</v>
      </c>
      <c r="O5047">
        <v>0</v>
      </c>
    </row>
    <row r="5048" spans="1:15" ht="14.5" x14ac:dyDescent="0.35">
      <c r="A5048" s="6" t="s">
        <v>5052</v>
      </c>
      <c r="B5048" t="s">
        <v>12221</v>
      </c>
      <c r="C5048" s="8">
        <v>40588</v>
      </c>
      <c r="D5048" s="4">
        <v>3</v>
      </c>
      <c r="E5048" s="5">
        <v>20056.244031999999</v>
      </c>
      <c r="F5048" s="5">
        <v>1.7E-5</v>
      </c>
      <c r="G5048" s="5">
        <v>6.7999999999999999E-5</v>
      </c>
      <c r="H5048" s="5">
        <v>0.732124</v>
      </c>
      <c r="I5048" s="5">
        <v>0</v>
      </c>
      <c r="J5048">
        <v>578064</v>
      </c>
      <c r="K5048">
        <v>0</v>
      </c>
      <c r="L5048">
        <v>3</v>
      </c>
      <c r="M5048">
        <v>0</v>
      </c>
      <c r="N5048">
        <v>1</v>
      </c>
      <c r="O5048">
        <v>0</v>
      </c>
    </row>
    <row r="5049" spans="1:15" ht="14.5" x14ac:dyDescent="0.35">
      <c r="A5049" s="6" t="s">
        <v>5053</v>
      </c>
      <c r="B5049" t="s">
        <v>12222</v>
      </c>
      <c r="C5049" s="8">
        <v>40588</v>
      </c>
      <c r="D5049" s="4">
        <v>1</v>
      </c>
      <c r="E5049" s="5">
        <v>0</v>
      </c>
      <c r="F5049" s="5">
        <v>1.5E-5</v>
      </c>
      <c r="G5049" s="5">
        <v>6.9999999999999999E-6</v>
      </c>
      <c r="H5049" s="5">
        <v>0.37307099999999999</v>
      </c>
      <c r="I5049" s="5">
        <v>0</v>
      </c>
      <c r="J5049">
        <v>551123</v>
      </c>
      <c r="K5049">
        <v>0</v>
      </c>
      <c r="L5049">
        <v>1</v>
      </c>
      <c r="M5049">
        <v>0</v>
      </c>
      <c r="N5049">
        <v>1</v>
      </c>
      <c r="O5049">
        <v>0</v>
      </c>
    </row>
    <row r="5050" spans="1:15" ht="14.5" x14ac:dyDescent="0.35">
      <c r="A5050" s="6" t="s">
        <v>5054</v>
      </c>
      <c r="B5050" t="s">
        <v>12223</v>
      </c>
      <c r="C5050" s="8">
        <v>40623</v>
      </c>
      <c r="D5050" s="4">
        <v>3</v>
      </c>
      <c r="E5050" s="5">
        <v>13493.174035</v>
      </c>
      <c r="F5050" s="5">
        <v>1.8E-5</v>
      </c>
      <c r="G5050" s="5">
        <v>3.1999999999999999E-5</v>
      </c>
      <c r="H5050" s="5">
        <v>0.89873400000000003</v>
      </c>
      <c r="I5050" s="5">
        <v>0</v>
      </c>
      <c r="J5050">
        <v>77196</v>
      </c>
      <c r="K5050">
        <v>0</v>
      </c>
      <c r="L5050">
        <v>3</v>
      </c>
      <c r="M5050">
        <v>0</v>
      </c>
      <c r="N5050">
        <v>0</v>
      </c>
      <c r="O5050">
        <v>0</v>
      </c>
    </row>
    <row r="5051" spans="1:15" ht="14.5" x14ac:dyDescent="0.35">
      <c r="A5051" s="6" t="s">
        <v>5055</v>
      </c>
      <c r="B5051" t="s">
        <v>12224</v>
      </c>
      <c r="C5051" s="8">
        <v>40595</v>
      </c>
      <c r="D5051" s="4">
        <v>1</v>
      </c>
      <c r="E5051" s="5">
        <v>0</v>
      </c>
      <c r="F5051" s="5">
        <v>1.8E-5</v>
      </c>
      <c r="G5051" s="5">
        <v>3.3000000000000003E-5</v>
      </c>
      <c r="H5051" s="5">
        <v>0.33105099999999998</v>
      </c>
      <c r="I5051" s="5">
        <v>0</v>
      </c>
      <c r="J5051">
        <v>133966</v>
      </c>
      <c r="K5051">
        <v>133966</v>
      </c>
      <c r="L5051">
        <v>2</v>
      </c>
      <c r="M5051">
        <v>1</v>
      </c>
      <c r="N5051">
        <v>0</v>
      </c>
      <c r="O5051">
        <v>0</v>
      </c>
    </row>
    <row r="5052" spans="1:15" ht="14.5" x14ac:dyDescent="0.35">
      <c r="A5052" s="6" t="s">
        <v>5056</v>
      </c>
      <c r="B5052" t="s">
        <v>12225</v>
      </c>
      <c r="C5052" s="8">
        <v>40592</v>
      </c>
      <c r="D5052" s="4">
        <v>2</v>
      </c>
      <c r="E5052" s="5">
        <v>90.107533000000004</v>
      </c>
      <c r="F5052" s="5">
        <v>1.8E-5</v>
      </c>
      <c r="G5052" s="5">
        <v>1.08E-4</v>
      </c>
      <c r="H5052" s="5">
        <v>0.48522100000000001</v>
      </c>
      <c r="I5052" s="5">
        <v>0</v>
      </c>
      <c r="J5052">
        <v>335948</v>
      </c>
      <c r="K5052">
        <v>0</v>
      </c>
      <c r="L5052">
        <v>2</v>
      </c>
      <c r="M5052">
        <v>0</v>
      </c>
      <c r="N5052">
        <v>0</v>
      </c>
      <c r="O5052">
        <v>0</v>
      </c>
    </row>
    <row r="5053" spans="1:15" ht="14.5" x14ac:dyDescent="0.35">
      <c r="A5053" s="6" t="s">
        <v>5057</v>
      </c>
      <c r="B5053" t="s">
        <v>12226</v>
      </c>
      <c r="C5053" s="8">
        <v>40592</v>
      </c>
      <c r="D5053" s="4">
        <v>2</v>
      </c>
      <c r="E5053" s="5">
        <v>7073.409052</v>
      </c>
      <c r="F5053" s="5">
        <v>1.8E-5</v>
      </c>
      <c r="G5053" s="5">
        <v>8.1000000000000004E-5</v>
      </c>
      <c r="H5053" s="5">
        <v>0.50716000000000006</v>
      </c>
      <c r="I5053" s="5">
        <v>0</v>
      </c>
      <c r="J5053">
        <v>1295526</v>
      </c>
      <c r="K5053">
        <v>0</v>
      </c>
      <c r="L5053">
        <v>2</v>
      </c>
      <c r="M5053">
        <v>0</v>
      </c>
      <c r="N5053">
        <v>0</v>
      </c>
      <c r="O5053">
        <v>0</v>
      </c>
    </row>
    <row r="5054" spans="1:15" ht="14.5" x14ac:dyDescent="0.35">
      <c r="A5054" s="6" t="s">
        <v>5058</v>
      </c>
      <c r="B5054" t="s">
        <v>12227</v>
      </c>
      <c r="C5054" s="8">
        <v>40592</v>
      </c>
      <c r="D5054" s="4">
        <v>3</v>
      </c>
      <c r="E5054" s="5">
        <v>10206.330706999999</v>
      </c>
      <c r="F5054" s="5">
        <v>1.8E-5</v>
      </c>
      <c r="G5054" s="5">
        <v>1.2E-4</v>
      </c>
      <c r="H5054" s="5">
        <v>0.75431000000000004</v>
      </c>
      <c r="I5054" s="5">
        <v>0</v>
      </c>
      <c r="J5054">
        <v>2054292</v>
      </c>
      <c r="K5054">
        <v>1002611</v>
      </c>
      <c r="L5054">
        <v>3</v>
      </c>
      <c r="M5054">
        <v>1</v>
      </c>
      <c r="N5054">
        <v>1</v>
      </c>
      <c r="O5054">
        <v>1</v>
      </c>
    </row>
    <row r="5055" spans="1:15" ht="14.5" x14ac:dyDescent="0.35">
      <c r="A5055" s="6" t="s">
        <v>5059</v>
      </c>
      <c r="B5055" t="s">
        <v>12228</v>
      </c>
      <c r="C5055" s="8">
        <v>40665</v>
      </c>
      <c r="D5055" s="4">
        <v>2</v>
      </c>
      <c r="E5055" s="5">
        <v>10421</v>
      </c>
      <c r="F5055" s="5">
        <v>1.5E-5</v>
      </c>
      <c r="G5055" s="5">
        <v>1.9999999999999999E-6</v>
      </c>
      <c r="H5055" s="5">
        <v>0.77777799999999997</v>
      </c>
      <c r="I5055" s="5">
        <v>0</v>
      </c>
      <c r="J5055">
        <v>856293</v>
      </c>
      <c r="K5055">
        <v>856293</v>
      </c>
      <c r="L5055">
        <v>2</v>
      </c>
      <c r="M5055">
        <v>1</v>
      </c>
      <c r="N5055">
        <v>0</v>
      </c>
      <c r="O5055">
        <v>0</v>
      </c>
    </row>
    <row r="5056" spans="1:15" ht="14.5" x14ac:dyDescent="0.35">
      <c r="A5056" s="6" t="s">
        <v>5060</v>
      </c>
      <c r="B5056" t="s">
        <v>12229</v>
      </c>
      <c r="C5056" s="8">
        <v>40592</v>
      </c>
      <c r="D5056" s="4">
        <v>1</v>
      </c>
      <c r="E5056" s="5">
        <v>0</v>
      </c>
      <c r="F5056" s="5">
        <v>1.2999999999999999E-5</v>
      </c>
      <c r="G5056" s="5">
        <v>0</v>
      </c>
      <c r="H5056" s="5">
        <v>0.34499000000000002</v>
      </c>
      <c r="I5056" s="5">
        <v>0</v>
      </c>
      <c r="J5056">
        <v>9000</v>
      </c>
      <c r="K5056">
        <v>9000</v>
      </c>
      <c r="L5056">
        <v>1</v>
      </c>
      <c r="M5056">
        <v>1</v>
      </c>
      <c r="N5056">
        <v>0</v>
      </c>
      <c r="O5056">
        <v>0</v>
      </c>
    </row>
    <row r="5057" spans="1:15" ht="14.5" x14ac:dyDescent="0.35">
      <c r="A5057" s="6" t="s">
        <v>5061</v>
      </c>
      <c r="B5057" t="s">
        <v>12230</v>
      </c>
      <c r="C5057" s="8">
        <v>40592</v>
      </c>
      <c r="D5057" s="4">
        <v>2</v>
      </c>
      <c r="E5057" s="5">
        <v>855.57479699999999</v>
      </c>
      <c r="F5057" s="5">
        <v>1.7E-5</v>
      </c>
      <c r="G5057" s="5">
        <v>2.4499999999999999E-4</v>
      </c>
      <c r="H5057" s="5">
        <v>0.46786899999999998</v>
      </c>
      <c r="I5057" s="5">
        <v>0</v>
      </c>
      <c r="J5057">
        <v>100000</v>
      </c>
      <c r="K5057">
        <v>0</v>
      </c>
      <c r="L5057">
        <v>2</v>
      </c>
      <c r="M5057">
        <v>0</v>
      </c>
      <c r="N5057">
        <v>0</v>
      </c>
      <c r="O5057">
        <v>0</v>
      </c>
    </row>
    <row r="5058" spans="1:15" ht="14.5" x14ac:dyDescent="0.35">
      <c r="A5058" s="6" t="s">
        <v>5062</v>
      </c>
      <c r="B5058" t="s">
        <v>12231</v>
      </c>
      <c r="C5058" s="8">
        <v>40596</v>
      </c>
      <c r="D5058" s="4">
        <v>1</v>
      </c>
      <c r="E5058" s="5">
        <v>0</v>
      </c>
      <c r="F5058" s="5">
        <v>1.4E-5</v>
      </c>
      <c r="G5058" s="5">
        <v>9.9999999999999995E-7</v>
      </c>
      <c r="H5058" s="5">
        <v>0.36724099999999998</v>
      </c>
      <c r="I5058" s="5">
        <v>0</v>
      </c>
      <c r="J5058">
        <v>100000</v>
      </c>
      <c r="K5058">
        <v>0</v>
      </c>
      <c r="L5058">
        <v>1</v>
      </c>
      <c r="M5058">
        <v>0</v>
      </c>
      <c r="N5058">
        <v>0</v>
      </c>
      <c r="O5058">
        <v>0</v>
      </c>
    </row>
    <row r="5059" spans="1:15" ht="14.5" x14ac:dyDescent="0.35">
      <c r="A5059" s="6" t="s">
        <v>5063</v>
      </c>
      <c r="B5059" t="s">
        <v>12232</v>
      </c>
      <c r="C5059" s="8">
        <v>40588</v>
      </c>
      <c r="D5059" s="4">
        <v>3</v>
      </c>
      <c r="E5059" s="5">
        <v>380.99269600000002</v>
      </c>
      <c r="F5059" s="5">
        <v>1.5999999999999999E-5</v>
      </c>
      <c r="G5059" s="5">
        <v>1.2999999999999999E-5</v>
      </c>
      <c r="H5059" s="5">
        <v>0.65739999999999998</v>
      </c>
      <c r="I5059" s="5">
        <v>0</v>
      </c>
      <c r="J5059">
        <v>801646</v>
      </c>
      <c r="K5059">
        <v>0</v>
      </c>
      <c r="L5059">
        <v>3</v>
      </c>
      <c r="M5059">
        <v>0</v>
      </c>
      <c r="N5059">
        <v>1</v>
      </c>
      <c r="O5059">
        <v>0</v>
      </c>
    </row>
    <row r="5060" spans="1:15" ht="14.5" x14ac:dyDescent="0.35">
      <c r="A5060" s="6" t="s">
        <v>5064</v>
      </c>
      <c r="B5060" t="s">
        <v>12233</v>
      </c>
      <c r="C5060" s="8">
        <v>40592</v>
      </c>
      <c r="D5060" s="4">
        <v>2</v>
      </c>
      <c r="E5060" s="5">
        <v>283.54528399999998</v>
      </c>
      <c r="F5060" s="5">
        <v>1.5E-5</v>
      </c>
      <c r="G5060" s="5">
        <v>9.9999999999999995E-7</v>
      </c>
      <c r="H5060" s="5">
        <v>0.52601500000000001</v>
      </c>
      <c r="I5060" s="5">
        <v>0</v>
      </c>
      <c r="J5060">
        <v>19999</v>
      </c>
      <c r="K5060">
        <v>0</v>
      </c>
      <c r="L5060">
        <v>2</v>
      </c>
      <c r="M5060">
        <v>0</v>
      </c>
      <c r="N5060">
        <v>0</v>
      </c>
      <c r="O5060">
        <v>0</v>
      </c>
    </row>
    <row r="5061" spans="1:15" ht="14.5" x14ac:dyDescent="0.35">
      <c r="A5061" s="6" t="s">
        <v>5065</v>
      </c>
      <c r="B5061" t="s">
        <v>12234</v>
      </c>
      <c r="C5061" s="8">
        <v>40595</v>
      </c>
      <c r="D5061" s="4">
        <v>4</v>
      </c>
      <c r="E5061" s="5">
        <v>1101.7689330000001</v>
      </c>
      <c r="F5061" s="5">
        <v>1.8E-5</v>
      </c>
      <c r="G5061" s="5">
        <v>1.3960000000000001E-3</v>
      </c>
      <c r="H5061" s="5">
        <v>0.73038499999999995</v>
      </c>
      <c r="I5061" s="5">
        <v>0</v>
      </c>
      <c r="J5061">
        <v>1257480</v>
      </c>
      <c r="K5061">
        <v>412660</v>
      </c>
      <c r="L5061">
        <v>4</v>
      </c>
      <c r="M5061">
        <v>1</v>
      </c>
      <c r="N5061">
        <v>0</v>
      </c>
      <c r="O5061">
        <v>0</v>
      </c>
    </row>
    <row r="5062" spans="1:15" ht="14.5" x14ac:dyDescent="0.35">
      <c r="A5062" s="6" t="s">
        <v>5066</v>
      </c>
      <c r="B5062" t="s">
        <v>12235</v>
      </c>
      <c r="C5062" s="8">
        <v>40605</v>
      </c>
      <c r="D5062" s="4">
        <v>4</v>
      </c>
      <c r="E5062" s="5">
        <v>29119.875974999999</v>
      </c>
      <c r="F5062" s="5">
        <v>1.8E-5</v>
      </c>
      <c r="G5062" s="5">
        <v>1.94E-4</v>
      </c>
      <c r="H5062" s="5">
        <v>0.98620699999999994</v>
      </c>
      <c r="I5062" s="5">
        <v>0</v>
      </c>
      <c r="J5062">
        <v>103014</v>
      </c>
      <c r="K5062">
        <v>103014</v>
      </c>
      <c r="L5062">
        <v>4</v>
      </c>
      <c r="M5062">
        <v>1</v>
      </c>
      <c r="N5062">
        <v>0</v>
      </c>
      <c r="O5062">
        <v>0</v>
      </c>
    </row>
    <row r="5063" spans="1:15" ht="14.5" x14ac:dyDescent="0.35">
      <c r="A5063" s="6" t="s">
        <v>5067</v>
      </c>
      <c r="B5063" t="s">
        <v>12236</v>
      </c>
      <c r="C5063" s="8">
        <v>40638</v>
      </c>
      <c r="D5063" s="4">
        <v>2</v>
      </c>
      <c r="E5063" s="5">
        <v>194.975765</v>
      </c>
      <c r="F5063" s="5">
        <v>1.5999999999999999E-5</v>
      </c>
      <c r="G5063" s="5">
        <v>3.0000000000000001E-6</v>
      </c>
      <c r="H5063" s="5">
        <v>0.54499399999999998</v>
      </c>
      <c r="I5063" s="5">
        <v>0</v>
      </c>
      <c r="J5063">
        <v>33405</v>
      </c>
      <c r="K5063">
        <v>33405</v>
      </c>
      <c r="L5063">
        <v>2</v>
      </c>
      <c r="M5063">
        <v>1</v>
      </c>
      <c r="N5063">
        <v>0</v>
      </c>
      <c r="O5063">
        <v>0</v>
      </c>
    </row>
    <row r="5064" spans="1:15" ht="14.5" x14ac:dyDescent="0.35">
      <c r="A5064" s="6" t="s">
        <v>5068</v>
      </c>
      <c r="B5064" t="s">
        <v>12237</v>
      </c>
      <c r="C5064" s="8">
        <v>40596</v>
      </c>
      <c r="D5064" s="4">
        <v>2</v>
      </c>
      <c r="E5064" s="5">
        <v>523.57740899999999</v>
      </c>
      <c r="F5064" s="5">
        <v>1.8E-5</v>
      </c>
      <c r="G5064" s="5">
        <v>5.1699999999999999E-4</v>
      </c>
      <c r="H5064" s="5">
        <v>0.46900599999999998</v>
      </c>
      <c r="I5064" s="5">
        <v>0</v>
      </c>
      <c r="J5064">
        <v>634641</v>
      </c>
      <c r="K5064">
        <v>0</v>
      </c>
      <c r="L5064">
        <v>2</v>
      </c>
      <c r="M5064">
        <v>0</v>
      </c>
      <c r="N5064">
        <v>0</v>
      </c>
      <c r="O5064">
        <v>0</v>
      </c>
    </row>
    <row r="5065" spans="1:15" ht="14.5" x14ac:dyDescent="0.35">
      <c r="A5065" s="6" t="s">
        <v>5069</v>
      </c>
      <c r="B5065" t="s">
        <v>12238</v>
      </c>
      <c r="C5065" s="8">
        <v>40603</v>
      </c>
      <c r="D5065" s="4">
        <v>2</v>
      </c>
      <c r="E5065" s="5">
        <v>4858.0830070000002</v>
      </c>
      <c r="F5065" s="5">
        <v>1.7E-5</v>
      </c>
      <c r="G5065" s="5">
        <v>7.9999999999999996E-6</v>
      </c>
      <c r="H5065" s="5">
        <v>0.52461999999999998</v>
      </c>
      <c r="I5065" s="5">
        <v>0</v>
      </c>
      <c r="J5065">
        <v>245892</v>
      </c>
      <c r="K5065">
        <v>245892</v>
      </c>
      <c r="L5065">
        <v>2</v>
      </c>
      <c r="M5065">
        <v>1</v>
      </c>
      <c r="N5065">
        <v>0</v>
      </c>
      <c r="O5065">
        <v>0</v>
      </c>
    </row>
    <row r="5066" spans="1:15" ht="14.5" x14ac:dyDescent="0.35">
      <c r="A5066" s="6" t="s">
        <v>5070</v>
      </c>
      <c r="B5066" t="s">
        <v>12239</v>
      </c>
      <c r="C5066" s="8">
        <v>42080</v>
      </c>
      <c r="D5066" s="4">
        <v>1</v>
      </c>
      <c r="E5066" s="5">
        <v>0</v>
      </c>
      <c r="F5066" s="5">
        <v>1.5999999999999999E-5</v>
      </c>
      <c r="G5066" s="5">
        <v>5.0000000000000004E-6</v>
      </c>
      <c r="H5066" s="5">
        <v>0.35754599999999997</v>
      </c>
      <c r="I5066" s="5">
        <v>0</v>
      </c>
      <c r="J5066">
        <v>66708</v>
      </c>
      <c r="K5066">
        <v>54486</v>
      </c>
      <c r="L5066">
        <v>1</v>
      </c>
      <c r="M5066">
        <v>1</v>
      </c>
      <c r="N5066">
        <v>0</v>
      </c>
      <c r="O5066">
        <v>0</v>
      </c>
    </row>
    <row r="5067" spans="1:15" ht="14.5" x14ac:dyDescent="0.35">
      <c r="A5067" s="6" t="s">
        <v>5071</v>
      </c>
      <c r="B5067" t="s">
        <v>12240</v>
      </c>
      <c r="C5067" s="8">
        <v>40597</v>
      </c>
      <c r="D5067" s="4">
        <v>2</v>
      </c>
      <c r="E5067" s="5">
        <v>170.311759</v>
      </c>
      <c r="F5067" s="5">
        <v>1.5E-5</v>
      </c>
      <c r="G5067" s="5">
        <v>6.9999999999999999E-6</v>
      </c>
      <c r="H5067" s="5">
        <v>0.60031500000000004</v>
      </c>
      <c r="I5067" s="5">
        <v>0</v>
      </c>
      <c r="J5067">
        <v>30000</v>
      </c>
      <c r="K5067">
        <v>25000</v>
      </c>
      <c r="L5067">
        <v>2</v>
      </c>
      <c r="M5067">
        <v>1</v>
      </c>
      <c r="N5067">
        <v>0</v>
      </c>
      <c r="O5067">
        <v>0</v>
      </c>
    </row>
    <row r="5068" spans="1:15" ht="14.5" x14ac:dyDescent="0.35">
      <c r="A5068" s="6" t="s">
        <v>5072</v>
      </c>
      <c r="B5068" t="s">
        <v>12241</v>
      </c>
      <c r="C5068" s="8">
        <v>40602</v>
      </c>
      <c r="D5068" s="4">
        <v>1</v>
      </c>
      <c r="E5068" s="5">
        <v>0</v>
      </c>
      <c r="F5068" s="5">
        <v>1.5999999999999999E-5</v>
      </c>
      <c r="G5068" s="5">
        <v>1.7E-5</v>
      </c>
      <c r="H5068" s="5">
        <v>0.308726</v>
      </c>
      <c r="I5068" s="5">
        <v>0</v>
      </c>
      <c r="J5068">
        <v>30000</v>
      </c>
      <c r="K5068">
        <v>25000</v>
      </c>
      <c r="L5068">
        <v>1</v>
      </c>
      <c r="M5068">
        <v>1</v>
      </c>
      <c r="N5068">
        <v>0</v>
      </c>
      <c r="O5068">
        <v>0</v>
      </c>
    </row>
    <row r="5069" spans="1:15" ht="14.5" x14ac:dyDescent="0.35">
      <c r="A5069" s="6" t="s">
        <v>5073</v>
      </c>
      <c r="B5069" t="s">
        <v>12242</v>
      </c>
      <c r="C5069" s="8">
        <v>40598</v>
      </c>
      <c r="D5069" s="4">
        <v>1</v>
      </c>
      <c r="E5069" s="5">
        <v>0</v>
      </c>
      <c r="F5069" s="5">
        <v>1.8E-5</v>
      </c>
      <c r="G5069" s="5">
        <v>8.52E-4</v>
      </c>
      <c r="H5069" s="5">
        <v>0.293711</v>
      </c>
      <c r="I5069" s="5">
        <v>0</v>
      </c>
      <c r="J5069">
        <v>164308</v>
      </c>
      <c r="K5069">
        <v>125496</v>
      </c>
      <c r="L5069">
        <v>1</v>
      </c>
      <c r="M5069">
        <v>1</v>
      </c>
      <c r="N5069">
        <v>0</v>
      </c>
      <c r="O5069">
        <v>0</v>
      </c>
    </row>
    <row r="5070" spans="1:15" ht="14.5" x14ac:dyDescent="0.35">
      <c r="A5070" s="6" t="s">
        <v>5074</v>
      </c>
      <c r="B5070" t="s">
        <v>12243</v>
      </c>
      <c r="C5070" s="8">
        <v>40599</v>
      </c>
      <c r="D5070" s="4">
        <v>1</v>
      </c>
      <c r="E5070" s="5">
        <v>0</v>
      </c>
      <c r="F5070" s="5">
        <v>1.5E-5</v>
      </c>
      <c r="G5070" s="5">
        <v>1.0000000000000001E-5</v>
      </c>
      <c r="H5070" s="5">
        <v>0.37797900000000001</v>
      </c>
      <c r="I5070" s="5">
        <v>0</v>
      </c>
      <c r="J5070">
        <v>27220</v>
      </c>
      <c r="K5070">
        <v>0</v>
      </c>
      <c r="L5070">
        <v>1</v>
      </c>
      <c r="M5070">
        <v>0</v>
      </c>
      <c r="N5070">
        <v>0</v>
      </c>
      <c r="O5070">
        <v>0</v>
      </c>
    </row>
    <row r="5071" spans="1:15" ht="14.5" x14ac:dyDescent="0.35">
      <c r="A5071" s="6" t="s">
        <v>5075</v>
      </c>
      <c r="B5071" t="s">
        <v>12244</v>
      </c>
      <c r="C5071" s="8">
        <v>40599</v>
      </c>
      <c r="D5071" s="4">
        <v>1</v>
      </c>
      <c r="E5071" s="5">
        <v>0</v>
      </c>
      <c r="F5071" s="5">
        <v>1.4E-5</v>
      </c>
      <c r="G5071" s="5">
        <v>9.9999999999999995E-7</v>
      </c>
      <c r="H5071" s="5">
        <v>0.36433199999999999</v>
      </c>
      <c r="I5071" s="5">
        <v>0</v>
      </c>
      <c r="J5071">
        <v>76817</v>
      </c>
      <c r="K5071">
        <v>40000</v>
      </c>
      <c r="L5071">
        <v>1</v>
      </c>
      <c r="M5071">
        <v>1</v>
      </c>
      <c r="N5071">
        <v>0</v>
      </c>
      <c r="O5071">
        <v>0</v>
      </c>
    </row>
    <row r="5072" spans="1:15" ht="14.5" x14ac:dyDescent="0.35">
      <c r="A5072" s="6" t="s">
        <v>5076</v>
      </c>
      <c r="B5072" t="s">
        <v>12245</v>
      </c>
      <c r="C5072" s="8">
        <v>40602</v>
      </c>
      <c r="D5072" s="4">
        <v>3</v>
      </c>
      <c r="E5072" s="5">
        <v>1550.9774359999999</v>
      </c>
      <c r="F5072" s="5">
        <v>1.7E-5</v>
      </c>
      <c r="G5072" s="5">
        <v>3.0000000000000001E-5</v>
      </c>
      <c r="H5072" s="5">
        <v>0.67528200000000005</v>
      </c>
      <c r="I5072" s="5">
        <v>0</v>
      </c>
      <c r="J5072">
        <v>40000</v>
      </c>
      <c r="K5072">
        <v>30000</v>
      </c>
      <c r="L5072">
        <v>3</v>
      </c>
      <c r="M5072">
        <v>1</v>
      </c>
      <c r="N5072">
        <v>0</v>
      </c>
      <c r="O5072">
        <v>0</v>
      </c>
    </row>
    <row r="5073" spans="1:15" ht="14.5" x14ac:dyDescent="0.35">
      <c r="A5073" s="6" t="s">
        <v>5077</v>
      </c>
      <c r="B5073" t="s">
        <v>12246</v>
      </c>
      <c r="C5073" s="8">
        <v>40599</v>
      </c>
      <c r="D5073" s="4">
        <v>1</v>
      </c>
      <c r="E5073" s="5">
        <v>0</v>
      </c>
      <c r="F5073" s="5">
        <v>1.5999999999999999E-5</v>
      </c>
      <c r="G5073" s="5">
        <v>3.0000000000000001E-6</v>
      </c>
      <c r="H5073" s="5">
        <v>0.364394</v>
      </c>
      <c r="I5073" s="5">
        <v>0</v>
      </c>
      <c r="J5073">
        <v>30000</v>
      </c>
      <c r="K5073">
        <v>25000</v>
      </c>
      <c r="L5073">
        <v>1</v>
      </c>
      <c r="M5073">
        <v>1</v>
      </c>
      <c r="N5073">
        <v>0</v>
      </c>
      <c r="O5073">
        <v>0</v>
      </c>
    </row>
    <row r="5074" spans="1:15" ht="14.5" x14ac:dyDescent="0.35">
      <c r="A5074" s="6" t="s">
        <v>5078</v>
      </c>
      <c r="B5074" t="s">
        <v>12247</v>
      </c>
      <c r="C5074" s="8">
        <v>40602</v>
      </c>
      <c r="D5074" s="4">
        <v>1</v>
      </c>
      <c r="E5074" s="5">
        <v>0</v>
      </c>
      <c r="F5074" s="5">
        <v>1.8E-5</v>
      </c>
      <c r="G5074" s="5">
        <v>9.2999999999999997E-5</v>
      </c>
      <c r="H5074" s="5">
        <v>0.313388</v>
      </c>
      <c r="I5074" s="5">
        <v>0</v>
      </c>
      <c r="J5074">
        <v>36806</v>
      </c>
      <c r="K5074">
        <v>0</v>
      </c>
      <c r="L5074">
        <v>1</v>
      </c>
      <c r="M5074">
        <v>0</v>
      </c>
      <c r="N5074">
        <v>0</v>
      </c>
      <c r="O5074">
        <v>0</v>
      </c>
    </row>
    <row r="5075" spans="1:15" ht="14.5" x14ac:dyDescent="0.35">
      <c r="A5075" s="6" t="s">
        <v>5079</v>
      </c>
      <c r="B5075" t="s">
        <v>12248</v>
      </c>
      <c r="C5075" s="8">
        <v>40602</v>
      </c>
      <c r="D5075" s="4">
        <v>2</v>
      </c>
      <c r="E5075" s="5">
        <v>129.525552</v>
      </c>
      <c r="F5075" s="5">
        <v>1.5E-5</v>
      </c>
      <c r="G5075" s="5">
        <v>1.0000000000000001E-5</v>
      </c>
      <c r="H5075" s="5">
        <v>0.52920999999999996</v>
      </c>
      <c r="I5075" s="5">
        <v>0</v>
      </c>
      <c r="J5075">
        <v>30000</v>
      </c>
      <c r="K5075">
        <v>0</v>
      </c>
      <c r="L5075">
        <v>2</v>
      </c>
      <c r="M5075">
        <v>0</v>
      </c>
      <c r="N5075">
        <v>0</v>
      </c>
      <c r="O5075">
        <v>0</v>
      </c>
    </row>
    <row r="5076" spans="1:15" ht="14.5" x14ac:dyDescent="0.35">
      <c r="A5076" s="6" t="s">
        <v>5080</v>
      </c>
      <c r="B5076" t="s">
        <v>12249</v>
      </c>
      <c r="C5076" s="8">
        <v>40602</v>
      </c>
      <c r="D5076" s="4">
        <v>2</v>
      </c>
      <c r="E5076" s="5">
        <v>1229.054909</v>
      </c>
      <c r="F5076" s="5">
        <v>1.9000000000000001E-5</v>
      </c>
      <c r="G5076" s="5">
        <v>1.83E-4</v>
      </c>
      <c r="H5076" s="5">
        <v>0.47567799999999999</v>
      </c>
      <c r="I5076" s="5">
        <v>0</v>
      </c>
      <c r="J5076">
        <v>298753</v>
      </c>
      <c r="K5076">
        <v>0</v>
      </c>
      <c r="L5076">
        <v>2</v>
      </c>
      <c r="M5076">
        <v>0</v>
      </c>
      <c r="N5076">
        <v>0</v>
      </c>
      <c r="O5076">
        <v>0</v>
      </c>
    </row>
    <row r="5077" spans="1:15" ht="14.5" x14ac:dyDescent="0.35">
      <c r="A5077" s="6" t="s">
        <v>5081</v>
      </c>
      <c r="B5077" t="s">
        <v>12250</v>
      </c>
      <c r="C5077" s="8">
        <v>40603</v>
      </c>
      <c r="D5077" s="4">
        <v>1</v>
      </c>
      <c r="E5077" s="5">
        <v>0</v>
      </c>
      <c r="F5077" s="5">
        <v>1.5999999999999999E-5</v>
      </c>
      <c r="G5077" s="5">
        <v>1.4300000000000001E-4</v>
      </c>
      <c r="H5077" s="5">
        <v>0.29214800000000002</v>
      </c>
      <c r="I5077" s="5">
        <v>0</v>
      </c>
      <c r="J5077">
        <v>30000</v>
      </c>
      <c r="K5077">
        <v>25000</v>
      </c>
      <c r="L5077">
        <v>1</v>
      </c>
      <c r="M5077">
        <v>1</v>
      </c>
      <c r="N5077">
        <v>0</v>
      </c>
      <c r="O5077">
        <v>0</v>
      </c>
    </row>
    <row r="5078" spans="1:15" ht="14.5" x14ac:dyDescent="0.35">
      <c r="A5078" s="6" t="s">
        <v>5082</v>
      </c>
      <c r="B5078" t="s">
        <v>12251</v>
      </c>
      <c r="C5078" s="8">
        <v>40604</v>
      </c>
      <c r="D5078" s="4">
        <v>6</v>
      </c>
      <c r="E5078" s="5">
        <v>54740.950133999999</v>
      </c>
      <c r="F5078" s="5">
        <v>1.9000000000000001E-5</v>
      </c>
      <c r="G5078" s="5">
        <v>1.35E-4</v>
      </c>
      <c r="H5078" s="5">
        <v>1.229474</v>
      </c>
      <c r="I5078" s="5">
        <v>0</v>
      </c>
      <c r="J5078">
        <v>6121239</v>
      </c>
      <c r="K5078">
        <v>0</v>
      </c>
      <c r="L5078">
        <v>6</v>
      </c>
      <c r="M5078">
        <v>0</v>
      </c>
      <c r="N5078">
        <v>1</v>
      </c>
      <c r="O5078">
        <v>0</v>
      </c>
    </row>
    <row r="5079" spans="1:15" ht="14.5" x14ac:dyDescent="0.35">
      <c r="A5079" s="6" t="s">
        <v>5083</v>
      </c>
      <c r="B5079" t="s">
        <v>12252</v>
      </c>
      <c r="C5079" s="8">
        <v>40645</v>
      </c>
      <c r="D5079" s="4">
        <v>10</v>
      </c>
      <c r="E5079" s="5">
        <v>131211.44445400001</v>
      </c>
      <c r="F5079" s="5">
        <v>2.0999999999999999E-5</v>
      </c>
      <c r="G5079" s="5">
        <v>5.5500000000000005E-4</v>
      </c>
      <c r="H5079" s="5">
        <v>1.7793380000000001</v>
      </c>
      <c r="I5079" s="5">
        <v>0</v>
      </c>
      <c r="J5079">
        <v>7217794</v>
      </c>
      <c r="K5079">
        <v>0</v>
      </c>
      <c r="L5079">
        <v>10</v>
      </c>
      <c r="M5079">
        <v>0</v>
      </c>
      <c r="N5079">
        <v>1</v>
      </c>
      <c r="O5079">
        <v>0</v>
      </c>
    </row>
    <row r="5080" spans="1:15" ht="14.5" x14ac:dyDescent="0.35">
      <c r="A5080" s="6" t="s">
        <v>5084</v>
      </c>
      <c r="B5080" t="s">
        <v>12253</v>
      </c>
      <c r="C5080" s="8">
        <v>40609</v>
      </c>
      <c r="D5080" s="4">
        <v>6</v>
      </c>
      <c r="E5080" s="5">
        <v>15896.198619999999</v>
      </c>
      <c r="F5080" s="5">
        <v>1.7E-5</v>
      </c>
      <c r="G5080" s="5">
        <v>2.0000000000000002E-5</v>
      </c>
      <c r="H5080" s="5">
        <v>1.4692769999999999</v>
      </c>
      <c r="I5080" s="5">
        <v>0</v>
      </c>
      <c r="J5080">
        <v>1109463</v>
      </c>
      <c r="K5080">
        <v>0</v>
      </c>
      <c r="L5080">
        <v>6</v>
      </c>
      <c r="M5080">
        <v>0</v>
      </c>
      <c r="N5080">
        <v>0</v>
      </c>
      <c r="O5080">
        <v>0</v>
      </c>
    </row>
    <row r="5081" spans="1:15" ht="14.5" x14ac:dyDescent="0.35">
      <c r="A5081" s="6" t="s">
        <v>5085</v>
      </c>
      <c r="B5081" t="s">
        <v>12254</v>
      </c>
      <c r="C5081" s="8">
        <v>40606</v>
      </c>
      <c r="D5081" s="4">
        <v>1</v>
      </c>
      <c r="E5081" s="5">
        <v>0</v>
      </c>
      <c r="F5081" s="5">
        <v>1.4E-5</v>
      </c>
      <c r="G5081" s="5">
        <v>0</v>
      </c>
      <c r="H5081" s="5">
        <v>0.43889499999999998</v>
      </c>
      <c r="I5081" s="5">
        <v>0</v>
      </c>
      <c r="J5081">
        <v>554866</v>
      </c>
      <c r="K5081">
        <v>554866</v>
      </c>
      <c r="L5081">
        <v>1</v>
      </c>
      <c r="M5081">
        <v>1</v>
      </c>
      <c r="N5081">
        <v>0</v>
      </c>
      <c r="O5081">
        <v>0</v>
      </c>
    </row>
    <row r="5082" spans="1:15" ht="14.5" x14ac:dyDescent="0.35">
      <c r="A5082" s="6" t="s">
        <v>5086</v>
      </c>
      <c r="B5082" t="s">
        <v>12255</v>
      </c>
      <c r="C5082" s="8">
        <v>40617</v>
      </c>
      <c r="D5082" s="4">
        <v>2</v>
      </c>
      <c r="E5082" s="5">
        <v>28559.042152999999</v>
      </c>
      <c r="F5082" s="5">
        <v>1.5999999999999999E-5</v>
      </c>
      <c r="G5082" s="5">
        <v>3.9999999999999998E-6</v>
      </c>
      <c r="H5082" s="5">
        <v>0.64865300000000004</v>
      </c>
      <c r="I5082" s="5">
        <v>0</v>
      </c>
      <c r="J5082">
        <v>674402</v>
      </c>
      <c r="K5082">
        <v>0</v>
      </c>
      <c r="L5082">
        <v>2</v>
      </c>
      <c r="M5082">
        <v>0</v>
      </c>
      <c r="N5082">
        <v>0</v>
      </c>
      <c r="O5082">
        <v>0</v>
      </c>
    </row>
    <row r="5083" spans="1:15" ht="14.5" x14ac:dyDescent="0.35">
      <c r="A5083" s="6" t="s">
        <v>5087</v>
      </c>
      <c r="B5083" t="s">
        <v>12256</v>
      </c>
      <c r="C5083" s="8">
        <v>40648</v>
      </c>
      <c r="D5083" s="4">
        <v>2</v>
      </c>
      <c r="E5083" s="5">
        <v>2068.8520990000002</v>
      </c>
      <c r="F5083" s="5">
        <v>1.5999999999999999E-5</v>
      </c>
      <c r="G5083" s="5">
        <v>6.0000000000000002E-6</v>
      </c>
      <c r="H5083" s="5">
        <v>0.57752499999999996</v>
      </c>
      <c r="I5083" s="5">
        <v>0</v>
      </c>
      <c r="J5083">
        <v>99915</v>
      </c>
      <c r="K5083">
        <v>99915</v>
      </c>
      <c r="L5083">
        <v>2</v>
      </c>
      <c r="M5083">
        <v>1</v>
      </c>
      <c r="N5083">
        <v>0</v>
      </c>
      <c r="O5083">
        <v>0</v>
      </c>
    </row>
    <row r="5084" spans="1:15" ht="14.5" x14ac:dyDescent="0.35">
      <c r="A5084" s="6" t="s">
        <v>5088</v>
      </c>
      <c r="B5084" t="s">
        <v>12257</v>
      </c>
      <c r="C5084" s="8">
        <v>40613</v>
      </c>
      <c r="D5084" s="4">
        <v>2</v>
      </c>
      <c r="E5084" s="5">
        <v>1328.4803690000001</v>
      </c>
      <c r="F5084" s="5">
        <v>1.7E-5</v>
      </c>
      <c r="G5084" s="5">
        <v>1.7E-5</v>
      </c>
      <c r="H5084" s="5">
        <v>0.50358499999999995</v>
      </c>
      <c r="I5084" s="5">
        <v>0</v>
      </c>
      <c r="J5084">
        <v>98937</v>
      </c>
      <c r="K5084">
        <v>0</v>
      </c>
      <c r="L5084">
        <v>2</v>
      </c>
      <c r="M5084">
        <v>0</v>
      </c>
      <c r="N5084">
        <v>0</v>
      </c>
      <c r="O5084">
        <v>0</v>
      </c>
    </row>
    <row r="5085" spans="1:15" ht="14.5" x14ac:dyDescent="0.35">
      <c r="A5085" s="6" t="s">
        <v>5089</v>
      </c>
      <c r="B5085" t="s">
        <v>12258</v>
      </c>
      <c r="C5085" s="8">
        <v>40616</v>
      </c>
      <c r="D5085" s="4">
        <v>4</v>
      </c>
      <c r="E5085" s="5">
        <v>17121.158960000001</v>
      </c>
      <c r="F5085" s="5">
        <v>1.8E-5</v>
      </c>
      <c r="G5085" s="5">
        <v>1.17E-4</v>
      </c>
      <c r="H5085" s="5">
        <v>0.80761300000000003</v>
      </c>
      <c r="I5085" s="5">
        <v>0</v>
      </c>
      <c r="J5085">
        <v>1192251</v>
      </c>
      <c r="K5085">
        <v>134550</v>
      </c>
      <c r="L5085">
        <v>4</v>
      </c>
      <c r="M5085">
        <v>1</v>
      </c>
      <c r="N5085">
        <v>0</v>
      </c>
      <c r="O5085">
        <v>0</v>
      </c>
    </row>
    <row r="5086" spans="1:15" ht="14.5" x14ac:dyDescent="0.35">
      <c r="A5086" s="6" t="s">
        <v>5090</v>
      </c>
      <c r="B5086" t="s">
        <v>12259</v>
      </c>
      <c r="C5086" s="8">
        <v>40616</v>
      </c>
      <c r="D5086" s="4">
        <v>2</v>
      </c>
      <c r="E5086" s="5">
        <v>1841.904603</v>
      </c>
      <c r="F5086" s="5">
        <v>1.5999999999999999E-5</v>
      </c>
      <c r="G5086" s="5">
        <v>5.0000000000000004E-6</v>
      </c>
      <c r="H5086" s="5">
        <v>0.58574700000000002</v>
      </c>
      <c r="I5086" s="5">
        <v>0</v>
      </c>
      <c r="J5086">
        <v>98750</v>
      </c>
      <c r="K5086">
        <v>98750</v>
      </c>
      <c r="L5086">
        <v>2</v>
      </c>
      <c r="M5086">
        <v>1</v>
      </c>
      <c r="N5086">
        <v>0</v>
      </c>
      <c r="O5086">
        <v>0</v>
      </c>
    </row>
    <row r="5087" spans="1:15" ht="14.5" x14ac:dyDescent="0.35">
      <c r="A5087" s="6" t="s">
        <v>5091</v>
      </c>
      <c r="B5087" t="s">
        <v>12260</v>
      </c>
      <c r="C5087" s="8">
        <v>40617</v>
      </c>
      <c r="D5087" s="4">
        <v>3</v>
      </c>
      <c r="E5087" s="5">
        <v>20841</v>
      </c>
      <c r="F5087" s="5">
        <v>1.5E-5</v>
      </c>
      <c r="G5087" s="5">
        <v>9.9999999999999995E-7</v>
      </c>
      <c r="H5087" s="5">
        <v>1.1972849999999999</v>
      </c>
      <c r="I5087" s="5">
        <v>0</v>
      </c>
      <c r="J5087">
        <v>84311</v>
      </c>
      <c r="K5087">
        <v>59413</v>
      </c>
      <c r="L5087">
        <v>4</v>
      </c>
      <c r="M5087">
        <v>1</v>
      </c>
      <c r="N5087">
        <v>0</v>
      </c>
      <c r="O5087">
        <v>0</v>
      </c>
    </row>
    <row r="5088" spans="1:15" ht="14.5" x14ac:dyDescent="0.35">
      <c r="A5088" s="6" t="s">
        <v>5092</v>
      </c>
      <c r="B5088" t="s">
        <v>12261</v>
      </c>
      <c r="C5088" s="8">
        <v>40620</v>
      </c>
      <c r="D5088" s="4">
        <v>2</v>
      </c>
      <c r="E5088" s="5">
        <v>31245</v>
      </c>
      <c r="F5088" s="5">
        <v>1.4E-5</v>
      </c>
      <c r="G5088" s="5">
        <v>9.9999999999999995E-7</v>
      </c>
      <c r="H5088" s="5">
        <v>0.78864400000000001</v>
      </c>
      <c r="I5088" s="5">
        <v>0</v>
      </c>
      <c r="J5088">
        <v>5390</v>
      </c>
      <c r="K5088">
        <v>4620</v>
      </c>
      <c r="L5088">
        <v>2</v>
      </c>
      <c r="M5088">
        <v>1</v>
      </c>
      <c r="N5088">
        <v>0</v>
      </c>
      <c r="O5088">
        <v>0</v>
      </c>
    </row>
    <row r="5089" spans="1:15" ht="14.5" x14ac:dyDescent="0.35">
      <c r="A5089" s="6" t="s">
        <v>5093</v>
      </c>
      <c r="B5089" t="s">
        <v>12262</v>
      </c>
      <c r="C5089" s="8">
        <v>40641</v>
      </c>
      <c r="D5089" s="4">
        <v>4</v>
      </c>
      <c r="E5089" s="5">
        <v>31260</v>
      </c>
      <c r="F5089" s="5">
        <v>1.5999999999999999E-5</v>
      </c>
      <c r="G5089" s="5">
        <v>3.0000000000000001E-6</v>
      </c>
      <c r="H5089" s="5">
        <v>1.5984020000000001</v>
      </c>
      <c r="I5089" s="5">
        <v>0</v>
      </c>
      <c r="J5089">
        <v>34732</v>
      </c>
      <c r="K5089">
        <v>34732</v>
      </c>
      <c r="L5089">
        <v>4</v>
      </c>
      <c r="M5089">
        <v>1</v>
      </c>
      <c r="N5089">
        <v>0</v>
      </c>
      <c r="O5089">
        <v>0</v>
      </c>
    </row>
    <row r="5090" spans="1:15" ht="14.5" x14ac:dyDescent="0.35">
      <c r="A5090" s="6" t="s">
        <v>5094</v>
      </c>
      <c r="B5090" t="s">
        <v>12263</v>
      </c>
      <c r="C5090" s="8">
        <v>40623</v>
      </c>
      <c r="D5090" s="4">
        <v>5</v>
      </c>
      <c r="E5090" s="5">
        <v>85205.624786999993</v>
      </c>
      <c r="F5090" s="5">
        <v>2.0000000000000002E-5</v>
      </c>
      <c r="G5090" s="5">
        <v>2.81E-4</v>
      </c>
      <c r="H5090" s="5">
        <v>1.2592540000000001</v>
      </c>
      <c r="I5090" s="5">
        <v>0</v>
      </c>
      <c r="J5090">
        <v>128108</v>
      </c>
      <c r="K5090">
        <v>128108</v>
      </c>
      <c r="L5090">
        <v>5</v>
      </c>
      <c r="M5090">
        <v>1</v>
      </c>
      <c r="N5090">
        <v>0</v>
      </c>
      <c r="O5090">
        <v>0</v>
      </c>
    </row>
    <row r="5091" spans="1:15" ht="14.5" x14ac:dyDescent="0.35">
      <c r="A5091" s="6" t="s">
        <v>5095</v>
      </c>
      <c r="B5091" t="s">
        <v>12264</v>
      </c>
      <c r="C5091" s="8">
        <v>40613</v>
      </c>
      <c r="D5091" s="4">
        <v>1</v>
      </c>
      <c r="E5091" s="5">
        <v>0</v>
      </c>
      <c r="F5091" s="5">
        <v>1.5999999999999999E-5</v>
      </c>
      <c r="G5091" s="5">
        <v>2.0000000000000002E-5</v>
      </c>
      <c r="H5091" s="5">
        <v>0.36657400000000001</v>
      </c>
      <c r="I5091" s="5">
        <v>0</v>
      </c>
      <c r="J5091">
        <v>895714</v>
      </c>
      <c r="K5091">
        <v>689066</v>
      </c>
      <c r="L5091">
        <v>1</v>
      </c>
      <c r="M5091">
        <v>1</v>
      </c>
      <c r="N5091">
        <v>1</v>
      </c>
      <c r="O5091">
        <v>1</v>
      </c>
    </row>
    <row r="5092" spans="1:15" ht="14.5" x14ac:dyDescent="0.35">
      <c r="A5092" s="6" t="s">
        <v>5096</v>
      </c>
      <c r="B5092" t="s">
        <v>12265</v>
      </c>
      <c r="C5092" s="8">
        <v>40624</v>
      </c>
      <c r="D5092" s="4">
        <v>1</v>
      </c>
      <c r="E5092" s="5">
        <v>0</v>
      </c>
      <c r="F5092" s="5">
        <v>1.7E-5</v>
      </c>
      <c r="G5092" s="5">
        <v>4.3000000000000002E-5</v>
      </c>
      <c r="H5092" s="5">
        <v>0.320606</v>
      </c>
      <c r="I5092" s="5">
        <v>0</v>
      </c>
      <c r="J5092">
        <v>1782638</v>
      </c>
      <c r="K5092">
        <v>577832</v>
      </c>
      <c r="L5092">
        <v>1</v>
      </c>
      <c r="M5092">
        <v>1</v>
      </c>
      <c r="N5092">
        <v>1</v>
      </c>
      <c r="O5092">
        <v>1</v>
      </c>
    </row>
    <row r="5093" spans="1:15" ht="14.5" x14ac:dyDescent="0.35">
      <c r="A5093" s="6" t="s">
        <v>5097</v>
      </c>
      <c r="B5093" t="s">
        <v>12266</v>
      </c>
      <c r="C5093" s="8">
        <v>40620</v>
      </c>
      <c r="D5093" s="4">
        <v>1</v>
      </c>
      <c r="E5093" s="5">
        <v>0</v>
      </c>
      <c r="F5093" s="5">
        <v>1.5999999999999999E-5</v>
      </c>
      <c r="G5093" s="5">
        <v>6.0000000000000002E-6</v>
      </c>
      <c r="H5093" s="5">
        <v>0.37607099999999999</v>
      </c>
      <c r="I5093" s="5">
        <v>0</v>
      </c>
      <c r="J5093">
        <v>68727</v>
      </c>
      <c r="K5093">
        <v>0</v>
      </c>
      <c r="L5093">
        <v>1</v>
      </c>
      <c r="M5093">
        <v>0</v>
      </c>
      <c r="N5093">
        <v>0</v>
      </c>
      <c r="O5093">
        <v>0</v>
      </c>
    </row>
    <row r="5094" spans="1:15" ht="14.5" x14ac:dyDescent="0.35">
      <c r="A5094" s="6" t="s">
        <v>5098</v>
      </c>
      <c r="B5094" t="s">
        <v>12267</v>
      </c>
      <c r="C5094" s="8">
        <v>40623</v>
      </c>
      <c r="D5094" s="4">
        <v>1</v>
      </c>
      <c r="E5094" s="5">
        <v>0</v>
      </c>
      <c r="F5094" s="5">
        <v>1.5E-5</v>
      </c>
      <c r="G5094" s="5">
        <v>1.9999999999999999E-6</v>
      </c>
      <c r="H5094" s="5">
        <v>0.36512699999999998</v>
      </c>
      <c r="I5094" s="5">
        <v>0</v>
      </c>
      <c r="J5094">
        <v>75000</v>
      </c>
      <c r="K5094">
        <v>0</v>
      </c>
      <c r="L5094">
        <v>1</v>
      </c>
      <c r="M5094">
        <v>0</v>
      </c>
      <c r="N5094">
        <v>0</v>
      </c>
      <c r="O5094">
        <v>0</v>
      </c>
    </row>
    <row r="5095" spans="1:15" ht="14.5" x14ac:dyDescent="0.35">
      <c r="A5095" s="6" t="s">
        <v>5099</v>
      </c>
      <c r="B5095" t="s">
        <v>12268</v>
      </c>
      <c r="C5095" s="8">
        <v>40623</v>
      </c>
      <c r="D5095" s="4">
        <v>1</v>
      </c>
      <c r="E5095" s="5">
        <v>0</v>
      </c>
      <c r="F5095" s="5">
        <v>1.5999999999999999E-5</v>
      </c>
      <c r="G5095" s="5">
        <v>1.5999999999999999E-5</v>
      </c>
      <c r="H5095" s="5">
        <v>0.359601</v>
      </c>
      <c r="I5095" s="5">
        <v>0</v>
      </c>
      <c r="J5095">
        <v>75213</v>
      </c>
      <c r="K5095">
        <v>75214</v>
      </c>
      <c r="L5095">
        <v>1</v>
      </c>
      <c r="M5095">
        <v>1</v>
      </c>
      <c r="N5095">
        <v>0</v>
      </c>
      <c r="O5095">
        <v>0</v>
      </c>
    </row>
    <row r="5096" spans="1:15" ht="14.5" x14ac:dyDescent="0.35">
      <c r="A5096" s="6" t="s">
        <v>5100</v>
      </c>
      <c r="B5096" t="s">
        <v>12269</v>
      </c>
      <c r="C5096" s="8">
        <v>40623</v>
      </c>
      <c r="D5096" s="4">
        <v>1</v>
      </c>
      <c r="E5096" s="5">
        <v>0</v>
      </c>
      <c r="F5096" s="5">
        <v>1.5999999999999999E-5</v>
      </c>
      <c r="G5096" s="5">
        <v>6.0000000000000002E-6</v>
      </c>
      <c r="H5096" s="5">
        <v>0.343696</v>
      </c>
      <c r="I5096" s="5">
        <v>0</v>
      </c>
      <c r="J5096">
        <v>63687</v>
      </c>
      <c r="K5096">
        <v>63687</v>
      </c>
      <c r="L5096">
        <v>1</v>
      </c>
      <c r="M5096">
        <v>1</v>
      </c>
      <c r="N5096">
        <v>0</v>
      </c>
      <c r="O5096">
        <v>0</v>
      </c>
    </row>
    <row r="5097" spans="1:15" ht="14.5" x14ac:dyDescent="0.35">
      <c r="A5097" s="6" t="s">
        <v>5101</v>
      </c>
      <c r="B5097" t="s">
        <v>12270</v>
      </c>
      <c r="C5097" s="8">
        <v>40625</v>
      </c>
      <c r="D5097" s="4">
        <v>7</v>
      </c>
      <c r="E5097" s="5">
        <v>39714.167125</v>
      </c>
      <c r="F5097" s="5">
        <v>1.9000000000000001E-5</v>
      </c>
      <c r="G5097" s="5">
        <v>1.44E-4</v>
      </c>
      <c r="H5097" s="5">
        <v>1.367915</v>
      </c>
      <c r="I5097" s="5">
        <v>0</v>
      </c>
      <c r="J5097">
        <v>3486023</v>
      </c>
      <c r="K5097">
        <v>0</v>
      </c>
      <c r="L5097">
        <v>8</v>
      </c>
      <c r="M5097">
        <v>0</v>
      </c>
      <c r="N5097">
        <v>1</v>
      </c>
      <c r="O5097">
        <v>0</v>
      </c>
    </row>
    <row r="5098" spans="1:15" ht="14.5" x14ac:dyDescent="0.35">
      <c r="A5098" s="6" t="s">
        <v>5102</v>
      </c>
      <c r="B5098" t="s">
        <v>12271</v>
      </c>
      <c r="C5098" s="8">
        <v>40624</v>
      </c>
      <c r="D5098" s="4">
        <v>1</v>
      </c>
      <c r="E5098" s="5">
        <v>0</v>
      </c>
      <c r="F5098" s="5">
        <v>1.5999999999999999E-5</v>
      </c>
      <c r="G5098" s="5">
        <v>6.0000000000000002E-6</v>
      </c>
      <c r="H5098" s="5">
        <v>0.37607099999999999</v>
      </c>
      <c r="I5098" s="5">
        <v>0</v>
      </c>
      <c r="J5098">
        <v>48898</v>
      </c>
      <c r="K5098">
        <v>46610</v>
      </c>
      <c r="L5098">
        <v>1</v>
      </c>
      <c r="M5098">
        <v>1</v>
      </c>
      <c r="N5098">
        <v>0</v>
      </c>
      <c r="O5098">
        <v>0</v>
      </c>
    </row>
    <row r="5099" spans="1:15" ht="14.5" x14ac:dyDescent="0.35">
      <c r="A5099" s="6" t="s">
        <v>5103</v>
      </c>
      <c r="B5099" t="s">
        <v>12272</v>
      </c>
      <c r="C5099" s="8">
        <v>40630</v>
      </c>
      <c r="D5099" s="4">
        <v>3</v>
      </c>
      <c r="E5099" s="5">
        <v>8058.5231130000002</v>
      </c>
      <c r="F5099" s="5">
        <v>1.9000000000000001E-5</v>
      </c>
      <c r="G5099" s="5">
        <v>1.66E-4</v>
      </c>
      <c r="H5099" s="5">
        <v>0.63049200000000005</v>
      </c>
      <c r="I5099" s="5">
        <v>0</v>
      </c>
      <c r="J5099">
        <v>960002</v>
      </c>
      <c r="K5099">
        <v>0</v>
      </c>
      <c r="L5099">
        <v>3</v>
      </c>
      <c r="M5099">
        <v>0</v>
      </c>
      <c r="N5099">
        <v>0</v>
      </c>
      <c r="O5099">
        <v>0</v>
      </c>
    </row>
    <row r="5100" spans="1:15" ht="14.5" x14ac:dyDescent="0.35">
      <c r="A5100" s="6" t="s">
        <v>5104</v>
      </c>
      <c r="B5100" t="s">
        <v>12273</v>
      </c>
      <c r="C5100" s="8">
        <v>40633</v>
      </c>
      <c r="D5100" s="4">
        <v>2</v>
      </c>
      <c r="E5100" s="5">
        <v>1578.7627090000001</v>
      </c>
      <c r="F5100" s="5">
        <v>1.9000000000000001E-5</v>
      </c>
      <c r="G5100" s="5">
        <v>2.4000000000000001E-4</v>
      </c>
      <c r="H5100" s="5">
        <v>0.49350100000000002</v>
      </c>
      <c r="I5100" s="5">
        <v>0</v>
      </c>
      <c r="J5100">
        <v>150000</v>
      </c>
      <c r="K5100">
        <v>75000</v>
      </c>
      <c r="L5100">
        <v>2</v>
      </c>
      <c r="M5100">
        <v>1</v>
      </c>
      <c r="N5100">
        <v>0</v>
      </c>
      <c r="O5100">
        <v>0</v>
      </c>
    </row>
    <row r="5101" spans="1:15" ht="14.5" x14ac:dyDescent="0.35">
      <c r="A5101" s="6" t="s">
        <v>5105</v>
      </c>
      <c r="B5101" t="s">
        <v>12274</v>
      </c>
      <c r="C5101" s="8">
        <v>40633</v>
      </c>
      <c r="D5101" s="4">
        <v>1</v>
      </c>
      <c r="E5101" s="5">
        <v>0</v>
      </c>
      <c r="F5101" s="5">
        <v>1.0000000000000001E-5</v>
      </c>
      <c r="G5101" s="5">
        <v>0</v>
      </c>
      <c r="H5101" s="5">
        <v>0.56081700000000001</v>
      </c>
      <c r="I5101" s="5">
        <v>0</v>
      </c>
      <c r="J5101">
        <v>1500</v>
      </c>
      <c r="K5101">
        <v>1500</v>
      </c>
      <c r="L5101">
        <v>1</v>
      </c>
      <c r="M5101">
        <v>1</v>
      </c>
      <c r="N5101">
        <v>0</v>
      </c>
      <c r="O5101">
        <v>0</v>
      </c>
    </row>
    <row r="5102" spans="1:15" ht="14.5" x14ac:dyDescent="0.35">
      <c r="A5102" s="6" t="s">
        <v>5106</v>
      </c>
      <c r="B5102" t="s">
        <v>12275</v>
      </c>
      <c r="C5102" s="8">
        <v>40631</v>
      </c>
      <c r="D5102" s="4">
        <v>1</v>
      </c>
      <c r="E5102" s="5">
        <v>0</v>
      </c>
      <c r="F5102" s="5">
        <v>1.4E-5</v>
      </c>
      <c r="G5102" s="5">
        <v>9.9999999999999995E-7</v>
      </c>
      <c r="H5102" s="5">
        <v>0.36433199999999999</v>
      </c>
      <c r="I5102" s="5">
        <v>0</v>
      </c>
      <c r="J5102">
        <v>50000</v>
      </c>
      <c r="K5102">
        <v>50000</v>
      </c>
      <c r="L5102">
        <v>2</v>
      </c>
      <c r="M5102">
        <v>1</v>
      </c>
      <c r="N5102">
        <v>0</v>
      </c>
      <c r="O5102">
        <v>0</v>
      </c>
    </row>
    <row r="5103" spans="1:15" ht="14.5" x14ac:dyDescent="0.35">
      <c r="A5103" s="6" t="s">
        <v>5107</v>
      </c>
      <c r="B5103" t="s">
        <v>12276</v>
      </c>
      <c r="C5103" s="8">
        <v>40632</v>
      </c>
      <c r="D5103" s="4">
        <v>3</v>
      </c>
      <c r="E5103" s="5">
        <v>8842.0501839999997</v>
      </c>
      <c r="F5103" s="5">
        <v>1.5999999999999999E-5</v>
      </c>
      <c r="G5103" s="5">
        <v>1.2E-5</v>
      </c>
      <c r="H5103" s="5">
        <v>0.80161000000000004</v>
      </c>
      <c r="I5103" s="5">
        <v>0</v>
      </c>
      <c r="J5103">
        <v>40000</v>
      </c>
      <c r="K5103">
        <v>0</v>
      </c>
      <c r="L5103">
        <v>3</v>
      </c>
      <c r="M5103">
        <v>0</v>
      </c>
      <c r="N5103">
        <v>0</v>
      </c>
      <c r="O5103">
        <v>0</v>
      </c>
    </row>
    <row r="5104" spans="1:15" ht="14.5" x14ac:dyDescent="0.35">
      <c r="A5104" s="6" t="s">
        <v>5108</v>
      </c>
      <c r="B5104" t="s">
        <v>12277</v>
      </c>
      <c r="C5104" s="8">
        <v>40653</v>
      </c>
      <c r="D5104" s="4">
        <v>5</v>
      </c>
      <c r="E5104" s="5">
        <v>9167.4757900000004</v>
      </c>
      <c r="F5104" s="5">
        <v>1.5E-5</v>
      </c>
      <c r="G5104" s="5">
        <v>1.9999999999999999E-6</v>
      </c>
      <c r="H5104" s="5">
        <v>1.1479200000000001</v>
      </c>
      <c r="I5104" s="5">
        <v>0</v>
      </c>
      <c r="J5104">
        <v>53750</v>
      </c>
      <c r="K5104">
        <v>53750</v>
      </c>
      <c r="L5104">
        <v>5</v>
      </c>
      <c r="M5104">
        <v>1</v>
      </c>
      <c r="N5104">
        <v>0</v>
      </c>
      <c r="O5104">
        <v>0</v>
      </c>
    </row>
    <row r="5105" spans="1:15" ht="14.5" x14ac:dyDescent="0.35">
      <c r="A5105" s="6" t="s">
        <v>5109</v>
      </c>
      <c r="B5105" t="s">
        <v>12278</v>
      </c>
      <c r="C5105" s="8">
        <v>40632</v>
      </c>
      <c r="D5105" s="4">
        <v>2</v>
      </c>
      <c r="E5105" s="5">
        <v>208.712144</v>
      </c>
      <c r="F5105" s="5">
        <v>1.9000000000000001E-5</v>
      </c>
      <c r="G5105" s="5">
        <v>2.7599999999999999E-4</v>
      </c>
      <c r="H5105" s="5">
        <v>0.45840900000000001</v>
      </c>
      <c r="I5105" s="5">
        <v>0</v>
      </c>
      <c r="J5105">
        <v>40000</v>
      </c>
      <c r="K5105">
        <v>0</v>
      </c>
      <c r="L5105">
        <v>2</v>
      </c>
      <c r="M5105">
        <v>0</v>
      </c>
      <c r="N5105">
        <v>0</v>
      </c>
      <c r="O5105">
        <v>0</v>
      </c>
    </row>
    <row r="5106" spans="1:15" ht="14.5" x14ac:dyDescent="0.35">
      <c r="A5106" s="6" t="s">
        <v>5110</v>
      </c>
      <c r="B5106" t="s">
        <v>12279</v>
      </c>
      <c r="C5106" s="8">
        <v>40633</v>
      </c>
      <c r="D5106" s="4">
        <v>4</v>
      </c>
      <c r="E5106" s="5">
        <v>11975.302637000001</v>
      </c>
      <c r="F5106" s="5">
        <v>1.7E-5</v>
      </c>
      <c r="G5106" s="5">
        <v>2.5000000000000001E-5</v>
      </c>
      <c r="H5106" s="5">
        <v>0.99067099999999997</v>
      </c>
      <c r="I5106" s="5">
        <v>0</v>
      </c>
      <c r="J5106">
        <v>180868</v>
      </c>
      <c r="K5106">
        <v>180868</v>
      </c>
      <c r="L5106">
        <v>4</v>
      </c>
      <c r="M5106">
        <v>1</v>
      </c>
      <c r="N5106">
        <v>0</v>
      </c>
      <c r="O5106">
        <v>0</v>
      </c>
    </row>
    <row r="5107" spans="1:15" ht="14.5" x14ac:dyDescent="0.35">
      <c r="A5107" s="6" t="s">
        <v>5111</v>
      </c>
      <c r="B5107" t="s">
        <v>12280</v>
      </c>
      <c r="C5107" s="8">
        <v>40632</v>
      </c>
      <c r="D5107" s="4">
        <v>1</v>
      </c>
      <c r="E5107" s="5">
        <v>0</v>
      </c>
      <c r="F5107" s="5">
        <v>1.7E-5</v>
      </c>
      <c r="G5107" s="5">
        <v>4.1E-5</v>
      </c>
      <c r="H5107" s="5">
        <v>0.31492100000000001</v>
      </c>
      <c r="I5107" s="5">
        <v>0</v>
      </c>
      <c r="J5107">
        <v>57935</v>
      </c>
      <c r="K5107">
        <v>10912</v>
      </c>
      <c r="L5107">
        <v>1</v>
      </c>
      <c r="M5107">
        <v>1</v>
      </c>
      <c r="N5107">
        <v>0</v>
      </c>
      <c r="O5107">
        <v>0</v>
      </c>
    </row>
    <row r="5108" spans="1:15" ht="14.5" x14ac:dyDescent="0.35">
      <c r="A5108" s="6" t="s">
        <v>5112</v>
      </c>
      <c r="B5108" t="s">
        <v>12281</v>
      </c>
      <c r="C5108" s="8">
        <v>40633</v>
      </c>
      <c r="D5108" s="4">
        <v>2</v>
      </c>
      <c r="E5108" s="5">
        <v>1538.5151619999999</v>
      </c>
      <c r="F5108" s="5">
        <v>1.7E-5</v>
      </c>
      <c r="G5108" s="5">
        <v>6.2000000000000003E-5</v>
      </c>
      <c r="H5108" s="5">
        <v>0.49488300000000002</v>
      </c>
      <c r="I5108" s="5">
        <v>0</v>
      </c>
      <c r="J5108">
        <v>40000</v>
      </c>
      <c r="K5108">
        <v>40000</v>
      </c>
      <c r="L5108">
        <v>2</v>
      </c>
      <c r="M5108">
        <v>1</v>
      </c>
      <c r="N5108">
        <v>0</v>
      </c>
      <c r="O5108">
        <v>0</v>
      </c>
    </row>
    <row r="5109" spans="1:15" ht="14.5" x14ac:dyDescent="0.35">
      <c r="A5109" s="6" t="s">
        <v>5113</v>
      </c>
      <c r="B5109" t="s">
        <v>12282</v>
      </c>
      <c r="C5109" s="8">
        <v>40634</v>
      </c>
      <c r="D5109" s="4">
        <v>5</v>
      </c>
      <c r="E5109" s="5">
        <v>25222.902676999998</v>
      </c>
      <c r="F5109" s="5">
        <v>1.8E-5</v>
      </c>
      <c r="G5109" s="5">
        <v>1.4E-5</v>
      </c>
      <c r="H5109" s="5">
        <v>1.110182</v>
      </c>
      <c r="I5109" s="5">
        <v>0</v>
      </c>
      <c r="J5109">
        <v>40000</v>
      </c>
      <c r="K5109">
        <v>0</v>
      </c>
      <c r="L5109">
        <v>5</v>
      </c>
      <c r="M5109">
        <v>0</v>
      </c>
      <c r="N5109">
        <v>0</v>
      </c>
      <c r="O5109">
        <v>0</v>
      </c>
    </row>
    <row r="5110" spans="1:15" ht="14.5" x14ac:dyDescent="0.35">
      <c r="A5110" s="6" t="s">
        <v>5114</v>
      </c>
      <c r="B5110" t="s">
        <v>12283</v>
      </c>
      <c r="C5110" s="8">
        <v>40638</v>
      </c>
      <c r="D5110" s="4">
        <v>1</v>
      </c>
      <c r="E5110" s="5">
        <v>0</v>
      </c>
      <c r="F5110" s="5">
        <v>1.7E-5</v>
      </c>
      <c r="G5110" s="5">
        <v>5.3000000000000001E-5</v>
      </c>
      <c r="H5110" s="5">
        <v>0.31525399999999998</v>
      </c>
      <c r="I5110" s="5">
        <v>0</v>
      </c>
      <c r="J5110">
        <v>25344</v>
      </c>
      <c r="K5110">
        <v>25344</v>
      </c>
      <c r="L5110">
        <v>1</v>
      </c>
      <c r="M5110">
        <v>1</v>
      </c>
      <c r="N5110">
        <v>0</v>
      </c>
      <c r="O5110">
        <v>0</v>
      </c>
    </row>
    <row r="5111" spans="1:15" ht="14.5" x14ac:dyDescent="0.35">
      <c r="A5111" s="6" t="s">
        <v>5115</v>
      </c>
      <c r="B5111" t="s">
        <v>12284</v>
      </c>
      <c r="C5111" s="8">
        <v>40638</v>
      </c>
      <c r="D5111" s="4">
        <v>8</v>
      </c>
      <c r="E5111" s="5">
        <v>54232.609224</v>
      </c>
      <c r="F5111" s="5">
        <v>2.0000000000000002E-5</v>
      </c>
      <c r="G5111" s="5">
        <v>1.6799999999999999E-4</v>
      </c>
      <c r="H5111" s="5">
        <v>1.5496570000000001</v>
      </c>
      <c r="I5111" s="5">
        <v>0</v>
      </c>
      <c r="J5111">
        <v>1832820</v>
      </c>
      <c r="K5111">
        <v>0</v>
      </c>
      <c r="L5111">
        <v>8</v>
      </c>
      <c r="M5111">
        <v>0</v>
      </c>
      <c r="N5111">
        <v>0</v>
      </c>
      <c r="O5111">
        <v>0</v>
      </c>
    </row>
    <row r="5112" spans="1:15" ht="14.5" x14ac:dyDescent="0.35">
      <c r="A5112" s="6" t="s">
        <v>5116</v>
      </c>
      <c r="B5112" t="s">
        <v>12285</v>
      </c>
      <c r="C5112" s="8">
        <v>40640</v>
      </c>
      <c r="D5112" s="4">
        <v>1</v>
      </c>
      <c r="E5112" s="5">
        <v>0</v>
      </c>
      <c r="F5112" s="5">
        <v>1</v>
      </c>
      <c r="G5112" s="5">
        <v>0</v>
      </c>
      <c r="H5112" s="5">
        <v>1</v>
      </c>
      <c r="I5112" s="5">
        <v>0</v>
      </c>
      <c r="J5112">
        <v>48950</v>
      </c>
      <c r="K5112">
        <v>0</v>
      </c>
      <c r="L5112">
        <v>1</v>
      </c>
      <c r="M5112">
        <v>0</v>
      </c>
      <c r="N5112">
        <v>1</v>
      </c>
      <c r="O5112">
        <v>0</v>
      </c>
    </row>
    <row r="5113" spans="1:15" ht="14.5" x14ac:dyDescent="0.35">
      <c r="A5113" s="6" t="s">
        <v>5117</v>
      </c>
      <c r="B5113" t="s">
        <v>12286</v>
      </c>
      <c r="C5113" s="8">
        <v>40637</v>
      </c>
      <c r="D5113" s="4">
        <v>1</v>
      </c>
      <c r="E5113" s="5">
        <v>0</v>
      </c>
      <c r="F5113" s="5">
        <v>1.5999999999999999E-5</v>
      </c>
      <c r="G5113" s="5">
        <v>2.0000000000000002E-5</v>
      </c>
      <c r="H5113" s="5">
        <v>0.36657400000000001</v>
      </c>
      <c r="I5113" s="5">
        <v>0</v>
      </c>
      <c r="J5113">
        <v>53200</v>
      </c>
      <c r="K5113">
        <v>19795</v>
      </c>
      <c r="L5113">
        <v>2</v>
      </c>
      <c r="M5113">
        <v>1</v>
      </c>
      <c r="N5113">
        <v>0</v>
      </c>
      <c r="O5113">
        <v>0</v>
      </c>
    </row>
    <row r="5114" spans="1:15" ht="14.5" x14ac:dyDescent="0.35">
      <c r="A5114" s="6" t="s">
        <v>5118</v>
      </c>
      <c r="B5114" t="s">
        <v>12287</v>
      </c>
      <c r="C5114" s="8">
        <v>40641</v>
      </c>
      <c r="D5114" s="4">
        <v>1</v>
      </c>
      <c r="E5114" s="5">
        <v>0</v>
      </c>
      <c r="F5114" s="5">
        <v>1.8E-5</v>
      </c>
      <c r="G5114" s="5">
        <v>3.8999999999999999E-5</v>
      </c>
      <c r="H5114" s="5">
        <v>0.34523799999999999</v>
      </c>
      <c r="I5114" s="5">
        <v>0</v>
      </c>
      <c r="J5114">
        <v>0</v>
      </c>
      <c r="K5114">
        <v>0</v>
      </c>
      <c r="L5114">
        <v>1</v>
      </c>
      <c r="M5114">
        <v>0</v>
      </c>
      <c r="N5114">
        <v>0</v>
      </c>
      <c r="O5114">
        <v>0</v>
      </c>
    </row>
    <row r="5115" spans="1:15" ht="14.5" x14ac:dyDescent="0.35">
      <c r="A5115" s="6" t="s">
        <v>5119</v>
      </c>
      <c r="B5115" t="s">
        <v>12288</v>
      </c>
      <c r="C5115" s="8">
        <v>40638</v>
      </c>
      <c r="D5115" s="4">
        <v>1</v>
      </c>
      <c r="E5115" s="5">
        <v>0</v>
      </c>
      <c r="F5115" s="5">
        <v>1.9000000000000001E-5</v>
      </c>
      <c r="G5115" s="5">
        <v>2.52E-4</v>
      </c>
      <c r="H5115" s="5">
        <v>0.30670199999999997</v>
      </c>
      <c r="I5115" s="5">
        <v>0</v>
      </c>
      <c r="J5115">
        <v>24000</v>
      </c>
      <c r="K5115">
        <v>24000</v>
      </c>
      <c r="L5115">
        <v>2</v>
      </c>
      <c r="M5115">
        <v>1</v>
      </c>
      <c r="N5115">
        <v>0</v>
      </c>
      <c r="O5115">
        <v>0</v>
      </c>
    </row>
    <row r="5116" spans="1:15" ht="14.5" x14ac:dyDescent="0.35">
      <c r="A5116" s="6" t="s">
        <v>5120</v>
      </c>
      <c r="B5116" t="s">
        <v>12289</v>
      </c>
      <c r="C5116" s="8">
        <v>40645</v>
      </c>
      <c r="D5116" s="4">
        <v>2</v>
      </c>
      <c r="E5116" s="5">
        <v>1696.158461</v>
      </c>
      <c r="F5116" s="5">
        <v>1.5999999999999999E-5</v>
      </c>
      <c r="G5116" s="5">
        <v>6.7999999999999999E-5</v>
      </c>
      <c r="H5116" s="5">
        <v>0.49968800000000002</v>
      </c>
      <c r="I5116" s="5">
        <v>0</v>
      </c>
      <c r="J5116">
        <v>15709</v>
      </c>
      <c r="K5116">
        <v>14894</v>
      </c>
      <c r="L5116">
        <v>3</v>
      </c>
      <c r="M5116">
        <v>1</v>
      </c>
      <c r="N5116">
        <v>0</v>
      </c>
      <c r="O5116">
        <v>0</v>
      </c>
    </row>
    <row r="5117" spans="1:15" ht="14.5" x14ac:dyDescent="0.35">
      <c r="A5117" s="6" t="s">
        <v>5121</v>
      </c>
      <c r="B5117" t="s">
        <v>12290</v>
      </c>
      <c r="C5117" s="8">
        <v>40641</v>
      </c>
      <c r="D5117" s="4">
        <v>4</v>
      </c>
      <c r="E5117" s="5">
        <v>5146.449267</v>
      </c>
      <c r="F5117" s="5">
        <v>1.5999999999999999E-5</v>
      </c>
      <c r="G5117" s="5">
        <v>1.9999999999999999E-6</v>
      </c>
      <c r="H5117" s="5">
        <v>1.052446</v>
      </c>
      <c r="I5117" s="5">
        <v>0</v>
      </c>
      <c r="J5117">
        <v>111288</v>
      </c>
      <c r="K5117">
        <v>110272</v>
      </c>
      <c r="L5117">
        <v>4</v>
      </c>
      <c r="M5117">
        <v>1</v>
      </c>
      <c r="N5117">
        <v>0</v>
      </c>
      <c r="O5117">
        <v>0</v>
      </c>
    </row>
    <row r="5118" spans="1:15" ht="14.5" x14ac:dyDescent="0.35">
      <c r="A5118" s="6" t="s">
        <v>5122</v>
      </c>
      <c r="B5118" t="s">
        <v>12291</v>
      </c>
      <c r="C5118" s="8">
        <v>40697</v>
      </c>
      <c r="D5118" s="4">
        <v>2</v>
      </c>
      <c r="E5118" s="5">
        <v>66733.224151000002</v>
      </c>
      <c r="F5118" s="5">
        <v>1.8E-5</v>
      </c>
      <c r="G5118" s="5">
        <v>1.1E-4</v>
      </c>
      <c r="H5118" s="5">
        <v>0.62728200000000001</v>
      </c>
      <c r="I5118" s="5">
        <v>0</v>
      </c>
      <c r="J5118">
        <v>108382</v>
      </c>
      <c r="K5118">
        <v>108382</v>
      </c>
      <c r="L5118">
        <v>2</v>
      </c>
      <c r="M5118">
        <v>1</v>
      </c>
      <c r="N5118">
        <v>0</v>
      </c>
      <c r="O5118">
        <v>0</v>
      </c>
    </row>
    <row r="5119" spans="1:15" ht="14.5" x14ac:dyDescent="0.35">
      <c r="A5119" s="6" t="s">
        <v>5123</v>
      </c>
      <c r="B5119" t="s">
        <v>12292</v>
      </c>
      <c r="C5119" s="8">
        <v>40653</v>
      </c>
      <c r="D5119" s="4">
        <v>3</v>
      </c>
      <c r="E5119" s="5">
        <v>7365.435649</v>
      </c>
      <c r="F5119" s="5">
        <v>1.5E-5</v>
      </c>
      <c r="G5119" s="5">
        <v>6.0000000000000002E-6</v>
      </c>
      <c r="H5119" s="5">
        <v>0.76766000000000001</v>
      </c>
      <c r="I5119" s="5">
        <v>0</v>
      </c>
      <c r="J5119">
        <v>23657</v>
      </c>
      <c r="K5119">
        <v>28230</v>
      </c>
      <c r="L5119">
        <v>3</v>
      </c>
      <c r="M5119">
        <v>1</v>
      </c>
      <c r="N5119">
        <v>0</v>
      </c>
      <c r="O5119">
        <v>0</v>
      </c>
    </row>
    <row r="5120" spans="1:15" ht="14.5" x14ac:dyDescent="0.35">
      <c r="A5120" s="6" t="s">
        <v>5124</v>
      </c>
      <c r="B5120" t="s">
        <v>12293</v>
      </c>
      <c r="C5120" s="8">
        <v>40648</v>
      </c>
      <c r="D5120" s="4">
        <v>1</v>
      </c>
      <c r="E5120" s="5">
        <v>0</v>
      </c>
      <c r="F5120" s="5">
        <v>1.5E-5</v>
      </c>
      <c r="G5120" s="5">
        <v>1.9999999999999999E-6</v>
      </c>
      <c r="H5120" s="5">
        <v>0.377332</v>
      </c>
      <c r="I5120" s="5">
        <v>0</v>
      </c>
      <c r="J5120">
        <v>11336</v>
      </c>
      <c r="K5120">
        <v>11337</v>
      </c>
      <c r="L5120">
        <v>1</v>
      </c>
      <c r="M5120">
        <v>1</v>
      </c>
      <c r="N5120">
        <v>0</v>
      </c>
      <c r="O5120">
        <v>0</v>
      </c>
    </row>
    <row r="5121" spans="1:15" ht="14.5" x14ac:dyDescent="0.35">
      <c r="A5121" s="6" t="s">
        <v>5125</v>
      </c>
      <c r="B5121" t="s">
        <v>12294</v>
      </c>
      <c r="C5121" s="8">
        <v>40645</v>
      </c>
      <c r="D5121" s="4">
        <v>2</v>
      </c>
      <c r="E5121" s="5">
        <v>5631.4376860000002</v>
      </c>
      <c r="F5121" s="5">
        <v>1.8E-5</v>
      </c>
      <c r="G5121" s="5">
        <v>3.6000000000000001E-5</v>
      </c>
      <c r="H5121" s="5">
        <v>0.52589699999999995</v>
      </c>
      <c r="I5121" s="5">
        <v>0</v>
      </c>
      <c r="J5121">
        <v>737942</v>
      </c>
      <c r="K5121">
        <v>0</v>
      </c>
      <c r="L5121">
        <v>2</v>
      </c>
      <c r="M5121">
        <v>0</v>
      </c>
      <c r="N5121">
        <v>1</v>
      </c>
      <c r="O5121">
        <v>0</v>
      </c>
    </row>
    <row r="5122" spans="1:15" ht="14.5" x14ac:dyDescent="0.35">
      <c r="A5122" s="6" t="s">
        <v>5126</v>
      </c>
      <c r="B5122" t="s">
        <v>12295</v>
      </c>
      <c r="C5122" s="8">
        <v>40647</v>
      </c>
      <c r="D5122" s="4">
        <v>11</v>
      </c>
      <c r="E5122" s="5">
        <v>152437.487528</v>
      </c>
      <c r="F5122" s="5">
        <v>2.0999999999999999E-5</v>
      </c>
      <c r="G5122" s="5">
        <v>4.5399999999999998E-4</v>
      </c>
      <c r="H5122" s="5">
        <v>2.0195439999999998</v>
      </c>
      <c r="I5122" s="5">
        <v>0</v>
      </c>
      <c r="J5122">
        <v>7314297</v>
      </c>
      <c r="K5122">
        <v>4914868</v>
      </c>
      <c r="L5122">
        <v>11</v>
      </c>
      <c r="M5122">
        <v>1</v>
      </c>
      <c r="N5122">
        <v>1</v>
      </c>
      <c r="O5122">
        <v>1</v>
      </c>
    </row>
    <row r="5123" spans="1:15" ht="14.5" x14ac:dyDescent="0.35">
      <c r="A5123" s="6" t="s">
        <v>5127</v>
      </c>
      <c r="B5123" t="s">
        <v>12296</v>
      </c>
      <c r="C5123" s="8">
        <v>40647</v>
      </c>
      <c r="D5123" s="4">
        <v>3</v>
      </c>
      <c r="E5123" s="5">
        <v>16238.561664000001</v>
      </c>
      <c r="F5123" s="5">
        <v>1.8E-5</v>
      </c>
      <c r="G5123" s="5">
        <v>7.2000000000000002E-5</v>
      </c>
      <c r="H5123" s="5">
        <v>0.72331000000000001</v>
      </c>
      <c r="I5123" s="5">
        <v>0</v>
      </c>
      <c r="J5123">
        <v>50000</v>
      </c>
      <c r="K5123">
        <v>0</v>
      </c>
      <c r="L5123">
        <v>3</v>
      </c>
      <c r="M5123">
        <v>0</v>
      </c>
      <c r="N5123">
        <v>0</v>
      </c>
      <c r="O5123">
        <v>0</v>
      </c>
    </row>
    <row r="5124" spans="1:15" ht="14.5" x14ac:dyDescent="0.35">
      <c r="A5124" s="6" t="s">
        <v>5128</v>
      </c>
      <c r="B5124" t="s">
        <v>12297</v>
      </c>
      <c r="C5124" s="8">
        <v>40651</v>
      </c>
      <c r="D5124" s="4">
        <v>1</v>
      </c>
      <c r="E5124" s="5">
        <v>0</v>
      </c>
      <c r="F5124" s="5">
        <v>1.5999999999999999E-5</v>
      </c>
      <c r="G5124" s="5">
        <v>9.0000000000000002E-6</v>
      </c>
      <c r="H5124" s="5">
        <v>0.36421700000000001</v>
      </c>
      <c r="I5124" s="5">
        <v>0</v>
      </c>
      <c r="J5124">
        <v>154690</v>
      </c>
      <c r="K5124">
        <v>149830</v>
      </c>
      <c r="L5124">
        <v>1</v>
      </c>
      <c r="M5124">
        <v>1</v>
      </c>
      <c r="N5124">
        <v>0</v>
      </c>
      <c r="O5124">
        <v>0</v>
      </c>
    </row>
    <row r="5125" spans="1:15" ht="14.5" x14ac:dyDescent="0.35">
      <c r="A5125" s="6" t="s">
        <v>5129</v>
      </c>
      <c r="B5125" t="s">
        <v>12298</v>
      </c>
      <c r="C5125" s="8">
        <v>40672</v>
      </c>
      <c r="D5125" s="4">
        <v>2</v>
      </c>
      <c r="E5125" s="5">
        <v>1403.676594</v>
      </c>
      <c r="F5125" s="5">
        <v>1.4E-5</v>
      </c>
      <c r="G5125" s="5">
        <v>9.9999999999999995E-7</v>
      </c>
      <c r="H5125" s="5">
        <v>0.60701000000000005</v>
      </c>
      <c r="I5125" s="5">
        <v>0</v>
      </c>
      <c r="J5125">
        <v>19031</v>
      </c>
      <c r="K5125">
        <v>19061</v>
      </c>
      <c r="L5125">
        <v>2</v>
      </c>
      <c r="M5125">
        <v>1</v>
      </c>
      <c r="N5125">
        <v>0</v>
      </c>
      <c r="O5125">
        <v>0</v>
      </c>
    </row>
    <row r="5126" spans="1:15" ht="14.5" x14ac:dyDescent="0.35">
      <c r="A5126" s="6" t="s">
        <v>5130</v>
      </c>
      <c r="B5126" t="s">
        <v>12299</v>
      </c>
      <c r="C5126" s="8">
        <v>40655</v>
      </c>
      <c r="D5126" s="4">
        <v>1</v>
      </c>
      <c r="E5126" s="5">
        <v>0</v>
      </c>
      <c r="F5126" s="5">
        <v>1.2E-5</v>
      </c>
      <c r="G5126" s="5">
        <v>9.9999999999999995E-7</v>
      </c>
      <c r="H5126" s="5">
        <v>0.50947200000000004</v>
      </c>
      <c r="I5126" s="5">
        <v>0</v>
      </c>
      <c r="J5126">
        <v>1727958</v>
      </c>
      <c r="K5126">
        <v>1705313</v>
      </c>
      <c r="L5126">
        <v>1</v>
      </c>
      <c r="M5126">
        <v>1</v>
      </c>
      <c r="N5126">
        <v>0</v>
      </c>
      <c r="O5126">
        <v>0</v>
      </c>
    </row>
    <row r="5127" spans="1:15" ht="14.5" x14ac:dyDescent="0.35">
      <c r="A5127" s="6" t="s">
        <v>5131</v>
      </c>
      <c r="B5127" t="s">
        <v>12300</v>
      </c>
      <c r="C5127" s="8">
        <v>40659</v>
      </c>
      <c r="D5127" s="4">
        <v>2</v>
      </c>
      <c r="E5127" s="5">
        <v>10421</v>
      </c>
      <c r="F5127" s="5">
        <v>1.5999999999999999E-5</v>
      </c>
      <c r="G5127" s="5">
        <v>7.9999999999999996E-6</v>
      </c>
      <c r="H5127" s="5">
        <v>0.73633000000000004</v>
      </c>
      <c r="I5127" s="5">
        <v>0</v>
      </c>
      <c r="J5127">
        <v>1233779</v>
      </c>
      <c r="K5127">
        <v>0</v>
      </c>
      <c r="L5127">
        <v>2</v>
      </c>
      <c r="M5127">
        <v>0</v>
      </c>
      <c r="N5127">
        <v>1</v>
      </c>
      <c r="O5127">
        <v>0</v>
      </c>
    </row>
    <row r="5128" spans="1:15" ht="14.5" x14ac:dyDescent="0.35">
      <c r="A5128" s="6" t="s">
        <v>5132</v>
      </c>
      <c r="B5128" t="s">
        <v>12301</v>
      </c>
      <c r="C5128" s="8">
        <v>40655</v>
      </c>
      <c r="D5128" s="4">
        <v>3</v>
      </c>
      <c r="E5128" s="5">
        <v>11556.588642999999</v>
      </c>
      <c r="F5128" s="5">
        <v>1.7E-5</v>
      </c>
      <c r="G5128" s="5">
        <v>2.5999999999999998E-5</v>
      </c>
      <c r="H5128" s="5">
        <v>0.82092799999999999</v>
      </c>
      <c r="I5128" s="5">
        <v>0</v>
      </c>
      <c r="J5128">
        <v>25737</v>
      </c>
      <c r="K5128">
        <v>38479</v>
      </c>
      <c r="L5128">
        <v>3</v>
      </c>
      <c r="M5128">
        <v>1</v>
      </c>
      <c r="N5128">
        <v>0</v>
      </c>
      <c r="O5128">
        <v>0</v>
      </c>
    </row>
    <row r="5129" spans="1:15" ht="14.5" x14ac:dyDescent="0.35">
      <c r="A5129" s="6" t="s">
        <v>5133</v>
      </c>
      <c r="B5129" t="s">
        <v>12302</v>
      </c>
      <c r="C5129" s="8">
        <v>40665</v>
      </c>
      <c r="D5129" s="4">
        <v>3</v>
      </c>
      <c r="E5129" s="5">
        <v>1933.782516</v>
      </c>
      <c r="F5129" s="5">
        <v>1.7E-5</v>
      </c>
      <c r="G5129" s="5">
        <v>3.8999999999999999E-5</v>
      </c>
      <c r="H5129" s="5">
        <v>0.63882000000000005</v>
      </c>
      <c r="I5129" s="5">
        <v>0</v>
      </c>
      <c r="J5129">
        <v>499995</v>
      </c>
      <c r="K5129">
        <v>0</v>
      </c>
      <c r="L5129">
        <v>3</v>
      </c>
      <c r="M5129">
        <v>0</v>
      </c>
      <c r="N5129">
        <v>0</v>
      </c>
      <c r="O5129">
        <v>0</v>
      </c>
    </row>
    <row r="5130" spans="1:15" ht="14.5" x14ac:dyDescent="0.35">
      <c r="A5130" s="6" t="s">
        <v>5134</v>
      </c>
      <c r="B5130" t="s">
        <v>12303</v>
      </c>
      <c r="C5130" s="8">
        <v>40661</v>
      </c>
      <c r="D5130" s="4">
        <v>2</v>
      </c>
      <c r="E5130" s="5">
        <v>810.37542199999996</v>
      </c>
      <c r="F5130" s="5">
        <v>1.5999999999999999E-5</v>
      </c>
      <c r="G5130" s="5">
        <v>7.9999999999999996E-6</v>
      </c>
      <c r="H5130" s="5">
        <v>0.56696299999999999</v>
      </c>
      <c r="I5130" s="5">
        <v>0</v>
      </c>
      <c r="J5130">
        <v>96170</v>
      </c>
      <c r="K5130">
        <v>0</v>
      </c>
      <c r="L5130">
        <v>2</v>
      </c>
      <c r="M5130">
        <v>0</v>
      </c>
      <c r="N5130">
        <v>0</v>
      </c>
      <c r="O5130">
        <v>0</v>
      </c>
    </row>
    <row r="5131" spans="1:15" ht="14.5" x14ac:dyDescent="0.35">
      <c r="A5131" s="6" t="s">
        <v>5135</v>
      </c>
      <c r="B5131" t="s">
        <v>12304</v>
      </c>
      <c r="C5131" s="8">
        <v>40667</v>
      </c>
      <c r="D5131" s="4">
        <v>3</v>
      </c>
      <c r="E5131" s="5">
        <v>4909.9301189999996</v>
      </c>
      <c r="F5131" s="5">
        <v>1.5999999999999999E-5</v>
      </c>
      <c r="G5131" s="5">
        <v>3.0000000000000001E-6</v>
      </c>
      <c r="H5131" s="5">
        <v>0.84495500000000001</v>
      </c>
      <c r="I5131" s="5">
        <v>0</v>
      </c>
      <c r="J5131">
        <v>726778</v>
      </c>
      <c r="K5131">
        <v>726778</v>
      </c>
      <c r="L5131">
        <v>3</v>
      </c>
      <c r="M5131">
        <v>1</v>
      </c>
      <c r="N5131">
        <v>0</v>
      </c>
      <c r="O5131">
        <v>0</v>
      </c>
    </row>
    <row r="5132" spans="1:15" ht="14.5" x14ac:dyDescent="0.35">
      <c r="A5132" s="6" t="s">
        <v>5136</v>
      </c>
      <c r="B5132" t="s">
        <v>12305</v>
      </c>
      <c r="C5132" s="8">
        <v>40665</v>
      </c>
      <c r="D5132" s="4">
        <v>2</v>
      </c>
      <c r="E5132" s="5">
        <v>2188.6698860000001</v>
      </c>
      <c r="F5132" s="5">
        <v>1.8E-5</v>
      </c>
      <c r="G5132" s="5">
        <v>4.6E-5</v>
      </c>
      <c r="H5132" s="5">
        <v>0.54278800000000005</v>
      </c>
      <c r="I5132" s="5">
        <v>0</v>
      </c>
      <c r="J5132">
        <v>164286</v>
      </c>
      <c r="K5132">
        <v>0</v>
      </c>
      <c r="L5132">
        <v>2</v>
      </c>
      <c r="M5132">
        <v>0</v>
      </c>
      <c r="N5132">
        <v>0</v>
      </c>
      <c r="O5132">
        <v>0</v>
      </c>
    </row>
    <row r="5133" spans="1:15" ht="14.5" x14ac:dyDescent="0.35">
      <c r="A5133" s="6" t="s">
        <v>5137</v>
      </c>
      <c r="B5133" t="s">
        <v>12306</v>
      </c>
      <c r="C5133" s="8">
        <v>40661</v>
      </c>
      <c r="D5133" s="4">
        <v>3</v>
      </c>
      <c r="E5133" s="5">
        <v>1302.1050969999999</v>
      </c>
      <c r="F5133" s="5">
        <v>1.7E-5</v>
      </c>
      <c r="G5133" s="5">
        <v>1.2E-5</v>
      </c>
      <c r="H5133" s="5">
        <v>0.623506</v>
      </c>
      <c r="I5133" s="5">
        <v>0</v>
      </c>
      <c r="J5133">
        <v>99317</v>
      </c>
      <c r="K5133">
        <v>0</v>
      </c>
      <c r="L5133">
        <v>3</v>
      </c>
      <c r="M5133">
        <v>0</v>
      </c>
      <c r="N5133">
        <v>0</v>
      </c>
      <c r="O5133">
        <v>0</v>
      </c>
    </row>
    <row r="5134" spans="1:15" ht="14.5" x14ac:dyDescent="0.35">
      <c r="A5134" s="6" t="s">
        <v>5138</v>
      </c>
      <c r="B5134" t="s">
        <v>12307</v>
      </c>
      <c r="C5134" s="8">
        <v>40661</v>
      </c>
      <c r="D5134" s="4">
        <v>2</v>
      </c>
      <c r="E5134" s="5">
        <v>1734.0579600000001</v>
      </c>
      <c r="F5134" s="5">
        <v>1.5999999999999999E-5</v>
      </c>
      <c r="G5134" s="5">
        <v>4.6E-5</v>
      </c>
      <c r="H5134" s="5">
        <v>0.56555999999999995</v>
      </c>
      <c r="I5134" s="5">
        <v>0</v>
      </c>
      <c r="J5134">
        <v>50000</v>
      </c>
      <c r="K5134">
        <v>25000</v>
      </c>
      <c r="L5134">
        <v>2</v>
      </c>
      <c r="M5134">
        <v>1</v>
      </c>
      <c r="N5134">
        <v>0</v>
      </c>
      <c r="O5134">
        <v>0</v>
      </c>
    </row>
    <row r="5135" spans="1:15" ht="14.5" x14ac:dyDescent="0.35">
      <c r="A5135" s="6" t="s">
        <v>5139</v>
      </c>
      <c r="B5135" t="s">
        <v>12308</v>
      </c>
      <c r="C5135" s="8">
        <v>40675</v>
      </c>
      <c r="D5135" s="4">
        <v>2</v>
      </c>
      <c r="E5135" s="5">
        <v>41672</v>
      </c>
      <c r="F5135" s="5">
        <v>1.2E-5</v>
      </c>
      <c r="G5135" s="5">
        <v>9.9999999999999995E-7</v>
      </c>
      <c r="H5135" s="5">
        <v>0.72985100000000003</v>
      </c>
      <c r="I5135" s="5">
        <v>0</v>
      </c>
      <c r="J5135">
        <v>301436</v>
      </c>
      <c r="K5135">
        <v>301436</v>
      </c>
      <c r="L5135">
        <v>2</v>
      </c>
      <c r="M5135">
        <v>1</v>
      </c>
      <c r="N5135">
        <v>0</v>
      </c>
      <c r="O5135">
        <v>0</v>
      </c>
    </row>
    <row r="5136" spans="1:15" ht="14.5" x14ac:dyDescent="0.35">
      <c r="A5136" s="6" t="s">
        <v>5140</v>
      </c>
      <c r="B5136" t="s">
        <v>12309</v>
      </c>
      <c r="C5136" s="8">
        <v>40666</v>
      </c>
      <c r="D5136" s="4">
        <v>1</v>
      </c>
      <c r="E5136" s="5">
        <v>0</v>
      </c>
      <c r="F5136" s="5">
        <v>1.5E-5</v>
      </c>
      <c r="G5136" s="5">
        <v>1.9999999999999999E-6</v>
      </c>
      <c r="H5136" s="5">
        <v>0.36176700000000001</v>
      </c>
      <c r="I5136" s="5">
        <v>0</v>
      </c>
      <c r="J5136">
        <v>80306</v>
      </c>
      <c r="K5136">
        <v>80306</v>
      </c>
      <c r="L5136">
        <v>1</v>
      </c>
      <c r="M5136">
        <v>1</v>
      </c>
      <c r="N5136">
        <v>0</v>
      </c>
      <c r="O5136">
        <v>0</v>
      </c>
    </row>
    <row r="5137" spans="1:15" ht="14.5" x14ac:dyDescent="0.35">
      <c r="A5137" s="6" t="s">
        <v>5141</v>
      </c>
      <c r="B5137" t="s">
        <v>12310</v>
      </c>
      <c r="C5137" s="8">
        <v>40672</v>
      </c>
      <c r="D5137" s="4">
        <v>3</v>
      </c>
      <c r="E5137" s="5">
        <v>4600.5132869999998</v>
      </c>
      <c r="F5137" s="5">
        <v>1.4E-5</v>
      </c>
      <c r="G5137" s="5">
        <v>9.9999999999999995E-7</v>
      </c>
      <c r="H5137" s="5">
        <v>0.76919999999999999</v>
      </c>
      <c r="I5137" s="5">
        <v>0</v>
      </c>
      <c r="J5137">
        <v>9712</v>
      </c>
      <c r="K5137">
        <v>9712</v>
      </c>
      <c r="L5137">
        <v>3</v>
      </c>
      <c r="M5137">
        <v>1</v>
      </c>
      <c r="N5137">
        <v>0</v>
      </c>
      <c r="O5137">
        <v>0</v>
      </c>
    </row>
    <row r="5138" spans="1:15" ht="14.5" x14ac:dyDescent="0.35">
      <c r="A5138" s="6" t="s">
        <v>5142</v>
      </c>
      <c r="B5138" t="s">
        <v>12311</v>
      </c>
      <c r="C5138" s="8">
        <v>40675</v>
      </c>
      <c r="D5138" s="4">
        <v>2</v>
      </c>
      <c r="E5138" s="5">
        <v>4212.680018</v>
      </c>
      <c r="F5138" s="5">
        <v>1.7E-5</v>
      </c>
      <c r="G5138" s="5">
        <v>1.2E-5</v>
      </c>
      <c r="H5138" s="5">
        <v>0.54773700000000003</v>
      </c>
      <c r="I5138" s="5">
        <v>0</v>
      </c>
      <c r="J5138">
        <v>272751</v>
      </c>
      <c r="K5138">
        <v>0</v>
      </c>
      <c r="L5138">
        <v>2</v>
      </c>
      <c r="M5138">
        <v>0</v>
      </c>
      <c r="N5138">
        <v>0</v>
      </c>
      <c r="O5138">
        <v>0</v>
      </c>
    </row>
    <row r="5139" spans="1:15" ht="14.5" x14ac:dyDescent="0.35">
      <c r="A5139" s="6" t="s">
        <v>5143</v>
      </c>
      <c r="B5139" t="s">
        <v>12312</v>
      </c>
      <c r="C5139" s="8">
        <v>40674</v>
      </c>
      <c r="D5139" s="4">
        <v>3</v>
      </c>
      <c r="E5139" s="5">
        <v>4132.0199389999998</v>
      </c>
      <c r="F5139" s="5">
        <v>1.8E-5</v>
      </c>
      <c r="G5139" s="5">
        <v>7.8999999999999996E-5</v>
      </c>
      <c r="H5139" s="5">
        <v>0.72634200000000004</v>
      </c>
      <c r="I5139" s="5">
        <v>0</v>
      </c>
      <c r="J5139">
        <v>89050</v>
      </c>
      <c r="K5139">
        <v>0</v>
      </c>
      <c r="L5139">
        <v>3</v>
      </c>
      <c r="M5139">
        <v>0</v>
      </c>
      <c r="N5139">
        <v>0</v>
      </c>
      <c r="O5139">
        <v>0</v>
      </c>
    </row>
    <row r="5140" spans="1:15" ht="14.5" x14ac:dyDescent="0.35">
      <c r="A5140" s="6" t="s">
        <v>5144</v>
      </c>
      <c r="B5140" t="s">
        <v>12313</v>
      </c>
      <c r="C5140" s="8">
        <v>40674</v>
      </c>
      <c r="D5140" s="4">
        <v>1</v>
      </c>
      <c r="E5140" s="5">
        <v>0</v>
      </c>
      <c r="F5140" s="5">
        <v>1.8E-5</v>
      </c>
      <c r="G5140" s="5">
        <v>1.7899999999999999E-4</v>
      </c>
      <c r="H5140" s="5">
        <v>0.330094</v>
      </c>
      <c r="I5140" s="5">
        <v>0</v>
      </c>
      <c r="J5140">
        <v>619214</v>
      </c>
      <c r="K5140">
        <v>0</v>
      </c>
      <c r="L5140">
        <v>1</v>
      </c>
      <c r="M5140">
        <v>0</v>
      </c>
      <c r="N5140">
        <v>0</v>
      </c>
      <c r="O5140">
        <v>0</v>
      </c>
    </row>
    <row r="5141" spans="1:15" ht="14.5" x14ac:dyDescent="0.35">
      <c r="A5141" s="6" t="s">
        <v>5145</v>
      </c>
      <c r="B5141" t="s">
        <v>12314</v>
      </c>
      <c r="C5141" s="8">
        <v>40675</v>
      </c>
      <c r="D5141" s="4">
        <v>2</v>
      </c>
      <c r="E5141" s="5">
        <v>556.46317499999998</v>
      </c>
      <c r="F5141" s="5">
        <v>1.7E-5</v>
      </c>
      <c r="G5141" s="5">
        <v>1.9799999999999999E-4</v>
      </c>
      <c r="H5141" s="5">
        <v>0.45216200000000001</v>
      </c>
      <c r="I5141" s="5">
        <v>0</v>
      </c>
      <c r="J5141">
        <v>487763</v>
      </c>
      <c r="K5141">
        <v>0</v>
      </c>
      <c r="L5141">
        <v>2</v>
      </c>
      <c r="M5141">
        <v>0</v>
      </c>
      <c r="N5141">
        <v>0</v>
      </c>
      <c r="O5141">
        <v>0</v>
      </c>
    </row>
    <row r="5142" spans="1:15" ht="14.5" x14ac:dyDescent="0.35">
      <c r="A5142" s="6" t="s">
        <v>5146</v>
      </c>
      <c r="B5142" t="s">
        <v>12315</v>
      </c>
      <c r="C5142" s="8">
        <v>40676</v>
      </c>
      <c r="D5142" s="4">
        <v>3</v>
      </c>
      <c r="E5142" s="5">
        <v>683.60279400000002</v>
      </c>
      <c r="F5142" s="5">
        <v>1.9000000000000001E-5</v>
      </c>
      <c r="G5142" s="5">
        <v>1.36E-4</v>
      </c>
      <c r="H5142" s="5">
        <v>0.59848000000000001</v>
      </c>
      <c r="I5142" s="5">
        <v>0</v>
      </c>
      <c r="J5142">
        <v>97819</v>
      </c>
      <c r="K5142">
        <v>0</v>
      </c>
      <c r="L5142">
        <v>3</v>
      </c>
      <c r="M5142">
        <v>0</v>
      </c>
      <c r="N5142">
        <v>0</v>
      </c>
      <c r="O5142">
        <v>0</v>
      </c>
    </row>
    <row r="5143" spans="1:15" ht="14.5" x14ac:dyDescent="0.35">
      <c r="A5143" s="6" t="s">
        <v>5147</v>
      </c>
      <c r="B5143" t="s">
        <v>12316</v>
      </c>
      <c r="C5143" s="8">
        <v>40683</v>
      </c>
      <c r="D5143" s="4">
        <v>1</v>
      </c>
      <c r="E5143" s="5">
        <v>0</v>
      </c>
      <c r="F5143" s="5">
        <v>1.5999999999999999E-5</v>
      </c>
      <c r="G5143" s="5">
        <v>9.0000000000000002E-6</v>
      </c>
      <c r="H5143" s="5">
        <v>0.36421700000000001</v>
      </c>
      <c r="I5143" s="5">
        <v>0</v>
      </c>
      <c r="J5143">
        <v>37322</v>
      </c>
      <c r="K5143">
        <v>0</v>
      </c>
      <c r="L5143">
        <v>1</v>
      </c>
      <c r="M5143">
        <v>0</v>
      </c>
      <c r="N5143">
        <v>0</v>
      </c>
      <c r="O5143">
        <v>0</v>
      </c>
    </row>
    <row r="5144" spans="1:15" ht="14.5" x14ac:dyDescent="0.35">
      <c r="A5144" s="6" t="s">
        <v>5148</v>
      </c>
      <c r="B5144" t="s">
        <v>12317</v>
      </c>
      <c r="C5144" s="8">
        <v>40682</v>
      </c>
      <c r="D5144" s="4">
        <v>1</v>
      </c>
      <c r="E5144" s="5">
        <v>0</v>
      </c>
      <c r="F5144" s="5">
        <v>1.8E-5</v>
      </c>
      <c r="G5144" s="5">
        <v>3.3000000000000003E-5</v>
      </c>
      <c r="H5144" s="5">
        <v>0.315689</v>
      </c>
      <c r="I5144" s="5">
        <v>0</v>
      </c>
      <c r="J5144">
        <v>13090</v>
      </c>
      <c r="K5144">
        <v>13090</v>
      </c>
      <c r="L5144">
        <v>1</v>
      </c>
      <c r="M5144">
        <v>1</v>
      </c>
      <c r="N5144">
        <v>0</v>
      </c>
      <c r="O5144">
        <v>0</v>
      </c>
    </row>
    <row r="5145" spans="1:15" ht="14.5" x14ac:dyDescent="0.35">
      <c r="A5145" s="6" t="s">
        <v>5149</v>
      </c>
      <c r="B5145" t="s">
        <v>12318</v>
      </c>
      <c r="C5145" s="8">
        <v>40681</v>
      </c>
      <c r="D5145" s="4">
        <v>1</v>
      </c>
      <c r="E5145" s="5">
        <v>0</v>
      </c>
      <c r="F5145" s="5">
        <v>1.7E-5</v>
      </c>
      <c r="G5145" s="5">
        <v>2.4000000000000001E-5</v>
      </c>
      <c r="H5145" s="5">
        <v>0.343414</v>
      </c>
      <c r="I5145" s="5">
        <v>0</v>
      </c>
      <c r="J5145">
        <v>266567</v>
      </c>
      <c r="K5145">
        <v>0</v>
      </c>
      <c r="L5145">
        <v>1</v>
      </c>
      <c r="M5145">
        <v>0</v>
      </c>
      <c r="N5145">
        <v>0</v>
      </c>
      <c r="O5145">
        <v>0</v>
      </c>
    </row>
    <row r="5146" spans="1:15" ht="14.5" x14ac:dyDescent="0.35">
      <c r="A5146" s="6" t="s">
        <v>5150</v>
      </c>
      <c r="B5146" t="s">
        <v>12319</v>
      </c>
      <c r="C5146" s="8">
        <v>40683</v>
      </c>
      <c r="D5146" s="4">
        <v>4</v>
      </c>
      <c r="E5146" s="5">
        <v>29393.253133999999</v>
      </c>
      <c r="F5146" s="5">
        <v>1.7E-5</v>
      </c>
      <c r="G5146" s="5">
        <v>1.1E-5</v>
      </c>
      <c r="H5146" s="5">
        <v>1.075682</v>
      </c>
      <c r="I5146" s="5">
        <v>0</v>
      </c>
      <c r="J5146">
        <v>288018</v>
      </c>
      <c r="K5146">
        <v>293135</v>
      </c>
      <c r="L5146">
        <v>4</v>
      </c>
      <c r="M5146">
        <v>1</v>
      </c>
      <c r="N5146">
        <v>0</v>
      </c>
      <c r="O5146">
        <v>0</v>
      </c>
    </row>
    <row r="5147" spans="1:15" ht="14.5" x14ac:dyDescent="0.35">
      <c r="A5147" s="6" t="s">
        <v>5151</v>
      </c>
      <c r="B5147" t="s">
        <v>12320</v>
      </c>
      <c r="C5147" s="8">
        <v>40682</v>
      </c>
      <c r="D5147" s="4">
        <v>2</v>
      </c>
      <c r="E5147" s="5">
        <v>1593.716866</v>
      </c>
      <c r="F5147" s="5">
        <v>1.5E-5</v>
      </c>
      <c r="G5147" s="5">
        <v>1.9999999999999999E-6</v>
      </c>
      <c r="H5147" s="5">
        <v>0.61861999999999995</v>
      </c>
      <c r="I5147" s="5">
        <v>0</v>
      </c>
      <c r="J5147">
        <v>258992</v>
      </c>
      <c r="K5147">
        <v>258992</v>
      </c>
      <c r="L5147">
        <v>2</v>
      </c>
      <c r="M5147">
        <v>1</v>
      </c>
      <c r="N5147">
        <v>0</v>
      </c>
      <c r="O5147">
        <v>0</v>
      </c>
    </row>
    <row r="5148" spans="1:15" ht="14.5" x14ac:dyDescent="0.35">
      <c r="A5148" s="6" t="s">
        <v>5152</v>
      </c>
      <c r="B5148" t="s">
        <v>12321</v>
      </c>
      <c r="C5148" s="8">
        <v>40687</v>
      </c>
      <c r="D5148" s="4">
        <v>1</v>
      </c>
      <c r="E5148" s="5">
        <v>0</v>
      </c>
      <c r="F5148" s="5">
        <v>1.5E-5</v>
      </c>
      <c r="G5148" s="5">
        <v>1.9999999999999999E-6</v>
      </c>
      <c r="H5148" s="5">
        <v>0.359709</v>
      </c>
      <c r="I5148" s="5">
        <v>0</v>
      </c>
      <c r="J5148">
        <v>225000</v>
      </c>
      <c r="K5148">
        <v>0</v>
      </c>
      <c r="L5148">
        <v>1</v>
      </c>
      <c r="M5148">
        <v>0</v>
      </c>
      <c r="N5148">
        <v>0</v>
      </c>
      <c r="O5148">
        <v>0</v>
      </c>
    </row>
    <row r="5149" spans="1:15" ht="14.5" x14ac:dyDescent="0.35">
      <c r="A5149" s="6" t="s">
        <v>5153</v>
      </c>
      <c r="B5149" t="s">
        <v>12322</v>
      </c>
      <c r="C5149" s="8">
        <v>40688</v>
      </c>
      <c r="D5149" s="4">
        <v>2</v>
      </c>
      <c r="E5149" s="5">
        <v>2965.4721949999998</v>
      </c>
      <c r="F5149" s="5">
        <v>1.5999999999999999E-5</v>
      </c>
      <c r="G5149" s="5">
        <v>2.0000000000000002E-5</v>
      </c>
      <c r="H5149" s="5">
        <v>0.61362099999999997</v>
      </c>
      <c r="I5149" s="5">
        <v>0</v>
      </c>
      <c r="J5149">
        <v>5000</v>
      </c>
      <c r="K5149">
        <v>0</v>
      </c>
      <c r="L5149">
        <v>2</v>
      </c>
      <c r="M5149">
        <v>0</v>
      </c>
      <c r="N5149">
        <v>0</v>
      </c>
      <c r="O5149">
        <v>0</v>
      </c>
    </row>
    <row r="5150" spans="1:15" ht="14.5" x14ac:dyDescent="0.35">
      <c r="A5150" s="6" t="s">
        <v>5154</v>
      </c>
      <c r="B5150" t="s">
        <v>12323</v>
      </c>
      <c r="C5150" s="8">
        <v>40690</v>
      </c>
      <c r="D5150" s="4">
        <v>1</v>
      </c>
      <c r="E5150" s="5">
        <v>0</v>
      </c>
      <c r="F5150" s="5">
        <v>1.4E-5</v>
      </c>
      <c r="G5150" s="5">
        <v>9.9999999999999995E-7</v>
      </c>
      <c r="H5150" s="5">
        <v>0.38136599999999998</v>
      </c>
      <c r="I5150" s="5">
        <v>0</v>
      </c>
      <c r="J5150">
        <v>150000</v>
      </c>
      <c r="K5150">
        <v>0</v>
      </c>
      <c r="L5150">
        <v>2</v>
      </c>
      <c r="M5150">
        <v>0</v>
      </c>
      <c r="N5150">
        <v>0</v>
      </c>
      <c r="O5150">
        <v>0</v>
      </c>
    </row>
    <row r="5151" spans="1:15" ht="14.5" x14ac:dyDescent="0.35">
      <c r="A5151" s="6" t="s">
        <v>5155</v>
      </c>
      <c r="B5151" t="s">
        <v>12324</v>
      </c>
      <c r="C5151" s="8">
        <v>40690</v>
      </c>
      <c r="D5151" s="4">
        <v>1</v>
      </c>
      <c r="E5151" s="5">
        <v>0</v>
      </c>
      <c r="F5151" s="5">
        <v>1.8E-5</v>
      </c>
      <c r="G5151" s="5">
        <v>3.3000000000000003E-5</v>
      </c>
      <c r="H5151" s="5">
        <v>0.315689</v>
      </c>
      <c r="I5151" s="5">
        <v>0</v>
      </c>
      <c r="J5151">
        <v>941467</v>
      </c>
      <c r="K5151">
        <v>941467</v>
      </c>
      <c r="L5151">
        <v>2</v>
      </c>
      <c r="M5151">
        <v>1</v>
      </c>
      <c r="N5151">
        <v>0</v>
      </c>
      <c r="O5151">
        <v>0</v>
      </c>
    </row>
    <row r="5152" spans="1:15" ht="14.5" x14ac:dyDescent="0.35">
      <c r="A5152" s="6" t="s">
        <v>5156</v>
      </c>
      <c r="B5152" t="s">
        <v>12325</v>
      </c>
      <c r="C5152" s="8">
        <v>40690</v>
      </c>
      <c r="D5152" s="4">
        <v>2</v>
      </c>
      <c r="E5152" s="5">
        <v>10421</v>
      </c>
      <c r="F5152" s="5">
        <v>1.5999999999999999E-5</v>
      </c>
      <c r="G5152" s="5">
        <v>1.2999999999999999E-5</v>
      </c>
      <c r="H5152" s="5">
        <v>0.72938800000000004</v>
      </c>
      <c r="I5152" s="5">
        <v>0</v>
      </c>
      <c r="J5152">
        <v>24261</v>
      </c>
      <c r="K5152">
        <v>16228</v>
      </c>
      <c r="L5152">
        <v>2</v>
      </c>
      <c r="M5152">
        <v>1</v>
      </c>
      <c r="N5152">
        <v>0</v>
      </c>
      <c r="O5152">
        <v>0</v>
      </c>
    </row>
    <row r="5153" spans="1:15" ht="14.5" x14ac:dyDescent="0.35">
      <c r="A5153" s="6" t="s">
        <v>5157</v>
      </c>
      <c r="B5153" t="s">
        <v>12326</v>
      </c>
      <c r="C5153" s="8">
        <v>40730</v>
      </c>
      <c r="D5153" s="4">
        <v>2</v>
      </c>
      <c r="E5153" s="5">
        <v>5050.9623750000001</v>
      </c>
      <c r="F5153" s="5">
        <v>1.9000000000000001E-5</v>
      </c>
      <c r="G5153" s="5">
        <v>5.5000000000000002E-5</v>
      </c>
      <c r="H5153" s="5">
        <v>0.58269000000000004</v>
      </c>
      <c r="I5153" s="5">
        <v>0</v>
      </c>
      <c r="J5153">
        <v>218851</v>
      </c>
      <c r="K5153">
        <v>225580</v>
      </c>
      <c r="L5153">
        <v>2</v>
      </c>
      <c r="M5153">
        <v>1</v>
      </c>
      <c r="N5153">
        <v>0</v>
      </c>
      <c r="O5153">
        <v>0</v>
      </c>
    </row>
    <row r="5154" spans="1:15" ht="14.5" x14ac:dyDescent="0.35">
      <c r="A5154" s="6" t="s">
        <v>5158</v>
      </c>
      <c r="B5154" t="s">
        <v>12327</v>
      </c>
      <c r="C5154" s="8">
        <v>40696</v>
      </c>
      <c r="D5154" s="4">
        <v>1</v>
      </c>
      <c r="E5154" s="5">
        <v>0</v>
      </c>
      <c r="F5154" s="5">
        <v>1.5999999999999999E-5</v>
      </c>
      <c r="G5154" s="5">
        <v>9.0000000000000002E-6</v>
      </c>
      <c r="H5154" s="5">
        <v>0.36292099999999999</v>
      </c>
      <c r="I5154" s="5">
        <v>0</v>
      </c>
      <c r="J5154">
        <v>7045</v>
      </c>
      <c r="K5154">
        <v>7045</v>
      </c>
      <c r="L5154">
        <v>1</v>
      </c>
      <c r="M5154">
        <v>1</v>
      </c>
      <c r="N5154">
        <v>0</v>
      </c>
      <c r="O5154">
        <v>0</v>
      </c>
    </row>
    <row r="5155" spans="1:15" ht="14.5" x14ac:dyDescent="0.35">
      <c r="A5155" s="6" t="s">
        <v>5159</v>
      </c>
      <c r="B5155" t="s">
        <v>12328</v>
      </c>
      <c r="C5155" s="8">
        <v>40694</v>
      </c>
      <c r="D5155" s="4">
        <v>1</v>
      </c>
      <c r="E5155" s="5">
        <v>0</v>
      </c>
      <c r="F5155" s="5">
        <v>1.5999999999999999E-5</v>
      </c>
      <c r="G5155" s="5">
        <v>1.1E-5</v>
      </c>
      <c r="H5155" s="5">
        <v>0.29660700000000001</v>
      </c>
      <c r="I5155" s="5">
        <v>0</v>
      </c>
      <c r="J5155">
        <v>146740</v>
      </c>
      <c r="K5155">
        <v>0</v>
      </c>
      <c r="L5155">
        <v>1</v>
      </c>
      <c r="M5155">
        <v>0</v>
      </c>
      <c r="N5155">
        <v>0</v>
      </c>
      <c r="O5155">
        <v>0</v>
      </c>
    </row>
    <row r="5156" spans="1:15" ht="14.5" x14ac:dyDescent="0.35">
      <c r="A5156" s="6" t="s">
        <v>5160</v>
      </c>
      <c r="B5156" t="s">
        <v>12329</v>
      </c>
      <c r="C5156" s="8">
        <v>40695</v>
      </c>
      <c r="D5156" s="4">
        <v>1</v>
      </c>
      <c r="E5156" s="5">
        <v>0</v>
      </c>
      <c r="F5156" s="5">
        <v>1.5E-5</v>
      </c>
      <c r="G5156" s="5">
        <v>3.0000000000000001E-6</v>
      </c>
      <c r="H5156" s="5">
        <v>0.375782</v>
      </c>
      <c r="I5156" s="5">
        <v>0</v>
      </c>
      <c r="J5156">
        <v>239200</v>
      </c>
      <c r="K5156">
        <v>0</v>
      </c>
      <c r="L5156">
        <v>1</v>
      </c>
      <c r="M5156">
        <v>0</v>
      </c>
      <c r="N5156">
        <v>0</v>
      </c>
      <c r="O5156">
        <v>0</v>
      </c>
    </row>
    <row r="5157" spans="1:15" ht="14.5" x14ac:dyDescent="0.35">
      <c r="A5157" s="6" t="s">
        <v>5161</v>
      </c>
      <c r="B5157" t="s">
        <v>12330</v>
      </c>
      <c r="C5157" s="8">
        <v>40696</v>
      </c>
      <c r="D5157" s="4">
        <v>2</v>
      </c>
      <c r="E5157" s="5">
        <v>374.81302199999999</v>
      </c>
      <c r="F5157" s="5">
        <v>1.5999999999999999E-5</v>
      </c>
      <c r="G5157" s="5">
        <v>1.5999999999999999E-5</v>
      </c>
      <c r="H5157" s="5">
        <v>0.484296</v>
      </c>
      <c r="I5157" s="5">
        <v>0</v>
      </c>
      <c r="J5157">
        <v>852771</v>
      </c>
      <c r="K5157">
        <v>0</v>
      </c>
      <c r="L5157">
        <v>2</v>
      </c>
      <c r="M5157">
        <v>0</v>
      </c>
      <c r="N5157">
        <v>0</v>
      </c>
      <c r="O5157">
        <v>0</v>
      </c>
    </row>
    <row r="5158" spans="1:15" ht="14.5" x14ac:dyDescent="0.35">
      <c r="A5158" s="6" t="s">
        <v>5162</v>
      </c>
      <c r="B5158" t="s">
        <v>12331</v>
      </c>
      <c r="C5158" s="8">
        <v>40695</v>
      </c>
      <c r="D5158" s="4">
        <v>1</v>
      </c>
      <c r="E5158" s="5">
        <v>0</v>
      </c>
      <c r="F5158" s="5">
        <v>1.7E-5</v>
      </c>
      <c r="G5158" s="5">
        <v>1.9000000000000001E-5</v>
      </c>
      <c r="H5158" s="5">
        <v>0.32448300000000002</v>
      </c>
      <c r="I5158" s="5">
        <v>0</v>
      </c>
      <c r="J5158">
        <v>57673</v>
      </c>
      <c r="K5158">
        <v>61495</v>
      </c>
      <c r="L5158">
        <v>1</v>
      </c>
      <c r="M5158">
        <v>1</v>
      </c>
      <c r="N5158">
        <v>0</v>
      </c>
      <c r="O5158">
        <v>0</v>
      </c>
    </row>
    <row r="5159" spans="1:15" ht="14.5" x14ac:dyDescent="0.35">
      <c r="A5159" s="6" t="s">
        <v>5163</v>
      </c>
      <c r="B5159" t="s">
        <v>12332</v>
      </c>
      <c r="C5159" s="8">
        <v>40696</v>
      </c>
      <c r="D5159" s="4">
        <v>1</v>
      </c>
      <c r="E5159" s="5">
        <v>0</v>
      </c>
      <c r="F5159" s="5">
        <v>1.8E-5</v>
      </c>
      <c r="G5159" s="5">
        <v>1.7899999999999999E-4</v>
      </c>
      <c r="H5159" s="5">
        <v>0.330094</v>
      </c>
      <c r="I5159" s="5">
        <v>0</v>
      </c>
      <c r="J5159">
        <v>793717</v>
      </c>
      <c r="K5159">
        <v>0</v>
      </c>
      <c r="L5159">
        <v>1</v>
      </c>
      <c r="M5159">
        <v>0</v>
      </c>
      <c r="N5159">
        <v>0</v>
      </c>
      <c r="O5159">
        <v>0</v>
      </c>
    </row>
    <row r="5160" spans="1:15" ht="14.5" x14ac:dyDescent="0.35">
      <c r="A5160" s="6" t="s">
        <v>5164</v>
      </c>
      <c r="B5160" t="s">
        <v>12333</v>
      </c>
      <c r="C5160" s="8">
        <v>40702</v>
      </c>
      <c r="D5160" s="4">
        <v>9</v>
      </c>
      <c r="E5160" s="5">
        <v>54209.118057</v>
      </c>
      <c r="F5160" s="5">
        <v>1.8E-5</v>
      </c>
      <c r="G5160" s="5">
        <v>2.8E-5</v>
      </c>
      <c r="H5160" s="5">
        <v>2.2639239999999998</v>
      </c>
      <c r="I5160" s="5">
        <v>0</v>
      </c>
      <c r="J5160">
        <v>1411422</v>
      </c>
      <c r="K5160">
        <v>768914</v>
      </c>
      <c r="L5160">
        <v>9</v>
      </c>
      <c r="M5160">
        <v>1</v>
      </c>
      <c r="N5160">
        <v>0</v>
      </c>
      <c r="O5160">
        <v>0</v>
      </c>
    </row>
    <row r="5161" spans="1:15" ht="14.5" x14ac:dyDescent="0.35">
      <c r="A5161" s="6" t="s">
        <v>5165</v>
      </c>
      <c r="B5161" t="s">
        <v>12334</v>
      </c>
      <c r="C5161" s="8">
        <v>40702</v>
      </c>
      <c r="D5161" s="4">
        <v>1</v>
      </c>
      <c r="E5161" s="5">
        <v>0</v>
      </c>
      <c r="F5161" s="5">
        <v>1.9000000000000001E-5</v>
      </c>
      <c r="G5161" s="5">
        <v>6.8900000000000005E-4</v>
      </c>
      <c r="H5161" s="5">
        <v>0.30018800000000001</v>
      </c>
      <c r="I5161" s="5">
        <v>0</v>
      </c>
      <c r="J5161">
        <v>112986</v>
      </c>
      <c r="K5161">
        <v>0</v>
      </c>
      <c r="L5161">
        <v>1</v>
      </c>
      <c r="M5161">
        <v>0</v>
      </c>
      <c r="N5161">
        <v>0</v>
      </c>
      <c r="O5161">
        <v>0</v>
      </c>
    </row>
    <row r="5162" spans="1:15" ht="14.5" x14ac:dyDescent="0.35">
      <c r="A5162" s="6" t="s">
        <v>5166</v>
      </c>
      <c r="B5162" t="s">
        <v>12335</v>
      </c>
      <c r="C5162" s="8">
        <v>40702</v>
      </c>
      <c r="D5162" s="4">
        <v>2</v>
      </c>
      <c r="E5162" s="5">
        <v>5631.4376860000002</v>
      </c>
      <c r="F5162" s="5">
        <v>1.8E-5</v>
      </c>
      <c r="G5162" s="5">
        <v>3.6000000000000001E-5</v>
      </c>
      <c r="H5162" s="5">
        <v>0.52589699999999995</v>
      </c>
      <c r="I5162" s="5">
        <v>0</v>
      </c>
      <c r="J5162">
        <v>112125</v>
      </c>
      <c r="K5162">
        <v>0</v>
      </c>
      <c r="L5162">
        <v>2</v>
      </c>
      <c r="M5162">
        <v>0</v>
      </c>
      <c r="N5162">
        <v>0</v>
      </c>
      <c r="O5162">
        <v>0</v>
      </c>
    </row>
    <row r="5163" spans="1:15" ht="14.5" x14ac:dyDescent="0.35">
      <c r="A5163" s="6" t="s">
        <v>5167</v>
      </c>
      <c r="B5163" t="s">
        <v>12336</v>
      </c>
      <c r="C5163" s="8">
        <v>40700</v>
      </c>
      <c r="D5163" s="4">
        <v>2</v>
      </c>
      <c r="E5163" s="5">
        <v>2034.235719</v>
      </c>
      <c r="F5163" s="5">
        <v>1.8E-5</v>
      </c>
      <c r="G5163" s="5">
        <v>6.8999999999999997E-5</v>
      </c>
      <c r="H5163" s="5">
        <v>0.482512</v>
      </c>
      <c r="I5163" s="5">
        <v>0</v>
      </c>
      <c r="J5163">
        <v>106809</v>
      </c>
      <c r="K5163">
        <v>0</v>
      </c>
      <c r="L5163">
        <v>2</v>
      </c>
      <c r="M5163">
        <v>1</v>
      </c>
      <c r="N5163">
        <v>0</v>
      </c>
      <c r="O5163">
        <v>0</v>
      </c>
    </row>
    <row r="5164" spans="1:15" ht="14.5" x14ac:dyDescent="0.35">
      <c r="A5164" s="6" t="s">
        <v>5168</v>
      </c>
      <c r="B5164" t="s">
        <v>12337</v>
      </c>
      <c r="C5164" s="8">
        <v>40703</v>
      </c>
      <c r="D5164" s="4">
        <v>2</v>
      </c>
      <c r="E5164" s="5">
        <v>10421</v>
      </c>
      <c r="F5164" s="5">
        <v>1.7E-5</v>
      </c>
      <c r="G5164" s="5">
        <v>1.2E-5</v>
      </c>
      <c r="H5164" s="5">
        <v>0.71365599999999996</v>
      </c>
      <c r="I5164" s="5">
        <v>0</v>
      </c>
      <c r="J5164">
        <v>81773</v>
      </c>
      <c r="K5164">
        <v>95147</v>
      </c>
      <c r="L5164">
        <v>2</v>
      </c>
      <c r="M5164">
        <v>1</v>
      </c>
      <c r="N5164">
        <v>0</v>
      </c>
      <c r="O5164">
        <v>0</v>
      </c>
    </row>
    <row r="5165" spans="1:15" ht="14.5" x14ac:dyDescent="0.35">
      <c r="A5165" s="6" t="s">
        <v>5169</v>
      </c>
      <c r="B5165" t="s">
        <v>12338</v>
      </c>
      <c r="C5165" s="8">
        <v>40702</v>
      </c>
      <c r="D5165" s="4">
        <v>5</v>
      </c>
      <c r="E5165" s="5">
        <v>8984.1221920000007</v>
      </c>
      <c r="F5165" s="5">
        <v>1.7E-5</v>
      </c>
      <c r="G5165" s="5">
        <v>7.4999999999999993E-5</v>
      </c>
      <c r="H5165" s="5">
        <v>1.053266</v>
      </c>
      <c r="I5165" s="5">
        <v>0</v>
      </c>
      <c r="J5165">
        <v>112052</v>
      </c>
      <c r="K5165">
        <v>0</v>
      </c>
      <c r="L5165">
        <v>5</v>
      </c>
      <c r="M5165">
        <v>0</v>
      </c>
      <c r="N5165">
        <v>0</v>
      </c>
      <c r="O5165">
        <v>0</v>
      </c>
    </row>
    <row r="5166" spans="1:15" ht="14.5" x14ac:dyDescent="0.35">
      <c r="A5166" s="6" t="s">
        <v>5170</v>
      </c>
      <c r="B5166" t="s">
        <v>12339</v>
      </c>
      <c r="C5166" s="8">
        <v>40711</v>
      </c>
      <c r="D5166" s="4">
        <v>1</v>
      </c>
      <c r="E5166" s="5">
        <v>0</v>
      </c>
      <c r="F5166" s="5">
        <v>1.5E-5</v>
      </c>
      <c r="G5166" s="5">
        <v>9.9999999999999995E-7</v>
      </c>
      <c r="H5166" s="5">
        <v>0.34694199999999997</v>
      </c>
      <c r="I5166" s="5">
        <v>0</v>
      </c>
      <c r="J5166">
        <v>0</v>
      </c>
      <c r="K5166">
        <v>0</v>
      </c>
      <c r="L5166">
        <v>1</v>
      </c>
      <c r="M5166">
        <v>1</v>
      </c>
      <c r="N5166">
        <v>0</v>
      </c>
      <c r="O5166">
        <v>0</v>
      </c>
    </row>
    <row r="5167" spans="1:15" ht="14.5" x14ac:dyDescent="0.35">
      <c r="A5167" s="6" t="s">
        <v>5171</v>
      </c>
      <c r="B5167" t="s">
        <v>12340</v>
      </c>
      <c r="C5167" s="8">
        <v>40708</v>
      </c>
      <c r="D5167" s="4">
        <v>3</v>
      </c>
      <c r="E5167" s="5">
        <v>3382.3525359999999</v>
      </c>
      <c r="F5167" s="5">
        <v>1.4E-5</v>
      </c>
      <c r="G5167" s="5">
        <v>9.9999999999999995E-7</v>
      </c>
      <c r="H5167" s="5">
        <v>0.73977999999999999</v>
      </c>
      <c r="I5167" s="5">
        <v>0</v>
      </c>
      <c r="J5167">
        <v>22500</v>
      </c>
      <c r="K5167">
        <v>28500</v>
      </c>
      <c r="L5167">
        <v>3</v>
      </c>
      <c r="M5167">
        <v>1</v>
      </c>
      <c r="N5167">
        <v>0</v>
      </c>
      <c r="O5167">
        <v>0</v>
      </c>
    </row>
    <row r="5168" spans="1:15" ht="14.5" x14ac:dyDescent="0.35">
      <c r="A5168" s="6" t="s">
        <v>5172</v>
      </c>
      <c r="B5168" t="s">
        <v>12341</v>
      </c>
      <c r="C5168" s="8">
        <v>40738</v>
      </c>
      <c r="D5168" s="4">
        <v>3</v>
      </c>
      <c r="E5168" s="5">
        <v>15617.560407999999</v>
      </c>
      <c r="F5168" s="5">
        <v>1.4E-5</v>
      </c>
      <c r="G5168" s="5">
        <v>1.9999999999999999E-6</v>
      </c>
      <c r="H5168" s="5">
        <v>0.98502900000000004</v>
      </c>
      <c r="I5168" s="5">
        <v>0</v>
      </c>
      <c r="J5168">
        <v>133280</v>
      </c>
      <c r="K5168">
        <v>133280</v>
      </c>
      <c r="L5168">
        <v>3</v>
      </c>
      <c r="M5168">
        <v>1</v>
      </c>
      <c r="N5168">
        <v>0</v>
      </c>
      <c r="O5168">
        <v>0</v>
      </c>
    </row>
    <row r="5169" spans="1:15" ht="14.5" x14ac:dyDescent="0.35">
      <c r="A5169" s="6" t="s">
        <v>5173</v>
      </c>
      <c r="B5169" t="s">
        <v>12342</v>
      </c>
      <c r="C5169" s="8">
        <v>40708</v>
      </c>
      <c r="D5169" s="4">
        <v>4</v>
      </c>
      <c r="E5169" s="5">
        <v>15764.291902999999</v>
      </c>
      <c r="F5169" s="5">
        <v>1.9000000000000001E-5</v>
      </c>
      <c r="G5169" s="5">
        <v>8.3999999999999995E-5</v>
      </c>
      <c r="H5169" s="5">
        <v>0.88049900000000003</v>
      </c>
      <c r="I5169" s="5">
        <v>0</v>
      </c>
      <c r="J5169">
        <v>1358216</v>
      </c>
      <c r="K5169">
        <v>0</v>
      </c>
      <c r="L5169">
        <v>4</v>
      </c>
      <c r="M5169">
        <v>0</v>
      </c>
      <c r="N5169">
        <v>0</v>
      </c>
      <c r="O5169">
        <v>0</v>
      </c>
    </row>
    <row r="5170" spans="1:15" ht="14.5" x14ac:dyDescent="0.35">
      <c r="A5170" s="6" t="s">
        <v>5174</v>
      </c>
      <c r="B5170" t="s">
        <v>12343</v>
      </c>
      <c r="C5170" s="8">
        <v>40707</v>
      </c>
      <c r="D5170" s="4">
        <v>2</v>
      </c>
      <c r="E5170" s="5">
        <v>1053.9758830000001</v>
      </c>
      <c r="F5170" s="5">
        <v>1.7E-5</v>
      </c>
      <c r="G5170" s="5">
        <v>2.6999999999999999E-5</v>
      </c>
      <c r="H5170" s="5">
        <v>0.50847100000000001</v>
      </c>
      <c r="I5170" s="5">
        <v>0</v>
      </c>
      <c r="J5170">
        <v>73938</v>
      </c>
      <c r="K5170">
        <v>0</v>
      </c>
      <c r="L5170">
        <v>2</v>
      </c>
      <c r="M5170">
        <v>0</v>
      </c>
      <c r="N5170">
        <v>0</v>
      </c>
      <c r="O5170">
        <v>0</v>
      </c>
    </row>
    <row r="5171" spans="1:15" ht="14.5" x14ac:dyDescent="0.35">
      <c r="A5171" s="6" t="s">
        <v>5175</v>
      </c>
      <c r="B5171" t="s">
        <v>12344</v>
      </c>
      <c r="C5171" s="8">
        <v>40709</v>
      </c>
      <c r="D5171" s="4">
        <v>3</v>
      </c>
      <c r="E5171" s="5">
        <v>8629.2502929999991</v>
      </c>
      <c r="F5171" s="5">
        <v>1.7E-5</v>
      </c>
      <c r="G5171" s="5">
        <v>6.0000000000000002E-6</v>
      </c>
      <c r="H5171" s="5">
        <v>0.80007899999999998</v>
      </c>
      <c r="I5171" s="5">
        <v>0</v>
      </c>
      <c r="J5171">
        <v>82076</v>
      </c>
      <c r="K5171">
        <v>170548</v>
      </c>
      <c r="L5171">
        <v>3</v>
      </c>
      <c r="M5171">
        <v>1</v>
      </c>
      <c r="N5171">
        <v>0</v>
      </c>
      <c r="O5171">
        <v>0</v>
      </c>
    </row>
    <row r="5172" spans="1:15" ht="14.5" x14ac:dyDescent="0.35">
      <c r="A5172" s="6" t="s">
        <v>5176</v>
      </c>
      <c r="B5172" t="s">
        <v>12345</v>
      </c>
      <c r="C5172" s="8">
        <v>40717</v>
      </c>
      <c r="D5172" s="4">
        <v>1</v>
      </c>
      <c r="E5172" s="5">
        <v>0</v>
      </c>
      <c r="F5172" s="5">
        <v>1.5E-5</v>
      </c>
      <c r="G5172" s="5">
        <v>1.2999999999999999E-5</v>
      </c>
      <c r="H5172" s="5">
        <v>0.35843900000000001</v>
      </c>
      <c r="I5172" s="5">
        <v>0</v>
      </c>
      <c r="J5172">
        <v>0</v>
      </c>
      <c r="K5172">
        <v>0</v>
      </c>
      <c r="L5172">
        <v>1</v>
      </c>
      <c r="M5172">
        <v>1</v>
      </c>
      <c r="N5172">
        <v>0</v>
      </c>
      <c r="O5172">
        <v>0</v>
      </c>
    </row>
    <row r="5173" spans="1:15" ht="14.5" x14ac:dyDescent="0.35">
      <c r="A5173" s="6" t="s">
        <v>5177</v>
      </c>
      <c r="B5173" t="s">
        <v>12346</v>
      </c>
      <c r="C5173" s="8">
        <v>40718</v>
      </c>
      <c r="D5173" s="4">
        <v>4</v>
      </c>
      <c r="E5173" s="5">
        <v>4516.0691969999998</v>
      </c>
      <c r="F5173" s="5">
        <v>1.7E-5</v>
      </c>
      <c r="G5173" s="5">
        <v>2.9E-5</v>
      </c>
      <c r="H5173" s="5">
        <v>0.84483900000000001</v>
      </c>
      <c r="I5173" s="5">
        <v>0</v>
      </c>
      <c r="J5173">
        <v>71177</v>
      </c>
      <c r="K5173">
        <v>71177</v>
      </c>
      <c r="L5173">
        <v>4</v>
      </c>
      <c r="M5173">
        <v>1</v>
      </c>
      <c r="N5173">
        <v>0</v>
      </c>
      <c r="O5173">
        <v>0</v>
      </c>
    </row>
    <row r="5174" spans="1:15" ht="14.5" x14ac:dyDescent="0.35">
      <c r="A5174" s="6" t="s">
        <v>5178</v>
      </c>
      <c r="B5174" t="s">
        <v>12347</v>
      </c>
      <c r="C5174" s="8">
        <v>40715</v>
      </c>
      <c r="D5174" s="4">
        <v>4</v>
      </c>
      <c r="E5174" s="5">
        <v>4983.6869889999998</v>
      </c>
      <c r="F5174" s="5">
        <v>1.7E-5</v>
      </c>
      <c r="G5174" s="5">
        <v>4.3999999999999999E-5</v>
      </c>
      <c r="H5174" s="5">
        <v>0.89284300000000005</v>
      </c>
      <c r="I5174" s="5">
        <v>0</v>
      </c>
      <c r="J5174">
        <v>1150538</v>
      </c>
      <c r="K5174">
        <v>0</v>
      </c>
      <c r="L5174">
        <v>4</v>
      </c>
      <c r="M5174">
        <v>0</v>
      </c>
      <c r="N5174">
        <v>0</v>
      </c>
      <c r="O5174">
        <v>0</v>
      </c>
    </row>
    <row r="5175" spans="1:15" ht="14.5" x14ac:dyDescent="0.35">
      <c r="A5175" s="6" t="s">
        <v>5179</v>
      </c>
      <c r="B5175" t="s">
        <v>12348</v>
      </c>
      <c r="C5175" s="8">
        <v>40717</v>
      </c>
      <c r="D5175" s="4">
        <v>3</v>
      </c>
      <c r="E5175" s="5">
        <v>1332.3362139999999</v>
      </c>
      <c r="F5175" s="5">
        <v>1.7E-5</v>
      </c>
      <c r="G5175" s="5">
        <v>1.4E-5</v>
      </c>
      <c r="H5175" s="5">
        <v>0.66143300000000005</v>
      </c>
      <c r="I5175" s="5">
        <v>0</v>
      </c>
      <c r="J5175">
        <v>23000</v>
      </c>
      <c r="K5175">
        <v>23224</v>
      </c>
      <c r="L5175">
        <v>3</v>
      </c>
      <c r="M5175">
        <v>1</v>
      </c>
      <c r="N5175">
        <v>0</v>
      </c>
      <c r="O5175">
        <v>0</v>
      </c>
    </row>
    <row r="5176" spans="1:15" ht="14.5" x14ac:dyDescent="0.35">
      <c r="A5176" s="6" t="s">
        <v>5180</v>
      </c>
      <c r="B5176" t="s">
        <v>12349</v>
      </c>
      <c r="C5176" s="8">
        <v>40718</v>
      </c>
      <c r="D5176" s="4">
        <v>2</v>
      </c>
      <c r="E5176" s="5">
        <v>4543.4113930000003</v>
      </c>
      <c r="F5176" s="5">
        <v>1.5999999999999999E-5</v>
      </c>
      <c r="G5176" s="5">
        <v>7.9999999999999996E-6</v>
      </c>
      <c r="H5176" s="5">
        <v>0.53520299999999998</v>
      </c>
      <c r="I5176" s="5">
        <v>0</v>
      </c>
      <c r="J5176">
        <v>1412050</v>
      </c>
      <c r="K5176">
        <v>1412050</v>
      </c>
      <c r="L5176">
        <v>2</v>
      </c>
      <c r="M5176">
        <v>1</v>
      </c>
      <c r="N5176">
        <v>0</v>
      </c>
      <c r="O5176">
        <v>0</v>
      </c>
    </row>
    <row r="5177" spans="1:15" ht="14.5" x14ac:dyDescent="0.35">
      <c r="A5177" s="6" t="s">
        <v>5181</v>
      </c>
      <c r="B5177" t="s">
        <v>12350</v>
      </c>
      <c r="C5177" s="8">
        <v>40717</v>
      </c>
      <c r="D5177" s="4">
        <v>4</v>
      </c>
      <c r="E5177" s="5">
        <v>4146.057084</v>
      </c>
      <c r="F5177" s="5">
        <v>1.8E-5</v>
      </c>
      <c r="G5177" s="5">
        <v>6.11E-4</v>
      </c>
      <c r="H5177" s="5">
        <v>0.73428099999999996</v>
      </c>
      <c r="I5177" s="5">
        <v>0</v>
      </c>
      <c r="J5177">
        <v>178180</v>
      </c>
      <c r="K5177">
        <v>178180</v>
      </c>
      <c r="L5177">
        <v>4</v>
      </c>
      <c r="M5177">
        <v>1</v>
      </c>
      <c r="N5177">
        <v>0</v>
      </c>
      <c r="O5177">
        <v>0</v>
      </c>
    </row>
    <row r="5178" spans="1:15" ht="14.5" x14ac:dyDescent="0.35">
      <c r="A5178" s="6" t="s">
        <v>5182</v>
      </c>
      <c r="B5178" t="s">
        <v>12351</v>
      </c>
      <c r="C5178" s="8">
        <v>40718</v>
      </c>
      <c r="D5178" s="4">
        <v>3</v>
      </c>
      <c r="E5178" s="5">
        <v>8629.2502929999991</v>
      </c>
      <c r="F5178" s="5">
        <v>1.7E-5</v>
      </c>
      <c r="G5178" s="5">
        <v>6.0000000000000002E-6</v>
      </c>
      <c r="H5178" s="5">
        <v>0.80007899999999998</v>
      </c>
      <c r="I5178" s="5">
        <v>0</v>
      </c>
      <c r="J5178">
        <v>56009</v>
      </c>
      <c r="K5178">
        <v>56009</v>
      </c>
      <c r="L5178">
        <v>3</v>
      </c>
      <c r="M5178">
        <v>1</v>
      </c>
      <c r="N5178">
        <v>0</v>
      </c>
      <c r="O5178">
        <v>0</v>
      </c>
    </row>
    <row r="5179" spans="1:15" ht="14.5" x14ac:dyDescent="0.35">
      <c r="A5179" s="6" t="s">
        <v>5183</v>
      </c>
      <c r="B5179" t="s">
        <v>12352</v>
      </c>
      <c r="C5179" s="8">
        <v>40732</v>
      </c>
      <c r="D5179" s="4">
        <v>2</v>
      </c>
      <c r="E5179" s="5">
        <v>70.402852999999993</v>
      </c>
      <c r="F5179" s="5">
        <v>1.5999999999999999E-5</v>
      </c>
      <c r="G5179" s="5">
        <v>6.0000000000000002E-6</v>
      </c>
      <c r="H5179" s="5">
        <v>0.49338900000000002</v>
      </c>
      <c r="I5179" s="5">
        <v>0</v>
      </c>
      <c r="J5179">
        <v>25000</v>
      </c>
      <c r="K5179">
        <v>25000</v>
      </c>
      <c r="L5179">
        <v>2</v>
      </c>
      <c r="M5179">
        <v>1</v>
      </c>
      <c r="N5179">
        <v>0</v>
      </c>
      <c r="O5179">
        <v>0</v>
      </c>
    </row>
    <row r="5180" spans="1:15" ht="14.5" x14ac:dyDescent="0.35">
      <c r="A5180" s="6" t="s">
        <v>5184</v>
      </c>
      <c r="B5180" t="s">
        <v>12353</v>
      </c>
      <c r="C5180" s="8">
        <v>40718</v>
      </c>
      <c r="D5180" s="4">
        <v>1</v>
      </c>
      <c r="E5180" s="5">
        <v>0</v>
      </c>
      <c r="F5180" s="5">
        <v>1.7E-5</v>
      </c>
      <c r="G5180" s="5">
        <v>6.0000000000000002E-5</v>
      </c>
      <c r="H5180" s="5">
        <v>0.31340800000000002</v>
      </c>
      <c r="I5180" s="5">
        <v>0</v>
      </c>
      <c r="J5180">
        <v>986829</v>
      </c>
      <c r="K5180">
        <v>0</v>
      </c>
      <c r="L5180">
        <v>1</v>
      </c>
      <c r="M5180">
        <v>0</v>
      </c>
      <c r="N5180">
        <v>0</v>
      </c>
      <c r="O5180">
        <v>0</v>
      </c>
    </row>
    <row r="5181" spans="1:15" ht="14.5" x14ac:dyDescent="0.35">
      <c r="A5181" s="6" t="s">
        <v>5185</v>
      </c>
      <c r="B5181" t="s">
        <v>12354</v>
      </c>
      <c r="C5181" s="8">
        <v>40718</v>
      </c>
      <c r="D5181" s="4">
        <v>1</v>
      </c>
      <c r="E5181" s="5">
        <v>0</v>
      </c>
      <c r="F5181" s="5">
        <v>1.5E-5</v>
      </c>
      <c r="G5181" s="5">
        <v>6.0000000000000002E-6</v>
      </c>
      <c r="H5181" s="5">
        <v>0.40479900000000002</v>
      </c>
      <c r="I5181" s="5">
        <v>0</v>
      </c>
      <c r="J5181">
        <v>13361</v>
      </c>
      <c r="K5181">
        <v>13361</v>
      </c>
      <c r="L5181">
        <v>1</v>
      </c>
      <c r="M5181">
        <v>1</v>
      </c>
      <c r="N5181">
        <v>0</v>
      </c>
      <c r="O5181">
        <v>0</v>
      </c>
    </row>
    <row r="5182" spans="1:15" ht="14.5" x14ac:dyDescent="0.35">
      <c r="A5182" s="6" t="s">
        <v>5186</v>
      </c>
      <c r="B5182" t="s">
        <v>12355</v>
      </c>
      <c r="C5182" s="8">
        <v>40718</v>
      </c>
      <c r="D5182" s="4">
        <v>3</v>
      </c>
      <c r="E5182" s="5">
        <v>7276.4599950000002</v>
      </c>
      <c r="F5182" s="5">
        <v>1.9000000000000001E-5</v>
      </c>
      <c r="G5182" s="5">
        <v>1.433E-3</v>
      </c>
      <c r="H5182" s="5">
        <v>0.593279</v>
      </c>
      <c r="I5182" s="5">
        <v>0</v>
      </c>
      <c r="J5182">
        <v>445142</v>
      </c>
      <c r="K5182">
        <v>0</v>
      </c>
      <c r="L5182">
        <v>3</v>
      </c>
      <c r="M5182">
        <v>0</v>
      </c>
      <c r="N5182">
        <v>0</v>
      </c>
      <c r="O5182">
        <v>0</v>
      </c>
    </row>
    <row r="5183" spans="1:15" ht="14.5" x14ac:dyDescent="0.35">
      <c r="A5183" s="6" t="s">
        <v>5187</v>
      </c>
      <c r="B5183" t="s">
        <v>12356</v>
      </c>
      <c r="C5183" s="8">
        <v>40722</v>
      </c>
      <c r="D5183" s="4">
        <v>2</v>
      </c>
      <c r="E5183" s="5">
        <v>5572.6597199999997</v>
      </c>
      <c r="F5183" s="5">
        <v>1.8E-5</v>
      </c>
      <c r="G5183" s="5">
        <v>5.3000000000000001E-5</v>
      </c>
      <c r="H5183" s="5">
        <v>0.52514700000000003</v>
      </c>
      <c r="I5183" s="5">
        <v>0</v>
      </c>
      <c r="J5183">
        <v>906858</v>
      </c>
      <c r="K5183">
        <v>0</v>
      </c>
      <c r="L5183">
        <v>2</v>
      </c>
      <c r="M5183">
        <v>0</v>
      </c>
      <c r="N5183">
        <v>0</v>
      </c>
      <c r="O5183">
        <v>0</v>
      </c>
    </row>
    <row r="5184" spans="1:15" ht="14.5" x14ac:dyDescent="0.35">
      <c r="A5184" s="6" t="s">
        <v>5188</v>
      </c>
      <c r="B5184" t="s">
        <v>12357</v>
      </c>
      <c r="C5184" s="8">
        <v>40723</v>
      </c>
      <c r="D5184" s="4">
        <v>10</v>
      </c>
      <c r="E5184" s="5">
        <v>99448.743514999995</v>
      </c>
      <c r="F5184" s="5">
        <v>1.9000000000000001E-5</v>
      </c>
      <c r="G5184" s="5">
        <v>7.2000000000000002E-5</v>
      </c>
      <c r="H5184" s="5">
        <v>2.903206</v>
      </c>
      <c r="I5184" s="5">
        <v>0</v>
      </c>
      <c r="J5184">
        <v>1454503</v>
      </c>
      <c r="K5184">
        <v>0</v>
      </c>
      <c r="L5184">
        <v>10</v>
      </c>
      <c r="M5184">
        <v>0</v>
      </c>
      <c r="N5184">
        <v>0</v>
      </c>
      <c r="O5184">
        <v>0</v>
      </c>
    </row>
    <row r="5185" spans="1:15" ht="14.5" x14ac:dyDescent="0.35">
      <c r="A5185" s="6" t="s">
        <v>5189</v>
      </c>
      <c r="B5185" t="s">
        <v>12358</v>
      </c>
      <c r="C5185" s="8">
        <v>40722</v>
      </c>
      <c r="D5185" s="4">
        <v>2</v>
      </c>
      <c r="E5185" s="5">
        <v>90.107533000000004</v>
      </c>
      <c r="F5185" s="5">
        <v>1.8E-5</v>
      </c>
      <c r="G5185" s="5">
        <v>1.08E-4</v>
      </c>
      <c r="H5185" s="5">
        <v>0.48522100000000001</v>
      </c>
      <c r="I5185" s="5">
        <v>0</v>
      </c>
      <c r="J5185">
        <v>181217</v>
      </c>
      <c r="K5185">
        <v>181217</v>
      </c>
      <c r="L5185">
        <v>2</v>
      </c>
      <c r="M5185">
        <v>1</v>
      </c>
      <c r="N5185">
        <v>0</v>
      </c>
      <c r="O5185">
        <v>0</v>
      </c>
    </row>
    <row r="5186" spans="1:15" ht="14.5" x14ac:dyDescent="0.35">
      <c r="A5186" s="6" t="s">
        <v>5190</v>
      </c>
      <c r="B5186" t="s">
        <v>12359</v>
      </c>
      <c r="C5186" s="8">
        <v>40652</v>
      </c>
      <c r="D5186" s="4">
        <v>8</v>
      </c>
      <c r="E5186" s="5">
        <v>10476.863488000001</v>
      </c>
      <c r="F5186" s="5">
        <v>1.8E-5</v>
      </c>
      <c r="G5186" s="5">
        <v>1E-4</v>
      </c>
      <c r="H5186" s="5">
        <v>1.443913</v>
      </c>
      <c r="I5186" s="5">
        <v>0</v>
      </c>
      <c r="J5186">
        <v>205477</v>
      </c>
      <c r="K5186">
        <v>205618</v>
      </c>
      <c r="L5186">
        <v>8</v>
      </c>
      <c r="M5186">
        <v>1</v>
      </c>
      <c r="N5186">
        <v>0</v>
      </c>
      <c r="O5186">
        <v>0</v>
      </c>
    </row>
    <row r="5187" spans="1:15" ht="14.5" x14ac:dyDescent="0.35">
      <c r="A5187" s="6" t="s">
        <v>5191</v>
      </c>
      <c r="B5187" t="s">
        <v>12360</v>
      </c>
      <c r="C5187" s="8">
        <v>40729</v>
      </c>
      <c r="D5187" s="4">
        <v>3</v>
      </c>
      <c r="E5187" s="5">
        <v>21581.306355000001</v>
      </c>
      <c r="F5187" s="5">
        <v>1.7E-5</v>
      </c>
      <c r="G5187" s="5">
        <v>1.5999999999999999E-5</v>
      </c>
      <c r="H5187" s="5">
        <v>0.70982900000000004</v>
      </c>
      <c r="I5187" s="5">
        <v>0</v>
      </c>
      <c r="J5187">
        <v>1120264</v>
      </c>
      <c r="K5187">
        <v>0</v>
      </c>
      <c r="L5187">
        <v>3</v>
      </c>
      <c r="M5187">
        <v>0</v>
      </c>
      <c r="N5187">
        <v>0</v>
      </c>
      <c r="O5187">
        <v>0</v>
      </c>
    </row>
    <row r="5188" spans="1:15" ht="14.5" x14ac:dyDescent="0.35">
      <c r="A5188" s="6" t="s">
        <v>5192</v>
      </c>
      <c r="B5188" t="s">
        <v>12361</v>
      </c>
      <c r="C5188" s="8">
        <v>40730</v>
      </c>
      <c r="D5188" s="4">
        <v>1</v>
      </c>
      <c r="E5188" s="5">
        <v>0</v>
      </c>
      <c r="F5188" s="5">
        <v>1.5E-5</v>
      </c>
      <c r="G5188" s="5">
        <v>5.0000000000000004E-6</v>
      </c>
      <c r="H5188" s="5">
        <v>0.33882899999999999</v>
      </c>
      <c r="I5188" s="5">
        <v>0</v>
      </c>
      <c r="J5188">
        <v>308000</v>
      </c>
      <c r="K5188">
        <v>0</v>
      </c>
      <c r="L5188">
        <v>1</v>
      </c>
      <c r="M5188">
        <v>0</v>
      </c>
      <c r="N5188">
        <v>0</v>
      </c>
      <c r="O5188">
        <v>0</v>
      </c>
    </row>
    <row r="5189" spans="1:15" ht="14.5" x14ac:dyDescent="0.35">
      <c r="A5189" s="6" t="s">
        <v>5193</v>
      </c>
      <c r="B5189" t="s">
        <v>12362</v>
      </c>
      <c r="C5189" s="8">
        <v>40732</v>
      </c>
      <c r="D5189" s="4">
        <v>4</v>
      </c>
      <c r="E5189" s="5">
        <v>4471.1431089999996</v>
      </c>
      <c r="F5189" s="5">
        <v>1.8E-5</v>
      </c>
      <c r="G5189" s="5">
        <v>7.27E-4</v>
      </c>
      <c r="H5189" s="5">
        <v>0.77021700000000004</v>
      </c>
      <c r="I5189" s="5">
        <v>0</v>
      </c>
      <c r="J5189">
        <v>308000</v>
      </c>
      <c r="K5189">
        <v>0</v>
      </c>
      <c r="L5189">
        <v>4</v>
      </c>
      <c r="M5189">
        <v>0</v>
      </c>
      <c r="N5189">
        <v>0</v>
      </c>
      <c r="O5189">
        <v>0</v>
      </c>
    </row>
    <row r="5190" spans="1:15" ht="14.5" x14ac:dyDescent="0.35">
      <c r="A5190" s="6" t="s">
        <v>5194</v>
      </c>
      <c r="B5190" t="s">
        <v>12363</v>
      </c>
      <c r="C5190" s="8">
        <v>40732</v>
      </c>
      <c r="D5190" s="4">
        <v>3</v>
      </c>
      <c r="E5190" s="5">
        <v>22830.642205</v>
      </c>
      <c r="F5190" s="5">
        <v>1.9000000000000001E-5</v>
      </c>
      <c r="G5190" s="5">
        <v>2.2499999999999999E-4</v>
      </c>
      <c r="H5190" s="5">
        <v>0.67167299999999996</v>
      </c>
      <c r="I5190" s="5">
        <v>0</v>
      </c>
      <c r="J5190">
        <v>308000</v>
      </c>
      <c r="K5190">
        <v>0</v>
      </c>
      <c r="L5190">
        <v>3</v>
      </c>
      <c r="M5190">
        <v>0</v>
      </c>
      <c r="N5190">
        <v>0</v>
      </c>
      <c r="O5190">
        <v>0</v>
      </c>
    </row>
    <row r="5191" spans="1:15" ht="14.5" x14ac:dyDescent="0.35">
      <c r="A5191" s="6" t="s">
        <v>5195</v>
      </c>
      <c r="B5191" t="s">
        <v>12364</v>
      </c>
      <c r="C5191" s="8">
        <v>40744</v>
      </c>
      <c r="D5191" s="4">
        <v>6</v>
      </c>
      <c r="E5191" s="5">
        <v>43334.336436999998</v>
      </c>
      <c r="F5191" s="5">
        <v>1.5E-5</v>
      </c>
      <c r="G5191" s="5">
        <v>1.9999999999999999E-6</v>
      </c>
      <c r="H5191" s="5">
        <v>2.356109</v>
      </c>
      <c r="I5191" s="5">
        <v>0</v>
      </c>
      <c r="J5191">
        <v>2283773</v>
      </c>
      <c r="K5191">
        <v>2283773</v>
      </c>
      <c r="L5191">
        <v>6</v>
      </c>
      <c r="M5191">
        <v>1</v>
      </c>
      <c r="N5191">
        <v>0</v>
      </c>
      <c r="O5191">
        <v>0</v>
      </c>
    </row>
    <row r="5192" spans="1:15" ht="14.5" x14ac:dyDescent="0.35">
      <c r="A5192" s="6" t="s">
        <v>5196</v>
      </c>
      <c r="B5192" t="s">
        <v>12365</v>
      </c>
      <c r="C5192" s="8">
        <v>40735</v>
      </c>
      <c r="D5192" s="4">
        <v>2</v>
      </c>
      <c r="E5192" s="5">
        <v>28.822464</v>
      </c>
      <c r="F5192" s="5">
        <v>1.5999999999999999E-5</v>
      </c>
      <c r="G5192" s="5">
        <v>4.1E-5</v>
      </c>
      <c r="H5192" s="5">
        <v>0.47309200000000001</v>
      </c>
      <c r="I5192" s="5">
        <v>0</v>
      </c>
      <c r="J5192">
        <v>285640</v>
      </c>
      <c r="K5192">
        <v>0</v>
      </c>
      <c r="L5192">
        <v>2</v>
      </c>
      <c r="M5192">
        <v>0</v>
      </c>
      <c r="N5192">
        <v>0</v>
      </c>
      <c r="O5192">
        <v>0</v>
      </c>
    </row>
    <row r="5193" spans="1:15" ht="14.5" x14ac:dyDescent="0.35">
      <c r="A5193" s="6" t="s">
        <v>5197</v>
      </c>
      <c r="B5193" t="s">
        <v>12366</v>
      </c>
      <c r="C5193" s="8">
        <v>40746</v>
      </c>
      <c r="D5193" s="4">
        <v>1</v>
      </c>
      <c r="E5193" s="5">
        <v>0</v>
      </c>
      <c r="F5193" s="5">
        <v>1.5999999999999999E-5</v>
      </c>
      <c r="G5193" s="5">
        <v>1.2999999999999999E-5</v>
      </c>
      <c r="H5193" s="5">
        <v>0.338397</v>
      </c>
      <c r="I5193" s="5">
        <v>0</v>
      </c>
      <c r="J5193">
        <v>407670</v>
      </c>
      <c r="K5193">
        <v>0</v>
      </c>
      <c r="L5193">
        <v>1</v>
      </c>
      <c r="M5193">
        <v>0</v>
      </c>
      <c r="N5193">
        <v>0</v>
      </c>
      <c r="O5193">
        <v>0</v>
      </c>
    </row>
    <row r="5194" spans="1:15" ht="14.5" x14ac:dyDescent="0.35">
      <c r="A5194" s="6" t="s">
        <v>5198</v>
      </c>
      <c r="B5194" t="s">
        <v>12367</v>
      </c>
      <c r="C5194" s="8">
        <v>40744</v>
      </c>
      <c r="D5194" s="4">
        <v>2</v>
      </c>
      <c r="E5194" s="5">
        <v>6291.5782980000004</v>
      </c>
      <c r="F5194" s="5">
        <v>1.8E-5</v>
      </c>
      <c r="G5194" s="5">
        <v>3.3000000000000003E-5</v>
      </c>
      <c r="H5194" s="5">
        <v>0.48845300000000003</v>
      </c>
      <c r="I5194" s="5">
        <v>0</v>
      </c>
      <c r="J5194">
        <v>423579</v>
      </c>
      <c r="K5194">
        <v>0</v>
      </c>
      <c r="L5194">
        <v>2</v>
      </c>
      <c r="M5194">
        <v>0</v>
      </c>
      <c r="N5194">
        <v>0</v>
      </c>
      <c r="O5194">
        <v>0</v>
      </c>
    </row>
    <row r="5195" spans="1:15" ht="14.5" x14ac:dyDescent="0.35">
      <c r="A5195" s="6" t="s">
        <v>5199</v>
      </c>
      <c r="B5195" t="s">
        <v>12368</v>
      </c>
      <c r="C5195" s="8">
        <v>40744</v>
      </c>
      <c r="D5195" s="4">
        <v>3</v>
      </c>
      <c r="E5195" s="5">
        <v>2407.8440030000002</v>
      </c>
      <c r="F5195" s="5">
        <v>1.7E-5</v>
      </c>
      <c r="G5195" s="5">
        <v>1.0000000000000001E-5</v>
      </c>
      <c r="H5195" s="5">
        <v>0.77557500000000001</v>
      </c>
      <c r="I5195" s="5">
        <v>0</v>
      </c>
      <c r="J5195">
        <v>17100</v>
      </c>
      <c r="K5195">
        <v>17100</v>
      </c>
      <c r="L5195">
        <v>3</v>
      </c>
      <c r="M5195">
        <v>1</v>
      </c>
      <c r="N5195">
        <v>0</v>
      </c>
      <c r="O5195">
        <v>0</v>
      </c>
    </row>
    <row r="5196" spans="1:15" ht="14.5" x14ac:dyDescent="0.35">
      <c r="A5196" s="6" t="s">
        <v>5200</v>
      </c>
      <c r="B5196" t="s">
        <v>12369</v>
      </c>
      <c r="C5196" s="8">
        <v>40743</v>
      </c>
      <c r="D5196" s="4">
        <v>2</v>
      </c>
      <c r="E5196" s="5">
        <v>934.56132500000001</v>
      </c>
      <c r="F5196" s="5">
        <v>1.5999999999999999E-5</v>
      </c>
      <c r="G5196" s="5">
        <v>1.0000000000000001E-5</v>
      </c>
      <c r="H5196" s="5">
        <v>0.54394600000000004</v>
      </c>
      <c r="I5196" s="5">
        <v>0</v>
      </c>
      <c r="J5196">
        <v>50000</v>
      </c>
      <c r="K5196">
        <v>50000</v>
      </c>
      <c r="L5196">
        <v>2</v>
      </c>
      <c r="M5196">
        <v>1</v>
      </c>
      <c r="N5196">
        <v>0</v>
      </c>
      <c r="O5196">
        <v>0</v>
      </c>
    </row>
    <row r="5197" spans="1:15" ht="14.5" x14ac:dyDescent="0.35">
      <c r="A5197" s="6" t="s">
        <v>5201</v>
      </c>
      <c r="B5197" t="s">
        <v>12370</v>
      </c>
      <c r="C5197" s="8">
        <v>40745</v>
      </c>
      <c r="D5197" s="4">
        <v>1</v>
      </c>
      <c r="E5197" s="5">
        <v>0</v>
      </c>
      <c r="F5197" s="5">
        <v>1.7E-5</v>
      </c>
      <c r="G5197" s="5">
        <v>6.8999999999999997E-5</v>
      </c>
      <c r="H5197" s="5">
        <v>0.34127000000000002</v>
      </c>
      <c r="I5197" s="5">
        <v>0</v>
      </c>
      <c r="J5197">
        <v>944061</v>
      </c>
      <c r="K5197">
        <v>0</v>
      </c>
      <c r="L5197">
        <v>1</v>
      </c>
      <c r="M5197">
        <v>0</v>
      </c>
      <c r="N5197">
        <v>0</v>
      </c>
      <c r="O5197">
        <v>0</v>
      </c>
    </row>
    <row r="5198" spans="1:15" ht="14.5" x14ac:dyDescent="0.35">
      <c r="A5198" s="6" t="s">
        <v>5202</v>
      </c>
      <c r="B5198" t="s">
        <v>12371</v>
      </c>
      <c r="C5198" s="8">
        <v>40745</v>
      </c>
      <c r="D5198" s="4">
        <v>2</v>
      </c>
      <c r="E5198" s="5">
        <v>2635.2904330000001</v>
      </c>
      <c r="F5198" s="5">
        <v>1.5999999999999999E-5</v>
      </c>
      <c r="G5198" s="5">
        <v>3.0000000000000001E-6</v>
      </c>
      <c r="H5198" s="5">
        <v>0.57791400000000004</v>
      </c>
      <c r="I5198" s="5">
        <v>0</v>
      </c>
      <c r="J5198">
        <v>59360</v>
      </c>
      <c r="K5198">
        <v>59360</v>
      </c>
      <c r="L5198">
        <v>2</v>
      </c>
      <c r="M5198">
        <v>0</v>
      </c>
      <c r="N5198">
        <v>0</v>
      </c>
      <c r="O5198">
        <v>0</v>
      </c>
    </row>
    <row r="5199" spans="1:15" ht="14.5" x14ac:dyDescent="0.35">
      <c r="A5199" s="6" t="s">
        <v>5203</v>
      </c>
      <c r="B5199" t="s">
        <v>12372</v>
      </c>
      <c r="C5199" s="8">
        <v>40787</v>
      </c>
      <c r="D5199" s="4">
        <v>3</v>
      </c>
      <c r="E5199" s="5">
        <v>62943.147020999997</v>
      </c>
      <c r="F5199" s="5">
        <v>1.7E-5</v>
      </c>
      <c r="G5199" s="5">
        <v>1.2999999999999999E-5</v>
      </c>
      <c r="H5199" s="5">
        <v>0.906609</v>
      </c>
      <c r="I5199" s="5">
        <v>0</v>
      </c>
      <c r="J5199">
        <v>173844</v>
      </c>
      <c r="K5199">
        <v>268375</v>
      </c>
      <c r="L5199">
        <v>3</v>
      </c>
      <c r="M5199">
        <v>1</v>
      </c>
      <c r="N5199">
        <v>0</v>
      </c>
      <c r="O5199">
        <v>0</v>
      </c>
    </row>
    <row r="5200" spans="1:15" ht="14.5" x14ac:dyDescent="0.35">
      <c r="A5200" s="6" t="s">
        <v>5204</v>
      </c>
      <c r="B5200" t="s">
        <v>12373</v>
      </c>
      <c r="C5200" s="8">
        <v>40756</v>
      </c>
      <c r="D5200" s="4">
        <v>2</v>
      </c>
      <c r="E5200" s="5">
        <v>10421</v>
      </c>
      <c r="F5200" s="5">
        <v>1.5999999999999999E-5</v>
      </c>
      <c r="G5200" s="5">
        <v>5.0000000000000004E-6</v>
      </c>
      <c r="H5200" s="5">
        <v>0.72814299999999998</v>
      </c>
      <c r="I5200" s="5">
        <v>0</v>
      </c>
      <c r="J5200">
        <v>51870</v>
      </c>
      <c r="K5200">
        <v>51870</v>
      </c>
      <c r="L5200">
        <v>2</v>
      </c>
      <c r="M5200">
        <v>1</v>
      </c>
      <c r="N5200">
        <v>0</v>
      </c>
      <c r="O5200">
        <v>0</v>
      </c>
    </row>
    <row r="5201" spans="1:15" ht="14.5" x14ac:dyDescent="0.35">
      <c r="A5201" s="6" t="s">
        <v>5205</v>
      </c>
      <c r="B5201" t="s">
        <v>12374</v>
      </c>
      <c r="C5201" s="8">
        <v>40753</v>
      </c>
      <c r="D5201" s="4">
        <v>2</v>
      </c>
      <c r="E5201" s="5">
        <v>1997.5524969999999</v>
      </c>
      <c r="F5201" s="5">
        <v>1.5E-5</v>
      </c>
      <c r="G5201" s="5">
        <v>9.9999999999999995E-7</v>
      </c>
      <c r="H5201" s="5">
        <v>0.61641199999999996</v>
      </c>
      <c r="I5201" s="5">
        <v>0</v>
      </c>
      <c r="J5201">
        <v>756670</v>
      </c>
      <c r="K5201">
        <v>792537</v>
      </c>
      <c r="L5201">
        <v>2</v>
      </c>
      <c r="M5201">
        <v>1</v>
      </c>
      <c r="N5201">
        <v>1</v>
      </c>
      <c r="O5201">
        <v>1</v>
      </c>
    </row>
    <row r="5202" spans="1:15" ht="14.5" x14ac:dyDescent="0.35">
      <c r="A5202" s="6" t="s">
        <v>5206</v>
      </c>
      <c r="B5202" t="s">
        <v>12375</v>
      </c>
      <c r="C5202" s="8">
        <v>40753</v>
      </c>
      <c r="D5202" s="4">
        <v>2</v>
      </c>
      <c r="E5202" s="5">
        <v>10421</v>
      </c>
      <c r="F5202" s="5">
        <v>1.2999999999999999E-5</v>
      </c>
      <c r="G5202" s="5">
        <v>0</v>
      </c>
      <c r="H5202" s="5">
        <v>0.80242000000000002</v>
      </c>
      <c r="I5202" s="5">
        <v>0</v>
      </c>
      <c r="J5202">
        <v>846655</v>
      </c>
      <c r="K5202">
        <v>795359</v>
      </c>
      <c r="L5202">
        <v>3</v>
      </c>
      <c r="M5202">
        <v>1</v>
      </c>
      <c r="N5202">
        <v>1</v>
      </c>
      <c r="O5202">
        <v>1</v>
      </c>
    </row>
    <row r="5203" spans="1:15" ht="14.5" x14ac:dyDescent="0.35">
      <c r="A5203" s="6" t="s">
        <v>5207</v>
      </c>
      <c r="B5203" t="s">
        <v>12376</v>
      </c>
      <c r="C5203" s="8">
        <v>40746</v>
      </c>
      <c r="D5203" s="4">
        <v>2</v>
      </c>
      <c r="E5203" s="5">
        <v>655.75976600000001</v>
      </c>
      <c r="F5203" s="5">
        <v>1.5E-5</v>
      </c>
      <c r="G5203" s="5">
        <v>1.9999999999999999E-6</v>
      </c>
      <c r="H5203" s="5">
        <v>0.61794300000000002</v>
      </c>
      <c r="I5203" s="5">
        <v>0</v>
      </c>
      <c r="J5203">
        <v>276000</v>
      </c>
      <c r="K5203">
        <v>276000</v>
      </c>
      <c r="L5203">
        <v>2</v>
      </c>
      <c r="M5203">
        <v>1</v>
      </c>
      <c r="N5203">
        <v>0</v>
      </c>
      <c r="O5203">
        <v>0</v>
      </c>
    </row>
    <row r="5204" spans="1:15" ht="14.5" x14ac:dyDescent="0.35">
      <c r="A5204" s="6" t="s">
        <v>5208</v>
      </c>
      <c r="B5204" t="s">
        <v>12377</v>
      </c>
      <c r="C5204" s="8">
        <v>40743</v>
      </c>
      <c r="D5204" s="4">
        <v>2</v>
      </c>
      <c r="E5204" s="5">
        <v>10421</v>
      </c>
      <c r="F5204" s="5">
        <v>1.5999999999999999E-5</v>
      </c>
      <c r="G5204" s="5">
        <v>2.0000000000000002E-5</v>
      </c>
      <c r="H5204" s="5">
        <v>0.77350200000000002</v>
      </c>
      <c r="I5204" s="5">
        <v>0</v>
      </c>
      <c r="J5204">
        <v>123029</v>
      </c>
      <c r="K5204">
        <v>0</v>
      </c>
      <c r="L5204">
        <v>2</v>
      </c>
      <c r="M5204">
        <v>0</v>
      </c>
      <c r="N5204">
        <v>0</v>
      </c>
      <c r="O5204">
        <v>0</v>
      </c>
    </row>
    <row r="5205" spans="1:15" ht="14.5" x14ac:dyDescent="0.35">
      <c r="A5205" s="6" t="s">
        <v>5209</v>
      </c>
      <c r="B5205" t="s">
        <v>12378</v>
      </c>
      <c r="C5205" s="8">
        <v>40750</v>
      </c>
      <c r="D5205" s="4">
        <v>1</v>
      </c>
      <c r="E5205" s="5">
        <v>0</v>
      </c>
      <c r="F5205" s="5">
        <v>1.5E-5</v>
      </c>
      <c r="G5205" s="5">
        <v>1.0000000000000001E-5</v>
      </c>
      <c r="H5205" s="5">
        <v>0.37797900000000001</v>
      </c>
      <c r="I5205" s="5">
        <v>0</v>
      </c>
      <c r="J5205">
        <v>988957</v>
      </c>
      <c r="K5205">
        <v>0</v>
      </c>
      <c r="L5205">
        <v>1</v>
      </c>
      <c r="M5205">
        <v>0</v>
      </c>
      <c r="N5205">
        <v>0</v>
      </c>
      <c r="O5205">
        <v>0</v>
      </c>
    </row>
    <row r="5206" spans="1:15" ht="14.5" x14ac:dyDescent="0.35">
      <c r="A5206" s="6" t="s">
        <v>5210</v>
      </c>
      <c r="B5206" t="s">
        <v>12379</v>
      </c>
      <c r="C5206" s="8">
        <v>40798</v>
      </c>
      <c r="D5206" s="4">
        <v>4</v>
      </c>
      <c r="E5206" s="5">
        <v>1185.898479</v>
      </c>
      <c r="F5206" s="5">
        <v>1.5999999999999999E-5</v>
      </c>
      <c r="G5206" s="5">
        <v>1.2E-5</v>
      </c>
      <c r="H5206" s="5">
        <v>0.89026499999999997</v>
      </c>
      <c r="I5206" s="5">
        <v>0</v>
      </c>
      <c r="J5206">
        <v>412927</v>
      </c>
      <c r="K5206">
        <v>412928</v>
      </c>
      <c r="L5206">
        <v>4</v>
      </c>
      <c r="M5206">
        <v>1</v>
      </c>
      <c r="N5206">
        <v>0</v>
      </c>
      <c r="O5206">
        <v>0</v>
      </c>
    </row>
    <row r="5207" spans="1:15" ht="14.5" x14ac:dyDescent="0.35">
      <c r="A5207" s="6" t="s">
        <v>5211</v>
      </c>
      <c r="B5207" t="s">
        <v>12380</v>
      </c>
      <c r="C5207" s="8">
        <v>40787</v>
      </c>
      <c r="D5207" s="4">
        <v>2</v>
      </c>
      <c r="E5207" s="5">
        <v>2981.3832349999998</v>
      </c>
      <c r="F5207" s="5">
        <v>1.8E-5</v>
      </c>
      <c r="G5207" s="5">
        <v>1.9000000000000001E-5</v>
      </c>
      <c r="H5207" s="5">
        <v>0.54225500000000004</v>
      </c>
      <c r="I5207" s="5">
        <v>0</v>
      </c>
      <c r="J5207">
        <v>51529</v>
      </c>
      <c r="K5207">
        <v>0</v>
      </c>
      <c r="L5207">
        <v>2</v>
      </c>
      <c r="M5207">
        <v>0</v>
      </c>
      <c r="N5207">
        <v>0</v>
      </c>
      <c r="O5207">
        <v>0</v>
      </c>
    </row>
    <row r="5208" spans="1:15" ht="14.5" x14ac:dyDescent="0.35">
      <c r="A5208" s="6" t="s">
        <v>5212</v>
      </c>
      <c r="B5208" t="s">
        <v>12381</v>
      </c>
      <c r="C5208" s="8">
        <v>40883</v>
      </c>
      <c r="D5208" s="4">
        <v>3</v>
      </c>
      <c r="E5208" s="5">
        <v>20109.300532000001</v>
      </c>
      <c r="F5208" s="5">
        <v>1.7E-5</v>
      </c>
      <c r="G5208" s="5">
        <v>1.5E-5</v>
      </c>
      <c r="H5208" s="5">
        <v>0.81764499999999996</v>
      </c>
      <c r="I5208" s="5">
        <v>0</v>
      </c>
      <c r="J5208">
        <v>120518</v>
      </c>
      <c r="K5208">
        <v>120518</v>
      </c>
      <c r="L5208">
        <v>4</v>
      </c>
      <c r="M5208">
        <v>1</v>
      </c>
      <c r="N5208">
        <v>0</v>
      </c>
      <c r="O5208">
        <v>0</v>
      </c>
    </row>
    <row r="5209" spans="1:15" ht="14.5" x14ac:dyDescent="0.35">
      <c r="A5209" s="6" t="s">
        <v>5213</v>
      </c>
      <c r="B5209" t="s">
        <v>12382</v>
      </c>
      <c r="C5209" s="8">
        <v>40897</v>
      </c>
      <c r="D5209" s="4">
        <v>2</v>
      </c>
      <c r="E5209" s="5">
        <v>3725.0593690000001</v>
      </c>
      <c r="F5209" s="5">
        <v>1.8E-5</v>
      </c>
      <c r="G5209" s="5">
        <v>1.05E-4</v>
      </c>
      <c r="H5209" s="5">
        <v>0.51946599999999998</v>
      </c>
      <c r="I5209" s="5">
        <v>0</v>
      </c>
      <c r="J5209">
        <v>417300</v>
      </c>
      <c r="K5209">
        <v>0</v>
      </c>
      <c r="L5209">
        <v>2</v>
      </c>
      <c r="M5209">
        <v>1</v>
      </c>
      <c r="N5209">
        <v>0</v>
      </c>
      <c r="O5209">
        <v>0</v>
      </c>
    </row>
    <row r="5210" spans="1:15" ht="14.5" x14ac:dyDescent="0.35">
      <c r="A5210" s="6" t="s">
        <v>5214</v>
      </c>
      <c r="B5210" t="s">
        <v>12383</v>
      </c>
      <c r="C5210" s="8">
        <v>40800</v>
      </c>
      <c r="D5210" s="4">
        <v>2</v>
      </c>
      <c r="E5210" s="5">
        <v>18328.443349000001</v>
      </c>
      <c r="F5210" s="5">
        <v>1.8E-5</v>
      </c>
      <c r="G5210" s="5">
        <v>4.1E-5</v>
      </c>
      <c r="H5210" s="5">
        <v>0.536246</v>
      </c>
      <c r="I5210" s="5">
        <v>0</v>
      </c>
      <c r="J5210">
        <v>193080</v>
      </c>
      <c r="K5210">
        <v>193080</v>
      </c>
      <c r="L5210">
        <v>3</v>
      </c>
      <c r="M5210">
        <v>1</v>
      </c>
      <c r="N5210">
        <v>0</v>
      </c>
      <c r="O5210">
        <v>0</v>
      </c>
    </row>
    <row r="5211" spans="1:15" ht="14.5" x14ac:dyDescent="0.35">
      <c r="A5211" s="6" t="s">
        <v>5215</v>
      </c>
      <c r="B5211" t="s">
        <v>12384</v>
      </c>
      <c r="C5211" s="8">
        <v>40750</v>
      </c>
      <c r="D5211" s="4">
        <v>5</v>
      </c>
      <c r="E5211" s="5">
        <v>15186.049569000001</v>
      </c>
      <c r="F5211" s="5">
        <v>1.9000000000000001E-5</v>
      </c>
      <c r="G5211" s="5">
        <v>2.2499999999999999E-4</v>
      </c>
      <c r="H5211" s="5">
        <v>1.0691710000000001</v>
      </c>
      <c r="I5211" s="5">
        <v>0</v>
      </c>
      <c r="J5211">
        <v>1497115</v>
      </c>
      <c r="K5211">
        <v>0</v>
      </c>
      <c r="L5211">
        <v>5</v>
      </c>
      <c r="M5211">
        <v>0</v>
      </c>
      <c r="N5211">
        <v>0</v>
      </c>
      <c r="O5211">
        <v>0</v>
      </c>
    </row>
    <row r="5212" spans="1:15" ht="14.5" x14ac:dyDescent="0.35">
      <c r="A5212" s="6" t="s">
        <v>5216</v>
      </c>
      <c r="B5212" t="s">
        <v>12385</v>
      </c>
      <c r="C5212" s="8">
        <v>40750</v>
      </c>
      <c r="D5212" s="4">
        <v>5</v>
      </c>
      <c r="E5212" s="5">
        <v>15848.663465</v>
      </c>
      <c r="F5212" s="5">
        <v>1.9000000000000001E-5</v>
      </c>
      <c r="G5212" s="5">
        <v>2.9999999999999997E-4</v>
      </c>
      <c r="H5212" s="5">
        <v>1.051995</v>
      </c>
      <c r="I5212" s="5">
        <v>0</v>
      </c>
      <c r="J5212">
        <v>1137169</v>
      </c>
      <c r="K5212">
        <v>0</v>
      </c>
      <c r="L5212">
        <v>5</v>
      </c>
      <c r="M5212">
        <v>0</v>
      </c>
      <c r="N5212">
        <v>0</v>
      </c>
      <c r="O5212">
        <v>0</v>
      </c>
    </row>
    <row r="5213" spans="1:15" ht="14.5" x14ac:dyDescent="0.35">
      <c r="A5213" s="6" t="s">
        <v>5217</v>
      </c>
      <c r="B5213" t="s">
        <v>12386</v>
      </c>
      <c r="C5213" s="8">
        <v>40750</v>
      </c>
      <c r="D5213" s="4">
        <v>2</v>
      </c>
      <c r="E5213" s="5">
        <v>374.81302199999999</v>
      </c>
      <c r="F5213" s="5">
        <v>1.5999999999999999E-5</v>
      </c>
      <c r="G5213" s="5">
        <v>1.5999999999999999E-5</v>
      </c>
      <c r="H5213" s="5">
        <v>0.484296</v>
      </c>
      <c r="I5213" s="5">
        <v>0</v>
      </c>
      <c r="J5213">
        <v>1893892</v>
      </c>
      <c r="K5213">
        <v>0</v>
      </c>
      <c r="L5213">
        <v>2</v>
      </c>
      <c r="M5213">
        <v>0</v>
      </c>
      <c r="N5213">
        <v>0</v>
      </c>
      <c r="O5213">
        <v>0</v>
      </c>
    </row>
    <row r="5214" spans="1:15" ht="14.5" x14ac:dyDescent="0.35">
      <c r="A5214" s="6" t="s">
        <v>5218</v>
      </c>
      <c r="B5214" t="s">
        <v>12387</v>
      </c>
      <c r="C5214" s="8">
        <v>40767</v>
      </c>
      <c r="D5214" s="4">
        <v>12</v>
      </c>
      <c r="E5214" s="5">
        <v>115504.8645</v>
      </c>
      <c r="F5214" s="5">
        <v>1.9000000000000001E-5</v>
      </c>
      <c r="G5214" s="5">
        <v>4.8000000000000001E-5</v>
      </c>
      <c r="H5214" s="5">
        <v>2.358215</v>
      </c>
      <c r="I5214" s="5">
        <v>0</v>
      </c>
      <c r="J5214">
        <v>5572493</v>
      </c>
      <c r="K5214">
        <v>5572494</v>
      </c>
      <c r="L5214">
        <v>13</v>
      </c>
      <c r="M5214">
        <v>1</v>
      </c>
      <c r="N5214">
        <v>0</v>
      </c>
      <c r="O5214">
        <v>0</v>
      </c>
    </row>
    <row r="5215" spans="1:15" ht="14.5" x14ac:dyDescent="0.35">
      <c r="A5215" s="6" t="s">
        <v>5219</v>
      </c>
      <c r="B5215" t="s">
        <v>12388</v>
      </c>
      <c r="C5215" s="8">
        <v>40756</v>
      </c>
      <c r="D5215" s="4">
        <v>1</v>
      </c>
      <c r="E5215" s="5">
        <v>0</v>
      </c>
      <c r="F5215" s="5">
        <v>1.5E-5</v>
      </c>
      <c r="G5215" s="5">
        <v>5.0000000000000004E-6</v>
      </c>
      <c r="H5215" s="5">
        <v>0.33882899999999999</v>
      </c>
      <c r="I5215" s="5">
        <v>0</v>
      </c>
      <c r="J5215">
        <v>130000</v>
      </c>
      <c r="K5215">
        <v>0</v>
      </c>
      <c r="L5215">
        <v>1</v>
      </c>
      <c r="M5215">
        <v>0</v>
      </c>
      <c r="N5215">
        <v>0</v>
      </c>
      <c r="O5215">
        <v>0</v>
      </c>
    </row>
    <row r="5216" spans="1:15" ht="14.5" x14ac:dyDescent="0.35">
      <c r="A5216" s="6" t="s">
        <v>5220</v>
      </c>
      <c r="B5216" t="s">
        <v>12389</v>
      </c>
      <c r="C5216" s="8">
        <v>40757</v>
      </c>
      <c r="D5216" s="4">
        <v>4</v>
      </c>
      <c r="E5216" s="5">
        <v>7788.2849050000004</v>
      </c>
      <c r="F5216" s="5">
        <v>1.7E-5</v>
      </c>
      <c r="G5216" s="5">
        <v>1.2999999999999999E-5</v>
      </c>
      <c r="H5216" s="5">
        <v>0.94315099999999996</v>
      </c>
      <c r="I5216" s="5">
        <v>0</v>
      </c>
      <c r="J5216">
        <v>31008</v>
      </c>
      <c r="K5216">
        <v>31008</v>
      </c>
      <c r="L5216">
        <v>4</v>
      </c>
      <c r="M5216">
        <v>1</v>
      </c>
      <c r="N5216">
        <v>0</v>
      </c>
      <c r="O5216">
        <v>0</v>
      </c>
    </row>
    <row r="5217" spans="1:15" ht="14.5" x14ac:dyDescent="0.35">
      <c r="A5217" s="6" t="s">
        <v>5221</v>
      </c>
      <c r="B5217" t="s">
        <v>12390</v>
      </c>
      <c r="C5217" s="8">
        <v>40758</v>
      </c>
      <c r="D5217" s="4">
        <v>1</v>
      </c>
      <c r="E5217" s="5">
        <v>0</v>
      </c>
      <c r="F5217" s="5">
        <v>1.5999999999999999E-5</v>
      </c>
      <c r="G5217" s="5">
        <v>3.9999999999999998E-6</v>
      </c>
      <c r="H5217" s="5">
        <v>0.33676699999999998</v>
      </c>
      <c r="I5217" s="5">
        <v>0</v>
      </c>
      <c r="J5217">
        <v>5000</v>
      </c>
      <c r="K5217">
        <v>2000</v>
      </c>
      <c r="L5217">
        <v>1</v>
      </c>
      <c r="M5217">
        <v>1</v>
      </c>
      <c r="N5217">
        <v>0</v>
      </c>
      <c r="O5217">
        <v>0</v>
      </c>
    </row>
    <row r="5218" spans="1:15" ht="14.5" x14ac:dyDescent="0.35">
      <c r="A5218" s="6" t="s">
        <v>5222</v>
      </c>
      <c r="B5218" t="s">
        <v>12391</v>
      </c>
      <c r="C5218" s="8">
        <v>40752</v>
      </c>
      <c r="D5218" s="4">
        <v>3</v>
      </c>
      <c r="E5218" s="5">
        <v>10073.667670000001</v>
      </c>
      <c r="F5218" s="5">
        <v>1.7E-5</v>
      </c>
      <c r="G5218" s="5">
        <v>1.7E-5</v>
      </c>
      <c r="H5218" s="5">
        <v>0.75019100000000005</v>
      </c>
      <c r="I5218" s="5">
        <v>0</v>
      </c>
      <c r="J5218">
        <v>84500</v>
      </c>
      <c r="K5218">
        <v>86250</v>
      </c>
      <c r="L5218">
        <v>3</v>
      </c>
      <c r="M5218">
        <v>1</v>
      </c>
      <c r="N5218">
        <v>0</v>
      </c>
      <c r="O5218">
        <v>0</v>
      </c>
    </row>
    <row r="5219" spans="1:15" ht="14.5" x14ac:dyDescent="0.35">
      <c r="A5219" s="6" t="s">
        <v>5223</v>
      </c>
      <c r="B5219" t="s">
        <v>12392</v>
      </c>
      <c r="C5219" s="8">
        <v>40756</v>
      </c>
      <c r="D5219" s="4">
        <v>3</v>
      </c>
      <c r="E5219" s="5">
        <v>20841</v>
      </c>
      <c r="F5219" s="5">
        <v>1.9000000000000001E-5</v>
      </c>
      <c r="G5219" s="5">
        <v>2.5399999999999999E-4</v>
      </c>
      <c r="H5219" s="5">
        <v>1.0836699999999999</v>
      </c>
      <c r="I5219" s="5">
        <v>0</v>
      </c>
      <c r="J5219">
        <v>46200</v>
      </c>
      <c r="K5219">
        <v>33673</v>
      </c>
      <c r="L5219">
        <v>3</v>
      </c>
      <c r="M5219">
        <v>1</v>
      </c>
      <c r="N5219">
        <v>0</v>
      </c>
      <c r="O5219">
        <v>0</v>
      </c>
    </row>
    <row r="5220" spans="1:15" ht="14.5" x14ac:dyDescent="0.35">
      <c r="A5220" s="6" t="s">
        <v>5224</v>
      </c>
      <c r="B5220" t="s">
        <v>12393</v>
      </c>
      <c r="C5220" s="8">
        <v>40785</v>
      </c>
      <c r="D5220" s="4">
        <v>2</v>
      </c>
      <c r="E5220" s="5">
        <v>36901.297355000002</v>
      </c>
      <c r="F5220" s="5">
        <v>1.7E-5</v>
      </c>
      <c r="G5220" s="5">
        <v>1.2E-5</v>
      </c>
      <c r="H5220" s="5">
        <v>0.61530200000000002</v>
      </c>
      <c r="I5220" s="5">
        <v>0</v>
      </c>
      <c r="J5220">
        <v>266000</v>
      </c>
      <c r="K5220">
        <v>266000</v>
      </c>
      <c r="L5220">
        <v>2</v>
      </c>
      <c r="M5220">
        <v>1</v>
      </c>
      <c r="N5220">
        <v>0</v>
      </c>
      <c r="O5220">
        <v>0</v>
      </c>
    </row>
    <row r="5221" spans="1:15" ht="14.5" x14ac:dyDescent="0.35">
      <c r="A5221" s="6" t="s">
        <v>5225</v>
      </c>
      <c r="B5221" t="s">
        <v>12394</v>
      </c>
      <c r="C5221" s="8">
        <v>40756</v>
      </c>
      <c r="D5221" s="4">
        <v>2</v>
      </c>
      <c r="E5221" s="5">
        <v>10421</v>
      </c>
      <c r="F5221" s="5">
        <v>1.5999999999999999E-5</v>
      </c>
      <c r="G5221" s="5">
        <v>5.0000000000000004E-6</v>
      </c>
      <c r="H5221" s="5">
        <v>0.72814299999999998</v>
      </c>
      <c r="I5221" s="5">
        <v>0</v>
      </c>
      <c r="J5221">
        <v>51870</v>
      </c>
      <c r="K5221">
        <v>51870</v>
      </c>
      <c r="L5221">
        <v>2</v>
      </c>
      <c r="M5221">
        <v>1</v>
      </c>
      <c r="N5221">
        <v>0</v>
      </c>
      <c r="O5221">
        <v>0</v>
      </c>
    </row>
    <row r="5222" spans="1:15" ht="14.5" x14ac:dyDescent="0.35">
      <c r="A5222" s="6" t="s">
        <v>5226</v>
      </c>
      <c r="B5222" t="s">
        <v>12395</v>
      </c>
      <c r="C5222" s="8">
        <v>40760</v>
      </c>
      <c r="D5222" s="4">
        <v>6</v>
      </c>
      <c r="E5222" s="5">
        <v>33500.103870999999</v>
      </c>
      <c r="F5222" s="5">
        <v>1.7E-5</v>
      </c>
      <c r="G5222" s="5">
        <v>2.0999999999999999E-5</v>
      </c>
      <c r="H5222" s="5">
        <v>1.608449</v>
      </c>
      <c r="I5222" s="5">
        <v>0</v>
      </c>
      <c r="J5222">
        <v>778980</v>
      </c>
      <c r="K5222">
        <v>778980</v>
      </c>
      <c r="L5222">
        <v>6</v>
      </c>
      <c r="M5222">
        <v>1</v>
      </c>
      <c r="N5222">
        <v>0</v>
      </c>
      <c r="O5222">
        <v>0</v>
      </c>
    </row>
    <row r="5223" spans="1:15" ht="14.5" x14ac:dyDescent="0.35">
      <c r="A5223" s="6" t="s">
        <v>5227</v>
      </c>
      <c r="B5223" t="s">
        <v>12396</v>
      </c>
      <c r="C5223" s="8">
        <v>40758</v>
      </c>
      <c r="D5223" s="4">
        <v>1</v>
      </c>
      <c r="E5223" s="5">
        <v>0</v>
      </c>
      <c r="F5223" s="5">
        <v>1.9000000000000001E-5</v>
      </c>
      <c r="G5223" s="5">
        <v>5.5000000000000002E-5</v>
      </c>
      <c r="H5223" s="5">
        <v>0.32639699999999999</v>
      </c>
      <c r="I5223" s="5">
        <v>0</v>
      </c>
      <c r="J5223">
        <v>484092</v>
      </c>
      <c r="K5223">
        <v>0</v>
      </c>
      <c r="L5223">
        <v>1</v>
      </c>
      <c r="M5223">
        <v>0</v>
      </c>
      <c r="N5223">
        <v>0</v>
      </c>
      <c r="O5223">
        <v>0</v>
      </c>
    </row>
    <row r="5224" spans="1:15" ht="14.5" x14ac:dyDescent="0.35">
      <c r="A5224" s="6" t="s">
        <v>5228</v>
      </c>
      <c r="B5224" t="s">
        <v>12397</v>
      </c>
      <c r="C5224" s="8">
        <v>40763</v>
      </c>
      <c r="D5224" s="4">
        <v>2</v>
      </c>
      <c r="E5224" s="5">
        <v>10421</v>
      </c>
      <c r="F5224" s="5">
        <v>1.7E-5</v>
      </c>
      <c r="G5224" s="5">
        <v>1.4E-5</v>
      </c>
      <c r="H5224" s="5">
        <v>0.705237</v>
      </c>
      <c r="I5224" s="5">
        <v>0</v>
      </c>
      <c r="J5224">
        <v>30000</v>
      </c>
      <c r="K5224">
        <v>0</v>
      </c>
      <c r="L5224">
        <v>2</v>
      </c>
      <c r="M5224">
        <v>0</v>
      </c>
      <c r="N5224">
        <v>0</v>
      </c>
      <c r="O5224">
        <v>0</v>
      </c>
    </row>
    <row r="5225" spans="1:15" ht="14.5" x14ac:dyDescent="0.35">
      <c r="A5225" s="6" t="s">
        <v>5229</v>
      </c>
      <c r="B5225" t="s">
        <v>12398</v>
      </c>
      <c r="C5225" s="8">
        <v>40767</v>
      </c>
      <c r="D5225" s="4">
        <v>1</v>
      </c>
      <c r="E5225" s="5">
        <v>0</v>
      </c>
      <c r="F5225" s="5">
        <v>1.5999999999999999E-5</v>
      </c>
      <c r="G5225" s="5">
        <v>6.9999999999999999E-6</v>
      </c>
      <c r="H5225" s="5">
        <v>0.35376099999999999</v>
      </c>
      <c r="I5225" s="5">
        <v>0</v>
      </c>
      <c r="J5225">
        <v>119600</v>
      </c>
      <c r="K5225">
        <v>0</v>
      </c>
      <c r="L5225">
        <v>1</v>
      </c>
      <c r="M5225">
        <v>0</v>
      </c>
      <c r="N5225">
        <v>0</v>
      </c>
      <c r="O5225">
        <v>0</v>
      </c>
    </row>
    <row r="5226" spans="1:15" ht="14.5" x14ac:dyDescent="0.35">
      <c r="A5226" s="6" t="s">
        <v>5230</v>
      </c>
      <c r="B5226" t="s">
        <v>12399</v>
      </c>
      <c r="C5226" s="8">
        <v>40765</v>
      </c>
      <c r="D5226" s="4">
        <v>3</v>
      </c>
      <c r="E5226" s="5">
        <v>11417.441575999999</v>
      </c>
      <c r="F5226" s="5">
        <v>1.7E-5</v>
      </c>
      <c r="G5226" s="5">
        <v>1.9000000000000001E-5</v>
      </c>
      <c r="H5226" s="5">
        <v>0.81656300000000004</v>
      </c>
      <c r="I5226" s="5">
        <v>0</v>
      </c>
      <c r="J5226">
        <v>622927</v>
      </c>
      <c r="K5226">
        <v>331342</v>
      </c>
      <c r="L5226">
        <v>3</v>
      </c>
      <c r="M5226">
        <v>1</v>
      </c>
      <c r="N5226">
        <v>0</v>
      </c>
      <c r="O5226">
        <v>0</v>
      </c>
    </row>
    <row r="5227" spans="1:15" ht="14.5" x14ac:dyDescent="0.35">
      <c r="A5227" s="6" t="s">
        <v>5231</v>
      </c>
      <c r="B5227" t="s">
        <v>12400</v>
      </c>
      <c r="C5227" s="8">
        <v>40774</v>
      </c>
      <c r="D5227" s="4">
        <v>3</v>
      </c>
      <c r="E5227" s="5">
        <v>5237.461198</v>
      </c>
      <c r="F5227" s="5">
        <v>1.8E-5</v>
      </c>
      <c r="G5227" s="5">
        <v>3.6999999999999998E-5</v>
      </c>
      <c r="H5227" s="5">
        <v>0.69346700000000006</v>
      </c>
      <c r="I5227" s="5">
        <v>0</v>
      </c>
      <c r="J5227">
        <v>549862</v>
      </c>
      <c r="K5227">
        <v>0</v>
      </c>
      <c r="L5227">
        <v>3</v>
      </c>
      <c r="M5227">
        <v>0</v>
      </c>
      <c r="N5227">
        <v>0</v>
      </c>
      <c r="O5227">
        <v>0</v>
      </c>
    </row>
    <row r="5228" spans="1:15" ht="14.5" x14ac:dyDescent="0.35">
      <c r="A5228" s="6" t="s">
        <v>5232</v>
      </c>
      <c r="B5228" t="s">
        <v>12401</v>
      </c>
      <c r="C5228" s="8">
        <v>40774</v>
      </c>
      <c r="D5228" s="4">
        <v>1</v>
      </c>
      <c r="E5228" s="5">
        <v>0</v>
      </c>
      <c r="F5228" s="5">
        <v>1.4E-5</v>
      </c>
      <c r="G5228" s="5">
        <v>0</v>
      </c>
      <c r="H5228" s="5">
        <v>0.45479799999999998</v>
      </c>
      <c r="I5228" s="5">
        <v>0</v>
      </c>
      <c r="J5228">
        <v>115725</v>
      </c>
      <c r="K5228">
        <v>81221</v>
      </c>
      <c r="L5228">
        <v>2</v>
      </c>
      <c r="M5228">
        <v>1</v>
      </c>
      <c r="N5228">
        <v>0</v>
      </c>
      <c r="O5228">
        <v>0</v>
      </c>
    </row>
    <row r="5229" spans="1:15" ht="14.5" x14ac:dyDescent="0.35">
      <c r="A5229" s="6" t="s">
        <v>5233</v>
      </c>
      <c r="B5229" t="s">
        <v>12402</v>
      </c>
      <c r="C5229" s="8">
        <v>40772</v>
      </c>
      <c r="D5229" s="4">
        <v>1</v>
      </c>
      <c r="E5229" s="5">
        <v>0</v>
      </c>
      <c r="F5229" s="5">
        <v>1.8E-5</v>
      </c>
      <c r="G5229" s="5">
        <v>3.8999999999999999E-5</v>
      </c>
      <c r="H5229" s="5">
        <v>0.34523799999999999</v>
      </c>
      <c r="I5229" s="5">
        <v>0</v>
      </c>
      <c r="J5229">
        <v>99633</v>
      </c>
      <c r="K5229">
        <v>0</v>
      </c>
      <c r="L5229">
        <v>1</v>
      </c>
      <c r="M5229">
        <v>0</v>
      </c>
      <c r="N5229">
        <v>0</v>
      </c>
      <c r="O5229">
        <v>0</v>
      </c>
    </row>
    <row r="5230" spans="1:15" ht="14.5" x14ac:dyDescent="0.35">
      <c r="A5230" s="6" t="s">
        <v>5234</v>
      </c>
      <c r="B5230" t="s">
        <v>12403</v>
      </c>
      <c r="C5230" s="8">
        <v>40772</v>
      </c>
      <c r="D5230" s="4">
        <v>2</v>
      </c>
      <c r="E5230" s="5">
        <v>5649.0447530000001</v>
      </c>
      <c r="F5230" s="5">
        <v>1.8E-5</v>
      </c>
      <c r="G5230" s="5">
        <v>5.0000000000000002E-5</v>
      </c>
      <c r="H5230" s="5">
        <v>0.54058499999999998</v>
      </c>
      <c r="I5230" s="5">
        <v>0</v>
      </c>
      <c r="J5230">
        <v>289112</v>
      </c>
      <c r="K5230">
        <v>0</v>
      </c>
      <c r="L5230">
        <v>2</v>
      </c>
      <c r="M5230">
        <v>0</v>
      </c>
      <c r="N5230">
        <v>0</v>
      </c>
      <c r="O5230">
        <v>0</v>
      </c>
    </row>
    <row r="5231" spans="1:15" ht="14.5" x14ac:dyDescent="0.35">
      <c r="A5231" s="6" t="s">
        <v>5235</v>
      </c>
      <c r="B5231" t="s">
        <v>12404</v>
      </c>
      <c r="C5231" s="8">
        <v>40770</v>
      </c>
      <c r="D5231" s="4">
        <v>1</v>
      </c>
      <c r="E5231" s="5">
        <v>0</v>
      </c>
      <c r="F5231" s="5">
        <v>1.8E-5</v>
      </c>
      <c r="G5231" s="5">
        <v>1.7899999999999999E-4</v>
      </c>
      <c r="H5231" s="5">
        <v>0.330094</v>
      </c>
      <c r="I5231" s="5">
        <v>0</v>
      </c>
      <c r="J5231">
        <v>100000</v>
      </c>
      <c r="K5231">
        <v>100000</v>
      </c>
      <c r="L5231">
        <v>1</v>
      </c>
      <c r="M5231">
        <v>1</v>
      </c>
      <c r="N5231">
        <v>0</v>
      </c>
      <c r="O5231">
        <v>0</v>
      </c>
    </row>
    <row r="5232" spans="1:15" ht="14.5" x14ac:dyDescent="0.35">
      <c r="A5232" s="6" t="s">
        <v>5236</v>
      </c>
      <c r="B5232" t="s">
        <v>12405</v>
      </c>
      <c r="C5232" s="8">
        <v>40777</v>
      </c>
      <c r="D5232" s="4">
        <v>1</v>
      </c>
      <c r="E5232" s="5">
        <v>0</v>
      </c>
      <c r="F5232" s="5">
        <v>1.5E-5</v>
      </c>
      <c r="G5232" s="5">
        <v>3.1999999999999999E-5</v>
      </c>
      <c r="H5232" s="5">
        <v>0.35980299999999998</v>
      </c>
      <c r="I5232" s="5">
        <v>0</v>
      </c>
      <c r="J5232">
        <v>100000</v>
      </c>
      <c r="K5232">
        <v>0</v>
      </c>
      <c r="L5232">
        <v>1</v>
      </c>
      <c r="M5232">
        <v>0</v>
      </c>
      <c r="N5232">
        <v>0</v>
      </c>
      <c r="O5232">
        <v>0</v>
      </c>
    </row>
    <row r="5233" spans="1:15" ht="14.5" x14ac:dyDescent="0.35">
      <c r="A5233" s="6" t="s">
        <v>5237</v>
      </c>
      <c r="B5233" t="s">
        <v>12406</v>
      </c>
      <c r="C5233" s="8">
        <v>40772</v>
      </c>
      <c r="D5233" s="4">
        <v>7</v>
      </c>
      <c r="E5233" s="5">
        <v>27037.664996</v>
      </c>
      <c r="F5233" s="5">
        <v>1.8E-5</v>
      </c>
      <c r="G5233" s="5">
        <v>4.1999999999999998E-5</v>
      </c>
      <c r="H5233" s="5">
        <v>1.5292889999999999</v>
      </c>
      <c r="I5233" s="5">
        <v>0</v>
      </c>
      <c r="J5233">
        <v>428263</v>
      </c>
      <c r="K5233">
        <v>514790</v>
      </c>
      <c r="L5233">
        <v>7</v>
      </c>
      <c r="M5233">
        <v>1</v>
      </c>
      <c r="N5233">
        <v>0</v>
      </c>
      <c r="O5233">
        <v>0</v>
      </c>
    </row>
    <row r="5234" spans="1:15" ht="14.5" x14ac:dyDescent="0.35">
      <c r="A5234" s="6" t="s">
        <v>5238</v>
      </c>
      <c r="B5234" t="s">
        <v>12407</v>
      </c>
      <c r="C5234" s="8">
        <v>40774</v>
      </c>
      <c r="D5234" s="4">
        <v>2</v>
      </c>
      <c r="E5234" s="5">
        <v>10421</v>
      </c>
      <c r="F5234" s="5">
        <v>1.5E-5</v>
      </c>
      <c r="G5234" s="5">
        <v>1.9999999999999999E-6</v>
      </c>
      <c r="H5234" s="5">
        <v>0.74062600000000001</v>
      </c>
      <c r="I5234" s="5">
        <v>0</v>
      </c>
      <c r="J5234">
        <v>245746</v>
      </c>
      <c r="K5234">
        <v>0</v>
      </c>
      <c r="L5234">
        <v>2</v>
      </c>
      <c r="M5234">
        <v>0</v>
      </c>
      <c r="N5234">
        <v>0</v>
      </c>
      <c r="O5234">
        <v>0</v>
      </c>
    </row>
    <row r="5235" spans="1:15" ht="14.5" x14ac:dyDescent="0.35">
      <c r="A5235" s="6" t="s">
        <v>5239</v>
      </c>
      <c r="B5235" t="s">
        <v>12408</v>
      </c>
      <c r="C5235" s="8">
        <v>40773</v>
      </c>
      <c r="D5235" s="4">
        <v>2</v>
      </c>
      <c r="E5235" s="5">
        <v>1203.6477219999999</v>
      </c>
      <c r="F5235" s="5">
        <v>1.5999999999999999E-5</v>
      </c>
      <c r="G5235" s="5">
        <v>3.9999999999999998E-6</v>
      </c>
      <c r="H5235" s="5">
        <v>0.63630600000000004</v>
      </c>
      <c r="I5235" s="5">
        <v>0</v>
      </c>
      <c r="J5235">
        <v>73800</v>
      </c>
      <c r="K5235">
        <v>75568</v>
      </c>
      <c r="L5235">
        <v>2</v>
      </c>
      <c r="M5235">
        <v>1</v>
      </c>
      <c r="N5235">
        <v>0</v>
      </c>
      <c r="O5235">
        <v>0</v>
      </c>
    </row>
    <row r="5236" spans="1:15" ht="14.5" x14ac:dyDescent="0.35">
      <c r="A5236" s="6" t="s">
        <v>5240</v>
      </c>
      <c r="B5236" t="s">
        <v>12409</v>
      </c>
      <c r="C5236" s="8">
        <v>40777</v>
      </c>
      <c r="D5236" s="4">
        <v>2</v>
      </c>
      <c r="E5236" s="5">
        <v>4188.3681370000004</v>
      </c>
      <c r="F5236" s="5">
        <v>1.9000000000000001E-5</v>
      </c>
      <c r="G5236" s="5">
        <v>1.63E-4</v>
      </c>
      <c r="H5236" s="5">
        <v>0.47926999999999997</v>
      </c>
      <c r="I5236" s="5">
        <v>0</v>
      </c>
      <c r="J5236">
        <v>747500</v>
      </c>
      <c r="K5236">
        <v>0</v>
      </c>
      <c r="L5236">
        <v>2</v>
      </c>
      <c r="M5236">
        <v>0</v>
      </c>
      <c r="N5236">
        <v>0</v>
      </c>
      <c r="O5236">
        <v>0</v>
      </c>
    </row>
    <row r="5237" spans="1:15" ht="14.5" x14ac:dyDescent="0.35">
      <c r="A5237" s="6" t="s">
        <v>5241</v>
      </c>
      <c r="B5237" t="s">
        <v>12410</v>
      </c>
      <c r="C5237" s="8">
        <v>40780</v>
      </c>
      <c r="D5237" s="4">
        <v>2</v>
      </c>
      <c r="E5237" s="5">
        <v>5308.6793209999996</v>
      </c>
      <c r="F5237" s="5">
        <v>1.9000000000000001E-5</v>
      </c>
      <c r="G5237" s="5">
        <v>5.5000000000000002E-5</v>
      </c>
      <c r="H5237" s="5">
        <v>0.49928499999999998</v>
      </c>
      <c r="I5237" s="5">
        <v>0</v>
      </c>
      <c r="J5237">
        <v>358800</v>
      </c>
      <c r="K5237">
        <v>0</v>
      </c>
      <c r="L5237">
        <v>2</v>
      </c>
      <c r="M5237">
        <v>0</v>
      </c>
      <c r="N5237">
        <v>0</v>
      </c>
      <c r="O5237">
        <v>0</v>
      </c>
    </row>
    <row r="5238" spans="1:15" ht="14.5" x14ac:dyDescent="0.35">
      <c r="A5238" s="6" t="s">
        <v>5242</v>
      </c>
      <c r="B5238" t="s">
        <v>12411</v>
      </c>
      <c r="C5238" s="8">
        <v>40780</v>
      </c>
      <c r="D5238" s="4">
        <v>2</v>
      </c>
      <c r="E5238" s="5">
        <v>336.76692800000001</v>
      </c>
      <c r="F5238" s="5">
        <v>1.8E-5</v>
      </c>
      <c r="G5238" s="5">
        <v>7.7000000000000001E-5</v>
      </c>
      <c r="H5238" s="5">
        <v>0.475941</v>
      </c>
      <c r="I5238" s="5">
        <v>0</v>
      </c>
      <c r="J5238">
        <v>361704</v>
      </c>
      <c r="K5238">
        <v>0</v>
      </c>
      <c r="L5238">
        <v>2</v>
      </c>
      <c r="M5238">
        <v>0</v>
      </c>
      <c r="N5238">
        <v>0</v>
      </c>
      <c r="O5238">
        <v>0</v>
      </c>
    </row>
    <row r="5239" spans="1:15" ht="14.5" x14ac:dyDescent="0.35">
      <c r="A5239" s="6" t="s">
        <v>5243</v>
      </c>
      <c r="B5239" t="s">
        <v>12412</v>
      </c>
      <c r="C5239" s="8">
        <v>40780</v>
      </c>
      <c r="D5239" s="4">
        <v>2</v>
      </c>
      <c r="E5239" s="5">
        <v>2736.3003490000001</v>
      </c>
      <c r="F5239" s="5">
        <v>1.8E-5</v>
      </c>
      <c r="G5239" s="5">
        <v>6.3E-5</v>
      </c>
      <c r="H5239" s="5">
        <v>0.53865200000000002</v>
      </c>
      <c r="I5239" s="5">
        <v>0</v>
      </c>
      <c r="J5239">
        <v>359793</v>
      </c>
      <c r="K5239">
        <v>0</v>
      </c>
      <c r="L5239">
        <v>2</v>
      </c>
      <c r="M5239">
        <v>0</v>
      </c>
      <c r="N5239">
        <v>0</v>
      </c>
      <c r="O5239">
        <v>0</v>
      </c>
    </row>
    <row r="5240" spans="1:15" ht="14.5" x14ac:dyDescent="0.35">
      <c r="A5240" s="6" t="s">
        <v>5244</v>
      </c>
      <c r="B5240" t="s">
        <v>12413</v>
      </c>
      <c r="C5240" s="8">
        <v>40777</v>
      </c>
      <c r="D5240" s="4">
        <v>3</v>
      </c>
      <c r="E5240" s="5">
        <v>2655.77927</v>
      </c>
      <c r="F5240" s="5">
        <v>1.5E-5</v>
      </c>
      <c r="G5240" s="5">
        <v>6.0000000000000002E-6</v>
      </c>
      <c r="H5240" s="5">
        <v>0.81601699999999999</v>
      </c>
      <c r="I5240" s="5">
        <v>0</v>
      </c>
      <c r="J5240">
        <v>842409</v>
      </c>
      <c r="K5240">
        <v>0</v>
      </c>
      <c r="L5240">
        <v>3</v>
      </c>
      <c r="M5240">
        <v>0</v>
      </c>
      <c r="N5240">
        <v>0</v>
      </c>
      <c r="O5240">
        <v>0</v>
      </c>
    </row>
    <row r="5241" spans="1:15" ht="14.5" x14ac:dyDescent="0.35">
      <c r="A5241" s="6" t="s">
        <v>5245</v>
      </c>
      <c r="B5241" t="s">
        <v>12414</v>
      </c>
      <c r="C5241" s="8">
        <v>40778</v>
      </c>
      <c r="D5241" s="4">
        <v>2</v>
      </c>
      <c r="E5241" s="5">
        <v>2810.062375</v>
      </c>
      <c r="F5241" s="5">
        <v>1.7E-5</v>
      </c>
      <c r="G5241" s="5">
        <v>3.6000000000000001E-5</v>
      </c>
      <c r="H5241" s="5">
        <v>0.57301899999999995</v>
      </c>
      <c r="I5241" s="5">
        <v>0</v>
      </c>
      <c r="J5241">
        <v>71120</v>
      </c>
      <c r="K5241">
        <v>71120</v>
      </c>
      <c r="L5241">
        <v>2</v>
      </c>
      <c r="M5241">
        <v>1</v>
      </c>
      <c r="N5241">
        <v>0</v>
      </c>
      <c r="O5241">
        <v>0</v>
      </c>
    </row>
    <row r="5242" spans="1:15" ht="14.5" x14ac:dyDescent="0.35">
      <c r="A5242" s="6" t="s">
        <v>5246</v>
      </c>
      <c r="B5242" t="s">
        <v>12415</v>
      </c>
      <c r="C5242" s="8">
        <v>40781</v>
      </c>
      <c r="D5242" s="4">
        <v>2</v>
      </c>
      <c r="E5242" s="5">
        <v>5208.5</v>
      </c>
      <c r="F5242" s="5">
        <v>1.4E-5</v>
      </c>
      <c r="G5242" s="5">
        <v>9.9999999999999995E-7</v>
      </c>
      <c r="H5242" s="5">
        <v>0.77008699999999997</v>
      </c>
      <c r="I5242" s="5">
        <v>0</v>
      </c>
      <c r="J5242">
        <v>66220</v>
      </c>
      <c r="K5242">
        <v>66220</v>
      </c>
      <c r="L5242">
        <v>2</v>
      </c>
      <c r="M5242">
        <v>1</v>
      </c>
      <c r="N5242">
        <v>0</v>
      </c>
      <c r="O5242">
        <v>0</v>
      </c>
    </row>
    <row r="5243" spans="1:15" ht="14.5" x14ac:dyDescent="0.35">
      <c r="A5243" s="6" t="s">
        <v>5247</v>
      </c>
      <c r="B5243" t="s">
        <v>12416</v>
      </c>
      <c r="C5243" s="8">
        <v>40780</v>
      </c>
      <c r="D5243" s="4">
        <v>1</v>
      </c>
      <c r="E5243" s="5">
        <v>0</v>
      </c>
      <c r="F5243" s="5">
        <v>1.2999999999999999E-5</v>
      </c>
      <c r="G5243" s="5">
        <v>9.9999999999999995E-7</v>
      </c>
      <c r="H5243" s="5">
        <v>0.43968000000000002</v>
      </c>
      <c r="I5243" s="5">
        <v>0</v>
      </c>
      <c r="J5243">
        <v>150000</v>
      </c>
      <c r="K5243">
        <v>0</v>
      </c>
      <c r="L5243">
        <v>1</v>
      </c>
      <c r="M5243">
        <v>0</v>
      </c>
      <c r="N5243">
        <v>0</v>
      </c>
      <c r="O5243">
        <v>0</v>
      </c>
    </row>
    <row r="5244" spans="1:15" ht="14.5" x14ac:dyDescent="0.35">
      <c r="A5244" s="6" t="s">
        <v>5248</v>
      </c>
      <c r="B5244" t="s">
        <v>12417</v>
      </c>
      <c r="C5244" s="8">
        <v>40753</v>
      </c>
      <c r="D5244" s="4">
        <v>5</v>
      </c>
      <c r="E5244" s="5">
        <v>10146.401983</v>
      </c>
      <c r="F5244" s="5">
        <v>1.5999999999999999E-5</v>
      </c>
      <c r="G5244" s="5">
        <v>7.9999999999999996E-6</v>
      </c>
      <c r="H5244" s="5">
        <v>1.0745640000000001</v>
      </c>
      <c r="I5244" s="5">
        <v>0</v>
      </c>
      <c r="J5244">
        <v>578952</v>
      </c>
      <c r="K5244">
        <v>291346</v>
      </c>
      <c r="L5244">
        <v>5</v>
      </c>
      <c r="M5244">
        <v>1</v>
      </c>
      <c r="N5244">
        <v>0</v>
      </c>
      <c r="O5244">
        <v>0</v>
      </c>
    </row>
    <row r="5245" spans="1:15" ht="14.5" x14ac:dyDescent="0.35">
      <c r="A5245" s="6" t="s">
        <v>5249</v>
      </c>
      <c r="B5245" t="s">
        <v>12418</v>
      </c>
      <c r="C5245" s="8">
        <v>40781</v>
      </c>
      <c r="D5245" s="4">
        <v>2</v>
      </c>
      <c r="E5245" s="5">
        <v>374.81302199999999</v>
      </c>
      <c r="F5245" s="5">
        <v>1.5999999999999999E-5</v>
      </c>
      <c r="G5245" s="5">
        <v>1.5999999999999999E-5</v>
      </c>
      <c r="H5245" s="5">
        <v>0.484296</v>
      </c>
      <c r="I5245" s="5">
        <v>0</v>
      </c>
      <c r="J5245">
        <v>48781</v>
      </c>
      <c r="K5245">
        <v>0</v>
      </c>
      <c r="L5245">
        <v>2</v>
      </c>
      <c r="M5245">
        <v>0</v>
      </c>
      <c r="N5245">
        <v>0</v>
      </c>
      <c r="O5245">
        <v>0</v>
      </c>
    </row>
    <row r="5246" spans="1:15" ht="14.5" x14ac:dyDescent="0.35">
      <c r="A5246" s="6" t="s">
        <v>5250</v>
      </c>
      <c r="B5246" t="s">
        <v>12419</v>
      </c>
      <c r="C5246" s="8">
        <v>40788</v>
      </c>
      <c r="D5246" s="4">
        <v>6</v>
      </c>
      <c r="E5246" s="5">
        <v>22427.140306000001</v>
      </c>
      <c r="F5246" s="5">
        <v>1.7E-5</v>
      </c>
      <c r="G5246" s="5">
        <v>3.6000000000000001E-5</v>
      </c>
      <c r="H5246" s="5">
        <v>1.5085200000000001</v>
      </c>
      <c r="I5246" s="5">
        <v>0</v>
      </c>
      <c r="J5246">
        <v>4158847</v>
      </c>
      <c r="K5246">
        <v>2290293</v>
      </c>
      <c r="L5246">
        <v>6</v>
      </c>
      <c r="M5246">
        <v>1</v>
      </c>
      <c r="N5246">
        <v>1</v>
      </c>
      <c r="O5246">
        <v>1</v>
      </c>
    </row>
    <row r="5247" spans="1:15" ht="14.5" x14ac:dyDescent="0.35">
      <c r="A5247" s="6" t="s">
        <v>5251</v>
      </c>
      <c r="B5247" t="s">
        <v>12420</v>
      </c>
      <c r="C5247" s="8">
        <v>40786</v>
      </c>
      <c r="D5247" s="4">
        <v>1</v>
      </c>
      <c r="E5247" s="5">
        <v>0</v>
      </c>
      <c r="F5247" s="5">
        <v>1.5E-5</v>
      </c>
      <c r="G5247" s="5">
        <v>1.0000000000000001E-5</v>
      </c>
      <c r="H5247" s="5">
        <v>0.37797900000000001</v>
      </c>
      <c r="I5247" s="5">
        <v>0</v>
      </c>
      <c r="J5247">
        <v>25000</v>
      </c>
      <c r="K5247">
        <v>25000</v>
      </c>
      <c r="L5247">
        <v>1</v>
      </c>
      <c r="M5247">
        <v>1</v>
      </c>
      <c r="N5247">
        <v>0</v>
      </c>
      <c r="O5247">
        <v>0</v>
      </c>
    </row>
    <row r="5248" spans="1:15" ht="14.5" x14ac:dyDescent="0.35">
      <c r="A5248" s="6" t="s">
        <v>5252</v>
      </c>
      <c r="B5248" t="s">
        <v>12421</v>
      </c>
      <c r="C5248" s="8">
        <v>40785</v>
      </c>
      <c r="D5248" s="4">
        <v>1</v>
      </c>
      <c r="E5248" s="5">
        <v>0</v>
      </c>
      <c r="F5248" s="5">
        <v>1.5E-5</v>
      </c>
      <c r="G5248" s="5">
        <v>9.9999999999999995E-7</v>
      </c>
      <c r="H5248" s="5">
        <v>0.357958</v>
      </c>
      <c r="I5248" s="5">
        <v>0</v>
      </c>
      <c r="J5248">
        <v>50000</v>
      </c>
      <c r="K5248">
        <v>0</v>
      </c>
      <c r="L5248">
        <v>1</v>
      </c>
      <c r="M5248">
        <v>0</v>
      </c>
      <c r="N5248">
        <v>0</v>
      </c>
      <c r="O5248">
        <v>0</v>
      </c>
    </row>
    <row r="5249" spans="1:15" ht="14.5" x14ac:dyDescent="0.35">
      <c r="A5249" s="6" t="s">
        <v>5253</v>
      </c>
      <c r="B5249" t="s">
        <v>12422</v>
      </c>
      <c r="C5249" s="8">
        <v>40786</v>
      </c>
      <c r="D5249" s="4">
        <v>1</v>
      </c>
      <c r="E5249" s="5">
        <v>0</v>
      </c>
      <c r="F5249" s="5">
        <v>1.5E-5</v>
      </c>
      <c r="G5249" s="5">
        <v>5.0000000000000004E-6</v>
      </c>
      <c r="H5249" s="5">
        <v>0.333314</v>
      </c>
      <c r="I5249" s="5">
        <v>0</v>
      </c>
      <c r="J5249">
        <v>626626</v>
      </c>
      <c r="K5249">
        <v>0</v>
      </c>
      <c r="L5249">
        <v>1</v>
      </c>
      <c r="M5249">
        <v>0</v>
      </c>
      <c r="N5249">
        <v>0</v>
      </c>
      <c r="O5249">
        <v>0</v>
      </c>
    </row>
    <row r="5250" spans="1:15" ht="14.5" x14ac:dyDescent="0.35">
      <c r="A5250" s="6" t="s">
        <v>5254</v>
      </c>
      <c r="B5250" t="s">
        <v>12423</v>
      </c>
      <c r="C5250" s="8">
        <v>40786</v>
      </c>
      <c r="D5250" s="4">
        <v>1</v>
      </c>
      <c r="E5250" s="5">
        <v>0</v>
      </c>
      <c r="F5250" s="5">
        <v>1.7E-5</v>
      </c>
      <c r="G5250" s="5">
        <v>3.6000000000000001E-5</v>
      </c>
      <c r="H5250" s="5">
        <v>0.34366400000000003</v>
      </c>
      <c r="I5250" s="5">
        <v>0</v>
      </c>
      <c r="J5250">
        <v>40000</v>
      </c>
      <c r="K5250">
        <v>30000</v>
      </c>
      <c r="L5250">
        <v>1</v>
      </c>
      <c r="M5250">
        <v>1</v>
      </c>
      <c r="N5250">
        <v>0</v>
      </c>
      <c r="O5250">
        <v>0</v>
      </c>
    </row>
    <row r="5251" spans="1:15" ht="14.5" x14ac:dyDescent="0.35">
      <c r="A5251" s="6" t="s">
        <v>5255</v>
      </c>
      <c r="B5251" t="s">
        <v>12424</v>
      </c>
      <c r="C5251" s="8">
        <v>40785</v>
      </c>
      <c r="D5251" s="4">
        <v>1</v>
      </c>
      <c r="E5251" s="5">
        <v>0</v>
      </c>
      <c r="F5251" s="5">
        <v>1.5E-5</v>
      </c>
      <c r="G5251" s="5">
        <v>6.9999999999999999E-6</v>
      </c>
      <c r="H5251" s="5">
        <v>0.37307099999999999</v>
      </c>
      <c r="I5251" s="5">
        <v>0</v>
      </c>
      <c r="J5251">
        <v>30000</v>
      </c>
      <c r="K5251">
        <v>0</v>
      </c>
      <c r="L5251">
        <v>1</v>
      </c>
      <c r="M5251">
        <v>0</v>
      </c>
      <c r="N5251">
        <v>0</v>
      </c>
      <c r="O5251">
        <v>0</v>
      </c>
    </row>
    <row r="5252" spans="1:15" ht="14.5" x14ac:dyDescent="0.35">
      <c r="A5252" s="6" t="s">
        <v>5256</v>
      </c>
      <c r="B5252" t="s">
        <v>12425</v>
      </c>
      <c r="C5252" s="8">
        <v>40786</v>
      </c>
      <c r="D5252" s="4">
        <v>1</v>
      </c>
      <c r="E5252" s="5">
        <v>0</v>
      </c>
      <c r="F5252" s="5">
        <v>1.5999999999999999E-5</v>
      </c>
      <c r="G5252" s="5">
        <v>3.0000000000000001E-6</v>
      </c>
      <c r="H5252" s="5">
        <v>0.39458100000000002</v>
      </c>
      <c r="I5252" s="5">
        <v>0</v>
      </c>
      <c r="J5252">
        <v>40000</v>
      </c>
      <c r="K5252">
        <v>30000</v>
      </c>
      <c r="L5252">
        <v>1</v>
      </c>
      <c r="M5252">
        <v>1</v>
      </c>
      <c r="N5252">
        <v>0</v>
      </c>
      <c r="O5252">
        <v>0</v>
      </c>
    </row>
    <row r="5253" spans="1:15" ht="14.5" x14ac:dyDescent="0.35">
      <c r="A5253" s="6" t="s">
        <v>5257</v>
      </c>
      <c r="B5253" t="s">
        <v>12426</v>
      </c>
      <c r="C5253" s="8">
        <v>40785</v>
      </c>
      <c r="D5253" s="4">
        <v>2</v>
      </c>
      <c r="E5253" s="5">
        <v>2068.8520990000002</v>
      </c>
      <c r="F5253" s="5">
        <v>1.5999999999999999E-5</v>
      </c>
      <c r="G5253" s="5">
        <v>6.0000000000000002E-6</v>
      </c>
      <c r="H5253" s="5">
        <v>0.57752499999999996</v>
      </c>
      <c r="I5253" s="5">
        <v>0</v>
      </c>
      <c r="J5253">
        <v>60086</v>
      </c>
      <c r="K5253">
        <v>60086</v>
      </c>
      <c r="L5253">
        <v>3</v>
      </c>
      <c r="M5253">
        <v>1</v>
      </c>
      <c r="N5253">
        <v>0</v>
      </c>
      <c r="O5253">
        <v>0</v>
      </c>
    </row>
    <row r="5254" spans="1:15" ht="14.5" x14ac:dyDescent="0.35">
      <c r="A5254" s="6" t="s">
        <v>5258</v>
      </c>
      <c r="B5254" t="s">
        <v>12427</v>
      </c>
      <c r="C5254" s="8">
        <v>40787</v>
      </c>
      <c r="D5254" s="4">
        <v>3</v>
      </c>
      <c r="E5254" s="5">
        <v>1567.785946</v>
      </c>
      <c r="F5254" s="5">
        <v>1.5E-5</v>
      </c>
      <c r="G5254" s="5">
        <v>1.9999999999999999E-6</v>
      </c>
      <c r="H5254" s="5">
        <v>0.71749300000000005</v>
      </c>
      <c r="I5254" s="5">
        <v>0</v>
      </c>
      <c r="J5254">
        <v>149840</v>
      </c>
      <c r="K5254">
        <v>0</v>
      </c>
      <c r="L5254">
        <v>3</v>
      </c>
      <c r="M5254">
        <v>0</v>
      </c>
      <c r="N5254">
        <v>0</v>
      </c>
      <c r="O5254">
        <v>0</v>
      </c>
    </row>
    <row r="5255" spans="1:15" ht="14.5" x14ac:dyDescent="0.35">
      <c r="A5255" s="6" t="s">
        <v>5259</v>
      </c>
      <c r="B5255" t="s">
        <v>12428</v>
      </c>
      <c r="C5255" s="8">
        <v>40344</v>
      </c>
      <c r="D5255" s="4">
        <v>2</v>
      </c>
      <c r="E5255" s="5">
        <v>735.28788699999996</v>
      </c>
      <c r="F5255" s="5">
        <v>1.7E-5</v>
      </c>
      <c r="G5255" s="5">
        <v>2.8E-5</v>
      </c>
      <c r="H5255" s="5">
        <v>0.48864800000000003</v>
      </c>
      <c r="I5255" s="5">
        <v>0</v>
      </c>
      <c r="J5255">
        <v>196091</v>
      </c>
      <c r="K5255">
        <v>196091</v>
      </c>
      <c r="L5255">
        <v>2</v>
      </c>
      <c r="M5255">
        <v>1</v>
      </c>
      <c r="N5255">
        <v>0</v>
      </c>
      <c r="O5255">
        <v>0</v>
      </c>
    </row>
    <row r="5256" spans="1:15" ht="14.5" x14ac:dyDescent="0.35">
      <c r="A5256" s="6" t="s">
        <v>5260</v>
      </c>
      <c r="B5256" t="s">
        <v>12429</v>
      </c>
      <c r="C5256" s="8">
        <v>40795</v>
      </c>
      <c r="D5256" s="4">
        <v>1</v>
      </c>
      <c r="E5256" s="5">
        <v>0</v>
      </c>
      <c r="F5256" s="5">
        <v>1.5E-5</v>
      </c>
      <c r="G5256" s="5">
        <v>6.9999999999999999E-6</v>
      </c>
      <c r="H5256" s="5">
        <v>0.37307099999999999</v>
      </c>
      <c r="I5256" s="5">
        <v>0</v>
      </c>
      <c r="J5256">
        <v>108000</v>
      </c>
      <c r="K5256">
        <v>0</v>
      </c>
      <c r="L5256">
        <v>1</v>
      </c>
      <c r="M5256">
        <v>0</v>
      </c>
      <c r="N5256">
        <v>0</v>
      </c>
      <c r="O5256">
        <v>0</v>
      </c>
    </row>
    <row r="5257" spans="1:15" ht="14.5" x14ac:dyDescent="0.35">
      <c r="A5257" s="6" t="s">
        <v>5261</v>
      </c>
      <c r="B5257" t="s">
        <v>12430</v>
      </c>
      <c r="C5257" s="8">
        <v>40792</v>
      </c>
      <c r="D5257" s="4">
        <v>5</v>
      </c>
      <c r="E5257" s="5">
        <v>21243.417660999999</v>
      </c>
      <c r="F5257" s="5">
        <v>1.9000000000000001E-5</v>
      </c>
      <c r="G5257" s="5">
        <v>2.1699999999999999E-4</v>
      </c>
      <c r="H5257" s="5">
        <v>1.1047400000000001</v>
      </c>
      <c r="I5257" s="5">
        <v>0</v>
      </c>
      <c r="J5257">
        <v>751686</v>
      </c>
      <c r="K5257">
        <v>0</v>
      </c>
      <c r="L5257">
        <v>5</v>
      </c>
      <c r="M5257">
        <v>0</v>
      </c>
      <c r="N5257">
        <v>0</v>
      </c>
      <c r="O5257">
        <v>0</v>
      </c>
    </row>
    <row r="5258" spans="1:15" ht="14.5" hidden="1" x14ac:dyDescent="0.35">
      <c r="A5258" s="6" t="s">
        <v>5262</v>
      </c>
      <c r="B5258" t="s">
        <v>12431</v>
      </c>
      <c r="C5258" s="8">
        <v>39463</v>
      </c>
      <c r="D5258" s="19">
        <v>3</v>
      </c>
      <c r="E5258" s="4">
        <v>999.47858099999996</v>
      </c>
      <c r="F5258" s="26">
        <v>1.8E-5</v>
      </c>
      <c r="G5258" s="26">
        <v>1.2260000000000001E-3</v>
      </c>
      <c r="H5258" s="19">
        <v>0.57551799999999997</v>
      </c>
      <c r="I5258" s="31">
        <v>0</v>
      </c>
      <c r="J5258">
        <v>86998</v>
      </c>
      <c r="K5258">
        <v>147124</v>
      </c>
      <c r="L5258">
        <v>3</v>
      </c>
      <c r="M5258">
        <v>1</v>
      </c>
      <c r="N5258">
        <v>0</v>
      </c>
      <c r="O5258">
        <v>0</v>
      </c>
    </row>
    <row r="5259" spans="1:15" ht="14.5" x14ac:dyDescent="0.35">
      <c r="A5259" s="6" t="s">
        <v>5263</v>
      </c>
      <c r="B5259" t="s">
        <v>12432</v>
      </c>
      <c r="C5259" s="8">
        <v>40799</v>
      </c>
      <c r="D5259" s="4">
        <v>3</v>
      </c>
      <c r="E5259" s="5">
        <v>20841</v>
      </c>
      <c r="F5259" s="5">
        <v>1.5E-5</v>
      </c>
      <c r="G5259" s="5">
        <v>3.9999999999999998E-6</v>
      </c>
      <c r="H5259" s="5">
        <v>1.1847160000000001</v>
      </c>
      <c r="I5259" s="5">
        <v>0</v>
      </c>
      <c r="J5259">
        <v>0</v>
      </c>
      <c r="K5259">
        <v>0</v>
      </c>
      <c r="L5259">
        <v>3</v>
      </c>
      <c r="M5259">
        <v>0</v>
      </c>
      <c r="N5259">
        <v>0</v>
      </c>
      <c r="O5259">
        <v>0</v>
      </c>
    </row>
    <row r="5260" spans="1:15" ht="14.5" x14ac:dyDescent="0.35">
      <c r="A5260" s="6" t="s">
        <v>5264</v>
      </c>
      <c r="B5260" t="s">
        <v>12433</v>
      </c>
      <c r="C5260" s="8">
        <v>40794</v>
      </c>
      <c r="D5260" s="4">
        <v>3</v>
      </c>
      <c r="E5260" s="5">
        <v>3722.4324550000001</v>
      </c>
      <c r="F5260" s="5">
        <v>1.8E-5</v>
      </c>
      <c r="G5260" s="5">
        <v>1.2999999999999999E-4</v>
      </c>
      <c r="H5260" s="5">
        <v>0.654505</v>
      </c>
      <c r="I5260" s="5">
        <v>0</v>
      </c>
      <c r="J5260">
        <v>301640</v>
      </c>
      <c r="K5260">
        <v>0</v>
      </c>
      <c r="L5260">
        <v>3</v>
      </c>
      <c r="M5260">
        <v>0</v>
      </c>
      <c r="N5260">
        <v>0</v>
      </c>
      <c r="O5260">
        <v>0</v>
      </c>
    </row>
    <row r="5261" spans="1:15" ht="14.5" x14ac:dyDescent="0.35">
      <c r="A5261" s="6" t="s">
        <v>5265</v>
      </c>
      <c r="B5261" t="s">
        <v>12434</v>
      </c>
      <c r="C5261" s="8">
        <v>40795</v>
      </c>
      <c r="D5261" s="4">
        <v>1</v>
      </c>
      <c r="E5261" s="5">
        <v>0</v>
      </c>
      <c r="F5261" s="5">
        <v>1.7E-5</v>
      </c>
      <c r="G5261" s="5">
        <v>5.0000000000000004E-6</v>
      </c>
      <c r="H5261" s="5">
        <v>0.35797200000000001</v>
      </c>
      <c r="I5261" s="5">
        <v>0</v>
      </c>
      <c r="J5261">
        <v>25000</v>
      </c>
      <c r="K5261">
        <v>25000</v>
      </c>
      <c r="L5261">
        <v>1</v>
      </c>
      <c r="M5261">
        <v>1</v>
      </c>
      <c r="N5261">
        <v>0</v>
      </c>
      <c r="O5261">
        <v>0</v>
      </c>
    </row>
    <row r="5262" spans="1:15" ht="14.5" x14ac:dyDescent="0.35">
      <c r="A5262" s="6" t="s">
        <v>5266</v>
      </c>
      <c r="B5262" t="s">
        <v>12435</v>
      </c>
      <c r="C5262" s="8">
        <v>40794</v>
      </c>
      <c r="D5262" s="4">
        <v>2</v>
      </c>
      <c r="E5262" s="5">
        <v>10421</v>
      </c>
      <c r="F5262" s="5">
        <v>1.5999999999999999E-5</v>
      </c>
      <c r="G5262" s="5">
        <v>7.9999999999999996E-6</v>
      </c>
      <c r="H5262" s="5">
        <v>0.73633000000000004</v>
      </c>
      <c r="I5262" s="5">
        <v>0</v>
      </c>
      <c r="J5262">
        <v>8150</v>
      </c>
      <c r="K5262">
        <v>0</v>
      </c>
      <c r="L5262">
        <v>2</v>
      </c>
      <c r="M5262">
        <v>0</v>
      </c>
      <c r="N5262">
        <v>0</v>
      </c>
      <c r="O5262">
        <v>0</v>
      </c>
    </row>
    <row r="5263" spans="1:15" ht="14.5" x14ac:dyDescent="0.35">
      <c r="A5263" s="6" t="s">
        <v>5267</v>
      </c>
      <c r="B5263" t="s">
        <v>12436</v>
      </c>
      <c r="C5263" s="8">
        <v>41106</v>
      </c>
      <c r="D5263" s="4">
        <v>1</v>
      </c>
      <c r="E5263" s="5">
        <v>0</v>
      </c>
      <c r="F5263" s="5">
        <v>1.5999999999999999E-5</v>
      </c>
      <c r="G5263" s="5">
        <v>3.9999999999999998E-6</v>
      </c>
      <c r="H5263" s="5">
        <v>0.38680500000000001</v>
      </c>
      <c r="I5263" s="5">
        <v>0</v>
      </c>
      <c r="J5263">
        <v>90980</v>
      </c>
      <c r="K5263">
        <v>90972</v>
      </c>
      <c r="L5263">
        <v>1</v>
      </c>
      <c r="M5263">
        <v>1</v>
      </c>
      <c r="N5263">
        <v>0</v>
      </c>
      <c r="O5263">
        <v>0</v>
      </c>
    </row>
    <row r="5264" spans="1:15" ht="14.5" x14ac:dyDescent="0.35">
      <c r="A5264" s="6" t="s">
        <v>5268</v>
      </c>
      <c r="B5264" t="s">
        <v>12437</v>
      </c>
      <c r="C5264" s="8">
        <v>40827</v>
      </c>
      <c r="D5264" s="4">
        <v>4</v>
      </c>
      <c r="E5264" s="5">
        <v>11169.682811999999</v>
      </c>
      <c r="F5264" s="5">
        <v>1.5999999999999999E-5</v>
      </c>
      <c r="G5264" s="5">
        <v>3.0000000000000001E-6</v>
      </c>
      <c r="H5264" s="5">
        <v>0.88890899999999995</v>
      </c>
      <c r="I5264" s="5">
        <v>0</v>
      </c>
      <c r="J5264">
        <v>8492</v>
      </c>
      <c r="K5264">
        <v>8492</v>
      </c>
      <c r="L5264">
        <v>4</v>
      </c>
      <c r="M5264">
        <v>1</v>
      </c>
      <c r="N5264">
        <v>0</v>
      </c>
      <c r="O5264">
        <v>0</v>
      </c>
    </row>
    <row r="5265" spans="1:15" ht="14.5" x14ac:dyDescent="0.35">
      <c r="A5265" s="6" t="s">
        <v>5269</v>
      </c>
      <c r="B5265" t="s">
        <v>12438</v>
      </c>
      <c r="C5265" s="8">
        <v>40953</v>
      </c>
      <c r="D5265" s="4">
        <v>4</v>
      </c>
      <c r="E5265" s="5">
        <v>5978.8881979999996</v>
      </c>
      <c r="F5265" s="5">
        <v>1.5E-5</v>
      </c>
      <c r="G5265" s="5">
        <v>9.9999999999999995E-7</v>
      </c>
      <c r="H5265" s="5">
        <v>0.95769700000000002</v>
      </c>
      <c r="I5265" s="5">
        <v>0</v>
      </c>
      <c r="J5265">
        <v>265530</v>
      </c>
      <c r="K5265">
        <v>432995</v>
      </c>
      <c r="L5265">
        <v>4</v>
      </c>
      <c r="M5265">
        <v>1</v>
      </c>
      <c r="N5265">
        <v>0</v>
      </c>
      <c r="O5265">
        <v>0</v>
      </c>
    </row>
    <row r="5266" spans="1:15" ht="14.5" x14ac:dyDescent="0.35">
      <c r="A5266" s="6" t="s">
        <v>5270</v>
      </c>
      <c r="B5266" t="s">
        <v>12439</v>
      </c>
      <c r="C5266" s="8">
        <v>40805</v>
      </c>
      <c r="D5266" s="4">
        <v>2</v>
      </c>
      <c r="E5266" s="5">
        <v>10421</v>
      </c>
      <c r="F5266" s="5">
        <v>1.5999999999999999E-5</v>
      </c>
      <c r="G5266" s="5">
        <v>1.55E-4</v>
      </c>
      <c r="H5266" s="5">
        <v>0.67181400000000002</v>
      </c>
      <c r="I5266" s="5">
        <v>0</v>
      </c>
      <c r="J5266">
        <v>55000</v>
      </c>
      <c r="K5266">
        <v>0</v>
      </c>
      <c r="L5266">
        <v>2</v>
      </c>
      <c r="M5266">
        <v>1</v>
      </c>
      <c r="N5266">
        <v>0</v>
      </c>
      <c r="O5266">
        <v>0</v>
      </c>
    </row>
    <row r="5267" spans="1:15" ht="14.5" x14ac:dyDescent="0.35">
      <c r="A5267" s="6" t="s">
        <v>5271</v>
      </c>
      <c r="B5267" t="s">
        <v>12440</v>
      </c>
      <c r="C5267" s="8">
        <v>40799</v>
      </c>
      <c r="D5267" s="4">
        <v>5</v>
      </c>
      <c r="E5267" s="5">
        <v>14890.87241</v>
      </c>
      <c r="F5267" s="5">
        <v>1.8E-5</v>
      </c>
      <c r="G5267" s="5">
        <v>9.5E-4</v>
      </c>
      <c r="H5267" s="5">
        <v>0.959171</v>
      </c>
      <c r="I5267" s="5">
        <v>0</v>
      </c>
      <c r="J5267">
        <v>60000</v>
      </c>
      <c r="K5267">
        <v>60000</v>
      </c>
      <c r="L5267">
        <v>5</v>
      </c>
      <c r="M5267">
        <v>1</v>
      </c>
      <c r="N5267">
        <v>0</v>
      </c>
      <c r="O5267">
        <v>0</v>
      </c>
    </row>
    <row r="5268" spans="1:15" ht="14.5" x14ac:dyDescent="0.35">
      <c r="A5268" s="6" t="s">
        <v>5272</v>
      </c>
      <c r="B5268" t="s">
        <v>12441</v>
      </c>
      <c r="C5268" s="8">
        <v>40799</v>
      </c>
      <c r="D5268" s="4">
        <v>3</v>
      </c>
      <c r="E5268" s="5">
        <v>20162.177521000001</v>
      </c>
      <c r="F5268" s="5">
        <v>1.8E-5</v>
      </c>
      <c r="G5268" s="5">
        <v>1.12E-4</v>
      </c>
      <c r="H5268" s="5">
        <v>0.82901800000000003</v>
      </c>
      <c r="I5268" s="5">
        <v>0</v>
      </c>
      <c r="J5268">
        <v>124255</v>
      </c>
      <c r="K5268">
        <v>3600</v>
      </c>
      <c r="L5268">
        <v>3</v>
      </c>
      <c r="M5268">
        <v>1</v>
      </c>
      <c r="N5268">
        <v>0</v>
      </c>
      <c r="O5268">
        <v>0</v>
      </c>
    </row>
    <row r="5269" spans="1:15" ht="14.5" x14ac:dyDescent="0.35">
      <c r="A5269" s="6" t="s">
        <v>5273</v>
      </c>
      <c r="B5269" t="s">
        <v>12442</v>
      </c>
      <c r="C5269" s="8">
        <v>40840</v>
      </c>
      <c r="D5269" s="4">
        <v>4</v>
      </c>
      <c r="E5269" s="5">
        <v>10704.852354000001</v>
      </c>
      <c r="F5269" s="5">
        <v>1.8E-5</v>
      </c>
      <c r="G5269" s="5">
        <v>2.5999999999999998E-5</v>
      </c>
      <c r="H5269" s="5">
        <v>0.94534200000000002</v>
      </c>
      <c r="I5269" s="5">
        <v>0</v>
      </c>
      <c r="J5269">
        <v>131882</v>
      </c>
      <c r="K5269">
        <v>131882</v>
      </c>
      <c r="L5269">
        <v>4</v>
      </c>
      <c r="M5269">
        <v>1</v>
      </c>
      <c r="N5269">
        <v>0</v>
      </c>
      <c r="O5269">
        <v>0</v>
      </c>
    </row>
    <row r="5270" spans="1:15" ht="14.5" x14ac:dyDescent="0.35">
      <c r="A5270" s="6" t="s">
        <v>5274</v>
      </c>
      <c r="B5270" t="s">
        <v>12443</v>
      </c>
      <c r="C5270" s="8">
        <v>40801</v>
      </c>
      <c r="D5270" s="4">
        <v>3</v>
      </c>
      <c r="E5270" s="5">
        <v>14952.315205000001</v>
      </c>
      <c r="F5270" s="5">
        <v>1.8E-5</v>
      </c>
      <c r="G5270" s="5">
        <v>4.3000000000000002E-5</v>
      </c>
      <c r="H5270" s="5">
        <v>0.791709</v>
      </c>
      <c r="I5270" s="5">
        <v>0</v>
      </c>
      <c r="J5270">
        <v>108957</v>
      </c>
      <c r="K5270">
        <v>112423</v>
      </c>
      <c r="L5270">
        <v>3</v>
      </c>
      <c r="M5270">
        <v>1</v>
      </c>
      <c r="N5270">
        <v>0</v>
      </c>
      <c r="O5270">
        <v>0</v>
      </c>
    </row>
    <row r="5271" spans="1:15" ht="14.5" x14ac:dyDescent="0.35">
      <c r="A5271" s="6" t="s">
        <v>5275</v>
      </c>
      <c r="B5271" t="s">
        <v>12444</v>
      </c>
      <c r="C5271" s="8">
        <v>40798</v>
      </c>
      <c r="D5271" s="4">
        <v>1</v>
      </c>
      <c r="E5271" s="5">
        <v>0</v>
      </c>
      <c r="F5271" s="5">
        <v>1.4E-5</v>
      </c>
      <c r="G5271" s="5">
        <v>9.9999999999999995E-7</v>
      </c>
      <c r="H5271" s="5">
        <v>0.448411</v>
      </c>
      <c r="I5271" s="5">
        <v>0</v>
      </c>
      <c r="J5271">
        <v>74624</v>
      </c>
      <c r="K5271">
        <v>15407</v>
      </c>
      <c r="L5271">
        <v>1</v>
      </c>
      <c r="M5271">
        <v>1</v>
      </c>
      <c r="N5271">
        <v>0</v>
      </c>
      <c r="O5271">
        <v>0</v>
      </c>
    </row>
    <row r="5272" spans="1:15" ht="14.5" x14ac:dyDescent="0.35">
      <c r="A5272" s="6" t="s">
        <v>5276</v>
      </c>
      <c r="B5272" t="s">
        <v>12445</v>
      </c>
      <c r="C5272" s="8">
        <v>41051</v>
      </c>
      <c r="D5272" s="4">
        <v>1</v>
      </c>
      <c r="E5272" s="5">
        <v>0</v>
      </c>
      <c r="F5272" s="5">
        <v>1.5999999999999999E-5</v>
      </c>
      <c r="G5272" s="5">
        <v>9.0000000000000002E-6</v>
      </c>
      <c r="H5272" s="5">
        <v>0.36292099999999999</v>
      </c>
      <c r="I5272" s="5">
        <v>0</v>
      </c>
      <c r="J5272">
        <v>25000</v>
      </c>
      <c r="K5272">
        <v>25000</v>
      </c>
      <c r="L5272">
        <v>1</v>
      </c>
      <c r="M5272">
        <v>1</v>
      </c>
      <c r="N5272">
        <v>0</v>
      </c>
      <c r="O5272">
        <v>0</v>
      </c>
    </row>
    <row r="5273" spans="1:15" ht="14.5" x14ac:dyDescent="0.35">
      <c r="A5273" s="6" t="s">
        <v>5277</v>
      </c>
      <c r="B5273" t="s">
        <v>12446</v>
      </c>
      <c r="C5273" s="8">
        <v>40802</v>
      </c>
      <c r="D5273" s="4">
        <v>2</v>
      </c>
      <c r="E5273" s="5">
        <v>12690.061265</v>
      </c>
      <c r="F5273" s="5">
        <v>1.7E-5</v>
      </c>
      <c r="G5273" s="5">
        <v>1.5E-5</v>
      </c>
      <c r="H5273" s="5">
        <v>0.49351600000000001</v>
      </c>
      <c r="I5273" s="5">
        <v>0</v>
      </c>
      <c r="J5273">
        <v>25001</v>
      </c>
      <c r="K5273">
        <v>25001</v>
      </c>
      <c r="L5273">
        <v>2</v>
      </c>
      <c r="M5273">
        <v>1</v>
      </c>
      <c r="N5273">
        <v>0</v>
      </c>
      <c r="O5273">
        <v>0</v>
      </c>
    </row>
    <row r="5274" spans="1:15" ht="14.5" x14ac:dyDescent="0.35">
      <c r="A5274" s="6" t="s">
        <v>5278</v>
      </c>
      <c r="B5274" t="s">
        <v>12447</v>
      </c>
      <c r="C5274" s="8">
        <v>40949</v>
      </c>
      <c r="D5274" s="4">
        <v>3</v>
      </c>
      <c r="E5274" s="5">
        <v>4188.193499</v>
      </c>
      <c r="F5274" s="5">
        <v>1.7E-5</v>
      </c>
      <c r="G5274" s="5">
        <v>2.1999999999999999E-5</v>
      </c>
      <c r="H5274" s="5">
        <v>0.69757999999999998</v>
      </c>
      <c r="I5274" s="5">
        <v>0</v>
      </c>
      <c r="J5274">
        <v>914070</v>
      </c>
      <c r="K5274">
        <v>780300</v>
      </c>
      <c r="L5274">
        <v>4</v>
      </c>
      <c r="M5274">
        <v>1</v>
      </c>
      <c r="N5274">
        <v>0</v>
      </c>
      <c r="O5274">
        <v>0</v>
      </c>
    </row>
    <row r="5275" spans="1:15" ht="14.5" x14ac:dyDescent="0.35">
      <c r="A5275" s="6" t="s">
        <v>5279</v>
      </c>
      <c r="B5275" t="s">
        <v>12448</v>
      </c>
      <c r="C5275" s="8">
        <v>40942</v>
      </c>
      <c r="D5275" s="4">
        <v>2</v>
      </c>
      <c r="E5275" s="5">
        <v>841.822675</v>
      </c>
      <c r="F5275" s="5">
        <v>1.5999999999999999E-5</v>
      </c>
      <c r="G5275" s="5">
        <v>5.0000000000000004E-6</v>
      </c>
      <c r="H5275" s="5">
        <v>0.54485799999999995</v>
      </c>
      <c r="I5275" s="5">
        <v>0</v>
      </c>
      <c r="J5275">
        <v>106138</v>
      </c>
      <c r="K5275">
        <v>106138</v>
      </c>
      <c r="L5275">
        <v>2</v>
      </c>
      <c r="M5275">
        <v>1</v>
      </c>
      <c r="N5275">
        <v>0</v>
      </c>
      <c r="O5275">
        <v>0</v>
      </c>
    </row>
    <row r="5276" spans="1:15" ht="14.5" x14ac:dyDescent="0.35">
      <c r="A5276" s="6" t="s">
        <v>5280</v>
      </c>
      <c r="B5276" t="s">
        <v>12449</v>
      </c>
      <c r="C5276" s="8">
        <v>40953</v>
      </c>
      <c r="D5276" s="4">
        <v>2</v>
      </c>
      <c r="E5276" s="5">
        <v>267.74335600000001</v>
      </c>
      <c r="F5276" s="5">
        <v>1.5999999999999999E-5</v>
      </c>
      <c r="G5276" s="5">
        <v>6.9999999999999999E-6</v>
      </c>
      <c r="H5276" s="5">
        <v>0.51859299999999997</v>
      </c>
      <c r="I5276" s="5">
        <v>0</v>
      </c>
      <c r="J5276">
        <v>97551</v>
      </c>
      <c r="K5276">
        <v>97551</v>
      </c>
      <c r="L5276">
        <v>2</v>
      </c>
      <c r="M5276">
        <v>1</v>
      </c>
      <c r="N5276">
        <v>0</v>
      </c>
      <c r="O5276">
        <v>0</v>
      </c>
    </row>
    <row r="5277" spans="1:15" ht="14.5" x14ac:dyDescent="0.35">
      <c r="A5277" s="6" t="s">
        <v>5281</v>
      </c>
      <c r="B5277" t="s">
        <v>12450</v>
      </c>
      <c r="C5277" s="8">
        <v>40800</v>
      </c>
      <c r="D5277" s="4">
        <v>1</v>
      </c>
      <c r="E5277" s="5">
        <v>0</v>
      </c>
      <c r="F5277" s="5">
        <v>1.5999999999999999E-5</v>
      </c>
      <c r="G5277" s="5">
        <v>3.9999999999999998E-6</v>
      </c>
      <c r="H5277" s="5">
        <v>0.32115500000000002</v>
      </c>
      <c r="I5277" s="5">
        <v>0</v>
      </c>
      <c r="J5277">
        <v>0</v>
      </c>
      <c r="K5277">
        <v>0</v>
      </c>
      <c r="L5277">
        <v>1</v>
      </c>
      <c r="M5277">
        <v>1</v>
      </c>
      <c r="N5277">
        <v>0</v>
      </c>
      <c r="O5277">
        <v>0</v>
      </c>
    </row>
    <row r="5278" spans="1:15" ht="14.5" x14ac:dyDescent="0.35">
      <c r="A5278" s="6" t="s">
        <v>5282</v>
      </c>
      <c r="B5278" t="s">
        <v>12451</v>
      </c>
      <c r="C5278" s="8">
        <v>40800</v>
      </c>
      <c r="D5278" s="4">
        <v>2</v>
      </c>
      <c r="E5278" s="5">
        <v>638.53832799999998</v>
      </c>
      <c r="F5278" s="5">
        <v>1.5999999999999999E-5</v>
      </c>
      <c r="G5278" s="5">
        <v>6.2000000000000003E-5</v>
      </c>
      <c r="H5278" s="5">
        <v>0.49105599999999999</v>
      </c>
      <c r="I5278" s="5">
        <v>0</v>
      </c>
      <c r="J5278">
        <v>60000</v>
      </c>
      <c r="K5278">
        <v>0</v>
      </c>
      <c r="L5278">
        <v>2</v>
      </c>
      <c r="M5278">
        <v>0</v>
      </c>
      <c r="N5278">
        <v>0</v>
      </c>
      <c r="O5278">
        <v>0</v>
      </c>
    </row>
    <row r="5279" spans="1:15" ht="14.5" x14ac:dyDescent="0.35">
      <c r="A5279" s="6" t="s">
        <v>5283</v>
      </c>
      <c r="B5279" t="s">
        <v>12452</v>
      </c>
      <c r="C5279" s="8">
        <v>40801</v>
      </c>
      <c r="D5279" s="4">
        <v>1</v>
      </c>
      <c r="E5279" s="5">
        <v>0</v>
      </c>
      <c r="F5279" s="5">
        <v>1.4E-5</v>
      </c>
      <c r="G5279" s="5">
        <v>9.9999999999999995E-7</v>
      </c>
      <c r="H5279" s="5">
        <v>0.35732999999999998</v>
      </c>
      <c r="I5279" s="5">
        <v>0</v>
      </c>
      <c r="J5279">
        <v>99188</v>
      </c>
      <c r="K5279">
        <v>0</v>
      </c>
      <c r="L5279">
        <v>1</v>
      </c>
      <c r="M5279">
        <v>0</v>
      </c>
      <c r="N5279">
        <v>0</v>
      </c>
      <c r="O5279">
        <v>0</v>
      </c>
    </row>
    <row r="5280" spans="1:15" ht="14.5" x14ac:dyDescent="0.35">
      <c r="A5280" s="6" t="s">
        <v>5284</v>
      </c>
      <c r="B5280" t="s">
        <v>12453</v>
      </c>
      <c r="C5280" s="8">
        <v>40931</v>
      </c>
      <c r="D5280" s="4">
        <v>3</v>
      </c>
      <c r="E5280" s="5">
        <v>2331.3874209999999</v>
      </c>
      <c r="F5280" s="5">
        <v>1.5999999999999999E-5</v>
      </c>
      <c r="G5280" s="5">
        <v>7.9999999999999996E-6</v>
      </c>
      <c r="H5280" s="5">
        <v>0.70848800000000001</v>
      </c>
      <c r="I5280" s="5">
        <v>0</v>
      </c>
      <c r="J5280">
        <v>105862</v>
      </c>
      <c r="K5280">
        <v>105862</v>
      </c>
      <c r="L5280">
        <v>3</v>
      </c>
      <c r="M5280">
        <v>1</v>
      </c>
      <c r="N5280">
        <v>0</v>
      </c>
      <c r="O5280">
        <v>0</v>
      </c>
    </row>
    <row r="5281" spans="1:15" ht="14.5" x14ac:dyDescent="0.35">
      <c r="A5281" s="6" t="s">
        <v>5285</v>
      </c>
      <c r="B5281" t="s">
        <v>12454</v>
      </c>
      <c r="C5281" s="8">
        <v>40801</v>
      </c>
      <c r="D5281" s="4">
        <v>3</v>
      </c>
      <c r="E5281" s="5">
        <v>1088.177962</v>
      </c>
      <c r="F5281" s="5">
        <v>1.8E-5</v>
      </c>
      <c r="G5281" s="5">
        <v>1.2199999999999999E-3</v>
      </c>
      <c r="H5281" s="5">
        <v>0.58626500000000004</v>
      </c>
      <c r="I5281" s="5">
        <v>0</v>
      </c>
      <c r="J5281">
        <v>994830</v>
      </c>
      <c r="K5281">
        <v>0</v>
      </c>
      <c r="L5281">
        <v>3</v>
      </c>
      <c r="M5281">
        <v>0</v>
      </c>
      <c r="N5281">
        <v>0</v>
      </c>
      <c r="O5281">
        <v>0</v>
      </c>
    </row>
    <row r="5282" spans="1:15" ht="14.5" x14ac:dyDescent="0.35">
      <c r="A5282" s="6" t="s">
        <v>5286</v>
      </c>
      <c r="B5282" t="s">
        <v>12455</v>
      </c>
      <c r="C5282" s="8">
        <v>40802</v>
      </c>
      <c r="D5282" s="4">
        <v>2</v>
      </c>
      <c r="E5282" s="5">
        <v>18328.443349000001</v>
      </c>
      <c r="F5282" s="5">
        <v>1.8E-5</v>
      </c>
      <c r="G5282" s="5">
        <v>4.1E-5</v>
      </c>
      <c r="H5282" s="5">
        <v>0.536246</v>
      </c>
      <c r="I5282" s="5">
        <v>0</v>
      </c>
      <c r="J5282">
        <v>71272</v>
      </c>
      <c r="K5282">
        <v>71272</v>
      </c>
      <c r="L5282">
        <v>3</v>
      </c>
      <c r="M5282">
        <v>1</v>
      </c>
      <c r="N5282">
        <v>0</v>
      </c>
      <c r="O5282">
        <v>0</v>
      </c>
    </row>
    <row r="5283" spans="1:15" ht="14.5" x14ac:dyDescent="0.35">
      <c r="A5283" s="6" t="s">
        <v>5287</v>
      </c>
      <c r="B5283" t="s">
        <v>12456</v>
      </c>
      <c r="C5283" s="8">
        <v>40802</v>
      </c>
      <c r="D5283" s="4">
        <v>3</v>
      </c>
      <c r="E5283" s="5">
        <v>4625.5008159999998</v>
      </c>
      <c r="F5283" s="5">
        <v>1.8E-5</v>
      </c>
      <c r="G5283" s="5">
        <v>5.1999999999999997E-5</v>
      </c>
      <c r="H5283" s="5">
        <v>0.72497400000000001</v>
      </c>
      <c r="I5283" s="5">
        <v>0</v>
      </c>
      <c r="J5283">
        <v>466619</v>
      </c>
      <c r="K5283">
        <v>0</v>
      </c>
      <c r="L5283">
        <v>3</v>
      </c>
      <c r="M5283">
        <v>0</v>
      </c>
      <c r="N5283">
        <v>0</v>
      </c>
      <c r="O5283">
        <v>0</v>
      </c>
    </row>
    <row r="5284" spans="1:15" ht="14.5" x14ac:dyDescent="0.35">
      <c r="A5284" s="6" t="s">
        <v>5288</v>
      </c>
      <c r="B5284" t="s">
        <v>12457</v>
      </c>
      <c r="C5284" s="8">
        <v>40855</v>
      </c>
      <c r="D5284" s="4">
        <v>2</v>
      </c>
      <c r="E5284" s="5">
        <v>11736.452445999999</v>
      </c>
      <c r="F5284" s="5">
        <v>1.8E-5</v>
      </c>
      <c r="G5284" s="5">
        <v>4.0000000000000003E-5</v>
      </c>
      <c r="H5284" s="5">
        <v>0.486927</v>
      </c>
      <c r="I5284" s="5">
        <v>0</v>
      </c>
      <c r="J5284">
        <v>309488</v>
      </c>
      <c r="K5284">
        <v>0</v>
      </c>
      <c r="L5284">
        <v>2</v>
      </c>
      <c r="M5284">
        <v>0</v>
      </c>
      <c r="N5284">
        <v>0</v>
      </c>
      <c r="O5284">
        <v>0</v>
      </c>
    </row>
    <row r="5285" spans="1:15" ht="14.5" x14ac:dyDescent="0.35">
      <c r="A5285" s="6" t="s">
        <v>5289</v>
      </c>
      <c r="B5285" t="s">
        <v>12458</v>
      </c>
      <c r="C5285" s="8">
        <v>40807</v>
      </c>
      <c r="D5285" s="4">
        <v>1</v>
      </c>
      <c r="E5285" s="5">
        <v>0</v>
      </c>
      <c r="F5285" s="5">
        <v>1.5999999999999999E-5</v>
      </c>
      <c r="G5285" s="5">
        <v>3.9999999999999998E-6</v>
      </c>
      <c r="H5285" s="5">
        <v>0.33676699999999998</v>
      </c>
      <c r="I5285" s="5">
        <v>0</v>
      </c>
      <c r="J5285">
        <v>5000</v>
      </c>
      <c r="K5285">
        <v>0</v>
      </c>
      <c r="L5285">
        <v>1</v>
      </c>
      <c r="M5285">
        <v>0</v>
      </c>
      <c r="N5285">
        <v>0</v>
      </c>
      <c r="O5285">
        <v>0</v>
      </c>
    </row>
    <row r="5286" spans="1:15" ht="14.5" x14ac:dyDescent="0.35">
      <c r="A5286" s="6" t="s">
        <v>5290</v>
      </c>
      <c r="B5286" t="s">
        <v>12459</v>
      </c>
      <c r="C5286" s="8">
        <v>40806</v>
      </c>
      <c r="D5286" s="4">
        <v>2</v>
      </c>
      <c r="E5286" s="5">
        <v>194.975765</v>
      </c>
      <c r="F5286" s="5">
        <v>1.5999999999999999E-5</v>
      </c>
      <c r="G5286" s="5">
        <v>3.0000000000000001E-6</v>
      </c>
      <c r="H5286" s="5">
        <v>0.54499399999999998</v>
      </c>
      <c r="I5286" s="5">
        <v>0</v>
      </c>
      <c r="J5286">
        <v>189094</v>
      </c>
      <c r="K5286">
        <v>189094</v>
      </c>
      <c r="L5286">
        <v>2</v>
      </c>
      <c r="M5286">
        <v>1</v>
      </c>
      <c r="N5286">
        <v>0</v>
      </c>
      <c r="O5286">
        <v>0</v>
      </c>
    </row>
    <row r="5287" spans="1:15" ht="14.5" x14ac:dyDescent="0.35">
      <c r="A5287" s="6" t="s">
        <v>5291</v>
      </c>
      <c r="B5287" t="s">
        <v>12460</v>
      </c>
      <c r="C5287" s="8">
        <v>40812</v>
      </c>
      <c r="D5287" s="4">
        <v>2</v>
      </c>
      <c r="E5287" s="5">
        <v>3725.0593690000001</v>
      </c>
      <c r="F5287" s="5">
        <v>1.8E-5</v>
      </c>
      <c r="G5287" s="5">
        <v>1.05E-4</v>
      </c>
      <c r="H5287" s="5">
        <v>0.51946599999999998</v>
      </c>
      <c r="I5287" s="5">
        <v>0</v>
      </c>
      <c r="J5287">
        <v>41181</v>
      </c>
      <c r="K5287">
        <v>41182</v>
      </c>
      <c r="L5287">
        <v>2</v>
      </c>
      <c r="M5287">
        <v>1</v>
      </c>
      <c r="N5287">
        <v>0</v>
      </c>
      <c r="O5287">
        <v>0</v>
      </c>
    </row>
    <row r="5288" spans="1:15" ht="14.5" x14ac:dyDescent="0.35">
      <c r="A5288" s="6" t="s">
        <v>5292</v>
      </c>
      <c r="B5288" t="s">
        <v>12461</v>
      </c>
      <c r="C5288" s="8">
        <v>40820</v>
      </c>
      <c r="D5288" s="4">
        <v>2</v>
      </c>
      <c r="E5288" s="5">
        <v>11002.030355999999</v>
      </c>
      <c r="F5288" s="5">
        <v>1.9000000000000001E-5</v>
      </c>
      <c r="G5288" s="5">
        <v>6.0000000000000002E-5</v>
      </c>
      <c r="H5288" s="5">
        <v>0.51189899999999999</v>
      </c>
      <c r="I5288" s="5">
        <v>0</v>
      </c>
      <c r="J5288">
        <v>74482</v>
      </c>
      <c r="K5288">
        <v>74482</v>
      </c>
      <c r="L5288">
        <v>2</v>
      </c>
      <c r="M5288">
        <v>1</v>
      </c>
      <c r="N5288">
        <v>0</v>
      </c>
      <c r="O5288">
        <v>0</v>
      </c>
    </row>
    <row r="5289" spans="1:15" ht="14.5" x14ac:dyDescent="0.35">
      <c r="A5289" s="6" t="s">
        <v>5293</v>
      </c>
      <c r="B5289" t="s">
        <v>12462</v>
      </c>
      <c r="C5289" s="8">
        <v>40806</v>
      </c>
      <c r="D5289" s="4">
        <v>4</v>
      </c>
      <c r="E5289" s="5">
        <v>16793.839614</v>
      </c>
      <c r="F5289" s="5">
        <v>1.8E-5</v>
      </c>
      <c r="G5289" s="5">
        <v>2.6999999999999999E-5</v>
      </c>
      <c r="H5289" s="5">
        <v>0.897123</v>
      </c>
      <c r="I5289" s="5">
        <v>0</v>
      </c>
      <c r="J5289">
        <v>269977</v>
      </c>
      <c r="K5289">
        <v>269977</v>
      </c>
      <c r="L5289">
        <v>4</v>
      </c>
      <c r="M5289">
        <v>1</v>
      </c>
      <c r="N5289">
        <v>0</v>
      </c>
      <c r="O5289">
        <v>0</v>
      </c>
    </row>
    <row r="5290" spans="1:15" ht="14.5" x14ac:dyDescent="0.35">
      <c r="A5290" s="6" t="s">
        <v>5294</v>
      </c>
      <c r="B5290" t="s">
        <v>12463</v>
      </c>
      <c r="C5290" s="8">
        <v>40897</v>
      </c>
      <c r="D5290" s="4">
        <v>2</v>
      </c>
      <c r="E5290" s="5">
        <v>1328.4803690000001</v>
      </c>
      <c r="F5290" s="5">
        <v>1.7E-5</v>
      </c>
      <c r="G5290" s="5">
        <v>1.7E-5</v>
      </c>
      <c r="H5290" s="5">
        <v>0.50358499999999995</v>
      </c>
      <c r="I5290" s="5">
        <v>0</v>
      </c>
      <c r="J5290">
        <v>87476</v>
      </c>
      <c r="K5290">
        <v>87476</v>
      </c>
      <c r="L5290">
        <v>2</v>
      </c>
      <c r="M5290">
        <v>1</v>
      </c>
      <c r="N5290">
        <v>0</v>
      </c>
      <c r="O5290">
        <v>0</v>
      </c>
    </row>
    <row r="5291" spans="1:15" ht="14.5" x14ac:dyDescent="0.35">
      <c r="A5291" s="6" t="s">
        <v>5295</v>
      </c>
      <c r="B5291" t="s">
        <v>12464</v>
      </c>
      <c r="C5291" s="8">
        <v>40806</v>
      </c>
      <c r="D5291" s="4">
        <v>1</v>
      </c>
      <c r="E5291" s="5">
        <v>0</v>
      </c>
      <c r="F5291" s="5">
        <v>1.5E-5</v>
      </c>
      <c r="G5291" s="5">
        <v>1.9999999999999999E-6</v>
      </c>
      <c r="H5291" s="5">
        <v>0.36176700000000001</v>
      </c>
      <c r="I5291" s="5">
        <v>0</v>
      </c>
      <c r="J5291">
        <v>19045</v>
      </c>
      <c r="K5291">
        <v>19045</v>
      </c>
      <c r="L5291">
        <v>1</v>
      </c>
      <c r="M5291">
        <v>1</v>
      </c>
      <c r="N5291">
        <v>0</v>
      </c>
      <c r="O5291">
        <v>0</v>
      </c>
    </row>
    <row r="5292" spans="1:15" ht="14.5" x14ac:dyDescent="0.35">
      <c r="A5292" s="6" t="s">
        <v>5296</v>
      </c>
      <c r="B5292" t="s">
        <v>12465</v>
      </c>
      <c r="C5292" s="8">
        <v>40806</v>
      </c>
      <c r="D5292" s="4">
        <v>4</v>
      </c>
      <c r="E5292" s="5">
        <v>5188.9623540000002</v>
      </c>
      <c r="F5292" s="5">
        <v>1.5E-5</v>
      </c>
      <c r="G5292" s="5">
        <v>1.9999999999999999E-6</v>
      </c>
      <c r="H5292" s="5">
        <v>0.97202299999999997</v>
      </c>
      <c r="I5292" s="5">
        <v>0</v>
      </c>
      <c r="J5292">
        <v>104530</v>
      </c>
      <c r="K5292">
        <v>104530</v>
      </c>
      <c r="L5292">
        <v>4</v>
      </c>
      <c r="M5292">
        <v>1</v>
      </c>
      <c r="N5292">
        <v>0</v>
      </c>
      <c r="O5292">
        <v>0</v>
      </c>
    </row>
    <row r="5293" spans="1:15" ht="14.5" x14ac:dyDescent="0.35">
      <c r="A5293" s="6" t="s">
        <v>5297</v>
      </c>
      <c r="B5293" t="s">
        <v>12466</v>
      </c>
      <c r="C5293" s="8">
        <v>40808</v>
      </c>
      <c r="D5293" s="4">
        <v>1</v>
      </c>
      <c r="E5293" s="5">
        <v>0</v>
      </c>
      <c r="F5293" s="5">
        <v>1.5999999999999999E-5</v>
      </c>
      <c r="G5293" s="5">
        <v>1.5999999999999999E-5</v>
      </c>
      <c r="H5293" s="5">
        <v>0.359601</v>
      </c>
      <c r="I5293" s="5">
        <v>0</v>
      </c>
      <c r="J5293">
        <v>999444</v>
      </c>
      <c r="K5293">
        <v>0</v>
      </c>
      <c r="L5293">
        <v>1</v>
      </c>
      <c r="M5293">
        <v>0</v>
      </c>
      <c r="N5293">
        <v>0</v>
      </c>
      <c r="O5293">
        <v>0</v>
      </c>
    </row>
    <row r="5294" spans="1:15" ht="14.5" x14ac:dyDescent="0.35">
      <c r="A5294" s="6" t="s">
        <v>5298</v>
      </c>
      <c r="B5294" t="s">
        <v>12467</v>
      </c>
      <c r="C5294" s="8">
        <v>40808</v>
      </c>
      <c r="D5294" s="4">
        <v>1</v>
      </c>
      <c r="E5294" s="5">
        <v>0</v>
      </c>
      <c r="F5294" s="5">
        <v>1.5E-5</v>
      </c>
      <c r="G5294" s="5">
        <v>6.9999999999999999E-6</v>
      </c>
      <c r="H5294" s="5">
        <v>0.37307099999999999</v>
      </c>
      <c r="I5294" s="5">
        <v>0</v>
      </c>
      <c r="J5294">
        <v>125000</v>
      </c>
      <c r="K5294">
        <v>125000</v>
      </c>
      <c r="L5294">
        <v>1</v>
      </c>
      <c r="M5294">
        <v>1</v>
      </c>
      <c r="N5294">
        <v>0</v>
      </c>
      <c r="O5294">
        <v>0</v>
      </c>
    </row>
    <row r="5295" spans="1:15" ht="14.5" x14ac:dyDescent="0.35">
      <c r="A5295" s="6" t="s">
        <v>5299</v>
      </c>
      <c r="B5295" t="s">
        <v>12468</v>
      </c>
      <c r="C5295" s="8">
        <v>40814</v>
      </c>
      <c r="D5295" s="4">
        <v>2</v>
      </c>
      <c r="E5295" s="5">
        <v>2633.67427</v>
      </c>
      <c r="F5295" s="5">
        <v>1.8E-5</v>
      </c>
      <c r="G5295" s="5">
        <v>9.6000000000000002E-5</v>
      </c>
      <c r="H5295" s="5">
        <v>0.50707199999999997</v>
      </c>
      <c r="I5295" s="5">
        <v>0</v>
      </c>
      <c r="J5295">
        <v>100000</v>
      </c>
      <c r="K5295">
        <v>0</v>
      </c>
      <c r="L5295">
        <v>2</v>
      </c>
      <c r="M5295">
        <v>0</v>
      </c>
      <c r="N5295">
        <v>0</v>
      </c>
      <c r="O5295">
        <v>0</v>
      </c>
    </row>
    <row r="5296" spans="1:15" ht="14.5" x14ac:dyDescent="0.35">
      <c r="A5296" s="6" t="s">
        <v>5300</v>
      </c>
      <c r="B5296" t="s">
        <v>12469</v>
      </c>
      <c r="C5296" s="8">
        <v>40812</v>
      </c>
      <c r="D5296" s="4">
        <v>6</v>
      </c>
      <c r="E5296" s="5">
        <v>18103.285627000001</v>
      </c>
      <c r="F5296" s="5">
        <v>1.5E-5</v>
      </c>
      <c r="G5296" s="5">
        <v>1.9999999999999999E-6</v>
      </c>
      <c r="H5296" s="5">
        <v>1.5089539999999999</v>
      </c>
      <c r="I5296" s="5">
        <v>0</v>
      </c>
      <c r="J5296">
        <v>887589</v>
      </c>
      <c r="K5296">
        <v>0</v>
      </c>
      <c r="L5296">
        <v>6</v>
      </c>
      <c r="M5296">
        <v>0</v>
      </c>
      <c r="N5296">
        <v>0</v>
      </c>
      <c r="O5296">
        <v>0</v>
      </c>
    </row>
    <row r="5297" spans="1:15" ht="14.5" x14ac:dyDescent="0.35">
      <c r="A5297" s="6" t="s">
        <v>5301</v>
      </c>
      <c r="B5297" t="s">
        <v>12470</v>
      </c>
      <c r="C5297" s="8">
        <v>40809</v>
      </c>
      <c r="D5297" s="4">
        <v>2</v>
      </c>
      <c r="E5297" s="5">
        <v>183.34648899999999</v>
      </c>
      <c r="F5297" s="5">
        <v>1.4E-5</v>
      </c>
      <c r="G5297" s="5">
        <v>9.9999999999999995E-7</v>
      </c>
      <c r="H5297" s="5">
        <v>0.71641600000000005</v>
      </c>
      <c r="I5297" s="5">
        <v>0</v>
      </c>
      <c r="J5297">
        <v>33263</v>
      </c>
      <c r="K5297">
        <v>33263</v>
      </c>
      <c r="L5297">
        <v>3</v>
      </c>
      <c r="M5297">
        <v>1</v>
      </c>
      <c r="N5297">
        <v>0</v>
      </c>
      <c r="O5297">
        <v>0</v>
      </c>
    </row>
    <row r="5298" spans="1:15" ht="14.5" x14ac:dyDescent="0.35">
      <c r="A5298" s="6" t="s">
        <v>5302</v>
      </c>
      <c r="B5298" t="s">
        <v>12471</v>
      </c>
      <c r="C5298" s="8">
        <v>40814</v>
      </c>
      <c r="D5298" s="4">
        <v>2</v>
      </c>
      <c r="E5298" s="5">
        <v>10421</v>
      </c>
      <c r="F5298" s="5">
        <v>1.4E-5</v>
      </c>
      <c r="G5298" s="5">
        <v>1.9999999999999999E-6</v>
      </c>
      <c r="H5298" s="5">
        <v>0.79922000000000004</v>
      </c>
      <c r="I5298" s="5">
        <v>0</v>
      </c>
      <c r="J5298">
        <v>200000</v>
      </c>
      <c r="K5298">
        <v>0</v>
      </c>
      <c r="L5298">
        <v>2</v>
      </c>
      <c r="M5298">
        <v>0</v>
      </c>
      <c r="N5298">
        <v>0</v>
      </c>
      <c r="O5298">
        <v>0</v>
      </c>
    </row>
    <row r="5299" spans="1:15" ht="14.5" x14ac:dyDescent="0.35">
      <c r="A5299" s="6" t="s">
        <v>5303</v>
      </c>
      <c r="B5299" t="s">
        <v>12472</v>
      </c>
      <c r="C5299" s="8">
        <v>40809</v>
      </c>
      <c r="D5299" s="4">
        <v>14</v>
      </c>
      <c r="E5299" s="5">
        <v>395900.62321799999</v>
      </c>
      <c r="F5299" s="5">
        <v>2.0999999999999999E-5</v>
      </c>
      <c r="G5299" s="5">
        <v>1.06E-3</v>
      </c>
      <c r="H5299" s="5">
        <v>2.4987699999999999</v>
      </c>
      <c r="I5299" s="5">
        <v>0</v>
      </c>
      <c r="J5299">
        <v>7168219</v>
      </c>
      <c r="K5299">
        <v>0</v>
      </c>
      <c r="L5299">
        <v>14</v>
      </c>
      <c r="M5299">
        <v>0</v>
      </c>
      <c r="N5299">
        <v>1</v>
      </c>
      <c r="O5299">
        <v>0</v>
      </c>
    </row>
    <row r="5300" spans="1:15" ht="14.5" x14ac:dyDescent="0.35">
      <c r="A5300" s="6" t="s">
        <v>5304</v>
      </c>
      <c r="B5300" t="s">
        <v>12473</v>
      </c>
      <c r="C5300" s="8">
        <v>40813</v>
      </c>
      <c r="D5300" s="4">
        <v>1</v>
      </c>
      <c r="E5300" s="5">
        <v>0</v>
      </c>
      <c r="F5300" s="5">
        <v>1.5E-5</v>
      </c>
      <c r="G5300" s="5">
        <v>1.0000000000000001E-5</v>
      </c>
      <c r="H5300" s="5">
        <v>0.37797900000000001</v>
      </c>
      <c r="I5300" s="5">
        <v>0</v>
      </c>
      <c r="J5300">
        <v>300000</v>
      </c>
      <c r="K5300">
        <v>0</v>
      </c>
      <c r="L5300">
        <v>1</v>
      </c>
      <c r="M5300">
        <v>0</v>
      </c>
      <c r="N5300">
        <v>0</v>
      </c>
      <c r="O5300">
        <v>0</v>
      </c>
    </row>
    <row r="5301" spans="1:15" ht="14.5" x14ac:dyDescent="0.35">
      <c r="A5301" s="6" t="s">
        <v>5305</v>
      </c>
      <c r="B5301" t="s">
        <v>12474</v>
      </c>
      <c r="C5301" s="8">
        <v>41026</v>
      </c>
      <c r="D5301" s="4">
        <v>3</v>
      </c>
      <c r="E5301" s="5">
        <v>5295.1648880000002</v>
      </c>
      <c r="F5301" s="5">
        <v>1.5999999999999999E-5</v>
      </c>
      <c r="G5301" s="5">
        <v>6.0000000000000002E-6</v>
      </c>
      <c r="H5301" s="5">
        <v>0.72764799999999996</v>
      </c>
      <c r="I5301" s="5">
        <v>0</v>
      </c>
      <c r="J5301">
        <v>126788</v>
      </c>
      <c r="K5301">
        <v>126788</v>
      </c>
      <c r="L5301">
        <v>3</v>
      </c>
      <c r="M5301">
        <v>1</v>
      </c>
      <c r="N5301">
        <v>0</v>
      </c>
      <c r="O5301">
        <v>0</v>
      </c>
    </row>
    <row r="5302" spans="1:15" ht="14.5" x14ac:dyDescent="0.35">
      <c r="A5302" s="6" t="s">
        <v>5306</v>
      </c>
      <c r="B5302" t="s">
        <v>12475</v>
      </c>
      <c r="C5302" s="8">
        <v>40823</v>
      </c>
      <c r="D5302" s="4">
        <v>2</v>
      </c>
      <c r="E5302" s="5">
        <v>6429.759282</v>
      </c>
      <c r="F5302" s="5">
        <v>1.7E-5</v>
      </c>
      <c r="G5302" s="5">
        <v>1.5E-5</v>
      </c>
      <c r="H5302" s="5">
        <v>0.60868999999999995</v>
      </c>
      <c r="I5302" s="5">
        <v>0</v>
      </c>
      <c r="J5302">
        <v>34781</v>
      </c>
      <c r="K5302">
        <v>34781</v>
      </c>
      <c r="L5302">
        <v>2</v>
      </c>
      <c r="M5302">
        <v>1</v>
      </c>
      <c r="N5302">
        <v>0</v>
      </c>
      <c r="O5302">
        <v>0</v>
      </c>
    </row>
    <row r="5303" spans="1:15" ht="14.5" x14ac:dyDescent="0.35">
      <c r="A5303" s="6" t="s">
        <v>5307</v>
      </c>
      <c r="B5303" t="s">
        <v>12476</v>
      </c>
      <c r="C5303" s="8">
        <v>41064</v>
      </c>
      <c r="D5303" s="4">
        <v>1</v>
      </c>
      <c r="E5303" s="5">
        <v>0</v>
      </c>
      <c r="F5303" s="5">
        <v>1.5E-5</v>
      </c>
      <c r="G5303" s="5">
        <v>9.9999999999999995E-7</v>
      </c>
      <c r="H5303" s="5">
        <v>0.34284500000000001</v>
      </c>
      <c r="I5303" s="5">
        <v>0</v>
      </c>
      <c r="J5303">
        <v>173636</v>
      </c>
      <c r="K5303">
        <v>173885</v>
      </c>
      <c r="L5303">
        <v>1</v>
      </c>
      <c r="M5303">
        <v>1</v>
      </c>
      <c r="N5303">
        <v>0</v>
      </c>
      <c r="O5303">
        <v>0</v>
      </c>
    </row>
    <row r="5304" spans="1:15" ht="14.5" x14ac:dyDescent="0.35">
      <c r="A5304" s="6" t="s">
        <v>5308</v>
      </c>
      <c r="B5304" t="s">
        <v>12477</v>
      </c>
      <c r="C5304" s="8">
        <v>40812</v>
      </c>
      <c r="D5304" s="4">
        <v>1</v>
      </c>
      <c r="E5304" s="5">
        <v>0</v>
      </c>
      <c r="F5304" s="5">
        <v>1.7E-5</v>
      </c>
      <c r="G5304" s="5">
        <v>2.6999999999999999E-5</v>
      </c>
      <c r="H5304" s="5">
        <v>0.312361</v>
      </c>
      <c r="I5304" s="5">
        <v>0</v>
      </c>
      <c r="J5304">
        <v>54927</v>
      </c>
      <c r="K5304">
        <v>0</v>
      </c>
      <c r="L5304">
        <v>1</v>
      </c>
      <c r="M5304">
        <v>0</v>
      </c>
      <c r="N5304">
        <v>0</v>
      </c>
      <c r="O5304">
        <v>0</v>
      </c>
    </row>
    <row r="5305" spans="1:15" ht="14.5" x14ac:dyDescent="0.35">
      <c r="A5305" s="6" t="s">
        <v>5309</v>
      </c>
      <c r="B5305" t="s">
        <v>12478</v>
      </c>
      <c r="C5305" s="8">
        <v>40812</v>
      </c>
      <c r="D5305" s="4">
        <v>3</v>
      </c>
      <c r="E5305" s="5">
        <v>10176.204583999999</v>
      </c>
      <c r="F5305" s="5">
        <v>1.7E-5</v>
      </c>
      <c r="G5305" s="5">
        <v>2.5999999999999998E-5</v>
      </c>
      <c r="H5305" s="5">
        <v>0.706237</v>
      </c>
      <c r="I5305" s="5">
        <v>0</v>
      </c>
      <c r="J5305">
        <v>467613</v>
      </c>
      <c r="K5305">
        <v>0</v>
      </c>
      <c r="L5305">
        <v>3</v>
      </c>
      <c r="M5305">
        <v>0</v>
      </c>
      <c r="N5305">
        <v>0</v>
      </c>
      <c r="O5305">
        <v>0</v>
      </c>
    </row>
    <row r="5306" spans="1:15" ht="14.5" x14ac:dyDescent="0.35">
      <c r="A5306" s="6" t="s">
        <v>5310</v>
      </c>
      <c r="B5306" t="s">
        <v>12479</v>
      </c>
      <c r="C5306" s="8">
        <v>40946</v>
      </c>
      <c r="D5306" s="4">
        <v>2</v>
      </c>
      <c r="E5306" s="5">
        <v>208.712144</v>
      </c>
      <c r="F5306" s="5">
        <v>1.9000000000000001E-5</v>
      </c>
      <c r="G5306" s="5">
        <v>2.7599999999999999E-4</v>
      </c>
      <c r="H5306" s="5">
        <v>0.45840900000000001</v>
      </c>
      <c r="I5306" s="5">
        <v>0</v>
      </c>
      <c r="J5306">
        <v>200000</v>
      </c>
      <c r="K5306">
        <v>0</v>
      </c>
      <c r="L5306">
        <v>2</v>
      </c>
      <c r="M5306">
        <v>0</v>
      </c>
      <c r="N5306">
        <v>0</v>
      </c>
      <c r="O5306">
        <v>0</v>
      </c>
    </row>
    <row r="5307" spans="1:15" ht="14.5" x14ac:dyDescent="0.35">
      <c r="A5307" s="6" t="s">
        <v>5311</v>
      </c>
      <c r="B5307" t="s">
        <v>12480</v>
      </c>
      <c r="C5307" s="8">
        <v>40816</v>
      </c>
      <c r="D5307" s="4">
        <v>2</v>
      </c>
      <c r="E5307" s="5">
        <v>401.01739400000002</v>
      </c>
      <c r="F5307" s="5">
        <v>1.5999999999999999E-5</v>
      </c>
      <c r="G5307" s="5">
        <v>2.6999999999999999E-5</v>
      </c>
      <c r="H5307" s="5">
        <v>0.488674</v>
      </c>
      <c r="I5307" s="5">
        <v>0</v>
      </c>
      <c r="J5307">
        <v>90000</v>
      </c>
      <c r="K5307">
        <v>0</v>
      </c>
      <c r="L5307">
        <v>2</v>
      </c>
      <c r="M5307">
        <v>0</v>
      </c>
      <c r="N5307">
        <v>0</v>
      </c>
      <c r="O5307">
        <v>0</v>
      </c>
    </row>
    <row r="5308" spans="1:15" ht="14.5" x14ac:dyDescent="0.35">
      <c r="A5308" s="6" t="s">
        <v>5312</v>
      </c>
      <c r="B5308" t="s">
        <v>12481</v>
      </c>
      <c r="C5308" s="8">
        <v>40946</v>
      </c>
      <c r="D5308" s="4">
        <v>2</v>
      </c>
      <c r="E5308" s="5">
        <v>401.54983800000002</v>
      </c>
      <c r="F5308" s="5">
        <v>1.5999999999999999E-5</v>
      </c>
      <c r="G5308" s="5">
        <v>1.2999999999999999E-5</v>
      </c>
      <c r="H5308" s="5">
        <v>0.51766199999999996</v>
      </c>
      <c r="I5308" s="5">
        <v>0</v>
      </c>
      <c r="J5308">
        <v>200000</v>
      </c>
      <c r="K5308">
        <v>200000</v>
      </c>
      <c r="L5308">
        <v>2</v>
      </c>
      <c r="M5308">
        <v>1</v>
      </c>
      <c r="N5308">
        <v>0</v>
      </c>
      <c r="O5308">
        <v>0</v>
      </c>
    </row>
    <row r="5309" spans="1:15" ht="14.5" x14ac:dyDescent="0.35">
      <c r="A5309" s="6" t="s">
        <v>5313</v>
      </c>
      <c r="B5309" t="s">
        <v>12482</v>
      </c>
      <c r="C5309" s="8">
        <v>40827</v>
      </c>
      <c r="D5309" s="4">
        <v>3</v>
      </c>
      <c r="E5309" s="5">
        <v>10604.346489</v>
      </c>
      <c r="F5309" s="5">
        <v>1.4E-5</v>
      </c>
      <c r="G5309" s="5">
        <v>9.9999999999999995E-7</v>
      </c>
      <c r="H5309" s="5">
        <v>1.1116349999999999</v>
      </c>
      <c r="I5309" s="5">
        <v>0</v>
      </c>
      <c r="J5309">
        <v>244838</v>
      </c>
      <c r="K5309">
        <v>0</v>
      </c>
      <c r="L5309">
        <v>3</v>
      </c>
      <c r="M5309">
        <v>0</v>
      </c>
      <c r="N5309">
        <v>0</v>
      </c>
      <c r="O5309">
        <v>0</v>
      </c>
    </row>
    <row r="5310" spans="1:15" ht="14.5" x14ac:dyDescent="0.35">
      <c r="A5310" s="6" t="s">
        <v>5314</v>
      </c>
      <c r="B5310" t="s">
        <v>12483</v>
      </c>
      <c r="C5310" s="8">
        <v>40946</v>
      </c>
      <c r="D5310" s="4">
        <v>1</v>
      </c>
      <c r="E5310" s="5">
        <v>0</v>
      </c>
      <c r="F5310" s="5">
        <v>1.4E-5</v>
      </c>
      <c r="G5310" s="5">
        <v>0</v>
      </c>
      <c r="H5310" s="5">
        <v>0.44461200000000001</v>
      </c>
      <c r="I5310" s="5">
        <v>0</v>
      </c>
      <c r="J5310">
        <v>200000</v>
      </c>
      <c r="K5310">
        <v>0</v>
      </c>
      <c r="L5310">
        <v>1</v>
      </c>
      <c r="M5310">
        <v>0</v>
      </c>
      <c r="N5310">
        <v>0</v>
      </c>
      <c r="O5310">
        <v>0</v>
      </c>
    </row>
    <row r="5311" spans="1:15" ht="14.5" x14ac:dyDescent="0.35">
      <c r="A5311" s="6" t="s">
        <v>5315</v>
      </c>
      <c r="B5311" t="s">
        <v>12484</v>
      </c>
      <c r="C5311" s="8">
        <v>40816</v>
      </c>
      <c r="D5311" s="4">
        <v>3</v>
      </c>
      <c r="E5311" s="5">
        <v>15993.65972</v>
      </c>
      <c r="F5311" s="5">
        <v>1.8E-5</v>
      </c>
      <c r="G5311" s="5">
        <v>5.3000000000000001E-5</v>
      </c>
      <c r="H5311" s="5">
        <v>0.85968900000000004</v>
      </c>
      <c r="I5311" s="5">
        <v>0</v>
      </c>
      <c r="J5311">
        <v>133000</v>
      </c>
      <c r="K5311">
        <v>0</v>
      </c>
      <c r="L5311">
        <v>3</v>
      </c>
      <c r="M5311">
        <v>0</v>
      </c>
      <c r="N5311">
        <v>0</v>
      </c>
      <c r="O5311">
        <v>0</v>
      </c>
    </row>
    <row r="5312" spans="1:15" ht="14.5" x14ac:dyDescent="0.35">
      <c r="A5312" s="6" t="s">
        <v>5316</v>
      </c>
      <c r="B5312" t="s">
        <v>12485</v>
      </c>
      <c r="C5312" s="8">
        <v>40990</v>
      </c>
      <c r="D5312" s="4">
        <v>2</v>
      </c>
      <c r="E5312" s="5">
        <v>954.26704600000005</v>
      </c>
      <c r="F5312" s="5">
        <v>1.5E-5</v>
      </c>
      <c r="G5312" s="5">
        <v>9.9999999999999995E-7</v>
      </c>
      <c r="H5312" s="5">
        <v>0.61166900000000002</v>
      </c>
      <c r="I5312" s="5">
        <v>0</v>
      </c>
      <c r="J5312">
        <v>175688</v>
      </c>
      <c r="K5312">
        <v>175688</v>
      </c>
      <c r="L5312">
        <v>2</v>
      </c>
      <c r="M5312">
        <v>1</v>
      </c>
      <c r="N5312">
        <v>0</v>
      </c>
      <c r="O5312">
        <v>0</v>
      </c>
    </row>
    <row r="5313" spans="1:15" ht="14.5" x14ac:dyDescent="0.35">
      <c r="A5313" s="6" t="s">
        <v>5317</v>
      </c>
      <c r="B5313" t="s">
        <v>12486</v>
      </c>
      <c r="C5313" s="8">
        <v>40814</v>
      </c>
      <c r="D5313" s="4">
        <v>2</v>
      </c>
      <c r="E5313" s="5">
        <v>374.81302199999999</v>
      </c>
      <c r="F5313" s="5">
        <v>1.5999999999999999E-5</v>
      </c>
      <c r="G5313" s="5">
        <v>1.5999999999999999E-5</v>
      </c>
      <c r="H5313" s="5">
        <v>0.484296</v>
      </c>
      <c r="I5313" s="5">
        <v>0</v>
      </c>
      <c r="J5313">
        <v>200000</v>
      </c>
      <c r="K5313">
        <v>0</v>
      </c>
      <c r="L5313">
        <v>2</v>
      </c>
      <c r="M5313">
        <v>0</v>
      </c>
      <c r="N5313">
        <v>0</v>
      </c>
      <c r="O5313">
        <v>0</v>
      </c>
    </row>
    <row r="5314" spans="1:15" ht="14.5" x14ac:dyDescent="0.35">
      <c r="A5314" s="6" t="s">
        <v>5318</v>
      </c>
      <c r="B5314" t="s">
        <v>12487</v>
      </c>
      <c r="C5314" s="8">
        <v>41086</v>
      </c>
      <c r="D5314" s="4">
        <v>2</v>
      </c>
      <c r="E5314" s="5">
        <v>975.97837500000003</v>
      </c>
      <c r="F5314" s="5">
        <v>1.4E-5</v>
      </c>
      <c r="G5314" s="5">
        <v>9.9999999999999995E-7</v>
      </c>
      <c r="H5314" s="5">
        <v>0.54007899999999998</v>
      </c>
      <c r="I5314" s="5">
        <v>0</v>
      </c>
      <c r="J5314">
        <v>81579</v>
      </c>
      <c r="K5314">
        <v>81579</v>
      </c>
      <c r="L5314">
        <v>2</v>
      </c>
      <c r="M5314">
        <v>1</v>
      </c>
      <c r="N5314">
        <v>0</v>
      </c>
      <c r="O5314">
        <v>0</v>
      </c>
    </row>
    <row r="5315" spans="1:15" ht="14.5" x14ac:dyDescent="0.35">
      <c r="A5315" s="6" t="s">
        <v>5319</v>
      </c>
      <c r="B5315" t="s">
        <v>12488</v>
      </c>
      <c r="C5315" s="8">
        <v>40819</v>
      </c>
      <c r="D5315" s="4">
        <v>1</v>
      </c>
      <c r="E5315" s="5">
        <v>0</v>
      </c>
      <c r="F5315" s="5">
        <v>1.5999999999999999E-5</v>
      </c>
      <c r="G5315" s="5">
        <v>3.0000000000000001E-6</v>
      </c>
      <c r="H5315" s="5">
        <v>0.364394</v>
      </c>
      <c r="I5315" s="5">
        <v>0</v>
      </c>
      <c r="J5315">
        <v>98227</v>
      </c>
      <c r="K5315">
        <v>0</v>
      </c>
      <c r="L5315">
        <v>1</v>
      </c>
      <c r="M5315">
        <v>0</v>
      </c>
      <c r="N5315">
        <v>0</v>
      </c>
      <c r="O5315">
        <v>0</v>
      </c>
    </row>
    <row r="5316" spans="1:15" ht="14.5" x14ac:dyDescent="0.35">
      <c r="A5316" s="6" t="s">
        <v>5320</v>
      </c>
      <c r="B5316" t="s">
        <v>12489</v>
      </c>
      <c r="C5316" s="8">
        <v>40819</v>
      </c>
      <c r="D5316" s="4">
        <v>1</v>
      </c>
      <c r="E5316" s="5">
        <v>0</v>
      </c>
      <c r="F5316" s="5">
        <v>1.5999999999999999E-5</v>
      </c>
      <c r="G5316" s="5">
        <v>1.2999999999999999E-5</v>
      </c>
      <c r="H5316" s="5">
        <v>0.35270000000000001</v>
      </c>
      <c r="I5316" s="5">
        <v>0</v>
      </c>
      <c r="J5316">
        <v>233000</v>
      </c>
      <c r="K5316">
        <v>0</v>
      </c>
      <c r="L5316">
        <v>1</v>
      </c>
      <c r="M5316">
        <v>0</v>
      </c>
      <c r="N5316">
        <v>0</v>
      </c>
      <c r="O5316">
        <v>0</v>
      </c>
    </row>
    <row r="5317" spans="1:15" ht="14.5" x14ac:dyDescent="0.35">
      <c r="A5317" s="6" t="s">
        <v>5321</v>
      </c>
      <c r="B5317" t="s">
        <v>12490</v>
      </c>
      <c r="C5317" s="8">
        <v>40819</v>
      </c>
      <c r="D5317" s="4">
        <v>1</v>
      </c>
      <c r="E5317" s="5">
        <v>0</v>
      </c>
      <c r="F5317" s="5">
        <v>1.5999999999999999E-5</v>
      </c>
      <c r="G5317" s="5">
        <v>5.0000000000000004E-6</v>
      </c>
      <c r="H5317" s="5">
        <v>0.33550200000000002</v>
      </c>
      <c r="I5317" s="5">
        <v>0</v>
      </c>
      <c r="J5317">
        <v>145186</v>
      </c>
      <c r="K5317">
        <v>145186</v>
      </c>
      <c r="L5317">
        <v>1</v>
      </c>
      <c r="M5317">
        <v>1</v>
      </c>
      <c r="N5317">
        <v>0</v>
      </c>
      <c r="O5317">
        <v>0</v>
      </c>
    </row>
    <row r="5318" spans="1:15" ht="14.5" x14ac:dyDescent="0.35">
      <c r="A5318" s="6" t="s">
        <v>5322</v>
      </c>
      <c r="B5318" t="s">
        <v>12491</v>
      </c>
      <c r="C5318" s="8">
        <v>40819</v>
      </c>
      <c r="D5318" s="4">
        <v>3</v>
      </c>
      <c r="E5318" s="5">
        <v>12305.647521000001</v>
      </c>
      <c r="F5318" s="5">
        <v>1.9000000000000001E-5</v>
      </c>
      <c r="G5318" s="5">
        <v>8.2999999999999998E-5</v>
      </c>
      <c r="H5318" s="5">
        <v>0.78142100000000003</v>
      </c>
      <c r="I5318" s="5">
        <v>0</v>
      </c>
      <c r="J5318">
        <v>200000</v>
      </c>
      <c r="K5318">
        <v>0</v>
      </c>
      <c r="L5318">
        <v>3</v>
      </c>
      <c r="M5318">
        <v>0</v>
      </c>
      <c r="N5318">
        <v>0</v>
      </c>
      <c r="O5318">
        <v>0</v>
      </c>
    </row>
    <row r="5319" spans="1:15" ht="14.5" x14ac:dyDescent="0.35">
      <c r="A5319" s="6" t="s">
        <v>5323</v>
      </c>
      <c r="B5319" t="s">
        <v>12492</v>
      </c>
      <c r="C5319" s="8">
        <v>40819</v>
      </c>
      <c r="D5319" s="4">
        <v>9</v>
      </c>
      <c r="E5319" s="5">
        <v>391377.85955699999</v>
      </c>
      <c r="F5319" s="5">
        <v>2.0000000000000002E-5</v>
      </c>
      <c r="G5319" s="5">
        <v>9.3999999999999994E-5</v>
      </c>
      <c r="H5319" s="5">
        <v>1.9831449999999999</v>
      </c>
      <c r="I5319" s="5">
        <v>0</v>
      </c>
      <c r="J5319">
        <v>5576761</v>
      </c>
      <c r="K5319">
        <v>0</v>
      </c>
      <c r="L5319">
        <v>9</v>
      </c>
      <c r="M5319">
        <v>0</v>
      </c>
      <c r="N5319">
        <v>1</v>
      </c>
      <c r="O5319">
        <v>0</v>
      </c>
    </row>
    <row r="5320" spans="1:15" ht="14.5" x14ac:dyDescent="0.35">
      <c r="A5320" s="6" t="s">
        <v>5324</v>
      </c>
      <c r="B5320" t="s">
        <v>12493</v>
      </c>
      <c r="C5320" s="8">
        <v>40820</v>
      </c>
      <c r="D5320" s="4">
        <v>2</v>
      </c>
      <c r="E5320" s="5">
        <v>317.98261500000001</v>
      </c>
      <c r="F5320" s="5">
        <v>1.5999999999999999E-5</v>
      </c>
      <c r="G5320" s="5">
        <v>6.9999999999999999E-6</v>
      </c>
      <c r="H5320" s="5">
        <v>0.48530800000000002</v>
      </c>
      <c r="I5320" s="5">
        <v>0</v>
      </c>
      <c r="J5320">
        <v>769416</v>
      </c>
      <c r="K5320">
        <v>0</v>
      </c>
      <c r="L5320">
        <v>2</v>
      </c>
      <c r="M5320">
        <v>0</v>
      </c>
      <c r="N5320">
        <v>0</v>
      </c>
      <c r="O5320">
        <v>0</v>
      </c>
    </row>
    <row r="5321" spans="1:15" ht="14.5" x14ac:dyDescent="0.35">
      <c r="A5321" s="6" t="s">
        <v>5325</v>
      </c>
      <c r="B5321" t="s">
        <v>12494</v>
      </c>
      <c r="C5321" s="8">
        <v>40822</v>
      </c>
      <c r="D5321" s="4">
        <v>2</v>
      </c>
      <c r="E5321" s="5">
        <v>3063.195483</v>
      </c>
      <c r="F5321" s="5">
        <v>1.8E-5</v>
      </c>
      <c r="G5321" s="5">
        <v>3.3000000000000003E-5</v>
      </c>
      <c r="H5321" s="5">
        <v>0.58387</v>
      </c>
      <c r="I5321" s="5">
        <v>0</v>
      </c>
      <c r="J5321">
        <v>91300</v>
      </c>
      <c r="K5321">
        <v>0</v>
      </c>
      <c r="L5321">
        <v>2</v>
      </c>
      <c r="M5321">
        <v>0</v>
      </c>
      <c r="N5321">
        <v>0</v>
      </c>
      <c r="O5321">
        <v>0</v>
      </c>
    </row>
    <row r="5322" spans="1:15" ht="14.5" x14ac:dyDescent="0.35">
      <c r="A5322" s="6" t="s">
        <v>5326</v>
      </c>
      <c r="B5322" t="s">
        <v>12495</v>
      </c>
      <c r="C5322" s="8">
        <v>40826</v>
      </c>
      <c r="D5322" s="4">
        <v>3</v>
      </c>
      <c r="E5322" s="5">
        <v>6171.0789489999997</v>
      </c>
      <c r="F5322" s="5">
        <v>1.8E-5</v>
      </c>
      <c r="G5322" s="5">
        <v>1.4799999999999999E-4</v>
      </c>
      <c r="H5322" s="5">
        <v>0.76827100000000004</v>
      </c>
      <c r="I5322" s="5">
        <v>0</v>
      </c>
      <c r="J5322">
        <v>150000</v>
      </c>
      <c r="K5322">
        <v>0</v>
      </c>
      <c r="L5322">
        <v>3</v>
      </c>
      <c r="M5322">
        <v>0</v>
      </c>
      <c r="N5322">
        <v>0</v>
      </c>
      <c r="O5322">
        <v>0</v>
      </c>
    </row>
    <row r="5323" spans="1:15" ht="14.5" x14ac:dyDescent="0.35">
      <c r="A5323" s="6" t="s">
        <v>5327</v>
      </c>
      <c r="B5323" t="s">
        <v>12496</v>
      </c>
      <c r="C5323" s="8">
        <v>40823</v>
      </c>
      <c r="D5323" s="4">
        <v>3</v>
      </c>
      <c r="E5323" s="5">
        <v>13285.787767</v>
      </c>
      <c r="F5323" s="5">
        <v>1.9000000000000001E-5</v>
      </c>
      <c r="G5323" s="5">
        <v>7.1000000000000005E-5</v>
      </c>
      <c r="H5323" s="5">
        <v>0.66717199999999999</v>
      </c>
      <c r="I5323" s="5">
        <v>0</v>
      </c>
      <c r="J5323">
        <v>148644</v>
      </c>
      <c r="K5323">
        <v>0</v>
      </c>
      <c r="L5323">
        <v>3</v>
      </c>
      <c r="M5323">
        <v>0</v>
      </c>
      <c r="N5323">
        <v>0</v>
      </c>
      <c r="O5323">
        <v>0</v>
      </c>
    </row>
    <row r="5324" spans="1:15" ht="14.5" x14ac:dyDescent="0.35">
      <c r="A5324" s="6" t="s">
        <v>5328</v>
      </c>
      <c r="B5324" t="s">
        <v>12497</v>
      </c>
      <c r="C5324" s="8">
        <v>40827</v>
      </c>
      <c r="D5324" s="4">
        <v>1</v>
      </c>
      <c r="E5324" s="5">
        <v>0</v>
      </c>
      <c r="F5324" s="5">
        <v>1.4E-5</v>
      </c>
      <c r="G5324" s="5">
        <v>9.9999999999999995E-7</v>
      </c>
      <c r="H5324" s="5">
        <v>0.37822899999999998</v>
      </c>
      <c r="I5324" s="5">
        <v>0</v>
      </c>
      <c r="J5324">
        <v>717441</v>
      </c>
      <c r="K5324">
        <v>0</v>
      </c>
      <c r="L5324">
        <v>1</v>
      </c>
      <c r="M5324">
        <v>0</v>
      </c>
      <c r="N5324">
        <v>0</v>
      </c>
      <c r="O5324">
        <v>0</v>
      </c>
    </row>
    <row r="5325" spans="1:15" ht="14.5" x14ac:dyDescent="0.35">
      <c r="A5325" s="6" t="s">
        <v>5329</v>
      </c>
      <c r="B5325" t="s">
        <v>12498</v>
      </c>
      <c r="C5325" s="8">
        <v>40826</v>
      </c>
      <c r="D5325" s="4">
        <v>4</v>
      </c>
      <c r="E5325" s="5">
        <v>15235.466425000001</v>
      </c>
      <c r="F5325" s="5">
        <v>1.5E-5</v>
      </c>
      <c r="G5325" s="5">
        <v>9.9999999999999995E-7</v>
      </c>
      <c r="H5325" s="5">
        <v>1.1497569999999999</v>
      </c>
      <c r="I5325" s="5">
        <v>0</v>
      </c>
      <c r="J5325">
        <v>74748</v>
      </c>
      <c r="K5325">
        <v>74748</v>
      </c>
      <c r="L5325">
        <v>5</v>
      </c>
      <c r="M5325">
        <v>1</v>
      </c>
      <c r="N5325">
        <v>0</v>
      </c>
      <c r="O5325">
        <v>0</v>
      </c>
    </row>
    <row r="5326" spans="1:15" ht="14.5" x14ac:dyDescent="0.35">
      <c r="A5326" s="6" t="s">
        <v>5330</v>
      </c>
      <c r="B5326" t="s">
        <v>12499</v>
      </c>
      <c r="C5326" s="8">
        <v>40827</v>
      </c>
      <c r="D5326" s="4">
        <v>2</v>
      </c>
      <c r="E5326" s="5">
        <v>208.712144</v>
      </c>
      <c r="F5326" s="5">
        <v>1.9000000000000001E-5</v>
      </c>
      <c r="G5326" s="5">
        <v>2.7599999999999999E-4</v>
      </c>
      <c r="H5326" s="5">
        <v>0.45840900000000001</v>
      </c>
      <c r="I5326" s="5">
        <v>0</v>
      </c>
      <c r="J5326">
        <v>150000</v>
      </c>
      <c r="K5326">
        <v>0</v>
      </c>
      <c r="L5326">
        <v>2</v>
      </c>
      <c r="M5326">
        <v>0</v>
      </c>
      <c r="N5326">
        <v>0</v>
      </c>
      <c r="O5326">
        <v>0</v>
      </c>
    </row>
    <row r="5327" spans="1:15" ht="14.5" x14ac:dyDescent="0.35">
      <c r="A5327" s="6" t="s">
        <v>5331</v>
      </c>
      <c r="B5327" t="s">
        <v>12500</v>
      </c>
      <c r="C5327" s="8">
        <v>40826</v>
      </c>
      <c r="D5327" s="4">
        <v>2</v>
      </c>
      <c r="E5327" s="5">
        <v>10473.639332000001</v>
      </c>
      <c r="F5327" s="5">
        <v>1.8E-5</v>
      </c>
      <c r="G5327" s="5">
        <v>3.6000000000000001E-5</v>
      </c>
      <c r="H5327" s="5">
        <v>0.56785600000000003</v>
      </c>
      <c r="I5327" s="5">
        <v>0</v>
      </c>
      <c r="J5327">
        <v>61685</v>
      </c>
      <c r="K5327">
        <v>16394</v>
      </c>
      <c r="L5327">
        <v>2</v>
      </c>
      <c r="M5327">
        <v>1</v>
      </c>
      <c r="N5327">
        <v>0</v>
      </c>
      <c r="O5327">
        <v>0</v>
      </c>
    </row>
    <row r="5328" spans="1:15" ht="14.5" x14ac:dyDescent="0.35">
      <c r="A5328" s="6" t="s">
        <v>5332</v>
      </c>
      <c r="B5328" t="s">
        <v>12501</v>
      </c>
      <c r="C5328" s="8">
        <v>40830</v>
      </c>
      <c r="D5328" s="4">
        <v>2</v>
      </c>
      <c r="E5328" s="5">
        <v>3029.3013249999999</v>
      </c>
      <c r="F5328" s="5">
        <v>1.9000000000000001E-5</v>
      </c>
      <c r="G5328" s="5">
        <v>9.5000000000000005E-5</v>
      </c>
      <c r="H5328" s="5">
        <v>0.49824800000000002</v>
      </c>
      <c r="I5328" s="5">
        <v>0</v>
      </c>
      <c r="J5328">
        <v>275000</v>
      </c>
      <c r="K5328">
        <v>0</v>
      </c>
      <c r="L5328">
        <v>2</v>
      </c>
      <c r="M5328">
        <v>0</v>
      </c>
      <c r="N5328">
        <v>0</v>
      </c>
      <c r="O5328">
        <v>0</v>
      </c>
    </row>
    <row r="5329" spans="1:15" ht="14.5" x14ac:dyDescent="0.35">
      <c r="A5329" s="6" t="s">
        <v>5333</v>
      </c>
      <c r="B5329" t="s">
        <v>12502</v>
      </c>
      <c r="C5329" s="8">
        <v>40833</v>
      </c>
      <c r="D5329" s="4">
        <v>3</v>
      </c>
      <c r="E5329" s="5">
        <v>1826.4450870000001</v>
      </c>
      <c r="F5329" s="5">
        <v>1.7E-5</v>
      </c>
      <c r="G5329" s="5">
        <v>2.8E-5</v>
      </c>
      <c r="H5329" s="5">
        <v>0.65737199999999996</v>
      </c>
      <c r="I5329" s="5">
        <v>0</v>
      </c>
      <c r="J5329">
        <v>80000</v>
      </c>
      <c r="K5329">
        <v>0</v>
      </c>
      <c r="L5329">
        <v>3</v>
      </c>
      <c r="M5329">
        <v>0</v>
      </c>
      <c r="N5329">
        <v>0</v>
      </c>
      <c r="O5329">
        <v>0</v>
      </c>
    </row>
    <row r="5330" spans="1:15" ht="14.5" x14ac:dyDescent="0.35">
      <c r="A5330" s="6" t="s">
        <v>5334</v>
      </c>
      <c r="B5330" t="s">
        <v>12503</v>
      </c>
      <c r="C5330" s="8">
        <v>40830</v>
      </c>
      <c r="D5330" s="4">
        <v>4</v>
      </c>
      <c r="E5330" s="5">
        <v>38673.042606000003</v>
      </c>
      <c r="F5330" s="5">
        <v>2.0000000000000002E-5</v>
      </c>
      <c r="G5330" s="5">
        <v>8.8999999999999995E-5</v>
      </c>
      <c r="H5330" s="5">
        <v>0.84828300000000001</v>
      </c>
      <c r="I5330" s="5">
        <v>0</v>
      </c>
      <c r="J5330">
        <v>837996</v>
      </c>
      <c r="K5330">
        <v>0</v>
      </c>
      <c r="L5330">
        <v>4</v>
      </c>
      <c r="M5330">
        <v>0</v>
      </c>
      <c r="N5330">
        <v>0</v>
      </c>
      <c r="O5330">
        <v>0</v>
      </c>
    </row>
    <row r="5331" spans="1:15" ht="14.5" x14ac:dyDescent="0.35">
      <c r="A5331" s="6" t="s">
        <v>5335</v>
      </c>
      <c r="B5331" t="s">
        <v>12504</v>
      </c>
      <c r="C5331" s="8">
        <v>40830</v>
      </c>
      <c r="D5331" s="4">
        <v>7</v>
      </c>
      <c r="E5331" s="5">
        <v>53715.499589999999</v>
      </c>
      <c r="F5331" s="5">
        <v>1.5999999999999999E-5</v>
      </c>
      <c r="G5331" s="5">
        <v>3.0000000000000001E-6</v>
      </c>
      <c r="H5331" s="5">
        <v>1.7374350000000001</v>
      </c>
      <c r="I5331" s="5">
        <v>0</v>
      </c>
      <c r="J5331">
        <v>102890</v>
      </c>
      <c r="K5331">
        <v>102890</v>
      </c>
      <c r="L5331">
        <v>8</v>
      </c>
      <c r="M5331">
        <v>1</v>
      </c>
      <c r="N5331">
        <v>0</v>
      </c>
      <c r="O5331">
        <v>0</v>
      </c>
    </row>
    <row r="5332" spans="1:15" ht="14.5" x14ac:dyDescent="0.35">
      <c r="A5332" s="6" t="s">
        <v>5336</v>
      </c>
      <c r="B5332" t="s">
        <v>12505</v>
      </c>
      <c r="C5332" s="8">
        <v>40833</v>
      </c>
      <c r="D5332" s="4">
        <v>4</v>
      </c>
      <c r="E5332" s="5">
        <v>18023.709360000001</v>
      </c>
      <c r="F5332" s="5">
        <v>2.0000000000000002E-5</v>
      </c>
      <c r="G5332" s="5">
        <v>1.12E-4</v>
      </c>
      <c r="H5332" s="5">
        <v>0.83406000000000002</v>
      </c>
      <c r="I5332" s="5">
        <v>0</v>
      </c>
      <c r="J5332">
        <v>681240</v>
      </c>
      <c r="K5332">
        <v>0</v>
      </c>
      <c r="L5332">
        <v>4</v>
      </c>
      <c r="M5332">
        <v>0</v>
      </c>
      <c r="N5332">
        <v>0</v>
      </c>
      <c r="O5332">
        <v>0</v>
      </c>
    </row>
    <row r="5333" spans="1:15" ht="14.5" x14ac:dyDescent="0.35">
      <c r="A5333" s="6" t="s">
        <v>5337</v>
      </c>
      <c r="B5333" t="s">
        <v>12506</v>
      </c>
      <c r="C5333" s="8">
        <v>40851</v>
      </c>
      <c r="D5333" s="4">
        <v>2</v>
      </c>
      <c r="E5333" s="5">
        <v>2034.235719</v>
      </c>
      <c r="F5333" s="5">
        <v>1.8E-5</v>
      </c>
      <c r="G5333" s="5">
        <v>6.8999999999999997E-5</v>
      </c>
      <c r="H5333" s="5">
        <v>0.482512</v>
      </c>
      <c r="I5333" s="5">
        <v>0</v>
      </c>
      <c r="J5333">
        <v>10718</v>
      </c>
      <c r="K5333">
        <v>10718</v>
      </c>
      <c r="L5333">
        <v>2</v>
      </c>
      <c r="M5333">
        <v>1</v>
      </c>
      <c r="N5333">
        <v>0</v>
      </c>
      <c r="O5333">
        <v>0</v>
      </c>
    </row>
    <row r="5334" spans="1:15" ht="14.5" x14ac:dyDescent="0.35">
      <c r="A5334" s="6" t="s">
        <v>5338</v>
      </c>
      <c r="B5334" t="s">
        <v>12507</v>
      </c>
      <c r="C5334" s="8">
        <v>40834</v>
      </c>
      <c r="D5334" s="4">
        <v>1</v>
      </c>
      <c r="E5334" s="5">
        <v>0</v>
      </c>
      <c r="F5334" s="5">
        <v>1.5E-5</v>
      </c>
      <c r="G5334" s="5">
        <v>3.0000000000000001E-6</v>
      </c>
      <c r="H5334" s="5">
        <v>0.34562199999999998</v>
      </c>
      <c r="I5334" s="5">
        <v>0</v>
      </c>
      <c r="J5334">
        <v>300000</v>
      </c>
      <c r="K5334">
        <v>0</v>
      </c>
      <c r="L5334">
        <v>1</v>
      </c>
      <c r="M5334">
        <v>0</v>
      </c>
      <c r="N5334">
        <v>0</v>
      </c>
      <c r="O5334">
        <v>0</v>
      </c>
    </row>
    <row r="5335" spans="1:15" ht="14.5" x14ac:dyDescent="0.35">
      <c r="A5335" s="6" t="s">
        <v>5339</v>
      </c>
      <c r="B5335" t="s">
        <v>12508</v>
      </c>
      <c r="C5335" s="8">
        <v>40834</v>
      </c>
      <c r="D5335" s="4">
        <v>1</v>
      </c>
      <c r="E5335" s="5">
        <v>0</v>
      </c>
      <c r="F5335" s="5">
        <v>1.7E-5</v>
      </c>
      <c r="G5335" s="5">
        <v>1.36E-4</v>
      </c>
      <c r="H5335" s="5">
        <v>0.31148900000000002</v>
      </c>
      <c r="I5335" s="5">
        <v>0</v>
      </c>
      <c r="J5335">
        <v>150000</v>
      </c>
      <c r="K5335">
        <v>0</v>
      </c>
      <c r="L5335">
        <v>1</v>
      </c>
      <c r="M5335">
        <v>0</v>
      </c>
      <c r="N5335">
        <v>0</v>
      </c>
      <c r="O5335">
        <v>0</v>
      </c>
    </row>
    <row r="5336" spans="1:15" ht="14.5" x14ac:dyDescent="0.35">
      <c r="A5336" s="6" t="s">
        <v>5340</v>
      </c>
      <c r="B5336" t="s">
        <v>12509</v>
      </c>
      <c r="C5336" s="8">
        <v>40835</v>
      </c>
      <c r="D5336" s="4">
        <v>1</v>
      </c>
      <c r="E5336" s="5">
        <v>0</v>
      </c>
      <c r="F5336" s="5">
        <v>1.7E-5</v>
      </c>
      <c r="G5336" s="5">
        <v>1.7E-5</v>
      </c>
      <c r="H5336" s="5">
        <v>0.31959399999999999</v>
      </c>
      <c r="I5336" s="5">
        <v>0</v>
      </c>
      <c r="J5336">
        <v>720000</v>
      </c>
      <c r="K5336">
        <v>0</v>
      </c>
      <c r="L5336">
        <v>1</v>
      </c>
      <c r="M5336">
        <v>0</v>
      </c>
      <c r="N5336">
        <v>0</v>
      </c>
      <c r="O5336">
        <v>0</v>
      </c>
    </row>
    <row r="5337" spans="1:15" ht="14.5" x14ac:dyDescent="0.35">
      <c r="A5337" s="6" t="s">
        <v>5341</v>
      </c>
      <c r="B5337" t="s">
        <v>12510</v>
      </c>
      <c r="C5337" s="8">
        <v>40837</v>
      </c>
      <c r="D5337" s="4">
        <v>1</v>
      </c>
      <c r="E5337" s="5">
        <v>0</v>
      </c>
      <c r="F5337" s="5">
        <v>1.4E-5</v>
      </c>
      <c r="G5337" s="5">
        <v>9.9999999999999995E-7</v>
      </c>
      <c r="H5337" s="5">
        <v>0.41941200000000001</v>
      </c>
      <c r="I5337" s="5">
        <v>0</v>
      </c>
      <c r="J5337">
        <v>46013</v>
      </c>
      <c r="K5337">
        <v>46013</v>
      </c>
      <c r="L5337">
        <v>1</v>
      </c>
      <c r="M5337">
        <v>1</v>
      </c>
      <c r="N5337">
        <v>0</v>
      </c>
      <c r="O5337">
        <v>0</v>
      </c>
    </row>
    <row r="5338" spans="1:15" ht="14.5" x14ac:dyDescent="0.35">
      <c r="A5338" s="6" t="s">
        <v>5342</v>
      </c>
      <c r="B5338" t="s">
        <v>12511</v>
      </c>
      <c r="C5338" s="8">
        <v>40836</v>
      </c>
      <c r="D5338" s="4">
        <v>1</v>
      </c>
      <c r="E5338" s="5">
        <v>0</v>
      </c>
      <c r="F5338" s="5">
        <v>1.5E-5</v>
      </c>
      <c r="G5338" s="5">
        <v>1.0000000000000001E-5</v>
      </c>
      <c r="H5338" s="5">
        <v>0.37797900000000001</v>
      </c>
      <c r="I5338" s="5">
        <v>0</v>
      </c>
      <c r="J5338">
        <v>200000</v>
      </c>
      <c r="K5338">
        <v>200000</v>
      </c>
      <c r="L5338">
        <v>1</v>
      </c>
      <c r="M5338">
        <v>1</v>
      </c>
      <c r="N5338">
        <v>0</v>
      </c>
      <c r="O5338">
        <v>0</v>
      </c>
    </row>
    <row r="5339" spans="1:15" ht="14.5" x14ac:dyDescent="0.35">
      <c r="A5339" s="6" t="s">
        <v>5343</v>
      </c>
      <c r="B5339" t="s">
        <v>12512</v>
      </c>
      <c r="C5339" s="8">
        <v>40868</v>
      </c>
      <c r="D5339" s="4">
        <v>2</v>
      </c>
      <c r="E5339" s="5">
        <v>2081.993289</v>
      </c>
      <c r="F5339" s="5">
        <v>1.5E-5</v>
      </c>
      <c r="G5339" s="5">
        <v>1.0000000000000001E-5</v>
      </c>
      <c r="H5339" s="5">
        <v>0.58482900000000004</v>
      </c>
      <c r="I5339" s="5">
        <v>0</v>
      </c>
      <c r="J5339">
        <v>200986</v>
      </c>
      <c r="K5339">
        <v>200989</v>
      </c>
      <c r="L5339">
        <v>2</v>
      </c>
      <c r="M5339">
        <v>1</v>
      </c>
      <c r="N5339">
        <v>0</v>
      </c>
      <c r="O5339">
        <v>0</v>
      </c>
    </row>
    <row r="5340" spans="1:15" ht="14.5" x14ac:dyDescent="0.35">
      <c r="A5340" s="6" t="s">
        <v>5344</v>
      </c>
      <c r="B5340" t="s">
        <v>12513</v>
      </c>
      <c r="C5340" s="8">
        <v>40836</v>
      </c>
      <c r="D5340" s="4">
        <v>2</v>
      </c>
      <c r="E5340" s="5">
        <v>947.44087500000001</v>
      </c>
      <c r="F5340" s="5">
        <v>1.5E-5</v>
      </c>
      <c r="G5340" s="5">
        <v>1.9999999999999999E-6</v>
      </c>
      <c r="H5340" s="5">
        <v>0.61138800000000004</v>
      </c>
      <c r="I5340" s="5">
        <v>0</v>
      </c>
      <c r="J5340">
        <v>65000</v>
      </c>
      <c r="K5340">
        <v>0</v>
      </c>
      <c r="L5340">
        <v>2</v>
      </c>
      <c r="M5340">
        <v>0</v>
      </c>
      <c r="N5340">
        <v>0</v>
      </c>
      <c r="O5340">
        <v>0</v>
      </c>
    </row>
    <row r="5341" spans="1:15" ht="14.5" x14ac:dyDescent="0.35">
      <c r="A5341" s="6" t="s">
        <v>5345</v>
      </c>
      <c r="B5341" t="s">
        <v>12514</v>
      </c>
      <c r="C5341" s="8">
        <v>40841</v>
      </c>
      <c r="D5341" s="4">
        <v>2</v>
      </c>
      <c r="E5341" s="5">
        <v>4851.763269</v>
      </c>
      <c r="F5341" s="5">
        <v>1.8E-5</v>
      </c>
      <c r="G5341" s="5">
        <v>1.8100000000000001E-4</v>
      </c>
      <c r="H5341" s="5">
        <v>0.536972</v>
      </c>
      <c r="I5341" s="5">
        <v>0</v>
      </c>
      <c r="J5341">
        <v>1084876</v>
      </c>
      <c r="K5341">
        <v>0</v>
      </c>
      <c r="L5341">
        <v>2</v>
      </c>
      <c r="M5341">
        <v>0</v>
      </c>
      <c r="N5341">
        <v>0</v>
      </c>
      <c r="O5341">
        <v>0</v>
      </c>
    </row>
    <row r="5342" spans="1:15" ht="14.5" x14ac:dyDescent="0.35">
      <c r="A5342" s="6" t="s">
        <v>5346</v>
      </c>
      <c r="B5342" t="s">
        <v>12515</v>
      </c>
      <c r="C5342" s="8">
        <v>40841</v>
      </c>
      <c r="D5342" s="4">
        <v>1</v>
      </c>
      <c r="E5342" s="5">
        <v>0</v>
      </c>
      <c r="F5342" s="5">
        <v>1.8E-5</v>
      </c>
      <c r="G5342" s="5">
        <v>3.8999999999999999E-5</v>
      </c>
      <c r="H5342" s="5">
        <v>0.34523799999999999</v>
      </c>
      <c r="I5342" s="5">
        <v>0</v>
      </c>
      <c r="J5342">
        <v>287758</v>
      </c>
      <c r="K5342">
        <v>0</v>
      </c>
      <c r="L5342">
        <v>1</v>
      </c>
      <c r="M5342">
        <v>0</v>
      </c>
      <c r="N5342">
        <v>0</v>
      </c>
      <c r="O5342">
        <v>0</v>
      </c>
    </row>
    <row r="5343" spans="1:15" ht="14.5" x14ac:dyDescent="0.35">
      <c r="A5343" s="6" t="s">
        <v>5347</v>
      </c>
      <c r="B5343" t="s">
        <v>12516</v>
      </c>
      <c r="C5343" s="8">
        <v>40819</v>
      </c>
      <c r="D5343" s="4">
        <v>2</v>
      </c>
      <c r="E5343" s="5">
        <v>478.33332999999999</v>
      </c>
      <c r="F5343" s="5">
        <v>1.5999999999999999E-5</v>
      </c>
      <c r="G5343" s="5">
        <v>3.9999999999999998E-6</v>
      </c>
      <c r="H5343" s="5">
        <v>0.54974999999999996</v>
      </c>
      <c r="I5343" s="5">
        <v>0</v>
      </c>
      <c r="J5343">
        <v>15000</v>
      </c>
      <c r="K5343">
        <v>0</v>
      </c>
      <c r="L5343">
        <v>2</v>
      </c>
      <c r="M5343">
        <v>0</v>
      </c>
      <c r="N5343">
        <v>0</v>
      </c>
      <c r="O5343">
        <v>0</v>
      </c>
    </row>
    <row r="5344" spans="1:15" ht="14.5" x14ac:dyDescent="0.35">
      <c r="A5344" s="6" t="s">
        <v>5348</v>
      </c>
      <c r="B5344" t="s">
        <v>12517</v>
      </c>
      <c r="C5344" s="8">
        <v>40912</v>
      </c>
      <c r="D5344" s="4">
        <v>2</v>
      </c>
      <c r="E5344" s="5">
        <v>1841.904603</v>
      </c>
      <c r="F5344" s="5">
        <v>1.5999999999999999E-5</v>
      </c>
      <c r="G5344" s="5">
        <v>5.0000000000000004E-6</v>
      </c>
      <c r="H5344" s="5">
        <v>0.58574700000000002</v>
      </c>
      <c r="I5344" s="5">
        <v>0</v>
      </c>
      <c r="J5344">
        <v>103762</v>
      </c>
      <c r="K5344">
        <v>103762</v>
      </c>
      <c r="L5344">
        <v>2</v>
      </c>
      <c r="M5344">
        <v>1</v>
      </c>
      <c r="N5344">
        <v>0</v>
      </c>
      <c r="O5344">
        <v>0</v>
      </c>
    </row>
    <row r="5345" spans="1:15" ht="14.5" x14ac:dyDescent="0.35">
      <c r="A5345" s="6" t="s">
        <v>5349</v>
      </c>
      <c r="B5345" t="s">
        <v>12518</v>
      </c>
      <c r="C5345" s="8">
        <v>41086</v>
      </c>
      <c r="D5345" s="4">
        <v>2</v>
      </c>
      <c r="E5345" s="5">
        <v>267.74335600000001</v>
      </c>
      <c r="F5345" s="5">
        <v>1.5999999999999999E-5</v>
      </c>
      <c r="G5345" s="5">
        <v>6.9999999999999999E-6</v>
      </c>
      <c r="H5345" s="5">
        <v>0.51859299999999997</v>
      </c>
      <c r="I5345" s="5">
        <v>0</v>
      </c>
      <c r="J5345">
        <v>144352</v>
      </c>
      <c r="K5345">
        <v>0</v>
      </c>
      <c r="L5345">
        <v>2</v>
      </c>
      <c r="M5345">
        <v>0</v>
      </c>
      <c r="N5345">
        <v>0</v>
      </c>
      <c r="O5345">
        <v>0</v>
      </c>
    </row>
    <row r="5346" spans="1:15" ht="14.5" x14ac:dyDescent="0.35">
      <c r="A5346" s="6" t="s">
        <v>5350</v>
      </c>
      <c r="B5346" t="s">
        <v>12519</v>
      </c>
      <c r="C5346" s="8">
        <v>40843</v>
      </c>
      <c r="D5346" s="4">
        <v>1</v>
      </c>
      <c r="E5346" s="5">
        <v>0</v>
      </c>
      <c r="F5346" s="5">
        <v>1.5999999999999999E-5</v>
      </c>
      <c r="G5346" s="5">
        <v>3.0000000000000001E-6</v>
      </c>
      <c r="H5346" s="5">
        <v>0.364394</v>
      </c>
      <c r="I5346" s="5">
        <v>0</v>
      </c>
      <c r="J5346">
        <v>292102</v>
      </c>
      <c r="K5346">
        <v>0</v>
      </c>
      <c r="L5346">
        <v>1</v>
      </c>
      <c r="M5346">
        <v>0</v>
      </c>
      <c r="N5346">
        <v>0</v>
      </c>
      <c r="O5346">
        <v>0</v>
      </c>
    </row>
    <row r="5347" spans="1:15" ht="14.5" x14ac:dyDescent="0.35">
      <c r="A5347" s="6" t="s">
        <v>5351</v>
      </c>
      <c r="B5347" t="s">
        <v>12520</v>
      </c>
      <c r="C5347" s="8">
        <v>40877</v>
      </c>
      <c r="D5347" s="4">
        <v>5</v>
      </c>
      <c r="E5347" s="5">
        <v>72885.139968999996</v>
      </c>
      <c r="F5347" s="5">
        <v>1.9000000000000001E-5</v>
      </c>
      <c r="G5347" s="5">
        <v>6.7000000000000002E-5</v>
      </c>
      <c r="H5347" s="5">
        <v>1.066662</v>
      </c>
      <c r="I5347" s="5">
        <v>0</v>
      </c>
      <c r="J5347">
        <v>371805</v>
      </c>
      <c r="K5347">
        <v>371805</v>
      </c>
      <c r="L5347">
        <v>5</v>
      </c>
      <c r="M5347">
        <v>1</v>
      </c>
      <c r="N5347">
        <v>0</v>
      </c>
      <c r="O5347">
        <v>0</v>
      </c>
    </row>
    <row r="5348" spans="1:15" ht="14.5" x14ac:dyDescent="0.35">
      <c r="A5348" s="6" t="s">
        <v>5352</v>
      </c>
      <c r="B5348" t="s">
        <v>12521</v>
      </c>
      <c r="C5348" s="8">
        <v>40855</v>
      </c>
      <c r="D5348" s="4">
        <v>2</v>
      </c>
      <c r="E5348" s="5">
        <v>924.91009899999995</v>
      </c>
      <c r="F5348" s="5">
        <v>1.5E-5</v>
      </c>
      <c r="G5348" s="5">
        <v>1.9999999999999999E-6</v>
      </c>
      <c r="H5348" s="5">
        <v>0.59779300000000002</v>
      </c>
      <c r="I5348" s="5">
        <v>0</v>
      </c>
      <c r="J5348">
        <v>1451460</v>
      </c>
      <c r="K5348">
        <v>0</v>
      </c>
      <c r="L5348">
        <v>2</v>
      </c>
      <c r="M5348">
        <v>0</v>
      </c>
      <c r="N5348">
        <v>0</v>
      </c>
      <c r="O5348">
        <v>0</v>
      </c>
    </row>
    <row r="5349" spans="1:15" ht="14.5" x14ac:dyDescent="0.35">
      <c r="A5349" s="6" t="s">
        <v>5353</v>
      </c>
      <c r="B5349" t="s">
        <v>12522</v>
      </c>
      <c r="C5349" s="8">
        <v>40843</v>
      </c>
      <c r="D5349" s="4">
        <v>1</v>
      </c>
      <c r="E5349" s="5">
        <v>0</v>
      </c>
      <c r="F5349" s="5">
        <v>1.5E-5</v>
      </c>
      <c r="G5349" s="5">
        <v>6.9999999999999999E-6</v>
      </c>
      <c r="H5349" s="5">
        <v>0.38076100000000002</v>
      </c>
      <c r="I5349" s="5">
        <v>0</v>
      </c>
      <c r="J5349">
        <v>500000</v>
      </c>
      <c r="K5349">
        <v>0</v>
      </c>
      <c r="L5349">
        <v>1</v>
      </c>
      <c r="M5349">
        <v>0</v>
      </c>
      <c r="N5349">
        <v>0</v>
      </c>
      <c r="O5349">
        <v>0</v>
      </c>
    </row>
    <row r="5350" spans="1:15" ht="14.5" x14ac:dyDescent="0.35">
      <c r="A5350" s="6" t="s">
        <v>5354</v>
      </c>
      <c r="B5350" t="s">
        <v>12523</v>
      </c>
      <c r="C5350" s="8">
        <v>40844</v>
      </c>
      <c r="D5350" s="4">
        <v>1</v>
      </c>
      <c r="E5350" s="5">
        <v>0</v>
      </c>
      <c r="F5350" s="5">
        <v>1.5999999999999999E-5</v>
      </c>
      <c r="G5350" s="5">
        <v>5.5000000000000002E-5</v>
      </c>
      <c r="H5350" s="5">
        <v>0.31001499999999999</v>
      </c>
      <c r="I5350" s="5">
        <v>0</v>
      </c>
      <c r="J5350">
        <v>240000</v>
      </c>
      <c r="K5350">
        <v>0</v>
      </c>
      <c r="L5350">
        <v>1</v>
      </c>
      <c r="M5350">
        <v>0</v>
      </c>
      <c r="N5350">
        <v>0</v>
      </c>
      <c r="O5350">
        <v>0</v>
      </c>
    </row>
    <row r="5351" spans="1:15" ht="14.5" x14ac:dyDescent="0.35">
      <c r="A5351" s="6" t="s">
        <v>5355</v>
      </c>
      <c r="B5351" t="s">
        <v>12524</v>
      </c>
      <c r="C5351" s="8">
        <v>40848</v>
      </c>
      <c r="D5351" s="4">
        <v>2</v>
      </c>
      <c r="E5351" s="5">
        <v>1589.3380259999999</v>
      </c>
      <c r="F5351" s="5">
        <v>1.5999999999999999E-5</v>
      </c>
      <c r="G5351" s="5">
        <v>6.0000000000000002E-6</v>
      </c>
      <c r="H5351" s="5">
        <v>0.56283799999999995</v>
      </c>
      <c r="I5351" s="5">
        <v>0</v>
      </c>
      <c r="J5351">
        <v>149986</v>
      </c>
      <c r="K5351">
        <v>150000</v>
      </c>
      <c r="L5351">
        <v>2</v>
      </c>
      <c r="M5351">
        <v>1</v>
      </c>
      <c r="N5351">
        <v>0</v>
      </c>
      <c r="O5351">
        <v>0</v>
      </c>
    </row>
    <row r="5352" spans="1:15" ht="14.5" x14ac:dyDescent="0.35">
      <c r="A5352" s="6" t="s">
        <v>5356</v>
      </c>
      <c r="B5352" t="s">
        <v>12525</v>
      </c>
      <c r="C5352" s="8">
        <v>40859</v>
      </c>
      <c r="D5352" s="4">
        <v>1</v>
      </c>
      <c r="E5352" s="5">
        <v>0</v>
      </c>
      <c r="F5352" s="5">
        <v>1.8E-5</v>
      </c>
      <c r="G5352" s="5">
        <v>1.7899999999999999E-4</v>
      </c>
      <c r="H5352" s="5">
        <v>0.330094</v>
      </c>
      <c r="I5352" s="5">
        <v>0</v>
      </c>
      <c r="J5352">
        <v>793731</v>
      </c>
      <c r="K5352">
        <v>344491</v>
      </c>
      <c r="L5352">
        <v>1</v>
      </c>
      <c r="M5352">
        <v>1</v>
      </c>
      <c r="N5352">
        <v>0</v>
      </c>
      <c r="O5352">
        <v>0</v>
      </c>
    </row>
    <row r="5353" spans="1:15" ht="14.5" x14ac:dyDescent="0.35">
      <c r="A5353" s="6" t="s">
        <v>5357</v>
      </c>
      <c r="B5353" t="s">
        <v>12526</v>
      </c>
      <c r="C5353" s="8">
        <v>40863</v>
      </c>
      <c r="D5353" s="4">
        <v>2</v>
      </c>
      <c r="E5353" s="5">
        <v>14248.081502999999</v>
      </c>
      <c r="F5353" s="5">
        <v>1.9000000000000001E-5</v>
      </c>
      <c r="G5353" s="5">
        <v>2.5999999999999998E-4</v>
      </c>
      <c r="H5353" s="5">
        <v>0.52413799999999999</v>
      </c>
      <c r="I5353" s="5">
        <v>0</v>
      </c>
      <c r="J5353">
        <v>367356</v>
      </c>
      <c r="K5353">
        <v>367356</v>
      </c>
      <c r="L5353">
        <v>2</v>
      </c>
      <c r="M5353">
        <v>1</v>
      </c>
      <c r="N5353">
        <v>0</v>
      </c>
      <c r="O5353">
        <v>0</v>
      </c>
    </row>
    <row r="5354" spans="1:15" ht="14.5" x14ac:dyDescent="0.35">
      <c r="A5354" s="6" t="s">
        <v>5358</v>
      </c>
      <c r="B5354" t="s">
        <v>12527</v>
      </c>
      <c r="C5354" s="8">
        <v>40856</v>
      </c>
      <c r="D5354" s="4">
        <v>1</v>
      </c>
      <c r="E5354" s="5">
        <v>0</v>
      </c>
      <c r="F5354" s="5">
        <v>1.8E-5</v>
      </c>
      <c r="G5354" s="5">
        <v>3.8999999999999999E-5</v>
      </c>
      <c r="H5354" s="5">
        <v>0.34523799999999999</v>
      </c>
      <c r="I5354" s="5">
        <v>0</v>
      </c>
      <c r="J5354">
        <v>112125</v>
      </c>
      <c r="K5354">
        <v>0</v>
      </c>
      <c r="L5354">
        <v>1</v>
      </c>
      <c r="M5354">
        <v>0</v>
      </c>
      <c r="N5354">
        <v>0</v>
      </c>
      <c r="O5354">
        <v>0</v>
      </c>
    </row>
    <row r="5355" spans="1:15" ht="14.5" x14ac:dyDescent="0.35">
      <c r="A5355" s="6" t="s">
        <v>5359</v>
      </c>
      <c r="B5355" t="s">
        <v>12528</v>
      </c>
      <c r="C5355" s="8">
        <v>40861</v>
      </c>
      <c r="D5355" s="4">
        <v>2</v>
      </c>
      <c r="E5355" s="5">
        <v>978.29413999999997</v>
      </c>
      <c r="F5355" s="5">
        <v>1.8E-5</v>
      </c>
      <c r="G5355" s="5">
        <v>6.2000000000000003E-5</v>
      </c>
      <c r="H5355" s="5">
        <v>0.50542200000000004</v>
      </c>
      <c r="I5355" s="5">
        <v>0</v>
      </c>
      <c r="J5355">
        <v>109148</v>
      </c>
      <c r="K5355">
        <v>0</v>
      </c>
      <c r="L5355">
        <v>2</v>
      </c>
      <c r="M5355">
        <v>0</v>
      </c>
      <c r="N5355">
        <v>0</v>
      </c>
      <c r="O5355">
        <v>0</v>
      </c>
    </row>
    <row r="5356" spans="1:15" ht="14.5" x14ac:dyDescent="0.35">
      <c r="A5356" s="6" t="s">
        <v>5360</v>
      </c>
      <c r="B5356" t="s">
        <v>12529</v>
      </c>
      <c r="C5356" s="8">
        <v>40854</v>
      </c>
      <c r="D5356" s="4">
        <v>1</v>
      </c>
      <c r="E5356" s="5">
        <v>0</v>
      </c>
      <c r="F5356" s="5">
        <v>1.5999999999999999E-5</v>
      </c>
      <c r="G5356" s="5">
        <v>6.9999999999999999E-6</v>
      </c>
      <c r="H5356" s="5">
        <v>0.37068000000000001</v>
      </c>
      <c r="I5356" s="5">
        <v>0</v>
      </c>
      <c r="J5356">
        <v>267041</v>
      </c>
      <c r="K5356">
        <v>267041</v>
      </c>
      <c r="L5356">
        <v>1</v>
      </c>
      <c r="M5356">
        <v>1</v>
      </c>
      <c r="N5356">
        <v>0</v>
      </c>
      <c r="O5356">
        <v>0</v>
      </c>
    </row>
    <row r="5357" spans="1:15" ht="14.5" x14ac:dyDescent="0.35">
      <c r="A5357" s="6" t="s">
        <v>5361</v>
      </c>
      <c r="B5357" t="s">
        <v>12530</v>
      </c>
      <c r="C5357" s="8">
        <v>40856</v>
      </c>
      <c r="D5357" s="4">
        <v>2</v>
      </c>
      <c r="E5357" s="5">
        <v>11780.732357999999</v>
      </c>
      <c r="F5357" s="5">
        <v>1.8E-5</v>
      </c>
      <c r="G5357" s="5">
        <v>9.2E-5</v>
      </c>
      <c r="H5357" s="5">
        <v>0.51937199999999994</v>
      </c>
      <c r="I5357" s="5">
        <v>0</v>
      </c>
      <c r="J5357">
        <v>109141</v>
      </c>
      <c r="K5357">
        <v>0</v>
      </c>
      <c r="L5357">
        <v>2</v>
      </c>
      <c r="M5357">
        <v>0</v>
      </c>
      <c r="N5357">
        <v>0</v>
      </c>
      <c r="O5357">
        <v>0</v>
      </c>
    </row>
    <row r="5358" spans="1:15" ht="14.5" x14ac:dyDescent="0.35">
      <c r="A5358" s="6" t="s">
        <v>5362</v>
      </c>
      <c r="B5358" t="s">
        <v>12531</v>
      </c>
      <c r="C5358" s="8">
        <v>40856</v>
      </c>
      <c r="D5358" s="4">
        <v>3</v>
      </c>
      <c r="E5358" s="5">
        <v>26727.098649</v>
      </c>
      <c r="F5358" s="5">
        <v>1.9000000000000001E-5</v>
      </c>
      <c r="G5358" s="5">
        <v>1.1400000000000001E-4</v>
      </c>
      <c r="H5358" s="5">
        <v>0.79130599999999995</v>
      </c>
      <c r="I5358" s="5">
        <v>0</v>
      </c>
      <c r="J5358">
        <v>112125</v>
      </c>
      <c r="K5358">
        <v>0</v>
      </c>
      <c r="L5358">
        <v>3</v>
      </c>
      <c r="M5358">
        <v>0</v>
      </c>
      <c r="N5358">
        <v>0</v>
      </c>
      <c r="O5358">
        <v>0</v>
      </c>
    </row>
    <row r="5359" spans="1:15" ht="14.5" x14ac:dyDescent="0.35">
      <c r="A5359" s="6" t="s">
        <v>5363</v>
      </c>
      <c r="B5359" t="s">
        <v>12532</v>
      </c>
      <c r="C5359" s="8">
        <v>40856</v>
      </c>
      <c r="D5359" s="4">
        <v>2</v>
      </c>
      <c r="E5359" s="5">
        <v>1761.190881</v>
      </c>
      <c r="F5359" s="5">
        <v>1.8E-5</v>
      </c>
      <c r="G5359" s="5">
        <v>4.1E-5</v>
      </c>
      <c r="H5359" s="5">
        <v>0.53235600000000005</v>
      </c>
      <c r="I5359" s="5">
        <v>0</v>
      </c>
      <c r="J5359">
        <v>112121</v>
      </c>
      <c r="K5359">
        <v>0</v>
      </c>
      <c r="L5359">
        <v>2</v>
      </c>
      <c r="M5359">
        <v>0</v>
      </c>
      <c r="N5359">
        <v>0</v>
      </c>
      <c r="O5359">
        <v>0</v>
      </c>
    </row>
    <row r="5360" spans="1:15" ht="14.5" x14ac:dyDescent="0.35">
      <c r="A5360" s="6" t="s">
        <v>5364</v>
      </c>
      <c r="B5360" t="s">
        <v>12533</v>
      </c>
      <c r="C5360" s="8">
        <v>40857</v>
      </c>
      <c r="D5360" s="4">
        <v>1</v>
      </c>
      <c r="E5360" s="5">
        <v>0</v>
      </c>
      <c r="F5360" s="5">
        <v>1.5999999999999999E-5</v>
      </c>
      <c r="G5360" s="5">
        <v>2.0000000000000002E-5</v>
      </c>
      <c r="H5360" s="5">
        <v>0.36657400000000001</v>
      </c>
      <c r="I5360" s="5">
        <v>0</v>
      </c>
      <c r="J5360">
        <v>75000</v>
      </c>
      <c r="K5360">
        <v>0</v>
      </c>
      <c r="L5360">
        <v>1</v>
      </c>
      <c r="M5360">
        <v>0</v>
      </c>
      <c r="N5360">
        <v>0</v>
      </c>
      <c r="O5360">
        <v>0</v>
      </c>
    </row>
    <row r="5361" spans="1:15" ht="14.5" x14ac:dyDescent="0.35">
      <c r="A5361" s="6" t="s">
        <v>5365</v>
      </c>
      <c r="B5361" t="s">
        <v>12534</v>
      </c>
      <c r="C5361" s="8">
        <v>40861</v>
      </c>
      <c r="D5361" s="4">
        <v>3</v>
      </c>
      <c r="E5361" s="5">
        <v>11667.515517</v>
      </c>
      <c r="F5361" s="5">
        <v>1.7E-5</v>
      </c>
      <c r="G5361" s="5">
        <v>1.5E-5</v>
      </c>
      <c r="H5361" s="5">
        <v>0.87204800000000005</v>
      </c>
      <c r="I5361" s="5">
        <v>0</v>
      </c>
      <c r="J5361">
        <v>816617</v>
      </c>
      <c r="K5361">
        <v>165763</v>
      </c>
      <c r="L5361">
        <v>3</v>
      </c>
      <c r="M5361">
        <v>1</v>
      </c>
      <c r="N5361">
        <v>0</v>
      </c>
      <c r="O5361">
        <v>0</v>
      </c>
    </row>
    <row r="5362" spans="1:15" ht="14.5" x14ac:dyDescent="0.35">
      <c r="A5362" s="6" t="s">
        <v>5366</v>
      </c>
      <c r="B5362" t="s">
        <v>12535</v>
      </c>
      <c r="C5362" s="8">
        <v>40858</v>
      </c>
      <c r="D5362" s="4">
        <v>4</v>
      </c>
      <c r="E5362" s="5">
        <v>1884.432671</v>
      </c>
      <c r="F5362" s="5">
        <v>1.8E-5</v>
      </c>
      <c r="G5362" s="5">
        <v>1.4840000000000001E-3</v>
      </c>
      <c r="H5362" s="5">
        <v>0.73033800000000004</v>
      </c>
      <c r="I5362" s="5">
        <v>0</v>
      </c>
      <c r="J5362">
        <v>3323542</v>
      </c>
      <c r="K5362">
        <v>1954442</v>
      </c>
      <c r="L5362">
        <v>4</v>
      </c>
      <c r="M5362">
        <v>1</v>
      </c>
      <c r="N5362">
        <v>1</v>
      </c>
      <c r="O5362">
        <v>1</v>
      </c>
    </row>
    <row r="5363" spans="1:15" ht="14.5" x14ac:dyDescent="0.35">
      <c r="A5363" s="6" t="s">
        <v>5367</v>
      </c>
      <c r="B5363" t="s">
        <v>12536</v>
      </c>
      <c r="C5363" s="8">
        <v>40862</v>
      </c>
      <c r="D5363" s="4">
        <v>1</v>
      </c>
      <c r="E5363" s="5">
        <v>0</v>
      </c>
      <c r="F5363" s="5">
        <v>1.5999999999999999E-5</v>
      </c>
      <c r="G5363" s="5">
        <v>6.9999999999999999E-6</v>
      </c>
      <c r="H5363" s="5">
        <v>0.37068000000000001</v>
      </c>
      <c r="I5363" s="5">
        <v>0</v>
      </c>
      <c r="J5363">
        <v>25000</v>
      </c>
      <c r="K5363">
        <v>25000</v>
      </c>
      <c r="L5363">
        <v>1</v>
      </c>
      <c r="M5363">
        <v>1</v>
      </c>
      <c r="N5363">
        <v>0</v>
      </c>
      <c r="O5363">
        <v>0</v>
      </c>
    </row>
    <row r="5364" spans="1:15" ht="14.5" x14ac:dyDescent="0.35">
      <c r="A5364" s="6" t="s">
        <v>5368</v>
      </c>
      <c r="B5364" t="s">
        <v>12537</v>
      </c>
      <c r="C5364" s="8">
        <v>40864</v>
      </c>
      <c r="D5364" s="4">
        <v>4</v>
      </c>
      <c r="E5364" s="5">
        <v>55242.952028</v>
      </c>
      <c r="F5364" s="5">
        <v>1.8E-5</v>
      </c>
      <c r="G5364" s="5">
        <v>8.2000000000000001E-5</v>
      </c>
      <c r="H5364" s="5">
        <v>0.90395599999999998</v>
      </c>
      <c r="I5364" s="5">
        <v>0</v>
      </c>
      <c r="J5364">
        <v>5375960</v>
      </c>
      <c r="K5364">
        <v>2978043</v>
      </c>
      <c r="L5364">
        <v>4</v>
      </c>
      <c r="M5364">
        <v>1</v>
      </c>
      <c r="N5364">
        <v>1</v>
      </c>
      <c r="O5364">
        <v>1</v>
      </c>
    </row>
    <row r="5365" spans="1:15" ht="14.5" x14ac:dyDescent="0.35">
      <c r="A5365" s="6" t="s">
        <v>5369</v>
      </c>
      <c r="B5365" t="s">
        <v>12538</v>
      </c>
      <c r="C5365" s="8">
        <v>40862</v>
      </c>
      <c r="D5365" s="4">
        <v>1</v>
      </c>
      <c r="E5365" s="5">
        <v>0</v>
      </c>
      <c r="F5365" s="5">
        <v>1.5999999999999999E-5</v>
      </c>
      <c r="G5365" s="5">
        <v>3.0000000000000001E-6</v>
      </c>
      <c r="H5365" s="5">
        <v>0.38956299999999999</v>
      </c>
      <c r="I5365" s="5">
        <v>0</v>
      </c>
      <c r="J5365">
        <v>20000</v>
      </c>
      <c r="K5365">
        <v>0</v>
      </c>
      <c r="L5365">
        <v>1</v>
      </c>
      <c r="M5365">
        <v>0</v>
      </c>
      <c r="N5365">
        <v>0</v>
      </c>
      <c r="O5365">
        <v>0</v>
      </c>
    </row>
    <row r="5366" spans="1:15" ht="14.5" x14ac:dyDescent="0.35">
      <c r="A5366" s="6" t="s">
        <v>5370</v>
      </c>
      <c r="B5366" t="s">
        <v>12539</v>
      </c>
      <c r="C5366" s="8">
        <v>40863</v>
      </c>
      <c r="D5366" s="4">
        <v>2</v>
      </c>
      <c r="E5366" s="5">
        <v>1285.245128</v>
      </c>
      <c r="F5366" s="5">
        <v>1.5999999999999999E-5</v>
      </c>
      <c r="G5366" s="5">
        <v>5.0000000000000004E-6</v>
      </c>
      <c r="H5366" s="5">
        <v>0.58301700000000001</v>
      </c>
      <c r="I5366" s="5">
        <v>0</v>
      </c>
      <c r="J5366">
        <v>108647</v>
      </c>
      <c r="K5366">
        <v>0</v>
      </c>
      <c r="L5366">
        <v>2</v>
      </c>
      <c r="M5366">
        <v>0</v>
      </c>
      <c r="N5366">
        <v>0</v>
      </c>
      <c r="O5366">
        <v>0</v>
      </c>
    </row>
    <row r="5367" spans="1:15" ht="14.5" x14ac:dyDescent="0.35">
      <c r="A5367" s="6" t="s">
        <v>5371</v>
      </c>
      <c r="B5367" t="s">
        <v>12540</v>
      </c>
      <c r="C5367" s="8">
        <v>40876</v>
      </c>
      <c r="D5367" s="4">
        <v>2</v>
      </c>
      <c r="E5367" s="5">
        <v>357.39259700000002</v>
      </c>
      <c r="F5367" s="5">
        <v>1.5999999999999999E-5</v>
      </c>
      <c r="G5367" s="5">
        <v>3.1999999999999999E-5</v>
      </c>
      <c r="H5367" s="5">
        <v>0.48905799999999999</v>
      </c>
      <c r="I5367" s="5">
        <v>0</v>
      </c>
      <c r="J5367">
        <v>972750</v>
      </c>
      <c r="K5367">
        <v>656935</v>
      </c>
      <c r="L5367">
        <v>2</v>
      </c>
      <c r="M5367">
        <v>1</v>
      </c>
      <c r="N5367">
        <v>0</v>
      </c>
      <c r="O5367">
        <v>0</v>
      </c>
    </row>
    <row r="5368" spans="1:15" ht="14.5" x14ac:dyDescent="0.35">
      <c r="A5368" s="6" t="s">
        <v>5372</v>
      </c>
      <c r="B5368" t="s">
        <v>12541</v>
      </c>
      <c r="C5368" s="8">
        <v>40864</v>
      </c>
      <c r="D5368" s="4">
        <v>1</v>
      </c>
      <c r="E5368" s="5">
        <v>0</v>
      </c>
      <c r="F5368" s="5">
        <v>1.7E-5</v>
      </c>
      <c r="G5368" s="5">
        <v>4.3000000000000002E-5</v>
      </c>
      <c r="H5368" s="5">
        <v>0.320606</v>
      </c>
      <c r="I5368" s="5">
        <v>0</v>
      </c>
      <c r="J5368">
        <v>97750</v>
      </c>
      <c r="K5368">
        <v>34000</v>
      </c>
      <c r="L5368">
        <v>1</v>
      </c>
      <c r="M5368">
        <v>1</v>
      </c>
      <c r="N5368">
        <v>0</v>
      </c>
      <c r="O5368">
        <v>0</v>
      </c>
    </row>
    <row r="5369" spans="1:15" ht="14.5" x14ac:dyDescent="0.35">
      <c r="A5369" s="6" t="s">
        <v>5373</v>
      </c>
      <c r="B5369" t="s">
        <v>12542</v>
      </c>
      <c r="C5369" s="8">
        <v>40864</v>
      </c>
      <c r="D5369" s="4">
        <v>1</v>
      </c>
      <c r="E5369" s="5">
        <v>0</v>
      </c>
      <c r="F5369" s="5">
        <v>1.5999999999999999E-5</v>
      </c>
      <c r="G5369" s="5">
        <v>2.0000000000000002E-5</v>
      </c>
      <c r="H5369" s="5">
        <v>0.36657400000000001</v>
      </c>
      <c r="I5369" s="5">
        <v>0</v>
      </c>
      <c r="J5369">
        <v>50531</v>
      </c>
      <c r="K5369">
        <v>0</v>
      </c>
      <c r="L5369">
        <v>1</v>
      </c>
      <c r="M5369">
        <v>0</v>
      </c>
      <c r="N5369">
        <v>0</v>
      </c>
      <c r="O5369">
        <v>0</v>
      </c>
    </row>
    <row r="5370" spans="1:15" ht="14.5" x14ac:dyDescent="0.35">
      <c r="A5370" s="6" t="s">
        <v>5374</v>
      </c>
      <c r="B5370" t="s">
        <v>12543</v>
      </c>
      <c r="C5370" s="8">
        <v>40864</v>
      </c>
      <c r="D5370" s="4">
        <v>1</v>
      </c>
      <c r="E5370" s="5">
        <v>0</v>
      </c>
      <c r="F5370" s="5">
        <v>1.5999999999999999E-5</v>
      </c>
      <c r="G5370" s="5">
        <v>6.9999999999999999E-6</v>
      </c>
      <c r="H5370" s="5">
        <v>0.35376099999999999</v>
      </c>
      <c r="I5370" s="5">
        <v>0</v>
      </c>
      <c r="J5370">
        <v>373750</v>
      </c>
      <c r="K5370">
        <v>179505</v>
      </c>
      <c r="L5370">
        <v>1</v>
      </c>
      <c r="M5370">
        <v>1</v>
      </c>
      <c r="N5370">
        <v>0</v>
      </c>
      <c r="O5370">
        <v>0</v>
      </c>
    </row>
    <row r="5371" spans="1:15" ht="14.5" x14ac:dyDescent="0.35">
      <c r="A5371" s="6" t="s">
        <v>5375</v>
      </c>
      <c r="B5371" t="s">
        <v>12544</v>
      </c>
      <c r="C5371" s="8">
        <v>40864</v>
      </c>
      <c r="D5371" s="4">
        <v>1</v>
      </c>
      <c r="E5371" s="5">
        <v>0</v>
      </c>
      <c r="F5371" s="5">
        <v>1.5999999999999999E-5</v>
      </c>
      <c r="G5371" s="5">
        <v>6.9999999999999999E-6</v>
      </c>
      <c r="H5371" s="5">
        <v>0.37068000000000001</v>
      </c>
      <c r="I5371" s="5">
        <v>0</v>
      </c>
      <c r="J5371">
        <v>73516</v>
      </c>
      <c r="K5371">
        <v>0</v>
      </c>
      <c r="L5371">
        <v>1</v>
      </c>
      <c r="M5371">
        <v>0</v>
      </c>
      <c r="N5371">
        <v>0</v>
      </c>
      <c r="O5371">
        <v>0</v>
      </c>
    </row>
    <row r="5372" spans="1:15" ht="14.5" x14ac:dyDescent="0.35">
      <c r="A5372" s="6" t="s">
        <v>5376</v>
      </c>
      <c r="B5372" t="s">
        <v>12545</v>
      </c>
      <c r="C5372" s="8">
        <v>40864</v>
      </c>
      <c r="D5372" s="4">
        <v>1</v>
      </c>
      <c r="E5372" s="5">
        <v>0</v>
      </c>
      <c r="F5372" s="5">
        <v>1.5999999999999999E-5</v>
      </c>
      <c r="G5372" s="5">
        <v>3.9999999999999998E-6</v>
      </c>
      <c r="H5372" s="5">
        <v>0.372166</v>
      </c>
      <c r="I5372" s="5">
        <v>0</v>
      </c>
      <c r="J5372">
        <v>70422</v>
      </c>
      <c r="K5372">
        <v>15000</v>
      </c>
      <c r="L5372">
        <v>1</v>
      </c>
      <c r="M5372">
        <v>1</v>
      </c>
      <c r="N5372">
        <v>0</v>
      </c>
      <c r="O5372">
        <v>0</v>
      </c>
    </row>
    <row r="5373" spans="1:15" ht="14.5" x14ac:dyDescent="0.35">
      <c r="A5373" s="6" t="s">
        <v>5377</v>
      </c>
      <c r="B5373" t="s">
        <v>12546</v>
      </c>
      <c r="C5373" s="8">
        <v>40864</v>
      </c>
      <c r="D5373" s="4">
        <v>1</v>
      </c>
      <c r="E5373" s="5">
        <v>0</v>
      </c>
      <c r="F5373" s="5">
        <v>1.5999999999999999E-5</v>
      </c>
      <c r="G5373" s="5">
        <v>5.0000000000000004E-6</v>
      </c>
      <c r="H5373" s="5">
        <v>0.34060200000000002</v>
      </c>
      <c r="I5373" s="5">
        <v>0</v>
      </c>
      <c r="J5373">
        <v>70422</v>
      </c>
      <c r="K5373">
        <v>15000</v>
      </c>
      <c r="L5373">
        <v>1</v>
      </c>
      <c r="M5373">
        <v>1</v>
      </c>
      <c r="N5373">
        <v>0</v>
      </c>
      <c r="O5373">
        <v>0</v>
      </c>
    </row>
    <row r="5374" spans="1:15" ht="14.5" x14ac:dyDescent="0.35">
      <c r="A5374" s="6" t="s">
        <v>5378</v>
      </c>
      <c r="B5374" t="s">
        <v>12547</v>
      </c>
      <c r="C5374" s="8">
        <v>41265</v>
      </c>
      <c r="D5374" s="4">
        <v>2</v>
      </c>
      <c r="E5374" s="5">
        <v>10421</v>
      </c>
      <c r="F5374" s="5">
        <v>1.2E-5</v>
      </c>
      <c r="G5374" s="5">
        <v>0</v>
      </c>
      <c r="H5374" s="5">
        <v>0.92271800000000004</v>
      </c>
      <c r="I5374" s="5">
        <v>0</v>
      </c>
      <c r="J5374">
        <v>26112</v>
      </c>
      <c r="K5374">
        <v>26112</v>
      </c>
      <c r="L5374">
        <v>2</v>
      </c>
      <c r="M5374">
        <v>1</v>
      </c>
      <c r="N5374">
        <v>0</v>
      </c>
      <c r="O5374">
        <v>0</v>
      </c>
    </row>
    <row r="5375" spans="1:15" ht="14.5" x14ac:dyDescent="0.35">
      <c r="A5375" s="6" t="s">
        <v>5379</v>
      </c>
      <c r="B5375" t="s">
        <v>12548</v>
      </c>
      <c r="C5375" s="8">
        <v>40865</v>
      </c>
      <c r="D5375" s="4">
        <v>3</v>
      </c>
      <c r="E5375" s="5">
        <v>5739.950691</v>
      </c>
      <c r="F5375" s="5">
        <v>1.7E-5</v>
      </c>
      <c r="G5375" s="5">
        <v>4.8000000000000001E-5</v>
      </c>
      <c r="H5375" s="5">
        <v>0.64583500000000005</v>
      </c>
      <c r="I5375" s="5">
        <v>0</v>
      </c>
      <c r="J5375">
        <v>280009</v>
      </c>
      <c r="K5375">
        <v>0</v>
      </c>
      <c r="L5375">
        <v>3</v>
      </c>
      <c r="M5375">
        <v>0</v>
      </c>
      <c r="N5375">
        <v>0</v>
      </c>
      <c r="O5375">
        <v>0</v>
      </c>
    </row>
    <row r="5376" spans="1:15" ht="14.5" x14ac:dyDescent="0.35">
      <c r="A5376" s="6" t="s">
        <v>5380</v>
      </c>
      <c r="B5376" t="s">
        <v>12549</v>
      </c>
      <c r="C5376" s="8">
        <v>40865</v>
      </c>
      <c r="D5376" s="4">
        <v>1</v>
      </c>
      <c r="E5376" s="5">
        <v>0</v>
      </c>
      <c r="F5376" s="5">
        <v>1.5E-5</v>
      </c>
      <c r="G5376" s="5">
        <v>3.0000000000000001E-6</v>
      </c>
      <c r="H5376" s="5">
        <v>0.38472299999999998</v>
      </c>
      <c r="I5376" s="5">
        <v>0</v>
      </c>
      <c r="J5376">
        <v>213033</v>
      </c>
      <c r="K5376">
        <v>82014</v>
      </c>
      <c r="L5376">
        <v>1</v>
      </c>
      <c r="M5376">
        <v>1</v>
      </c>
      <c r="N5376">
        <v>0</v>
      </c>
      <c r="O5376">
        <v>0</v>
      </c>
    </row>
    <row r="5377" spans="1:15" ht="14.5" x14ac:dyDescent="0.35">
      <c r="A5377" s="6" t="s">
        <v>5381</v>
      </c>
      <c r="B5377" t="s">
        <v>12550</v>
      </c>
      <c r="C5377" s="8">
        <v>40876</v>
      </c>
      <c r="D5377" s="4">
        <v>5</v>
      </c>
      <c r="E5377" s="5">
        <v>53161.527977999998</v>
      </c>
      <c r="F5377" s="5">
        <v>1.9000000000000001E-5</v>
      </c>
      <c r="G5377" s="5">
        <v>7.3999999999999996E-5</v>
      </c>
      <c r="H5377" s="5">
        <v>1.0609420000000001</v>
      </c>
      <c r="I5377" s="5">
        <v>0</v>
      </c>
      <c r="J5377">
        <v>583367</v>
      </c>
      <c r="K5377">
        <v>0</v>
      </c>
      <c r="L5377">
        <v>5</v>
      </c>
      <c r="M5377">
        <v>0</v>
      </c>
      <c r="N5377">
        <v>0</v>
      </c>
      <c r="O5377">
        <v>0</v>
      </c>
    </row>
    <row r="5378" spans="1:15" ht="14.5" x14ac:dyDescent="0.35">
      <c r="A5378" s="6" t="s">
        <v>5382</v>
      </c>
      <c r="B5378" t="s">
        <v>12551</v>
      </c>
      <c r="C5378" s="8">
        <v>40870</v>
      </c>
      <c r="D5378" s="4">
        <v>1</v>
      </c>
      <c r="E5378" s="5">
        <v>0</v>
      </c>
      <c r="F5378" s="5">
        <v>0.14285700000000001</v>
      </c>
      <c r="G5378" s="5">
        <v>0</v>
      </c>
      <c r="H5378" s="5">
        <v>0.65540500000000002</v>
      </c>
      <c r="I5378" s="5">
        <v>0</v>
      </c>
      <c r="J5378">
        <v>0</v>
      </c>
      <c r="K5378">
        <v>0</v>
      </c>
      <c r="L5378">
        <v>1</v>
      </c>
      <c r="M5378">
        <v>1</v>
      </c>
      <c r="N5378">
        <v>0</v>
      </c>
      <c r="O5378">
        <v>0</v>
      </c>
    </row>
    <row r="5379" spans="1:15" ht="14.5" x14ac:dyDescent="0.35">
      <c r="A5379" s="6" t="s">
        <v>5383</v>
      </c>
      <c r="B5379" t="s">
        <v>12552</v>
      </c>
      <c r="C5379" s="8">
        <v>40875</v>
      </c>
      <c r="D5379" s="4">
        <v>2</v>
      </c>
      <c r="E5379" s="5">
        <v>8229.1125520000005</v>
      </c>
      <c r="F5379" s="5">
        <v>1.7E-5</v>
      </c>
      <c r="G5379" s="5">
        <v>3.6000000000000001E-5</v>
      </c>
      <c r="H5379" s="5">
        <v>0.59928400000000004</v>
      </c>
      <c r="I5379" s="5">
        <v>0</v>
      </c>
      <c r="J5379">
        <v>269089</v>
      </c>
      <c r="K5379">
        <v>0</v>
      </c>
      <c r="L5379">
        <v>2</v>
      </c>
      <c r="M5379">
        <v>0</v>
      </c>
      <c r="N5379">
        <v>0</v>
      </c>
      <c r="O5379">
        <v>0</v>
      </c>
    </row>
    <row r="5380" spans="1:15" ht="14.5" x14ac:dyDescent="0.35">
      <c r="A5380" s="6" t="s">
        <v>5384</v>
      </c>
      <c r="B5380" t="s">
        <v>12553</v>
      </c>
      <c r="C5380" s="8">
        <v>40869</v>
      </c>
      <c r="D5380" s="4">
        <v>2</v>
      </c>
      <c r="E5380" s="5">
        <v>3725.0593690000001</v>
      </c>
      <c r="F5380" s="5">
        <v>1.8E-5</v>
      </c>
      <c r="G5380" s="5">
        <v>1.05E-4</v>
      </c>
      <c r="H5380" s="5">
        <v>0.51946599999999998</v>
      </c>
      <c r="I5380" s="5">
        <v>0</v>
      </c>
      <c r="J5380">
        <v>66789</v>
      </c>
      <c r="K5380">
        <v>66789</v>
      </c>
      <c r="L5380">
        <v>2</v>
      </c>
      <c r="M5380">
        <v>1</v>
      </c>
      <c r="N5380">
        <v>0</v>
      </c>
      <c r="O5380">
        <v>0</v>
      </c>
    </row>
    <row r="5381" spans="1:15" ht="14.5" x14ac:dyDescent="0.35">
      <c r="A5381" s="6" t="s">
        <v>5385</v>
      </c>
      <c r="B5381" t="s">
        <v>12554</v>
      </c>
      <c r="C5381" s="8">
        <v>40886</v>
      </c>
      <c r="D5381" s="4">
        <v>2</v>
      </c>
      <c r="E5381" s="5">
        <v>4610.9383289999996</v>
      </c>
      <c r="F5381" s="5">
        <v>1.7E-5</v>
      </c>
      <c r="G5381" s="5">
        <v>1.0000000000000001E-5</v>
      </c>
      <c r="H5381" s="5">
        <v>0.51303100000000001</v>
      </c>
      <c r="I5381" s="5">
        <v>0</v>
      </c>
      <c r="J5381">
        <v>13542</v>
      </c>
      <c r="K5381">
        <v>10704</v>
      </c>
      <c r="L5381">
        <v>2</v>
      </c>
      <c r="M5381">
        <v>1</v>
      </c>
      <c r="N5381">
        <v>0</v>
      </c>
      <c r="O5381">
        <v>0</v>
      </c>
    </row>
    <row r="5382" spans="1:15" ht="14.5" x14ac:dyDescent="0.35">
      <c r="A5382" s="6" t="s">
        <v>5386</v>
      </c>
      <c r="B5382" t="s">
        <v>12555</v>
      </c>
      <c r="C5382" s="8">
        <v>40878</v>
      </c>
      <c r="D5382" s="4">
        <v>5</v>
      </c>
      <c r="E5382" s="5">
        <v>1884.9580880000001</v>
      </c>
      <c r="F5382" s="5">
        <v>1.5999999999999999E-5</v>
      </c>
      <c r="G5382" s="5">
        <v>1.0000000000000001E-5</v>
      </c>
      <c r="H5382" s="5">
        <v>0.969615</v>
      </c>
      <c r="I5382" s="5">
        <v>0</v>
      </c>
      <c r="J5382">
        <v>496881</v>
      </c>
      <c r="K5382">
        <v>0</v>
      </c>
      <c r="L5382">
        <v>6</v>
      </c>
      <c r="M5382">
        <v>0</v>
      </c>
      <c r="N5382">
        <v>0</v>
      </c>
      <c r="O5382">
        <v>0</v>
      </c>
    </row>
    <row r="5383" spans="1:15" ht="14.5" x14ac:dyDescent="0.35">
      <c r="A5383" s="6" t="s">
        <v>5387</v>
      </c>
      <c r="B5383" t="s">
        <v>12556</v>
      </c>
      <c r="C5383" s="8">
        <v>40883</v>
      </c>
      <c r="D5383" s="4">
        <v>1</v>
      </c>
      <c r="E5383" s="5">
        <v>0</v>
      </c>
      <c r="F5383" s="5">
        <v>1.5999999999999999E-5</v>
      </c>
      <c r="G5383" s="5">
        <v>3.9999999999999998E-6</v>
      </c>
      <c r="H5383" s="5">
        <v>0.339057</v>
      </c>
      <c r="I5383" s="5">
        <v>0</v>
      </c>
      <c r="J5383">
        <v>7461</v>
      </c>
      <c r="K5383">
        <v>0</v>
      </c>
      <c r="L5383">
        <v>1</v>
      </c>
      <c r="M5383">
        <v>0</v>
      </c>
      <c r="N5383">
        <v>0</v>
      </c>
      <c r="O5383">
        <v>0</v>
      </c>
    </row>
    <row r="5384" spans="1:15" ht="14.5" x14ac:dyDescent="0.35">
      <c r="A5384" s="6" t="s">
        <v>5388</v>
      </c>
      <c r="B5384" t="s">
        <v>12557</v>
      </c>
      <c r="C5384" s="8">
        <v>40876</v>
      </c>
      <c r="D5384" s="4">
        <v>1</v>
      </c>
      <c r="E5384" s="5">
        <v>0</v>
      </c>
      <c r="F5384" s="5">
        <v>1.9000000000000001E-5</v>
      </c>
      <c r="G5384" s="5">
        <v>5.5000000000000002E-5</v>
      </c>
      <c r="H5384" s="5">
        <v>0.32639699999999999</v>
      </c>
      <c r="I5384" s="5">
        <v>0</v>
      </c>
      <c r="J5384">
        <v>65561</v>
      </c>
      <c r="K5384">
        <v>0</v>
      </c>
      <c r="L5384">
        <v>1</v>
      </c>
      <c r="M5384">
        <v>0</v>
      </c>
      <c r="N5384">
        <v>0</v>
      </c>
      <c r="O5384">
        <v>0</v>
      </c>
    </row>
    <row r="5385" spans="1:15" ht="14.5" x14ac:dyDescent="0.35">
      <c r="A5385" s="6" t="s">
        <v>5389</v>
      </c>
      <c r="B5385" t="s">
        <v>12558</v>
      </c>
      <c r="C5385" s="8">
        <v>40878</v>
      </c>
      <c r="D5385" s="4">
        <v>1</v>
      </c>
      <c r="E5385" s="5">
        <v>0</v>
      </c>
      <c r="F5385" s="5">
        <v>1.5999999999999999E-5</v>
      </c>
      <c r="G5385" s="5">
        <v>9.0000000000000002E-6</v>
      </c>
      <c r="H5385" s="5">
        <v>0.36421700000000001</v>
      </c>
      <c r="I5385" s="5">
        <v>0</v>
      </c>
      <c r="J5385">
        <v>149646</v>
      </c>
      <c r="K5385">
        <v>0</v>
      </c>
      <c r="L5385">
        <v>2</v>
      </c>
      <c r="M5385">
        <v>0</v>
      </c>
      <c r="N5385">
        <v>0</v>
      </c>
      <c r="O5385">
        <v>0</v>
      </c>
    </row>
    <row r="5386" spans="1:15" ht="14.5" x14ac:dyDescent="0.35">
      <c r="A5386" s="6" t="s">
        <v>5390</v>
      </c>
      <c r="B5386" t="s">
        <v>12559</v>
      </c>
      <c r="C5386" s="8">
        <v>40877</v>
      </c>
      <c r="D5386" s="4">
        <v>10</v>
      </c>
      <c r="E5386" s="5">
        <v>81035.815847999998</v>
      </c>
      <c r="F5386" s="5">
        <v>2.0000000000000002E-5</v>
      </c>
      <c r="G5386" s="5">
        <v>1.65E-4</v>
      </c>
      <c r="H5386" s="5">
        <v>1.979274</v>
      </c>
      <c r="I5386" s="5">
        <v>0</v>
      </c>
      <c r="J5386">
        <v>1246783</v>
      </c>
      <c r="K5386">
        <v>649007</v>
      </c>
      <c r="L5386">
        <v>10</v>
      </c>
      <c r="M5386">
        <v>1</v>
      </c>
      <c r="N5386">
        <v>0</v>
      </c>
      <c r="O5386">
        <v>0</v>
      </c>
    </row>
    <row r="5387" spans="1:15" ht="14.5" x14ac:dyDescent="0.35">
      <c r="A5387" s="6" t="s">
        <v>5391</v>
      </c>
      <c r="B5387" t="s">
        <v>12560</v>
      </c>
      <c r="C5387" s="8">
        <v>40931</v>
      </c>
      <c r="D5387" s="4">
        <v>1</v>
      </c>
      <c r="E5387" s="5">
        <v>0</v>
      </c>
      <c r="F5387" s="5">
        <v>1.4E-5</v>
      </c>
      <c r="G5387" s="5">
        <v>0</v>
      </c>
      <c r="H5387" s="5">
        <v>0.39258999999999999</v>
      </c>
      <c r="I5387" s="5">
        <v>0</v>
      </c>
      <c r="J5387">
        <v>546973</v>
      </c>
      <c r="K5387">
        <v>404909</v>
      </c>
      <c r="L5387">
        <v>1</v>
      </c>
      <c r="M5387">
        <v>1</v>
      </c>
      <c r="N5387">
        <v>1</v>
      </c>
      <c r="O5387">
        <v>1</v>
      </c>
    </row>
    <row r="5388" spans="1:15" ht="14.5" x14ac:dyDescent="0.35">
      <c r="A5388" s="6" t="s">
        <v>5392</v>
      </c>
      <c r="B5388" t="s">
        <v>12561</v>
      </c>
      <c r="C5388" s="8">
        <v>40877</v>
      </c>
      <c r="D5388" s="4">
        <v>2</v>
      </c>
      <c r="E5388" s="5">
        <v>156.49263500000001</v>
      </c>
      <c r="F5388" s="5">
        <v>1.7E-5</v>
      </c>
      <c r="G5388" s="5">
        <v>2.5999999999999998E-5</v>
      </c>
      <c r="H5388" s="5">
        <v>0.52196600000000004</v>
      </c>
      <c r="I5388" s="5">
        <v>0</v>
      </c>
      <c r="J5388">
        <v>119600</v>
      </c>
      <c r="K5388">
        <v>0</v>
      </c>
      <c r="L5388">
        <v>2</v>
      </c>
      <c r="M5388">
        <v>0</v>
      </c>
      <c r="N5388">
        <v>0</v>
      </c>
      <c r="O5388">
        <v>0</v>
      </c>
    </row>
    <row r="5389" spans="1:15" ht="14.5" x14ac:dyDescent="0.35">
      <c r="A5389" s="6" t="s">
        <v>5393</v>
      </c>
      <c r="B5389" t="s">
        <v>12562</v>
      </c>
      <c r="C5389" s="8">
        <v>40882</v>
      </c>
      <c r="D5389" s="4">
        <v>1</v>
      </c>
      <c r="E5389" s="5">
        <v>0</v>
      </c>
      <c r="F5389" s="5">
        <v>1.8E-5</v>
      </c>
      <c r="G5389" s="5">
        <v>1.02E-4</v>
      </c>
      <c r="H5389" s="5">
        <v>0.31617899999999999</v>
      </c>
      <c r="I5389" s="5">
        <v>0</v>
      </c>
      <c r="J5389">
        <v>50010</v>
      </c>
      <c r="K5389">
        <v>50010</v>
      </c>
      <c r="L5389">
        <v>1</v>
      </c>
      <c r="M5389">
        <v>1</v>
      </c>
      <c r="N5389">
        <v>0</v>
      </c>
      <c r="O5389">
        <v>0</v>
      </c>
    </row>
    <row r="5390" spans="1:15" ht="14.5" x14ac:dyDescent="0.35">
      <c r="A5390" s="6" t="s">
        <v>5394</v>
      </c>
      <c r="B5390" t="s">
        <v>12563</v>
      </c>
      <c r="C5390" s="8">
        <v>40884</v>
      </c>
      <c r="D5390" s="4">
        <v>5</v>
      </c>
      <c r="E5390" s="5">
        <v>25788.827029</v>
      </c>
      <c r="F5390" s="5">
        <v>1.5999999999999999E-5</v>
      </c>
      <c r="G5390" s="5">
        <v>3.9999999999999998E-6</v>
      </c>
      <c r="H5390" s="5">
        <v>1.3869419999999999</v>
      </c>
      <c r="I5390" s="5">
        <v>0</v>
      </c>
      <c r="J5390">
        <v>60738</v>
      </c>
      <c r="K5390">
        <v>90068</v>
      </c>
      <c r="L5390">
        <v>5</v>
      </c>
      <c r="M5390">
        <v>1</v>
      </c>
      <c r="N5390">
        <v>0</v>
      </c>
      <c r="O5390">
        <v>0</v>
      </c>
    </row>
    <row r="5391" spans="1:15" ht="14.5" x14ac:dyDescent="0.35">
      <c r="A5391" s="6" t="s">
        <v>5395</v>
      </c>
      <c r="B5391" t="s">
        <v>12564</v>
      </c>
      <c r="C5391" s="8">
        <v>40886</v>
      </c>
      <c r="D5391" s="4">
        <v>2</v>
      </c>
      <c r="E5391" s="5">
        <v>918.11467600000003</v>
      </c>
      <c r="F5391" s="5">
        <v>1.7E-5</v>
      </c>
      <c r="G5391" s="5">
        <v>1.1E-5</v>
      </c>
      <c r="H5391" s="5">
        <v>0.50567600000000001</v>
      </c>
      <c r="I5391" s="5">
        <v>0</v>
      </c>
      <c r="J5391">
        <v>44974</v>
      </c>
      <c r="K5391">
        <v>45000</v>
      </c>
      <c r="L5391">
        <v>2</v>
      </c>
      <c r="M5391">
        <v>1</v>
      </c>
      <c r="N5391">
        <v>0</v>
      </c>
      <c r="O5391">
        <v>0</v>
      </c>
    </row>
    <row r="5392" spans="1:15" ht="14.5" x14ac:dyDescent="0.35">
      <c r="A5392" s="6" t="s">
        <v>5396</v>
      </c>
      <c r="B5392" t="s">
        <v>12565</v>
      </c>
      <c r="C5392" s="8">
        <v>40885</v>
      </c>
      <c r="D5392" s="4">
        <v>2</v>
      </c>
      <c r="E5392" s="5">
        <v>373.78705200000002</v>
      </c>
      <c r="F5392" s="5">
        <v>1.5E-5</v>
      </c>
      <c r="G5392" s="5">
        <v>9.9999999999999995E-7</v>
      </c>
      <c r="H5392" s="5">
        <v>0.53335999999999995</v>
      </c>
      <c r="I5392" s="5">
        <v>0</v>
      </c>
      <c r="J5392">
        <v>65445</v>
      </c>
      <c r="K5392">
        <v>65445</v>
      </c>
      <c r="L5392">
        <v>2</v>
      </c>
      <c r="M5392">
        <v>1</v>
      </c>
      <c r="N5392">
        <v>0</v>
      </c>
      <c r="O5392">
        <v>0</v>
      </c>
    </row>
    <row r="5393" spans="1:15" ht="14.5" x14ac:dyDescent="0.35">
      <c r="A5393" s="6" t="s">
        <v>5397</v>
      </c>
      <c r="B5393" t="s">
        <v>12566</v>
      </c>
      <c r="C5393" s="8">
        <v>40878</v>
      </c>
      <c r="D5393" s="4">
        <v>1</v>
      </c>
      <c r="E5393" s="5">
        <v>0</v>
      </c>
      <c r="F5393" s="5">
        <v>1.7E-5</v>
      </c>
      <c r="G5393" s="5">
        <v>2.0000000000000002E-5</v>
      </c>
      <c r="H5393" s="5">
        <v>0.31424400000000002</v>
      </c>
      <c r="I5393" s="5">
        <v>0</v>
      </c>
      <c r="J5393">
        <v>2500</v>
      </c>
      <c r="K5393">
        <v>2500</v>
      </c>
      <c r="L5393">
        <v>1</v>
      </c>
      <c r="M5393">
        <v>1</v>
      </c>
      <c r="N5393">
        <v>0</v>
      </c>
      <c r="O5393">
        <v>0</v>
      </c>
    </row>
    <row r="5394" spans="1:15" ht="14.5" x14ac:dyDescent="0.35">
      <c r="A5394" s="6" t="s">
        <v>5398</v>
      </c>
      <c r="B5394" t="s">
        <v>12567</v>
      </c>
      <c r="C5394" s="8">
        <v>40890</v>
      </c>
      <c r="D5394" s="4">
        <v>2</v>
      </c>
      <c r="E5394" s="5">
        <v>1095.5416170000001</v>
      </c>
      <c r="F5394" s="5">
        <v>1.9000000000000001E-5</v>
      </c>
      <c r="G5394" s="5">
        <v>2.7E-4</v>
      </c>
      <c r="H5394" s="5">
        <v>0.46365899999999999</v>
      </c>
      <c r="I5394" s="5">
        <v>0</v>
      </c>
      <c r="J5394">
        <v>5775</v>
      </c>
      <c r="K5394">
        <v>0</v>
      </c>
      <c r="L5394">
        <v>2</v>
      </c>
      <c r="M5394">
        <v>0</v>
      </c>
      <c r="N5394">
        <v>0</v>
      </c>
      <c r="O5394">
        <v>0</v>
      </c>
    </row>
    <row r="5395" spans="1:15" ht="14.5" x14ac:dyDescent="0.35">
      <c r="A5395" s="6" t="s">
        <v>5399</v>
      </c>
      <c r="B5395" t="s">
        <v>12568</v>
      </c>
      <c r="C5395" s="8">
        <v>40882</v>
      </c>
      <c r="D5395" s="4">
        <v>1</v>
      </c>
      <c r="E5395" s="5">
        <v>0</v>
      </c>
      <c r="F5395" s="5">
        <v>1.4E-5</v>
      </c>
      <c r="G5395" s="5">
        <v>0</v>
      </c>
      <c r="H5395" s="5">
        <v>0.44461200000000001</v>
      </c>
      <c r="I5395" s="5">
        <v>0</v>
      </c>
      <c r="J5395">
        <v>75000</v>
      </c>
      <c r="K5395">
        <v>0</v>
      </c>
      <c r="L5395">
        <v>1</v>
      </c>
      <c r="M5395">
        <v>0</v>
      </c>
      <c r="N5395">
        <v>0</v>
      </c>
      <c r="O5395">
        <v>0</v>
      </c>
    </row>
    <row r="5396" spans="1:15" ht="14.5" x14ac:dyDescent="0.35">
      <c r="A5396" s="6" t="s">
        <v>5400</v>
      </c>
      <c r="B5396" t="s">
        <v>12569</v>
      </c>
      <c r="C5396" s="8">
        <v>40885</v>
      </c>
      <c r="D5396" s="4">
        <v>7</v>
      </c>
      <c r="E5396" s="5">
        <v>40082.727623999999</v>
      </c>
      <c r="F5396" s="5">
        <v>1.7E-5</v>
      </c>
      <c r="G5396" s="5">
        <v>2.0999999999999999E-5</v>
      </c>
      <c r="H5396" s="5">
        <v>1.418436</v>
      </c>
      <c r="I5396" s="5">
        <v>0</v>
      </c>
      <c r="J5396">
        <v>1250792</v>
      </c>
      <c r="K5396">
        <v>0</v>
      </c>
      <c r="L5396">
        <v>7</v>
      </c>
      <c r="M5396">
        <v>0</v>
      </c>
      <c r="N5396">
        <v>1</v>
      </c>
      <c r="O5396">
        <v>0</v>
      </c>
    </row>
    <row r="5397" spans="1:15" ht="14.5" x14ac:dyDescent="0.35">
      <c r="A5397" s="6" t="s">
        <v>5401</v>
      </c>
      <c r="B5397" t="s">
        <v>12570</v>
      </c>
      <c r="C5397" s="8">
        <v>40885</v>
      </c>
      <c r="D5397" s="4">
        <v>1</v>
      </c>
      <c r="E5397" s="5">
        <v>0</v>
      </c>
      <c r="F5397" s="5">
        <v>1.5999999999999999E-5</v>
      </c>
      <c r="G5397" s="5">
        <v>1.5999999999999999E-5</v>
      </c>
      <c r="H5397" s="5">
        <v>0.359601</v>
      </c>
      <c r="I5397" s="5">
        <v>0</v>
      </c>
      <c r="J5397">
        <v>35000</v>
      </c>
      <c r="K5397">
        <v>0</v>
      </c>
      <c r="L5397">
        <v>1</v>
      </c>
      <c r="M5397">
        <v>0</v>
      </c>
      <c r="N5397">
        <v>0</v>
      </c>
      <c r="O5397">
        <v>0</v>
      </c>
    </row>
    <row r="5398" spans="1:15" ht="14.5" x14ac:dyDescent="0.35">
      <c r="A5398" s="6" t="s">
        <v>5402</v>
      </c>
      <c r="B5398" t="s">
        <v>12571</v>
      </c>
      <c r="C5398" s="8">
        <v>40885</v>
      </c>
      <c r="D5398" s="4">
        <v>1</v>
      </c>
      <c r="E5398" s="5">
        <v>0</v>
      </c>
      <c r="F5398" s="5">
        <v>1.8E-5</v>
      </c>
      <c r="G5398" s="5">
        <v>1.7899999999999999E-4</v>
      </c>
      <c r="H5398" s="5">
        <v>0.330094</v>
      </c>
      <c r="I5398" s="5">
        <v>0</v>
      </c>
      <c r="J5398">
        <v>386580</v>
      </c>
      <c r="K5398">
        <v>0</v>
      </c>
      <c r="L5398">
        <v>1</v>
      </c>
      <c r="M5398">
        <v>0</v>
      </c>
      <c r="N5398">
        <v>0</v>
      </c>
      <c r="O5398">
        <v>0</v>
      </c>
    </row>
    <row r="5399" spans="1:15" ht="14.5" x14ac:dyDescent="0.35">
      <c r="A5399" s="6" t="s">
        <v>5403</v>
      </c>
      <c r="B5399" t="s">
        <v>12572</v>
      </c>
      <c r="C5399" s="8">
        <v>40889</v>
      </c>
      <c r="D5399" s="4">
        <v>2</v>
      </c>
      <c r="E5399" s="5">
        <v>556.46317499999998</v>
      </c>
      <c r="F5399" s="5">
        <v>1.7E-5</v>
      </c>
      <c r="G5399" s="5">
        <v>1.9799999999999999E-4</v>
      </c>
      <c r="H5399" s="5">
        <v>0.45216200000000001</v>
      </c>
      <c r="I5399" s="5">
        <v>0</v>
      </c>
      <c r="J5399">
        <v>243960</v>
      </c>
      <c r="K5399">
        <v>0</v>
      </c>
      <c r="L5399">
        <v>2</v>
      </c>
      <c r="M5399">
        <v>0</v>
      </c>
      <c r="N5399">
        <v>0</v>
      </c>
      <c r="O5399">
        <v>0</v>
      </c>
    </row>
    <row r="5400" spans="1:15" ht="14.5" x14ac:dyDescent="0.35">
      <c r="A5400" s="6" t="s">
        <v>5404</v>
      </c>
      <c r="B5400" t="s">
        <v>12573</v>
      </c>
      <c r="C5400" s="8">
        <v>40889</v>
      </c>
      <c r="D5400" s="4">
        <v>1</v>
      </c>
      <c r="E5400" s="5">
        <v>0</v>
      </c>
      <c r="F5400" s="5">
        <v>1.5999999999999999E-5</v>
      </c>
      <c r="G5400" s="5">
        <v>6.0000000000000002E-6</v>
      </c>
      <c r="H5400" s="5">
        <v>0.35764200000000002</v>
      </c>
      <c r="I5400" s="5">
        <v>0</v>
      </c>
      <c r="J5400">
        <v>71924</v>
      </c>
      <c r="K5400">
        <v>71924</v>
      </c>
      <c r="L5400">
        <v>1</v>
      </c>
      <c r="M5400">
        <v>1</v>
      </c>
      <c r="N5400">
        <v>0</v>
      </c>
      <c r="O5400">
        <v>0</v>
      </c>
    </row>
    <row r="5401" spans="1:15" ht="14.5" x14ac:dyDescent="0.35">
      <c r="A5401" s="6" t="s">
        <v>5405</v>
      </c>
      <c r="B5401" t="s">
        <v>12574</v>
      </c>
      <c r="C5401" s="8">
        <v>41194</v>
      </c>
      <c r="D5401" s="4">
        <v>7</v>
      </c>
      <c r="E5401" s="5">
        <v>38570.957478999997</v>
      </c>
      <c r="F5401" s="5">
        <v>1.7E-5</v>
      </c>
      <c r="G5401" s="5">
        <v>1.1E-5</v>
      </c>
      <c r="H5401" s="5">
        <v>1.499196</v>
      </c>
      <c r="I5401" s="5">
        <v>0</v>
      </c>
      <c r="J5401">
        <v>575942</v>
      </c>
      <c r="K5401">
        <v>0</v>
      </c>
      <c r="L5401">
        <v>7</v>
      </c>
      <c r="M5401">
        <v>0</v>
      </c>
      <c r="N5401">
        <v>0</v>
      </c>
      <c r="O5401">
        <v>0</v>
      </c>
    </row>
    <row r="5402" spans="1:15" ht="14.5" x14ac:dyDescent="0.35">
      <c r="A5402" s="6" t="s">
        <v>5406</v>
      </c>
      <c r="B5402" t="s">
        <v>12575</v>
      </c>
      <c r="C5402" s="8">
        <v>40934</v>
      </c>
      <c r="D5402" s="4">
        <v>2</v>
      </c>
      <c r="E5402" s="5">
        <v>2981.3832349999998</v>
      </c>
      <c r="F5402" s="5">
        <v>1.8E-5</v>
      </c>
      <c r="G5402" s="5">
        <v>1.9000000000000001E-5</v>
      </c>
      <c r="H5402" s="5">
        <v>0.54225500000000004</v>
      </c>
      <c r="I5402" s="5">
        <v>0</v>
      </c>
      <c r="J5402">
        <v>51393</v>
      </c>
      <c r="K5402">
        <v>51393</v>
      </c>
      <c r="L5402">
        <v>3</v>
      </c>
      <c r="M5402">
        <v>1</v>
      </c>
      <c r="N5402">
        <v>0</v>
      </c>
      <c r="O5402">
        <v>0</v>
      </c>
    </row>
    <row r="5403" spans="1:15" ht="14.5" x14ac:dyDescent="0.35">
      <c r="A5403" s="6" t="s">
        <v>5407</v>
      </c>
      <c r="B5403" t="s">
        <v>12576</v>
      </c>
      <c r="C5403" s="8">
        <v>40897</v>
      </c>
      <c r="D5403" s="4">
        <v>1</v>
      </c>
      <c r="E5403" s="5">
        <v>0</v>
      </c>
      <c r="F5403" s="5">
        <v>1.0000000000000001E-5</v>
      </c>
      <c r="G5403" s="5">
        <v>0</v>
      </c>
      <c r="H5403" s="5">
        <v>0.56081700000000001</v>
      </c>
      <c r="I5403" s="5">
        <v>0</v>
      </c>
      <c r="J5403">
        <v>2000</v>
      </c>
      <c r="K5403">
        <v>2000</v>
      </c>
      <c r="L5403">
        <v>1</v>
      </c>
      <c r="M5403">
        <v>1</v>
      </c>
      <c r="N5403">
        <v>0</v>
      </c>
      <c r="O5403">
        <v>0</v>
      </c>
    </row>
    <row r="5404" spans="1:15" ht="14.5" x14ac:dyDescent="0.35">
      <c r="A5404" s="6" t="s">
        <v>5408</v>
      </c>
      <c r="B5404" t="s">
        <v>12577</v>
      </c>
      <c r="C5404" s="8">
        <v>40893</v>
      </c>
      <c r="D5404" s="4">
        <v>2</v>
      </c>
      <c r="E5404" s="5">
        <v>2699.1727099999998</v>
      </c>
      <c r="F5404" s="5">
        <v>1.8E-5</v>
      </c>
      <c r="G5404" s="5">
        <v>1.8100000000000001E-4</v>
      </c>
      <c r="H5404" s="5">
        <v>0.57432499999999997</v>
      </c>
      <c r="I5404" s="5">
        <v>0</v>
      </c>
      <c r="J5404">
        <v>10000</v>
      </c>
      <c r="K5404">
        <v>0</v>
      </c>
      <c r="L5404">
        <v>2</v>
      </c>
      <c r="M5404">
        <v>0</v>
      </c>
      <c r="N5404">
        <v>0</v>
      </c>
      <c r="O5404">
        <v>0</v>
      </c>
    </row>
    <row r="5405" spans="1:15" ht="14.5" x14ac:dyDescent="0.35">
      <c r="A5405" s="6" t="s">
        <v>5409</v>
      </c>
      <c r="B5405" t="s">
        <v>12578</v>
      </c>
      <c r="C5405" s="8">
        <v>40918</v>
      </c>
      <c r="D5405" s="4">
        <v>2</v>
      </c>
      <c r="E5405" s="5">
        <v>3891.405757</v>
      </c>
      <c r="F5405" s="5">
        <v>1.8E-5</v>
      </c>
      <c r="G5405" s="5">
        <v>5.3999999999999998E-5</v>
      </c>
      <c r="H5405" s="5">
        <v>0.53642199999999995</v>
      </c>
      <c r="I5405" s="5">
        <v>0</v>
      </c>
      <c r="J5405">
        <v>100000</v>
      </c>
      <c r="K5405">
        <v>0</v>
      </c>
      <c r="L5405">
        <v>2</v>
      </c>
      <c r="M5405">
        <v>0</v>
      </c>
      <c r="N5405">
        <v>0</v>
      </c>
      <c r="O5405">
        <v>0</v>
      </c>
    </row>
    <row r="5406" spans="1:15" ht="14.5" x14ac:dyDescent="0.35">
      <c r="A5406" s="6" t="s">
        <v>5410</v>
      </c>
      <c r="B5406" t="s">
        <v>12579</v>
      </c>
      <c r="C5406" s="8">
        <v>40897</v>
      </c>
      <c r="D5406" s="4">
        <v>2</v>
      </c>
      <c r="E5406" s="5">
        <v>1016.565116</v>
      </c>
      <c r="F5406" s="5">
        <v>1.8E-5</v>
      </c>
      <c r="G5406" s="5">
        <v>5.5000000000000002E-5</v>
      </c>
      <c r="H5406" s="5">
        <v>0.50399000000000005</v>
      </c>
      <c r="I5406" s="5">
        <v>0</v>
      </c>
      <c r="J5406">
        <v>100000</v>
      </c>
      <c r="K5406">
        <v>0</v>
      </c>
      <c r="L5406">
        <v>2</v>
      </c>
      <c r="M5406">
        <v>0</v>
      </c>
      <c r="N5406">
        <v>0</v>
      </c>
      <c r="O5406">
        <v>0</v>
      </c>
    </row>
    <row r="5407" spans="1:15" ht="14.5" x14ac:dyDescent="0.35">
      <c r="A5407" s="6" t="s">
        <v>5411</v>
      </c>
      <c r="B5407" t="s">
        <v>12580</v>
      </c>
      <c r="C5407" s="8">
        <v>40896</v>
      </c>
      <c r="D5407" s="4">
        <v>3</v>
      </c>
      <c r="E5407" s="5">
        <v>9038.7069329999995</v>
      </c>
      <c r="F5407" s="5">
        <v>1.9000000000000001E-5</v>
      </c>
      <c r="G5407" s="5">
        <v>1.26E-4</v>
      </c>
      <c r="H5407" s="5">
        <v>0.69439099999999998</v>
      </c>
      <c r="I5407" s="5">
        <v>0</v>
      </c>
      <c r="J5407">
        <v>1000000</v>
      </c>
      <c r="K5407">
        <v>900000</v>
      </c>
      <c r="L5407">
        <v>3</v>
      </c>
      <c r="M5407">
        <v>1</v>
      </c>
      <c r="N5407">
        <v>0</v>
      </c>
      <c r="O5407">
        <v>0</v>
      </c>
    </row>
    <row r="5408" spans="1:15" ht="14.5" x14ac:dyDescent="0.35">
      <c r="A5408" s="6" t="s">
        <v>5412</v>
      </c>
      <c r="B5408" t="s">
        <v>12581</v>
      </c>
      <c r="C5408" s="8">
        <v>41039</v>
      </c>
      <c r="D5408" s="4">
        <v>2</v>
      </c>
      <c r="E5408" s="5">
        <v>267.74335600000001</v>
      </c>
      <c r="F5408" s="5">
        <v>1.5999999999999999E-5</v>
      </c>
      <c r="G5408" s="5">
        <v>6.9999999999999999E-6</v>
      </c>
      <c r="H5408" s="5">
        <v>0.51859299999999997</v>
      </c>
      <c r="I5408" s="5">
        <v>0</v>
      </c>
      <c r="J5408">
        <v>90852</v>
      </c>
      <c r="K5408">
        <v>45426</v>
      </c>
      <c r="L5408">
        <v>2</v>
      </c>
      <c r="M5408">
        <v>1</v>
      </c>
      <c r="N5408">
        <v>0</v>
      </c>
      <c r="O5408">
        <v>0</v>
      </c>
    </row>
    <row r="5409" spans="1:15" ht="14.5" x14ac:dyDescent="0.35">
      <c r="A5409" s="6" t="s">
        <v>5413</v>
      </c>
      <c r="B5409" t="s">
        <v>12582</v>
      </c>
      <c r="C5409" s="8">
        <v>40898</v>
      </c>
      <c r="D5409" s="4">
        <v>2</v>
      </c>
      <c r="E5409" s="5">
        <v>541.16593799999998</v>
      </c>
      <c r="F5409" s="5">
        <v>1.7E-5</v>
      </c>
      <c r="G5409" s="5">
        <v>4.1999999999999998E-5</v>
      </c>
      <c r="H5409" s="5">
        <v>0.48320299999999999</v>
      </c>
      <c r="I5409" s="5">
        <v>0</v>
      </c>
      <c r="J5409">
        <v>1586430</v>
      </c>
      <c r="K5409">
        <v>0</v>
      </c>
      <c r="L5409">
        <v>2</v>
      </c>
      <c r="M5409">
        <v>0</v>
      </c>
      <c r="N5409">
        <v>0</v>
      </c>
      <c r="O5409">
        <v>0</v>
      </c>
    </row>
    <row r="5410" spans="1:15" ht="14.5" x14ac:dyDescent="0.35">
      <c r="A5410" s="6" t="s">
        <v>5414</v>
      </c>
      <c r="B5410" t="s">
        <v>12583</v>
      </c>
      <c r="C5410" s="8">
        <v>40919</v>
      </c>
      <c r="D5410" s="4">
        <v>1</v>
      </c>
      <c r="E5410" s="5">
        <v>0</v>
      </c>
      <c r="F5410" s="5">
        <v>1.4E-5</v>
      </c>
      <c r="G5410" s="5">
        <v>7.9999999999999996E-6</v>
      </c>
      <c r="H5410" s="5">
        <v>0.34091700000000003</v>
      </c>
      <c r="I5410" s="5">
        <v>0</v>
      </c>
      <c r="J5410">
        <v>154000</v>
      </c>
      <c r="K5410">
        <v>0</v>
      </c>
      <c r="L5410">
        <v>1</v>
      </c>
      <c r="M5410">
        <v>0</v>
      </c>
      <c r="N5410">
        <v>0</v>
      </c>
      <c r="O5410">
        <v>0</v>
      </c>
    </row>
    <row r="5411" spans="1:15" ht="14.5" x14ac:dyDescent="0.35">
      <c r="A5411" s="6" t="s">
        <v>5415</v>
      </c>
      <c r="B5411" t="s">
        <v>12584</v>
      </c>
      <c r="C5411" s="8">
        <v>40912</v>
      </c>
      <c r="D5411" s="4">
        <v>1</v>
      </c>
      <c r="E5411" s="5">
        <v>0</v>
      </c>
      <c r="F5411" s="5">
        <v>1.5999999999999999E-5</v>
      </c>
      <c r="G5411" s="5">
        <v>2.5000000000000001E-5</v>
      </c>
      <c r="H5411" s="5">
        <v>0.34011200000000003</v>
      </c>
      <c r="I5411" s="5">
        <v>0</v>
      </c>
      <c r="J5411">
        <v>149998</v>
      </c>
      <c r="K5411">
        <v>0</v>
      </c>
      <c r="L5411">
        <v>1</v>
      </c>
      <c r="M5411">
        <v>0</v>
      </c>
      <c r="N5411">
        <v>0</v>
      </c>
      <c r="O5411">
        <v>0</v>
      </c>
    </row>
    <row r="5412" spans="1:15" ht="14.5" x14ac:dyDescent="0.35">
      <c r="A5412" s="6" t="s">
        <v>5416</v>
      </c>
      <c r="B5412" t="s">
        <v>12585</v>
      </c>
      <c r="C5412" s="8">
        <v>40879</v>
      </c>
      <c r="D5412" s="4">
        <v>2</v>
      </c>
      <c r="E5412" s="5">
        <v>898.41107599999998</v>
      </c>
      <c r="F5412" s="5">
        <v>1.5999999999999999E-5</v>
      </c>
      <c r="G5412" s="5">
        <v>6.9999999999999999E-6</v>
      </c>
      <c r="H5412" s="5">
        <v>0.56568300000000005</v>
      </c>
      <c r="I5412" s="5">
        <v>0</v>
      </c>
      <c r="J5412">
        <v>110713</v>
      </c>
      <c r="K5412">
        <v>0</v>
      </c>
      <c r="L5412">
        <v>2</v>
      </c>
      <c r="M5412">
        <v>0</v>
      </c>
      <c r="N5412">
        <v>0</v>
      </c>
      <c r="O5412">
        <v>0</v>
      </c>
    </row>
    <row r="5413" spans="1:15" ht="14.5" x14ac:dyDescent="0.35">
      <c r="A5413" s="6" t="s">
        <v>5417</v>
      </c>
      <c r="B5413" t="s">
        <v>12586</v>
      </c>
      <c r="C5413" s="8">
        <v>40918</v>
      </c>
      <c r="D5413" s="4">
        <v>2</v>
      </c>
      <c r="E5413" s="5">
        <v>2945.3282720000002</v>
      </c>
      <c r="F5413" s="5">
        <v>1.5E-5</v>
      </c>
      <c r="G5413" s="5">
        <v>1.9999999999999999E-6</v>
      </c>
      <c r="H5413" s="5">
        <v>0.64326799999999995</v>
      </c>
      <c r="I5413" s="5">
        <v>0</v>
      </c>
      <c r="J5413">
        <v>154000</v>
      </c>
      <c r="K5413">
        <v>0</v>
      </c>
      <c r="L5413">
        <v>3</v>
      </c>
      <c r="M5413">
        <v>0</v>
      </c>
      <c r="N5413">
        <v>0</v>
      </c>
      <c r="O5413">
        <v>0</v>
      </c>
    </row>
    <row r="5414" spans="1:15" ht="14.5" x14ac:dyDescent="0.35">
      <c r="A5414" s="6" t="s">
        <v>5418</v>
      </c>
      <c r="B5414" t="s">
        <v>12587</v>
      </c>
      <c r="C5414" s="8">
        <v>40898</v>
      </c>
      <c r="D5414" s="4">
        <v>1</v>
      </c>
      <c r="E5414" s="5">
        <v>0</v>
      </c>
      <c r="F5414" s="5">
        <v>1.5999999999999999E-5</v>
      </c>
      <c r="G5414" s="5">
        <v>2.5000000000000001E-5</v>
      </c>
      <c r="H5414" s="5">
        <v>0.34011200000000003</v>
      </c>
      <c r="I5414" s="5">
        <v>0</v>
      </c>
      <c r="J5414">
        <v>225000</v>
      </c>
      <c r="K5414">
        <v>0</v>
      </c>
      <c r="L5414">
        <v>1</v>
      </c>
      <c r="M5414">
        <v>0</v>
      </c>
      <c r="N5414">
        <v>0</v>
      </c>
      <c r="O5414">
        <v>0</v>
      </c>
    </row>
    <row r="5415" spans="1:15" ht="14.5" x14ac:dyDescent="0.35">
      <c r="A5415" s="6" t="s">
        <v>5419</v>
      </c>
      <c r="B5415" t="s">
        <v>12588</v>
      </c>
      <c r="C5415" s="8">
        <v>40898</v>
      </c>
      <c r="D5415" s="4">
        <v>1</v>
      </c>
      <c r="E5415" s="5">
        <v>0</v>
      </c>
      <c r="F5415" s="5">
        <v>1.7E-5</v>
      </c>
      <c r="G5415" s="5">
        <v>4.1E-5</v>
      </c>
      <c r="H5415" s="5">
        <v>0.31492100000000001</v>
      </c>
      <c r="I5415" s="5">
        <v>0</v>
      </c>
      <c r="J5415">
        <v>10429</v>
      </c>
      <c r="K5415">
        <v>10429</v>
      </c>
      <c r="L5415">
        <v>1</v>
      </c>
      <c r="M5415">
        <v>1</v>
      </c>
      <c r="N5415">
        <v>0</v>
      </c>
      <c r="O5415">
        <v>0</v>
      </c>
    </row>
    <row r="5416" spans="1:15" ht="14.5" x14ac:dyDescent="0.35">
      <c r="A5416" s="6" t="s">
        <v>5420</v>
      </c>
      <c r="B5416" t="s">
        <v>12589</v>
      </c>
      <c r="C5416" s="8">
        <v>40912</v>
      </c>
      <c r="D5416" s="4">
        <v>5</v>
      </c>
      <c r="E5416" s="5">
        <v>16086.857248</v>
      </c>
      <c r="F5416" s="5">
        <v>1.5999999999999999E-5</v>
      </c>
      <c r="G5416" s="5">
        <v>2.4000000000000001E-5</v>
      </c>
      <c r="H5416" s="5">
        <v>1.2460169999999999</v>
      </c>
      <c r="I5416" s="5">
        <v>0</v>
      </c>
      <c r="J5416">
        <v>155000</v>
      </c>
      <c r="K5416">
        <v>150000</v>
      </c>
      <c r="L5416">
        <v>5</v>
      </c>
      <c r="M5416">
        <v>1</v>
      </c>
      <c r="N5416">
        <v>0</v>
      </c>
      <c r="O5416">
        <v>0</v>
      </c>
    </row>
    <row r="5417" spans="1:15" ht="14.5" x14ac:dyDescent="0.35">
      <c r="A5417" s="6" t="s">
        <v>5421</v>
      </c>
      <c r="B5417" t="s">
        <v>12590</v>
      </c>
      <c r="C5417" s="8">
        <v>40865</v>
      </c>
      <c r="D5417" s="4">
        <v>1</v>
      </c>
      <c r="E5417" s="5">
        <v>0</v>
      </c>
      <c r="F5417" s="5">
        <v>1.4E-5</v>
      </c>
      <c r="G5417" s="5">
        <v>0</v>
      </c>
      <c r="H5417" s="5">
        <v>0.368647</v>
      </c>
      <c r="I5417" s="5">
        <v>0</v>
      </c>
      <c r="J5417">
        <v>0</v>
      </c>
      <c r="K5417">
        <v>0</v>
      </c>
      <c r="L5417">
        <v>1</v>
      </c>
      <c r="M5417">
        <v>0</v>
      </c>
      <c r="N5417">
        <v>0</v>
      </c>
      <c r="O5417">
        <v>0</v>
      </c>
    </row>
    <row r="5418" spans="1:15" ht="14.5" x14ac:dyDescent="0.35">
      <c r="A5418" s="6" t="s">
        <v>5422</v>
      </c>
      <c r="B5418" t="s">
        <v>12591</v>
      </c>
      <c r="C5418" s="8">
        <v>40914</v>
      </c>
      <c r="D5418" s="4">
        <v>1</v>
      </c>
      <c r="E5418" s="5">
        <v>0</v>
      </c>
      <c r="F5418" s="5">
        <v>1.4E-5</v>
      </c>
      <c r="G5418" s="5">
        <v>9.9999999999999995E-7</v>
      </c>
      <c r="H5418" s="5">
        <v>0.35754200000000003</v>
      </c>
      <c r="I5418" s="5">
        <v>0</v>
      </c>
      <c r="J5418">
        <v>11000</v>
      </c>
      <c r="K5418">
        <v>0</v>
      </c>
      <c r="L5418">
        <v>1</v>
      </c>
      <c r="M5418">
        <v>0</v>
      </c>
      <c r="N5418">
        <v>0</v>
      </c>
      <c r="O5418">
        <v>0</v>
      </c>
    </row>
    <row r="5419" spans="1:15" ht="14.5" x14ac:dyDescent="0.35">
      <c r="A5419" s="6" t="s">
        <v>5423</v>
      </c>
      <c r="B5419" t="s">
        <v>12592</v>
      </c>
      <c r="C5419" s="8">
        <v>40920</v>
      </c>
      <c r="D5419" s="4">
        <v>3</v>
      </c>
      <c r="E5419" s="5">
        <v>882.49295700000005</v>
      </c>
      <c r="F5419" s="5">
        <v>1.8E-5</v>
      </c>
      <c r="G5419" s="5">
        <v>2.43E-4</v>
      </c>
      <c r="H5419" s="5">
        <v>0.62095100000000003</v>
      </c>
      <c r="I5419" s="5">
        <v>0</v>
      </c>
      <c r="J5419">
        <v>262734</v>
      </c>
      <c r="K5419">
        <v>262734</v>
      </c>
      <c r="L5419">
        <v>3</v>
      </c>
      <c r="M5419">
        <v>1</v>
      </c>
      <c r="N5419">
        <v>0</v>
      </c>
      <c r="O5419">
        <v>0</v>
      </c>
    </row>
    <row r="5420" spans="1:15" ht="14.5" x14ac:dyDescent="0.35">
      <c r="A5420" s="6" t="s">
        <v>5424</v>
      </c>
      <c r="B5420" t="s">
        <v>12593</v>
      </c>
      <c r="C5420" s="8">
        <v>40919</v>
      </c>
      <c r="D5420" s="4">
        <v>2</v>
      </c>
      <c r="E5420" s="5">
        <v>92.763957000000005</v>
      </c>
      <c r="F5420" s="5">
        <v>1.5999999999999999E-5</v>
      </c>
      <c r="G5420" s="5">
        <v>2.0999999999999999E-5</v>
      </c>
      <c r="H5420" s="5">
        <v>0.48524299999999998</v>
      </c>
      <c r="I5420" s="5">
        <v>0</v>
      </c>
      <c r="J5420">
        <v>82000</v>
      </c>
      <c r="K5420">
        <v>0</v>
      </c>
      <c r="L5420">
        <v>2</v>
      </c>
      <c r="M5420">
        <v>0</v>
      </c>
      <c r="N5420">
        <v>0</v>
      </c>
      <c r="O5420">
        <v>0</v>
      </c>
    </row>
    <row r="5421" spans="1:15" ht="14.5" x14ac:dyDescent="0.35">
      <c r="A5421" s="6" t="s">
        <v>5425</v>
      </c>
      <c r="B5421" t="s">
        <v>12594</v>
      </c>
      <c r="C5421" s="8">
        <v>40913</v>
      </c>
      <c r="D5421" s="4">
        <v>4</v>
      </c>
      <c r="E5421" s="5">
        <v>2008.681</v>
      </c>
      <c r="F5421" s="5">
        <v>1.8E-5</v>
      </c>
      <c r="G5421" s="5">
        <v>1.255E-3</v>
      </c>
      <c r="H5421" s="5">
        <v>0.73615799999999998</v>
      </c>
      <c r="I5421" s="5">
        <v>0</v>
      </c>
      <c r="J5421">
        <v>804267</v>
      </c>
      <c r="K5421">
        <v>760367</v>
      </c>
      <c r="L5421">
        <v>4</v>
      </c>
      <c r="M5421">
        <v>1</v>
      </c>
      <c r="N5421">
        <v>0</v>
      </c>
      <c r="O5421">
        <v>0</v>
      </c>
    </row>
    <row r="5422" spans="1:15" ht="14.5" x14ac:dyDescent="0.35">
      <c r="A5422" s="6" t="s">
        <v>5426</v>
      </c>
      <c r="B5422" t="s">
        <v>12595</v>
      </c>
      <c r="C5422" s="8">
        <v>40918</v>
      </c>
      <c r="D5422" s="4">
        <v>1</v>
      </c>
      <c r="E5422" s="5">
        <v>0</v>
      </c>
      <c r="F5422" s="5">
        <v>1.4E-5</v>
      </c>
      <c r="G5422" s="5">
        <v>9.9999999999999995E-7</v>
      </c>
      <c r="H5422" s="5">
        <v>0.39934900000000001</v>
      </c>
      <c r="I5422" s="5">
        <v>0</v>
      </c>
      <c r="J5422">
        <v>154000</v>
      </c>
      <c r="K5422">
        <v>0</v>
      </c>
      <c r="L5422">
        <v>1</v>
      </c>
      <c r="M5422">
        <v>0</v>
      </c>
      <c r="N5422">
        <v>0</v>
      </c>
      <c r="O5422">
        <v>0</v>
      </c>
    </row>
    <row r="5423" spans="1:15" ht="14.5" x14ac:dyDescent="0.35">
      <c r="A5423" s="6" t="s">
        <v>5427</v>
      </c>
      <c r="B5423" t="s">
        <v>12596</v>
      </c>
      <c r="C5423" s="8">
        <v>40914</v>
      </c>
      <c r="D5423" s="4">
        <v>5</v>
      </c>
      <c r="E5423" s="5">
        <v>46710.886054000002</v>
      </c>
      <c r="F5423" s="5">
        <v>1.8E-5</v>
      </c>
      <c r="G5423" s="5">
        <v>5.3799999999999996E-4</v>
      </c>
      <c r="H5423" s="5">
        <v>1.146973</v>
      </c>
      <c r="I5423" s="5">
        <v>0</v>
      </c>
      <c r="J5423">
        <v>1572297</v>
      </c>
      <c r="K5423">
        <v>0</v>
      </c>
      <c r="L5423">
        <v>5</v>
      </c>
      <c r="M5423">
        <v>0</v>
      </c>
      <c r="N5423">
        <v>0</v>
      </c>
      <c r="O5423">
        <v>0</v>
      </c>
    </row>
    <row r="5424" spans="1:15" ht="14.5" x14ac:dyDescent="0.35">
      <c r="A5424" s="6" t="s">
        <v>5428</v>
      </c>
      <c r="B5424" t="s">
        <v>12597</v>
      </c>
      <c r="C5424" s="8">
        <v>40919</v>
      </c>
      <c r="D5424" s="4">
        <v>2</v>
      </c>
      <c r="E5424" s="5">
        <v>516.569388</v>
      </c>
      <c r="F5424" s="5">
        <v>1.5E-5</v>
      </c>
      <c r="G5424" s="5">
        <v>5.0000000000000004E-6</v>
      </c>
      <c r="H5424" s="5">
        <v>0.54121399999999997</v>
      </c>
      <c r="I5424" s="5">
        <v>0</v>
      </c>
      <c r="J5424">
        <v>154000</v>
      </c>
      <c r="K5424">
        <v>0</v>
      </c>
      <c r="L5424">
        <v>2</v>
      </c>
      <c r="M5424">
        <v>0</v>
      </c>
      <c r="N5424">
        <v>0</v>
      </c>
      <c r="O5424">
        <v>0</v>
      </c>
    </row>
    <row r="5425" spans="1:15" ht="14.5" x14ac:dyDescent="0.35">
      <c r="A5425" s="6" t="s">
        <v>5429</v>
      </c>
      <c r="B5425" t="s">
        <v>12598</v>
      </c>
      <c r="C5425" s="8">
        <v>40925</v>
      </c>
      <c r="D5425" s="4">
        <v>1</v>
      </c>
      <c r="E5425" s="5">
        <v>0</v>
      </c>
      <c r="F5425" s="5">
        <v>1.8E-5</v>
      </c>
      <c r="G5425" s="5">
        <v>1.7899999999999999E-4</v>
      </c>
      <c r="H5425" s="5">
        <v>0.330094</v>
      </c>
      <c r="I5425" s="5">
        <v>0</v>
      </c>
      <c r="J5425">
        <v>371089</v>
      </c>
      <c r="K5425">
        <v>0</v>
      </c>
      <c r="L5425">
        <v>1</v>
      </c>
      <c r="M5425">
        <v>0</v>
      </c>
      <c r="N5425">
        <v>0</v>
      </c>
      <c r="O5425">
        <v>0</v>
      </c>
    </row>
    <row r="5426" spans="1:15" ht="14.5" x14ac:dyDescent="0.35">
      <c r="A5426" s="6" t="s">
        <v>5430</v>
      </c>
      <c r="B5426" t="s">
        <v>12599</v>
      </c>
      <c r="C5426" s="8">
        <v>40941</v>
      </c>
      <c r="D5426" s="4">
        <v>2</v>
      </c>
      <c r="E5426" s="5">
        <v>10421</v>
      </c>
      <c r="F5426" s="5">
        <v>1.5999999999999999E-5</v>
      </c>
      <c r="G5426" s="5">
        <v>5.0000000000000004E-6</v>
      </c>
      <c r="H5426" s="5">
        <v>0.73343100000000006</v>
      </c>
      <c r="I5426" s="5">
        <v>0</v>
      </c>
      <c r="J5426">
        <v>182820</v>
      </c>
      <c r="K5426">
        <v>184140</v>
      </c>
      <c r="L5426">
        <v>2</v>
      </c>
      <c r="M5426">
        <v>1</v>
      </c>
      <c r="N5426">
        <v>0</v>
      </c>
      <c r="O5426">
        <v>0</v>
      </c>
    </row>
    <row r="5427" spans="1:15" ht="14.5" x14ac:dyDescent="0.35">
      <c r="A5427" s="6" t="s">
        <v>5431</v>
      </c>
      <c r="B5427" t="s">
        <v>12600</v>
      </c>
      <c r="C5427" s="8">
        <v>40919</v>
      </c>
      <c r="D5427" s="4">
        <v>2</v>
      </c>
      <c r="E5427" s="5">
        <v>139.88566</v>
      </c>
      <c r="F5427" s="5">
        <v>1.5999999999999999E-5</v>
      </c>
      <c r="G5427" s="5">
        <v>3.4999999999999997E-5</v>
      </c>
      <c r="H5427" s="5">
        <v>0.516625</v>
      </c>
      <c r="I5427" s="5">
        <v>0</v>
      </c>
      <c r="J5427">
        <v>82000</v>
      </c>
      <c r="K5427">
        <v>0</v>
      </c>
      <c r="L5427">
        <v>2</v>
      </c>
      <c r="M5427">
        <v>0</v>
      </c>
      <c r="N5427">
        <v>0</v>
      </c>
      <c r="O5427">
        <v>0</v>
      </c>
    </row>
    <row r="5428" spans="1:15" ht="14.5" x14ac:dyDescent="0.35">
      <c r="A5428" s="6" t="s">
        <v>5432</v>
      </c>
      <c r="B5428" t="s">
        <v>12601</v>
      </c>
      <c r="C5428" s="8">
        <v>40919</v>
      </c>
      <c r="D5428" s="4">
        <v>4</v>
      </c>
      <c r="E5428" s="5">
        <v>10822.417660999999</v>
      </c>
      <c r="F5428" s="5">
        <v>1.9000000000000001E-5</v>
      </c>
      <c r="G5428" s="5">
        <v>2.1599999999999999E-4</v>
      </c>
      <c r="H5428" s="5">
        <v>0.81760500000000003</v>
      </c>
      <c r="I5428" s="5">
        <v>0</v>
      </c>
      <c r="J5428">
        <v>154000</v>
      </c>
      <c r="K5428">
        <v>0</v>
      </c>
      <c r="L5428">
        <v>4</v>
      </c>
      <c r="M5428">
        <v>0</v>
      </c>
      <c r="N5428">
        <v>0</v>
      </c>
      <c r="O5428">
        <v>0</v>
      </c>
    </row>
    <row r="5429" spans="1:15" ht="14.5" x14ac:dyDescent="0.35">
      <c r="A5429" s="6" t="s">
        <v>5433</v>
      </c>
      <c r="B5429" t="s">
        <v>12602</v>
      </c>
      <c r="C5429" s="8">
        <v>40920</v>
      </c>
      <c r="D5429" s="4">
        <v>2</v>
      </c>
      <c r="E5429" s="5">
        <v>10421</v>
      </c>
      <c r="F5429" s="5">
        <v>1.2999999999999999E-5</v>
      </c>
      <c r="G5429" s="5">
        <v>0</v>
      </c>
      <c r="H5429" s="5">
        <v>0.79302899999999998</v>
      </c>
      <c r="I5429" s="5">
        <v>0</v>
      </c>
      <c r="J5429">
        <v>147007</v>
      </c>
      <c r="K5429">
        <v>0</v>
      </c>
      <c r="L5429">
        <v>2</v>
      </c>
      <c r="M5429">
        <v>0</v>
      </c>
      <c r="N5429">
        <v>0</v>
      </c>
      <c r="O5429">
        <v>0</v>
      </c>
    </row>
    <row r="5430" spans="1:15" ht="14.5" x14ac:dyDescent="0.35">
      <c r="A5430" s="6" t="s">
        <v>5434</v>
      </c>
      <c r="B5430" t="s">
        <v>12603</v>
      </c>
      <c r="C5430" s="8">
        <v>40920</v>
      </c>
      <c r="D5430" s="4">
        <v>2</v>
      </c>
      <c r="E5430" s="5">
        <v>139.79148799999999</v>
      </c>
      <c r="F5430" s="5">
        <v>1.7E-5</v>
      </c>
      <c r="G5430" s="5">
        <v>4.8000000000000001E-5</v>
      </c>
      <c r="H5430" s="5">
        <v>0.48486800000000002</v>
      </c>
      <c r="I5430" s="5">
        <v>0</v>
      </c>
      <c r="J5430">
        <v>82000</v>
      </c>
      <c r="K5430">
        <v>0</v>
      </c>
      <c r="L5430">
        <v>2</v>
      </c>
      <c r="M5430">
        <v>0</v>
      </c>
      <c r="N5430">
        <v>0</v>
      </c>
      <c r="O5430">
        <v>0</v>
      </c>
    </row>
    <row r="5431" spans="1:15" ht="14.5" x14ac:dyDescent="0.35">
      <c r="A5431" s="6" t="s">
        <v>5435</v>
      </c>
      <c r="B5431" t="s">
        <v>12604</v>
      </c>
      <c r="C5431" s="8">
        <v>40917</v>
      </c>
      <c r="D5431" s="4">
        <v>1</v>
      </c>
      <c r="E5431" s="5">
        <v>0</v>
      </c>
      <c r="F5431" s="5">
        <v>1.5999999999999999E-5</v>
      </c>
      <c r="G5431" s="5">
        <v>2.4000000000000001E-5</v>
      </c>
      <c r="H5431" s="5">
        <v>0.33410899999999999</v>
      </c>
      <c r="I5431" s="5">
        <v>0</v>
      </c>
      <c r="J5431">
        <v>100000</v>
      </c>
      <c r="K5431">
        <v>0</v>
      </c>
      <c r="L5431">
        <v>1</v>
      </c>
      <c r="M5431">
        <v>0</v>
      </c>
      <c r="N5431">
        <v>0</v>
      </c>
      <c r="O5431">
        <v>0</v>
      </c>
    </row>
    <row r="5432" spans="1:15" ht="14.5" x14ac:dyDescent="0.35">
      <c r="A5432" s="6" t="s">
        <v>5436</v>
      </c>
      <c r="B5432" t="s">
        <v>12605</v>
      </c>
      <c r="C5432" s="8">
        <v>40918</v>
      </c>
      <c r="D5432" s="4">
        <v>3</v>
      </c>
      <c r="E5432" s="5">
        <v>12457.080897</v>
      </c>
      <c r="F5432" s="5">
        <v>1.8E-5</v>
      </c>
      <c r="G5432" s="5">
        <v>1.15E-4</v>
      </c>
      <c r="H5432" s="5">
        <v>0.82530499999999996</v>
      </c>
      <c r="I5432" s="5">
        <v>0</v>
      </c>
      <c r="J5432">
        <v>82000</v>
      </c>
      <c r="K5432">
        <v>0</v>
      </c>
      <c r="L5432">
        <v>3</v>
      </c>
      <c r="M5432">
        <v>0</v>
      </c>
      <c r="N5432">
        <v>0</v>
      </c>
      <c r="O5432">
        <v>0</v>
      </c>
    </row>
    <row r="5433" spans="1:15" ht="14.5" x14ac:dyDescent="0.35">
      <c r="A5433" s="6" t="s">
        <v>5437</v>
      </c>
      <c r="B5433" t="s">
        <v>12606</v>
      </c>
      <c r="C5433" s="8">
        <v>40920</v>
      </c>
      <c r="D5433" s="4">
        <v>2</v>
      </c>
      <c r="E5433" s="5">
        <v>881.82648900000004</v>
      </c>
      <c r="F5433" s="5">
        <v>1.8E-5</v>
      </c>
      <c r="G5433" s="5">
        <v>9.8999999999999994E-5</v>
      </c>
      <c r="H5433" s="5">
        <v>0.46792400000000001</v>
      </c>
      <c r="I5433" s="5">
        <v>0</v>
      </c>
      <c r="J5433">
        <v>82000</v>
      </c>
      <c r="K5433">
        <v>0</v>
      </c>
      <c r="L5433">
        <v>2</v>
      </c>
      <c r="M5433">
        <v>0</v>
      </c>
      <c r="N5433">
        <v>0</v>
      </c>
      <c r="O5433">
        <v>0</v>
      </c>
    </row>
    <row r="5434" spans="1:15" ht="14.5" x14ac:dyDescent="0.35">
      <c r="A5434" s="6" t="s">
        <v>5438</v>
      </c>
      <c r="B5434" t="s">
        <v>12607</v>
      </c>
      <c r="C5434" s="8">
        <v>40920</v>
      </c>
      <c r="D5434" s="4">
        <v>3</v>
      </c>
      <c r="E5434" s="5">
        <v>9999.0602440000002</v>
      </c>
      <c r="F5434" s="5">
        <v>1.7E-5</v>
      </c>
      <c r="G5434" s="5">
        <v>2.5999999999999998E-5</v>
      </c>
      <c r="H5434" s="5">
        <v>0.70308499999999996</v>
      </c>
      <c r="I5434" s="5">
        <v>0</v>
      </c>
      <c r="J5434">
        <v>154000</v>
      </c>
      <c r="K5434">
        <v>0</v>
      </c>
      <c r="L5434">
        <v>3</v>
      </c>
      <c r="M5434">
        <v>0</v>
      </c>
      <c r="N5434">
        <v>0</v>
      </c>
      <c r="O5434">
        <v>0</v>
      </c>
    </row>
    <row r="5435" spans="1:15" ht="14.5" x14ac:dyDescent="0.35">
      <c r="A5435" s="6" t="s">
        <v>5439</v>
      </c>
      <c r="B5435" t="s">
        <v>12608</v>
      </c>
      <c r="C5435" s="8">
        <v>40920</v>
      </c>
      <c r="D5435" s="4">
        <v>3</v>
      </c>
      <c r="E5435" s="5">
        <v>4175.4321689999997</v>
      </c>
      <c r="F5435" s="5">
        <v>1.7E-5</v>
      </c>
      <c r="G5435" s="5">
        <v>2.8E-5</v>
      </c>
      <c r="H5435" s="5">
        <v>0.72217100000000001</v>
      </c>
      <c r="I5435" s="5">
        <v>0</v>
      </c>
      <c r="J5435">
        <v>154000</v>
      </c>
      <c r="K5435">
        <v>0</v>
      </c>
      <c r="L5435">
        <v>3</v>
      </c>
      <c r="M5435">
        <v>0</v>
      </c>
      <c r="N5435">
        <v>0</v>
      </c>
      <c r="O5435">
        <v>0</v>
      </c>
    </row>
    <row r="5436" spans="1:15" ht="14.5" x14ac:dyDescent="0.35">
      <c r="A5436" s="6" t="s">
        <v>5440</v>
      </c>
      <c r="B5436" t="s">
        <v>12609</v>
      </c>
      <c r="C5436" s="8">
        <v>40919</v>
      </c>
      <c r="D5436" s="4">
        <v>1</v>
      </c>
      <c r="E5436" s="5">
        <v>0</v>
      </c>
      <c r="F5436" s="5">
        <v>1.2999999999999999E-5</v>
      </c>
      <c r="G5436" s="5">
        <v>0</v>
      </c>
      <c r="H5436" s="5">
        <v>0.40957700000000002</v>
      </c>
      <c r="I5436" s="5">
        <v>0</v>
      </c>
      <c r="J5436">
        <v>154000</v>
      </c>
      <c r="K5436">
        <v>0</v>
      </c>
      <c r="L5436">
        <v>1</v>
      </c>
      <c r="M5436">
        <v>0</v>
      </c>
      <c r="N5436">
        <v>0</v>
      </c>
      <c r="O5436">
        <v>0</v>
      </c>
    </row>
    <row r="5437" spans="1:15" ht="14.5" x14ac:dyDescent="0.35">
      <c r="A5437" s="6" t="s">
        <v>5441</v>
      </c>
      <c r="B5437" t="s">
        <v>12610</v>
      </c>
      <c r="C5437" s="8">
        <v>40920</v>
      </c>
      <c r="D5437" s="4">
        <v>2</v>
      </c>
      <c r="E5437" s="5">
        <v>192.15142299999999</v>
      </c>
      <c r="F5437" s="5">
        <v>1.5E-5</v>
      </c>
      <c r="G5437" s="5">
        <v>3.9999999999999998E-6</v>
      </c>
      <c r="H5437" s="5">
        <v>0.57750999999999997</v>
      </c>
      <c r="I5437" s="5">
        <v>0</v>
      </c>
      <c r="J5437">
        <v>46000</v>
      </c>
      <c r="K5437">
        <v>0</v>
      </c>
      <c r="L5437">
        <v>2</v>
      </c>
      <c r="M5437">
        <v>0</v>
      </c>
      <c r="N5437">
        <v>0</v>
      </c>
      <c r="O5437">
        <v>0</v>
      </c>
    </row>
    <row r="5438" spans="1:15" ht="14.5" x14ac:dyDescent="0.35">
      <c r="A5438" s="6" t="s">
        <v>5442</v>
      </c>
      <c r="B5438" t="s">
        <v>12611</v>
      </c>
      <c r="C5438" s="8">
        <v>40919</v>
      </c>
      <c r="D5438" s="4">
        <v>2</v>
      </c>
      <c r="E5438" s="5">
        <v>1504.783418</v>
      </c>
      <c r="F5438" s="5">
        <v>1.5999999999999999E-5</v>
      </c>
      <c r="G5438" s="5">
        <v>6.0000000000000002E-6</v>
      </c>
      <c r="H5438" s="5">
        <v>0.59657800000000005</v>
      </c>
      <c r="I5438" s="5">
        <v>0</v>
      </c>
      <c r="J5438">
        <v>46000</v>
      </c>
      <c r="K5438">
        <v>0</v>
      </c>
      <c r="L5438">
        <v>2</v>
      </c>
      <c r="M5438">
        <v>0</v>
      </c>
      <c r="N5438">
        <v>0</v>
      </c>
      <c r="O5438">
        <v>0</v>
      </c>
    </row>
    <row r="5439" spans="1:15" ht="14.5" x14ac:dyDescent="0.35">
      <c r="A5439" s="6" t="s">
        <v>5443</v>
      </c>
      <c r="B5439" t="s">
        <v>12612</v>
      </c>
      <c r="C5439" s="8">
        <v>40920</v>
      </c>
      <c r="D5439" s="4">
        <v>2</v>
      </c>
      <c r="E5439" s="5">
        <v>186.60607300000001</v>
      </c>
      <c r="F5439" s="5">
        <v>1.5E-5</v>
      </c>
      <c r="G5439" s="5">
        <v>3.9999999999999998E-6</v>
      </c>
      <c r="H5439" s="5">
        <v>0.566658</v>
      </c>
      <c r="I5439" s="5">
        <v>0</v>
      </c>
      <c r="J5439">
        <v>46000</v>
      </c>
      <c r="K5439">
        <v>0</v>
      </c>
      <c r="L5439">
        <v>2</v>
      </c>
      <c r="M5439">
        <v>0</v>
      </c>
      <c r="N5439">
        <v>0</v>
      </c>
      <c r="O5439">
        <v>0</v>
      </c>
    </row>
    <row r="5440" spans="1:15" ht="14.5" x14ac:dyDescent="0.35">
      <c r="A5440" s="6" t="s">
        <v>5444</v>
      </c>
      <c r="B5440" t="s">
        <v>12613</v>
      </c>
      <c r="C5440" s="8">
        <v>40921</v>
      </c>
      <c r="D5440" s="4">
        <v>2</v>
      </c>
      <c r="E5440" s="5">
        <v>2238.7919179999999</v>
      </c>
      <c r="F5440" s="5">
        <v>1.8E-5</v>
      </c>
      <c r="G5440" s="5">
        <v>1.07E-4</v>
      </c>
      <c r="H5440" s="5">
        <v>0.47693200000000002</v>
      </c>
      <c r="I5440" s="5">
        <v>0</v>
      </c>
      <c r="J5440">
        <v>30000</v>
      </c>
      <c r="K5440">
        <v>30000</v>
      </c>
      <c r="L5440">
        <v>2</v>
      </c>
      <c r="M5440">
        <v>1</v>
      </c>
      <c r="N5440">
        <v>0</v>
      </c>
      <c r="O5440">
        <v>0</v>
      </c>
    </row>
    <row r="5441" spans="1:15" ht="14.5" x14ac:dyDescent="0.35">
      <c r="A5441" s="6" t="s">
        <v>5445</v>
      </c>
      <c r="B5441" t="s">
        <v>12614</v>
      </c>
      <c r="C5441" s="8">
        <v>40919</v>
      </c>
      <c r="D5441" s="4">
        <v>1</v>
      </c>
      <c r="E5441" s="5">
        <v>0</v>
      </c>
      <c r="F5441" s="5">
        <v>1.7E-5</v>
      </c>
      <c r="G5441" s="5">
        <v>1.3799999999999999E-4</v>
      </c>
      <c r="H5441" s="5">
        <v>0.3024</v>
      </c>
      <c r="I5441" s="5">
        <v>0</v>
      </c>
      <c r="J5441">
        <v>327144</v>
      </c>
      <c r="K5441">
        <v>0</v>
      </c>
      <c r="L5441">
        <v>1</v>
      </c>
      <c r="M5441">
        <v>0</v>
      </c>
      <c r="N5441">
        <v>0</v>
      </c>
      <c r="O5441">
        <v>0</v>
      </c>
    </row>
    <row r="5442" spans="1:15" ht="14.5" x14ac:dyDescent="0.35">
      <c r="A5442" s="6" t="s">
        <v>5446</v>
      </c>
      <c r="B5442" t="s">
        <v>12615</v>
      </c>
      <c r="C5442" s="8">
        <v>40931</v>
      </c>
      <c r="D5442" s="4">
        <v>4</v>
      </c>
      <c r="E5442" s="5">
        <v>32151.199230999999</v>
      </c>
      <c r="F5442" s="5">
        <v>1.8E-5</v>
      </c>
      <c r="G5442" s="5">
        <v>1.01E-4</v>
      </c>
      <c r="H5442" s="5">
        <v>0.98019500000000004</v>
      </c>
      <c r="I5442" s="5">
        <v>0</v>
      </c>
      <c r="J5442">
        <v>2400000</v>
      </c>
      <c r="K5442">
        <v>2400000</v>
      </c>
      <c r="L5442">
        <v>5</v>
      </c>
      <c r="M5442">
        <v>1</v>
      </c>
      <c r="N5442">
        <v>0</v>
      </c>
      <c r="O5442">
        <v>0</v>
      </c>
    </row>
    <row r="5443" spans="1:15" ht="14.5" x14ac:dyDescent="0.35">
      <c r="A5443" s="6" t="s">
        <v>5447</v>
      </c>
      <c r="B5443" t="s">
        <v>12616</v>
      </c>
      <c r="C5443" s="8">
        <v>40921</v>
      </c>
      <c r="D5443" s="4">
        <v>2</v>
      </c>
      <c r="E5443" s="5">
        <v>537.56242199999997</v>
      </c>
      <c r="F5443" s="5">
        <v>1.7E-5</v>
      </c>
      <c r="G5443" s="5">
        <v>2.3E-5</v>
      </c>
      <c r="H5443" s="5">
        <v>0.48490299999999997</v>
      </c>
      <c r="I5443" s="5">
        <v>0</v>
      </c>
      <c r="J5443">
        <v>46000</v>
      </c>
      <c r="K5443">
        <v>0</v>
      </c>
      <c r="L5443">
        <v>2</v>
      </c>
      <c r="M5443">
        <v>0</v>
      </c>
      <c r="N5443">
        <v>0</v>
      </c>
      <c r="O5443">
        <v>0</v>
      </c>
    </row>
    <row r="5444" spans="1:15" ht="14.5" x14ac:dyDescent="0.35">
      <c r="A5444" s="6" t="s">
        <v>5448</v>
      </c>
      <c r="B5444" t="s">
        <v>12617</v>
      </c>
      <c r="C5444" s="8">
        <v>40921</v>
      </c>
      <c r="D5444" s="4">
        <v>3</v>
      </c>
      <c r="E5444" s="5">
        <v>27500.285304000001</v>
      </c>
      <c r="F5444" s="5">
        <v>1.7E-5</v>
      </c>
      <c r="G5444" s="5">
        <v>1.5E-5</v>
      </c>
      <c r="H5444" s="5">
        <v>0.91409099999999999</v>
      </c>
      <c r="I5444" s="5">
        <v>0</v>
      </c>
      <c r="J5444">
        <v>916163</v>
      </c>
      <c r="K5444">
        <v>0</v>
      </c>
      <c r="L5444">
        <v>3</v>
      </c>
      <c r="M5444">
        <v>0</v>
      </c>
      <c r="N5444">
        <v>0</v>
      </c>
      <c r="O5444">
        <v>0</v>
      </c>
    </row>
    <row r="5445" spans="1:15" ht="14.5" x14ac:dyDescent="0.35">
      <c r="A5445" s="6" t="s">
        <v>5449</v>
      </c>
      <c r="B5445" t="s">
        <v>12618</v>
      </c>
      <c r="C5445" s="8">
        <v>41031</v>
      </c>
      <c r="D5445" s="4">
        <v>2</v>
      </c>
      <c r="E5445" s="5">
        <v>179.43217100000001</v>
      </c>
      <c r="F5445" s="5">
        <v>1.4E-5</v>
      </c>
      <c r="G5445" s="5">
        <v>0</v>
      </c>
      <c r="H5445" s="5">
        <v>0.55906800000000001</v>
      </c>
      <c r="I5445" s="5">
        <v>0</v>
      </c>
      <c r="J5445">
        <v>22508</v>
      </c>
      <c r="K5445">
        <v>22508</v>
      </c>
      <c r="L5445">
        <v>2</v>
      </c>
      <c r="M5445">
        <v>1</v>
      </c>
      <c r="N5445">
        <v>0</v>
      </c>
      <c r="O5445">
        <v>0</v>
      </c>
    </row>
    <row r="5446" spans="1:15" ht="14.5" x14ac:dyDescent="0.35">
      <c r="A5446" s="6" t="s">
        <v>5450</v>
      </c>
      <c r="B5446" t="s">
        <v>12619</v>
      </c>
      <c r="C5446" s="8">
        <v>40928</v>
      </c>
      <c r="D5446" s="4">
        <v>1</v>
      </c>
      <c r="E5446" s="5">
        <v>0</v>
      </c>
      <c r="F5446" s="5">
        <v>1.5999999999999999E-5</v>
      </c>
      <c r="G5446" s="5">
        <v>6.9999999999999999E-6</v>
      </c>
      <c r="H5446" s="5">
        <v>0.321239</v>
      </c>
      <c r="I5446" s="5">
        <v>0</v>
      </c>
      <c r="J5446">
        <v>20881</v>
      </c>
      <c r="K5446">
        <v>20882</v>
      </c>
      <c r="L5446">
        <v>1</v>
      </c>
      <c r="M5446">
        <v>1</v>
      </c>
      <c r="N5446">
        <v>0</v>
      </c>
      <c r="O5446">
        <v>0</v>
      </c>
    </row>
    <row r="5447" spans="1:15" ht="14.5" x14ac:dyDescent="0.35">
      <c r="A5447" s="6" t="s">
        <v>5451</v>
      </c>
      <c r="B5447" t="s">
        <v>12620</v>
      </c>
      <c r="C5447" s="8">
        <v>40926</v>
      </c>
      <c r="D5447" s="4">
        <v>1</v>
      </c>
      <c r="E5447" s="5">
        <v>0</v>
      </c>
      <c r="F5447" s="5">
        <v>1.5999999999999999E-5</v>
      </c>
      <c r="G5447" s="5">
        <v>2.0000000000000002E-5</v>
      </c>
      <c r="H5447" s="5">
        <v>0.36657400000000001</v>
      </c>
      <c r="I5447" s="5">
        <v>0</v>
      </c>
      <c r="J5447">
        <v>99911</v>
      </c>
      <c r="K5447">
        <v>0</v>
      </c>
      <c r="L5447">
        <v>1</v>
      </c>
      <c r="M5447">
        <v>0</v>
      </c>
      <c r="N5447">
        <v>0</v>
      </c>
      <c r="O5447">
        <v>0</v>
      </c>
    </row>
    <row r="5448" spans="1:15" ht="14.5" x14ac:dyDescent="0.35">
      <c r="A5448" s="6" t="s">
        <v>5452</v>
      </c>
      <c r="B5448" t="s">
        <v>12621</v>
      </c>
      <c r="C5448" s="8">
        <v>40933</v>
      </c>
      <c r="D5448" s="4">
        <v>1</v>
      </c>
      <c r="E5448" s="5">
        <v>0</v>
      </c>
      <c r="F5448" s="5">
        <v>1.7E-5</v>
      </c>
      <c r="G5448" s="5">
        <v>2.0000000000000002E-5</v>
      </c>
      <c r="H5448" s="5">
        <v>0.31424400000000002</v>
      </c>
      <c r="I5448" s="5">
        <v>0</v>
      </c>
      <c r="J5448">
        <v>62525</v>
      </c>
      <c r="K5448">
        <v>0</v>
      </c>
      <c r="L5448">
        <v>1</v>
      </c>
      <c r="M5448">
        <v>0</v>
      </c>
      <c r="N5448">
        <v>0</v>
      </c>
      <c r="O5448">
        <v>0</v>
      </c>
    </row>
    <row r="5449" spans="1:15" ht="14.5" x14ac:dyDescent="0.35">
      <c r="A5449" s="6" t="s">
        <v>5453</v>
      </c>
      <c r="B5449" t="s">
        <v>12622</v>
      </c>
      <c r="C5449" s="8">
        <v>40931</v>
      </c>
      <c r="D5449" s="4">
        <v>1</v>
      </c>
      <c r="E5449" s="5">
        <v>0</v>
      </c>
      <c r="F5449" s="5">
        <v>1.7E-5</v>
      </c>
      <c r="G5449" s="5">
        <v>4.0000000000000003E-5</v>
      </c>
      <c r="H5449" s="5">
        <v>0.33817799999999998</v>
      </c>
      <c r="I5449" s="5">
        <v>0</v>
      </c>
      <c r="J5449">
        <v>299000</v>
      </c>
      <c r="K5449">
        <v>0</v>
      </c>
      <c r="L5449">
        <v>1</v>
      </c>
      <c r="M5449">
        <v>0</v>
      </c>
      <c r="N5449">
        <v>0</v>
      </c>
      <c r="O5449">
        <v>0</v>
      </c>
    </row>
    <row r="5450" spans="1:15" ht="14.5" x14ac:dyDescent="0.35">
      <c r="A5450" s="6" t="s">
        <v>5454</v>
      </c>
      <c r="B5450" t="s">
        <v>12623</v>
      </c>
      <c r="C5450" s="8">
        <v>40926</v>
      </c>
      <c r="D5450" s="4">
        <v>2</v>
      </c>
      <c r="E5450" s="5">
        <v>127.333567</v>
      </c>
      <c r="F5450" s="5">
        <v>1.7E-5</v>
      </c>
      <c r="G5450" s="5">
        <v>4.7199999999999998E-4</v>
      </c>
      <c r="H5450" s="5">
        <v>0.44085099999999999</v>
      </c>
      <c r="I5450" s="5">
        <v>0</v>
      </c>
      <c r="J5450">
        <v>482966</v>
      </c>
      <c r="K5450">
        <v>0</v>
      </c>
      <c r="L5450">
        <v>2</v>
      </c>
      <c r="M5450">
        <v>0</v>
      </c>
      <c r="N5450">
        <v>0</v>
      </c>
      <c r="O5450">
        <v>0</v>
      </c>
    </row>
    <row r="5451" spans="1:15" ht="14.5" x14ac:dyDescent="0.35">
      <c r="A5451" s="6" t="s">
        <v>5455</v>
      </c>
      <c r="B5451" t="s">
        <v>12624</v>
      </c>
      <c r="C5451" s="8">
        <v>41228</v>
      </c>
      <c r="D5451" s="4">
        <v>1</v>
      </c>
      <c r="E5451" s="5">
        <v>0</v>
      </c>
      <c r="F5451" s="5">
        <v>1.2999999999999999E-5</v>
      </c>
      <c r="G5451" s="5">
        <v>0</v>
      </c>
      <c r="H5451" s="5">
        <v>0.42510900000000001</v>
      </c>
      <c r="I5451" s="5">
        <v>0</v>
      </c>
      <c r="J5451">
        <v>120560</v>
      </c>
      <c r="K5451">
        <v>120560</v>
      </c>
      <c r="L5451">
        <v>1</v>
      </c>
      <c r="M5451">
        <v>1</v>
      </c>
      <c r="N5451">
        <v>0</v>
      </c>
      <c r="O5451">
        <v>0</v>
      </c>
    </row>
    <row r="5452" spans="1:15" ht="14.5" x14ac:dyDescent="0.35">
      <c r="A5452" s="6" t="s">
        <v>5456</v>
      </c>
      <c r="B5452" t="s">
        <v>12625</v>
      </c>
      <c r="C5452" s="8">
        <v>40928</v>
      </c>
      <c r="D5452" s="4">
        <v>1</v>
      </c>
      <c r="E5452" s="5">
        <v>0</v>
      </c>
      <c r="F5452" s="5">
        <v>1.5E-5</v>
      </c>
      <c r="G5452" s="5">
        <v>5.0000000000000004E-6</v>
      </c>
      <c r="H5452" s="5">
        <v>0.34269500000000003</v>
      </c>
      <c r="I5452" s="5">
        <v>0</v>
      </c>
      <c r="J5452">
        <v>604320</v>
      </c>
      <c r="K5452">
        <v>0</v>
      </c>
      <c r="L5452">
        <v>1</v>
      </c>
      <c r="M5452">
        <v>0</v>
      </c>
      <c r="N5452">
        <v>0</v>
      </c>
      <c r="O5452">
        <v>0</v>
      </c>
    </row>
    <row r="5453" spans="1:15" ht="14.5" x14ac:dyDescent="0.35">
      <c r="A5453" s="6" t="s">
        <v>5457</v>
      </c>
      <c r="B5453" t="s">
        <v>12626</v>
      </c>
      <c r="C5453" s="8">
        <v>40933</v>
      </c>
      <c r="D5453" s="4">
        <v>3</v>
      </c>
      <c r="E5453" s="5">
        <v>16542.214352999999</v>
      </c>
      <c r="F5453" s="5">
        <v>2.0000000000000002E-5</v>
      </c>
      <c r="G5453" s="5">
        <v>2.14E-4</v>
      </c>
      <c r="H5453" s="5">
        <v>0.64619099999999996</v>
      </c>
      <c r="I5453" s="5">
        <v>0</v>
      </c>
      <c r="J5453">
        <v>143372</v>
      </c>
      <c r="K5453">
        <v>143372</v>
      </c>
      <c r="L5453">
        <v>3</v>
      </c>
      <c r="M5453">
        <v>1</v>
      </c>
      <c r="N5453">
        <v>0</v>
      </c>
      <c r="O5453">
        <v>0</v>
      </c>
    </row>
    <row r="5454" spans="1:15" ht="14.5" x14ac:dyDescent="0.35">
      <c r="A5454" s="6" t="s">
        <v>5458</v>
      </c>
      <c r="B5454" t="s">
        <v>12627</v>
      </c>
      <c r="C5454" s="8">
        <v>40933</v>
      </c>
      <c r="D5454" s="4">
        <v>2</v>
      </c>
      <c r="E5454" s="5">
        <v>45.638511999999999</v>
      </c>
      <c r="F5454" s="5">
        <v>1.5E-5</v>
      </c>
      <c r="G5454" s="5">
        <v>3.9999999999999998E-6</v>
      </c>
      <c r="H5454" s="5">
        <v>0.48254900000000001</v>
      </c>
      <c r="I5454" s="5">
        <v>0</v>
      </c>
      <c r="J5454">
        <v>300000</v>
      </c>
      <c r="K5454">
        <v>300000</v>
      </c>
      <c r="L5454">
        <v>2</v>
      </c>
      <c r="M5454">
        <v>1</v>
      </c>
      <c r="N5454">
        <v>0</v>
      </c>
      <c r="O5454">
        <v>0</v>
      </c>
    </row>
    <row r="5455" spans="1:15" ht="14.5" x14ac:dyDescent="0.35">
      <c r="A5455" s="6" t="s">
        <v>5459</v>
      </c>
      <c r="B5455" t="s">
        <v>12628</v>
      </c>
      <c r="C5455" s="8">
        <v>40933</v>
      </c>
      <c r="D5455" s="4">
        <v>2</v>
      </c>
      <c r="E5455" s="5">
        <v>556.46317499999998</v>
      </c>
      <c r="F5455" s="5">
        <v>1.7E-5</v>
      </c>
      <c r="G5455" s="5">
        <v>1.9799999999999999E-4</v>
      </c>
      <c r="H5455" s="5">
        <v>0.45216200000000001</v>
      </c>
      <c r="I5455" s="5">
        <v>0</v>
      </c>
      <c r="J5455">
        <v>241941</v>
      </c>
      <c r="K5455">
        <v>0</v>
      </c>
      <c r="L5455">
        <v>2</v>
      </c>
      <c r="M5455">
        <v>0</v>
      </c>
      <c r="N5455">
        <v>0</v>
      </c>
      <c r="O5455">
        <v>0</v>
      </c>
    </row>
    <row r="5456" spans="1:15" ht="14.5" x14ac:dyDescent="0.35">
      <c r="A5456" s="6" t="s">
        <v>5460</v>
      </c>
      <c r="B5456" t="s">
        <v>12629</v>
      </c>
      <c r="C5456" s="8">
        <v>40932</v>
      </c>
      <c r="D5456" s="4">
        <v>2</v>
      </c>
      <c r="E5456" s="5">
        <v>10421</v>
      </c>
      <c r="F5456" s="5">
        <v>1.5E-5</v>
      </c>
      <c r="G5456" s="5">
        <v>3.1999999999999999E-5</v>
      </c>
      <c r="H5456" s="5">
        <v>0.76290100000000005</v>
      </c>
      <c r="I5456" s="5">
        <v>0</v>
      </c>
      <c r="J5456">
        <v>100000</v>
      </c>
      <c r="K5456">
        <v>0</v>
      </c>
      <c r="L5456">
        <v>2</v>
      </c>
      <c r="M5456">
        <v>0</v>
      </c>
      <c r="N5456">
        <v>0</v>
      </c>
      <c r="O5456">
        <v>0</v>
      </c>
    </row>
    <row r="5457" spans="1:15" ht="14.5" x14ac:dyDescent="0.35">
      <c r="A5457" s="6" t="s">
        <v>5461</v>
      </c>
      <c r="B5457" t="s">
        <v>12630</v>
      </c>
      <c r="C5457" s="8">
        <v>40935</v>
      </c>
      <c r="D5457" s="4">
        <v>1</v>
      </c>
      <c r="E5457" s="5">
        <v>0</v>
      </c>
      <c r="F5457" s="5">
        <v>1.8E-5</v>
      </c>
      <c r="G5457" s="5">
        <v>3.1999999999999999E-5</v>
      </c>
      <c r="H5457" s="5">
        <v>0.31617899999999999</v>
      </c>
      <c r="I5457" s="5">
        <v>0</v>
      </c>
      <c r="J5457">
        <v>91950</v>
      </c>
      <c r="K5457">
        <v>0</v>
      </c>
      <c r="L5457">
        <v>1</v>
      </c>
      <c r="M5457">
        <v>0</v>
      </c>
      <c r="N5457">
        <v>0</v>
      </c>
      <c r="O5457">
        <v>0</v>
      </c>
    </row>
    <row r="5458" spans="1:15" ht="14.5" x14ac:dyDescent="0.35">
      <c r="A5458" s="6" t="s">
        <v>5462</v>
      </c>
      <c r="B5458" t="s">
        <v>12631</v>
      </c>
      <c r="C5458" s="8">
        <v>40941</v>
      </c>
      <c r="D5458" s="4">
        <v>7</v>
      </c>
      <c r="E5458" s="5">
        <v>34584.118676999999</v>
      </c>
      <c r="F5458" s="5">
        <v>1.8E-5</v>
      </c>
      <c r="G5458" s="5">
        <v>1.8E-5</v>
      </c>
      <c r="H5458" s="5">
        <v>1.7051320000000001</v>
      </c>
      <c r="I5458" s="5">
        <v>0</v>
      </c>
      <c r="J5458">
        <v>2999617</v>
      </c>
      <c r="K5458">
        <v>0</v>
      </c>
      <c r="L5458">
        <v>7</v>
      </c>
      <c r="M5458">
        <v>0</v>
      </c>
      <c r="N5458">
        <v>0</v>
      </c>
      <c r="O5458">
        <v>0</v>
      </c>
    </row>
    <row r="5459" spans="1:15" ht="14.5" x14ac:dyDescent="0.35">
      <c r="A5459" s="6" t="s">
        <v>5463</v>
      </c>
      <c r="B5459" t="s">
        <v>12632</v>
      </c>
      <c r="C5459" s="8">
        <v>40938</v>
      </c>
      <c r="D5459" s="4">
        <v>3</v>
      </c>
      <c r="E5459" s="5">
        <v>14672.086534</v>
      </c>
      <c r="F5459" s="5">
        <v>1.8E-5</v>
      </c>
      <c r="G5459" s="5">
        <v>4.8000000000000001E-5</v>
      </c>
      <c r="H5459" s="5">
        <v>0.66844800000000004</v>
      </c>
      <c r="I5459" s="5">
        <v>0</v>
      </c>
      <c r="J5459">
        <v>647601</v>
      </c>
      <c r="K5459">
        <v>0</v>
      </c>
      <c r="L5459">
        <v>3</v>
      </c>
      <c r="M5459">
        <v>0</v>
      </c>
      <c r="N5459">
        <v>0</v>
      </c>
      <c r="O5459">
        <v>0</v>
      </c>
    </row>
    <row r="5460" spans="1:15" ht="14.5" x14ac:dyDescent="0.35">
      <c r="A5460" s="6" t="s">
        <v>5464</v>
      </c>
      <c r="B5460" t="s">
        <v>12633</v>
      </c>
      <c r="C5460" s="8">
        <v>40935</v>
      </c>
      <c r="D5460" s="4">
        <v>1</v>
      </c>
      <c r="E5460" s="5">
        <v>0</v>
      </c>
      <c r="F5460" s="5">
        <v>1.5E-5</v>
      </c>
      <c r="G5460" s="5">
        <v>1.9999999999999999E-6</v>
      </c>
      <c r="H5460" s="5">
        <v>0.35348400000000002</v>
      </c>
      <c r="I5460" s="5">
        <v>0</v>
      </c>
      <c r="J5460">
        <v>12108</v>
      </c>
      <c r="K5460">
        <v>0</v>
      </c>
      <c r="L5460">
        <v>1</v>
      </c>
      <c r="M5460">
        <v>0</v>
      </c>
      <c r="N5460">
        <v>0</v>
      </c>
      <c r="O5460">
        <v>0</v>
      </c>
    </row>
    <row r="5461" spans="1:15" ht="14.5" x14ac:dyDescent="0.35">
      <c r="A5461" s="6" t="s">
        <v>5465</v>
      </c>
      <c r="B5461" t="s">
        <v>12634</v>
      </c>
      <c r="C5461" s="8">
        <v>40939</v>
      </c>
      <c r="D5461" s="4">
        <v>5</v>
      </c>
      <c r="E5461" s="5">
        <v>7682.2856270000002</v>
      </c>
      <c r="F5461" s="5">
        <v>1.5E-5</v>
      </c>
      <c r="G5461" s="5">
        <v>1.9999999999999999E-6</v>
      </c>
      <c r="H5461" s="5">
        <v>1.199751</v>
      </c>
      <c r="I5461" s="5">
        <v>0</v>
      </c>
      <c r="J5461">
        <v>734036</v>
      </c>
      <c r="K5461">
        <v>0</v>
      </c>
      <c r="L5461">
        <v>5</v>
      </c>
      <c r="M5461">
        <v>0</v>
      </c>
      <c r="N5461">
        <v>0</v>
      </c>
      <c r="O5461">
        <v>0</v>
      </c>
    </row>
    <row r="5462" spans="1:15" ht="14.5" x14ac:dyDescent="0.35">
      <c r="A5462" s="6" t="s">
        <v>5466</v>
      </c>
      <c r="B5462" t="s">
        <v>12635</v>
      </c>
      <c r="C5462" s="8">
        <v>40939</v>
      </c>
      <c r="D5462" s="4">
        <v>2</v>
      </c>
      <c r="E5462" s="5">
        <v>603.98777800000005</v>
      </c>
      <c r="F5462" s="5">
        <v>1.5999999999999999E-5</v>
      </c>
      <c r="G5462" s="5">
        <v>3.3000000000000003E-5</v>
      </c>
      <c r="H5462" s="5">
        <v>0.52655099999999999</v>
      </c>
      <c r="I5462" s="5">
        <v>0</v>
      </c>
      <c r="J5462">
        <v>449974</v>
      </c>
      <c r="K5462">
        <v>449974</v>
      </c>
      <c r="L5462">
        <v>2</v>
      </c>
      <c r="M5462">
        <v>1</v>
      </c>
      <c r="N5462">
        <v>0</v>
      </c>
      <c r="O5462">
        <v>0</v>
      </c>
    </row>
    <row r="5463" spans="1:15" ht="14.5" x14ac:dyDescent="0.35">
      <c r="A5463" s="6" t="s">
        <v>5467</v>
      </c>
      <c r="B5463" t="s">
        <v>12636</v>
      </c>
      <c r="C5463" s="8">
        <v>40938</v>
      </c>
      <c r="D5463" s="4">
        <v>1</v>
      </c>
      <c r="E5463" s="5">
        <v>0</v>
      </c>
      <c r="F5463" s="5">
        <v>1.5999999999999999E-5</v>
      </c>
      <c r="G5463" s="5">
        <v>2.5000000000000001E-5</v>
      </c>
      <c r="H5463" s="5">
        <v>0.34011200000000003</v>
      </c>
      <c r="I5463" s="5">
        <v>0</v>
      </c>
      <c r="J5463">
        <v>50000</v>
      </c>
      <c r="K5463">
        <v>50000</v>
      </c>
      <c r="L5463">
        <v>1</v>
      </c>
      <c r="M5463">
        <v>1</v>
      </c>
      <c r="N5463">
        <v>0</v>
      </c>
      <c r="O5463">
        <v>0</v>
      </c>
    </row>
    <row r="5464" spans="1:15" ht="14.5" x14ac:dyDescent="0.35">
      <c r="A5464" s="6" t="s">
        <v>5468</v>
      </c>
      <c r="B5464" t="s">
        <v>12637</v>
      </c>
      <c r="C5464" s="8">
        <v>40940</v>
      </c>
      <c r="D5464" s="4">
        <v>7</v>
      </c>
      <c r="E5464" s="5">
        <v>11237.927458</v>
      </c>
      <c r="F5464" s="5">
        <v>1.5E-5</v>
      </c>
      <c r="G5464" s="5">
        <v>6.9999999999999999E-6</v>
      </c>
      <c r="H5464" s="5">
        <v>1.4113869999999999</v>
      </c>
      <c r="I5464" s="5">
        <v>0</v>
      </c>
      <c r="J5464">
        <v>149036</v>
      </c>
      <c r="K5464">
        <v>149036</v>
      </c>
      <c r="L5464">
        <v>7</v>
      </c>
      <c r="M5464">
        <v>1</v>
      </c>
      <c r="N5464">
        <v>0</v>
      </c>
      <c r="O5464">
        <v>0</v>
      </c>
    </row>
    <row r="5465" spans="1:15" ht="14.5" x14ac:dyDescent="0.35">
      <c r="A5465" s="6" t="s">
        <v>5469</v>
      </c>
      <c r="B5465" t="s">
        <v>12638</v>
      </c>
      <c r="C5465" s="8">
        <v>40940</v>
      </c>
      <c r="D5465" s="4">
        <v>4</v>
      </c>
      <c r="E5465" s="5">
        <v>7051.2248870000003</v>
      </c>
      <c r="F5465" s="5">
        <v>1.8E-5</v>
      </c>
      <c r="G5465" s="5">
        <v>2.6999999999999999E-5</v>
      </c>
      <c r="H5465" s="5">
        <v>0.82527700000000004</v>
      </c>
      <c r="I5465" s="5">
        <v>0</v>
      </c>
      <c r="J5465">
        <v>1936869</v>
      </c>
      <c r="K5465">
        <v>1946886</v>
      </c>
      <c r="L5465">
        <v>4</v>
      </c>
      <c r="M5465">
        <v>1</v>
      </c>
      <c r="N5465">
        <v>0</v>
      </c>
      <c r="O5465">
        <v>0</v>
      </c>
    </row>
    <row r="5466" spans="1:15" ht="14.5" x14ac:dyDescent="0.35">
      <c r="A5466" s="6" t="s">
        <v>5470</v>
      </c>
      <c r="B5466" t="s">
        <v>12639</v>
      </c>
      <c r="C5466" s="8">
        <v>40935</v>
      </c>
      <c r="D5466" s="4">
        <v>5</v>
      </c>
      <c r="E5466" s="5">
        <v>15211.272188000001</v>
      </c>
      <c r="F5466" s="5">
        <v>1.8E-5</v>
      </c>
      <c r="G5466" s="5">
        <v>9.1000000000000003E-5</v>
      </c>
      <c r="H5466" s="5">
        <v>1.0367379999999999</v>
      </c>
      <c r="I5466" s="5">
        <v>0</v>
      </c>
      <c r="J5466">
        <v>443865</v>
      </c>
      <c r="K5466">
        <v>449867</v>
      </c>
      <c r="L5466">
        <v>5</v>
      </c>
      <c r="M5466">
        <v>1</v>
      </c>
      <c r="N5466">
        <v>0</v>
      </c>
      <c r="O5466">
        <v>0</v>
      </c>
    </row>
    <row r="5467" spans="1:15" ht="14.5" x14ac:dyDescent="0.35">
      <c r="A5467" s="6" t="s">
        <v>5471</v>
      </c>
      <c r="B5467" t="s">
        <v>12640</v>
      </c>
      <c r="C5467" s="8">
        <v>40935</v>
      </c>
      <c r="D5467" s="4">
        <v>1</v>
      </c>
      <c r="E5467" s="5">
        <v>0</v>
      </c>
      <c r="F5467" s="5">
        <v>1.7E-5</v>
      </c>
      <c r="G5467" s="5">
        <v>1.5E-5</v>
      </c>
      <c r="H5467" s="5">
        <v>0.32063700000000001</v>
      </c>
      <c r="I5467" s="5">
        <v>0</v>
      </c>
      <c r="J5467">
        <v>44670</v>
      </c>
      <c r="K5467">
        <v>0</v>
      </c>
      <c r="L5467">
        <v>1</v>
      </c>
      <c r="M5467">
        <v>0</v>
      </c>
      <c r="N5467">
        <v>0</v>
      </c>
      <c r="O5467">
        <v>0</v>
      </c>
    </row>
    <row r="5468" spans="1:15" ht="14.5" x14ac:dyDescent="0.35">
      <c r="A5468" s="6" t="s">
        <v>5472</v>
      </c>
      <c r="B5468" t="s">
        <v>12641</v>
      </c>
      <c r="C5468" s="8">
        <v>40942</v>
      </c>
      <c r="D5468" s="4">
        <v>5</v>
      </c>
      <c r="E5468" s="5">
        <v>55500.692823999998</v>
      </c>
      <c r="F5468" s="5">
        <v>1.8E-5</v>
      </c>
      <c r="G5468" s="5">
        <v>1.5999999999999999E-5</v>
      </c>
      <c r="H5468" s="5">
        <v>1.165367</v>
      </c>
      <c r="I5468" s="5">
        <v>0</v>
      </c>
      <c r="J5468">
        <v>1589886</v>
      </c>
      <c r="K5468">
        <v>0</v>
      </c>
      <c r="L5468">
        <v>5</v>
      </c>
      <c r="M5468">
        <v>0</v>
      </c>
      <c r="N5468">
        <v>0</v>
      </c>
      <c r="O5468">
        <v>0</v>
      </c>
    </row>
    <row r="5469" spans="1:15" ht="14.5" x14ac:dyDescent="0.35">
      <c r="A5469" s="6" t="s">
        <v>5473</v>
      </c>
      <c r="B5469" t="s">
        <v>12642</v>
      </c>
      <c r="C5469" s="8">
        <v>40938</v>
      </c>
      <c r="D5469" s="4">
        <v>1</v>
      </c>
      <c r="E5469" s="5">
        <v>0</v>
      </c>
      <c r="F5469" s="5">
        <v>1.5999999999999999E-5</v>
      </c>
      <c r="G5469" s="5">
        <v>3.0000000000000001E-6</v>
      </c>
      <c r="H5469" s="5">
        <v>0.38956299999999999</v>
      </c>
      <c r="I5469" s="5">
        <v>0</v>
      </c>
      <c r="J5469">
        <v>19741632</v>
      </c>
      <c r="K5469">
        <v>0</v>
      </c>
      <c r="L5469">
        <v>1</v>
      </c>
      <c r="M5469">
        <v>0</v>
      </c>
      <c r="N5469">
        <v>0</v>
      </c>
      <c r="O5469">
        <v>0</v>
      </c>
    </row>
    <row r="5470" spans="1:15" ht="14.5" x14ac:dyDescent="0.35">
      <c r="A5470" s="6" t="s">
        <v>5474</v>
      </c>
      <c r="B5470" t="s">
        <v>12643</v>
      </c>
      <c r="C5470" s="8">
        <v>40939</v>
      </c>
      <c r="D5470" s="4">
        <v>4</v>
      </c>
      <c r="E5470" s="5">
        <v>23485.445464</v>
      </c>
      <c r="F5470" s="5">
        <v>1.9000000000000001E-5</v>
      </c>
      <c r="G5470" s="5">
        <v>1.034E-3</v>
      </c>
      <c r="H5470" s="5">
        <v>0.96579899999999996</v>
      </c>
      <c r="I5470" s="5">
        <v>0</v>
      </c>
      <c r="J5470">
        <v>445886</v>
      </c>
      <c r="K5470">
        <v>0</v>
      </c>
      <c r="L5470">
        <v>4</v>
      </c>
      <c r="M5470">
        <v>0</v>
      </c>
      <c r="N5470">
        <v>0</v>
      </c>
      <c r="O5470">
        <v>0</v>
      </c>
    </row>
    <row r="5471" spans="1:15" ht="14.5" x14ac:dyDescent="0.35">
      <c r="A5471" s="6" t="s">
        <v>5475</v>
      </c>
      <c r="B5471" t="s">
        <v>12644</v>
      </c>
      <c r="C5471" s="8">
        <v>40935</v>
      </c>
      <c r="D5471" s="4">
        <v>2</v>
      </c>
      <c r="E5471" s="5">
        <v>556.46317499999998</v>
      </c>
      <c r="F5471" s="5">
        <v>1.7E-5</v>
      </c>
      <c r="G5471" s="5">
        <v>1.9799999999999999E-4</v>
      </c>
      <c r="H5471" s="5">
        <v>0.45216200000000001</v>
      </c>
      <c r="I5471" s="5">
        <v>0</v>
      </c>
      <c r="J5471">
        <v>519989</v>
      </c>
      <c r="K5471">
        <v>0</v>
      </c>
      <c r="L5471">
        <v>2</v>
      </c>
      <c r="M5471">
        <v>0</v>
      </c>
      <c r="N5471">
        <v>0</v>
      </c>
      <c r="O5471">
        <v>0</v>
      </c>
    </row>
    <row r="5472" spans="1:15" ht="14.5" x14ac:dyDescent="0.35">
      <c r="A5472" s="6" t="s">
        <v>5476</v>
      </c>
      <c r="B5472" t="s">
        <v>12645</v>
      </c>
      <c r="C5472" s="8">
        <v>40939</v>
      </c>
      <c r="D5472" s="4">
        <v>4</v>
      </c>
      <c r="E5472" s="5">
        <v>5784.4665459999997</v>
      </c>
      <c r="F5472" s="5">
        <v>1.9000000000000001E-5</v>
      </c>
      <c r="G5472" s="5">
        <v>9.7999999999999997E-5</v>
      </c>
      <c r="H5472" s="5">
        <v>0.81263300000000005</v>
      </c>
      <c r="I5472" s="5">
        <v>0</v>
      </c>
      <c r="J5472">
        <v>0</v>
      </c>
      <c r="K5472">
        <v>0</v>
      </c>
      <c r="L5472">
        <v>4</v>
      </c>
      <c r="M5472">
        <v>0</v>
      </c>
      <c r="N5472">
        <v>0</v>
      </c>
      <c r="O5472">
        <v>0</v>
      </c>
    </row>
    <row r="5473" spans="1:15" ht="14.5" x14ac:dyDescent="0.35">
      <c r="A5473" s="6" t="s">
        <v>5477</v>
      </c>
      <c r="B5473" t="s">
        <v>12646</v>
      </c>
      <c r="C5473" s="8">
        <v>40939</v>
      </c>
      <c r="D5473" s="4">
        <v>2</v>
      </c>
      <c r="E5473" s="5">
        <v>5649.0447530000001</v>
      </c>
      <c r="F5473" s="5">
        <v>1.8E-5</v>
      </c>
      <c r="G5473" s="5">
        <v>5.0000000000000002E-5</v>
      </c>
      <c r="H5473" s="5">
        <v>0.54058499999999998</v>
      </c>
      <c r="I5473" s="5">
        <v>0</v>
      </c>
      <c r="J5473">
        <v>100000</v>
      </c>
      <c r="K5473">
        <v>0</v>
      </c>
      <c r="L5473">
        <v>2</v>
      </c>
      <c r="M5473">
        <v>0</v>
      </c>
      <c r="N5473">
        <v>0</v>
      </c>
      <c r="O5473">
        <v>0</v>
      </c>
    </row>
    <row r="5474" spans="1:15" ht="14.5" x14ac:dyDescent="0.35">
      <c r="A5474" s="6" t="s">
        <v>5478</v>
      </c>
      <c r="B5474" t="s">
        <v>12647</v>
      </c>
      <c r="C5474" s="8">
        <v>40942</v>
      </c>
      <c r="D5474" s="4">
        <v>3</v>
      </c>
      <c r="E5474" s="5">
        <v>5224.8739020000003</v>
      </c>
      <c r="F5474" s="5">
        <v>1.8E-5</v>
      </c>
      <c r="G5474" s="5">
        <v>2.5000000000000001E-5</v>
      </c>
      <c r="H5474" s="5">
        <v>0.67730800000000002</v>
      </c>
      <c r="I5474" s="5">
        <v>0</v>
      </c>
      <c r="J5474">
        <v>2070052</v>
      </c>
      <c r="K5474">
        <v>0</v>
      </c>
      <c r="L5474">
        <v>3</v>
      </c>
      <c r="M5474">
        <v>0</v>
      </c>
      <c r="N5474">
        <v>0</v>
      </c>
      <c r="O5474">
        <v>0</v>
      </c>
    </row>
    <row r="5475" spans="1:15" ht="14.5" x14ac:dyDescent="0.35">
      <c r="A5475" s="6" t="s">
        <v>5479</v>
      </c>
      <c r="B5475" t="s">
        <v>12648</v>
      </c>
      <c r="C5475" s="8">
        <v>40945</v>
      </c>
      <c r="D5475" s="4">
        <v>4</v>
      </c>
      <c r="E5475" s="5">
        <v>11434.026755999999</v>
      </c>
      <c r="F5475" s="5">
        <v>1.8E-5</v>
      </c>
      <c r="G5475" s="5">
        <v>1.9000000000000001E-5</v>
      </c>
      <c r="H5475" s="5">
        <v>0.87023499999999998</v>
      </c>
      <c r="I5475" s="5">
        <v>0</v>
      </c>
      <c r="J5475">
        <v>2298029</v>
      </c>
      <c r="K5475">
        <v>2224408</v>
      </c>
      <c r="L5475">
        <v>4</v>
      </c>
      <c r="M5475">
        <v>1</v>
      </c>
      <c r="N5475">
        <v>0</v>
      </c>
      <c r="O5475">
        <v>0</v>
      </c>
    </row>
    <row r="5476" spans="1:15" ht="14.5" x14ac:dyDescent="0.35">
      <c r="A5476" s="6" t="s">
        <v>5480</v>
      </c>
      <c r="B5476" t="s">
        <v>12649</v>
      </c>
      <c r="C5476" s="8">
        <v>40940</v>
      </c>
      <c r="D5476" s="4">
        <v>4</v>
      </c>
      <c r="E5476" s="5">
        <v>14162.854036999999</v>
      </c>
      <c r="F5476" s="5">
        <v>1.7E-5</v>
      </c>
      <c r="G5476" s="5">
        <v>2.5999999999999998E-5</v>
      </c>
      <c r="H5476" s="5">
        <v>0.90756400000000004</v>
      </c>
      <c r="I5476" s="5">
        <v>0</v>
      </c>
      <c r="J5476">
        <v>880000</v>
      </c>
      <c r="K5476">
        <v>0</v>
      </c>
      <c r="L5476">
        <v>4</v>
      </c>
      <c r="M5476">
        <v>0</v>
      </c>
      <c r="N5476">
        <v>0</v>
      </c>
      <c r="O5476">
        <v>0</v>
      </c>
    </row>
    <row r="5477" spans="1:15" ht="14.5" x14ac:dyDescent="0.35">
      <c r="A5477" s="6" t="s">
        <v>5481</v>
      </c>
      <c r="B5477" t="s">
        <v>12650</v>
      </c>
      <c r="C5477" s="8">
        <v>40940</v>
      </c>
      <c r="D5477" s="4">
        <v>1</v>
      </c>
      <c r="E5477" s="5">
        <v>0</v>
      </c>
      <c r="F5477" s="5">
        <v>1.5E-5</v>
      </c>
      <c r="G5477" s="5">
        <v>1.9999999999999999E-6</v>
      </c>
      <c r="H5477" s="5">
        <v>0.382322</v>
      </c>
      <c r="I5477" s="5">
        <v>0</v>
      </c>
      <c r="J5477">
        <v>60000</v>
      </c>
      <c r="K5477">
        <v>0</v>
      </c>
      <c r="L5477">
        <v>1</v>
      </c>
      <c r="M5477">
        <v>0</v>
      </c>
      <c r="N5477">
        <v>0</v>
      </c>
      <c r="O5477">
        <v>0</v>
      </c>
    </row>
    <row r="5478" spans="1:15" ht="14.5" x14ac:dyDescent="0.35">
      <c r="A5478" s="6" t="s">
        <v>5482</v>
      </c>
      <c r="B5478" t="s">
        <v>12651</v>
      </c>
      <c r="C5478" s="8">
        <v>40945</v>
      </c>
      <c r="D5478" s="4">
        <v>1</v>
      </c>
      <c r="E5478" s="5">
        <v>0</v>
      </c>
      <c r="F5478" s="5">
        <v>1.5999999999999999E-5</v>
      </c>
      <c r="G5478" s="5">
        <v>3.9999999999999998E-6</v>
      </c>
      <c r="H5478" s="5">
        <v>0.36005700000000002</v>
      </c>
      <c r="I5478" s="5">
        <v>0</v>
      </c>
      <c r="J5478">
        <v>450000</v>
      </c>
      <c r="K5478">
        <v>0</v>
      </c>
      <c r="L5478">
        <v>1</v>
      </c>
      <c r="M5478">
        <v>0</v>
      </c>
      <c r="N5478">
        <v>0</v>
      </c>
      <c r="O5478">
        <v>0</v>
      </c>
    </row>
    <row r="5479" spans="1:15" ht="14.5" x14ac:dyDescent="0.35">
      <c r="A5479" s="6" t="s">
        <v>5483</v>
      </c>
      <c r="B5479" t="s">
        <v>12652</v>
      </c>
      <c r="C5479" s="8">
        <v>40942</v>
      </c>
      <c r="D5479" s="4">
        <v>4</v>
      </c>
      <c r="E5479" s="5">
        <v>28434.305389000001</v>
      </c>
      <c r="F5479" s="5">
        <v>1.7E-5</v>
      </c>
      <c r="G5479" s="5">
        <v>2.3E-5</v>
      </c>
      <c r="H5479" s="5">
        <v>1.0536399999999999</v>
      </c>
      <c r="I5479" s="5">
        <v>0</v>
      </c>
      <c r="J5479">
        <v>750000</v>
      </c>
      <c r="K5479">
        <v>0</v>
      </c>
      <c r="L5479">
        <v>4</v>
      </c>
      <c r="M5479">
        <v>0</v>
      </c>
      <c r="N5479">
        <v>0</v>
      </c>
      <c r="O5479">
        <v>0</v>
      </c>
    </row>
    <row r="5480" spans="1:15" ht="14.5" x14ac:dyDescent="0.35">
      <c r="A5480" s="6" t="s">
        <v>5484</v>
      </c>
      <c r="B5480" t="s">
        <v>12653</v>
      </c>
      <c r="C5480" s="8">
        <v>40945</v>
      </c>
      <c r="D5480" s="4">
        <v>5</v>
      </c>
      <c r="E5480" s="5">
        <v>12534.617894000001</v>
      </c>
      <c r="F5480" s="5">
        <v>1.8E-5</v>
      </c>
      <c r="G5480" s="5">
        <v>5.0000000000000002E-5</v>
      </c>
      <c r="H5480" s="5">
        <v>1.013973</v>
      </c>
      <c r="I5480" s="5">
        <v>0</v>
      </c>
      <c r="J5480">
        <v>2995746</v>
      </c>
      <c r="K5480">
        <v>3181220</v>
      </c>
      <c r="L5480">
        <v>5</v>
      </c>
      <c r="M5480">
        <v>1</v>
      </c>
      <c r="N5480">
        <v>0</v>
      </c>
      <c r="O5480">
        <v>0</v>
      </c>
    </row>
    <row r="5481" spans="1:15" ht="14.5" x14ac:dyDescent="0.35">
      <c r="A5481" s="6" t="s">
        <v>5485</v>
      </c>
      <c r="B5481" t="s">
        <v>12654</v>
      </c>
      <c r="C5481" s="8">
        <v>40946</v>
      </c>
      <c r="D5481" s="4">
        <v>1</v>
      </c>
      <c r="E5481" s="5">
        <v>0</v>
      </c>
      <c r="F5481" s="5">
        <v>1.7E-5</v>
      </c>
      <c r="G5481" s="5">
        <v>4.3000000000000002E-5</v>
      </c>
      <c r="H5481" s="5">
        <v>0.30667699999999998</v>
      </c>
      <c r="I5481" s="5">
        <v>0</v>
      </c>
      <c r="J5481">
        <v>48589</v>
      </c>
      <c r="K5481">
        <v>28588</v>
      </c>
      <c r="L5481">
        <v>1</v>
      </c>
      <c r="M5481">
        <v>1</v>
      </c>
      <c r="N5481">
        <v>0</v>
      </c>
      <c r="O5481">
        <v>0</v>
      </c>
    </row>
    <row r="5482" spans="1:15" ht="14.5" x14ac:dyDescent="0.35">
      <c r="A5482" s="6" t="s">
        <v>5486</v>
      </c>
      <c r="B5482" t="s">
        <v>12655</v>
      </c>
      <c r="C5482" s="8">
        <v>40941</v>
      </c>
      <c r="D5482" s="4">
        <v>1</v>
      </c>
      <c r="E5482" s="5">
        <v>0</v>
      </c>
      <c r="F5482" s="5">
        <v>1.5999999999999999E-5</v>
      </c>
      <c r="G5482" s="5">
        <v>2.5000000000000001E-5</v>
      </c>
      <c r="H5482" s="5">
        <v>0.31538699999999997</v>
      </c>
      <c r="I5482" s="5">
        <v>0</v>
      </c>
      <c r="J5482">
        <v>129394</v>
      </c>
      <c r="K5482">
        <v>0</v>
      </c>
      <c r="L5482">
        <v>1</v>
      </c>
      <c r="M5482">
        <v>0</v>
      </c>
      <c r="N5482">
        <v>0</v>
      </c>
      <c r="O5482">
        <v>0</v>
      </c>
    </row>
    <row r="5483" spans="1:15" ht="14.5" x14ac:dyDescent="0.35">
      <c r="A5483" s="6" t="s">
        <v>5487</v>
      </c>
      <c r="B5483" t="s">
        <v>12656</v>
      </c>
      <c r="C5483" s="8">
        <v>40945</v>
      </c>
      <c r="D5483" s="4">
        <v>3</v>
      </c>
      <c r="E5483" s="5">
        <v>1486.206042</v>
      </c>
      <c r="F5483" s="5">
        <v>1.8E-5</v>
      </c>
      <c r="G5483" s="5">
        <v>1.05E-4</v>
      </c>
      <c r="H5483" s="5">
        <v>0.629413</v>
      </c>
      <c r="I5483" s="5">
        <v>0</v>
      </c>
      <c r="J5483">
        <v>240000</v>
      </c>
      <c r="K5483">
        <v>0</v>
      </c>
      <c r="L5483">
        <v>3</v>
      </c>
      <c r="M5483">
        <v>0</v>
      </c>
      <c r="N5483">
        <v>0</v>
      </c>
      <c r="O5483">
        <v>0</v>
      </c>
    </row>
    <row r="5484" spans="1:15" ht="14.5" x14ac:dyDescent="0.35">
      <c r="A5484" s="6" t="s">
        <v>5488</v>
      </c>
      <c r="B5484" t="s">
        <v>12657</v>
      </c>
      <c r="C5484" s="8">
        <v>40942</v>
      </c>
      <c r="D5484" s="4">
        <v>2</v>
      </c>
      <c r="E5484" s="5">
        <v>197.633973</v>
      </c>
      <c r="F5484" s="5">
        <v>1.8E-5</v>
      </c>
      <c r="G5484" s="5">
        <v>1.9799999999999999E-4</v>
      </c>
      <c r="H5484" s="5">
        <v>0.48277100000000001</v>
      </c>
      <c r="I5484" s="5">
        <v>0</v>
      </c>
      <c r="J5484">
        <v>765000</v>
      </c>
      <c r="K5484">
        <v>0</v>
      </c>
      <c r="L5484">
        <v>2</v>
      </c>
      <c r="M5484">
        <v>0</v>
      </c>
      <c r="N5484">
        <v>0</v>
      </c>
      <c r="O5484">
        <v>0</v>
      </c>
    </row>
    <row r="5485" spans="1:15" ht="14.5" x14ac:dyDescent="0.35">
      <c r="A5485" s="6" t="s">
        <v>5489</v>
      </c>
      <c r="B5485" t="s">
        <v>12658</v>
      </c>
      <c r="C5485" s="8">
        <v>41135</v>
      </c>
      <c r="D5485" s="4">
        <v>2</v>
      </c>
      <c r="E5485" s="5">
        <v>267.74335600000001</v>
      </c>
      <c r="F5485" s="5">
        <v>1.5999999999999999E-5</v>
      </c>
      <c r="G5485" s="5">
        <v>6.9999999999999999E-6</v>
      </c>
      <c r="H5485" s="5">
        <v>0.51859299999999997</v>
      </c>
      <c r="I5485" s="5">
        <v>0</v>
      </c>
      <c r="J5485">
        <v>279625</v>
      </c>
      <c r="K5485">
        <v>738073</v>
      </c>
      <c r="L5485">
        <v>2</v>
      </c>
      <c r="M5485">
        <v>1</v>
      </c>
      <c r="N5485">
        <v>0</v>
      </c>
      <c r="O5485">
        <v>0</v>
      </c>
    </row>
    <row r="5486" spans="1:15" ht="14.5" x14ac:dyDescent="0.35">
      <c r="A5486" s="6" t="s">
        <v>5490</v>
      </c>
      <c r="B5486" t="s">
        <v>12659</v>
      </c>
      <c r="C5486" s="8">
        <v>40945</v>
      </c>
      <c r="D5486" s="4">
        <v>3</v>
      </c>
      <c r="E5486" s="5">
        <v>13285.787767</v>
      </c>
      <c r="F5486" s="5">
        <v>1.9000000000000001E-5</v>
      </c>
      <c r="G5486" s="5">
        <v>7.1000000000000005E-5</v>
      </c>
      <c r="H5486" s="5">
        <v>0.66717199999999999</v>
      </c>
      <c r="I5486" s="5">
        <v>0</v>
      </c>
      <c r="J5486">
        <v>197779</v>
      </c>
      <c r="K5486">
        <v>0</v>
      </c>
      <c r="L5486">
        <v>3</v>
      </c>
      <c r="M5486">
        <v>0</v>
      </c>
      <c r="N5486">
        <v>0</v>
      </c>
      <c r="O5486">
        <v>0</v>
      </c>
    </row>
    <row r="5487" spans="1:15" ht="14.5" x14ac:dyDescent="0.35">
      <c r="A5487" s="6" t="s">
        <v>5491</v>
      </c>
      <c r="B5487" t="s">
        <v>12660</v>
      </c>
      <c r="C5487" s="8">
        <v>40942</v>
      </c>
      <c r="D5487" s="4">
        <v>5</v>
      </c>
      <c r="E5487" s="5">
        <v>6186.1732160000001</v>
      </c>
      <c r="F5487" s="5">
        <v>1.5999999999999999E-5</v>
      </c>
      <c r="G5487" s="5">
        <v>7.9999999999999996E-6</v>
      </c>
      <c r="H5487" s="5">
        <v>1.054001</v>
      </c>
      <c r="I5487" s="5">
        <v>0</v>
      </c>
      <c r="J5487">
        <v>294877</v>
      </c>
      <c r="K5487">
        <v>0</v>
      </c>
      <c r="L5487">
        <v>5</v>
      </c>
      <c r="M5487">
        <v>0</v>
      </c>
      <c r="N5487">
        <v>0</v>
      </c>
      <c r="O5487">
        <v>0</v>
      </c>
    </row>
    <row r="5488" spans="1:15" ht="14.5" x14ac:dyDescent="0.35">
      <c r="A5488" s="6" t="s">
        <v>5492</v>
      </c>
      <c r="B5488" t="s">
        <v>12661</v>
      </c>
      <c r="C5488" s="8">
        <v>40945</v>
      </c>
      <c r="D5488" s="4">
        <v>1</v>
      </c>
      <c r="E5488" s="5">
        <v>0</v>
      </c>
      <c r="F5488" s="5">
        <v>1.5E-5</v>
      </c>
      <c r="G5488" s="5">
        <v>3.9999999999999998E-6</v>
      </c>
      <c r="H5488" s="5">
        <v>0.32946799999999998</v>
      </c>
      <c r="I5488" s="5">
        <v>0</v>
      </c>
      <c r="J5488">
        <v>17361</v>
      </c>
      <c r="K5488">
        <v>0</v>
      </c>
      <c r="L5488">
        <v>1</v>
      </c>
      <c r="M5488">
        <v>0</v>
      </c>
      <c r="N5488">
        <v>0</v>
      </c>
      <c r="O5488">
        <v>0</v>
      </c>
    </row>
    <row r="5489" spans="1:15" ht="14.5" x14ac:dyDescent="0.35">
      <c r="A5489" s="6" t="s">
        <v>5493</v>
      </c>
      <c r="B5489" t="s">
        <v>12662</v>
      </c>
      <c r="C5489" s="8">
        <v>40947</v>
      </c>
      <c r="D5489" s="4">
        <v>1</v>
      </c>
      <c r="E5489" s="5">
        <v>0</v>
      </c>
      <c r="F5489" s="5">
        <v>1.5999999999999999E-5</v>
      </c>
      <c r="G5489" s="5">
        <v>5.0000000000000004E-6</v>
      </c>
      <c r="H5489" s="5">
        <v>0.35754599999999997</v>
      </c>
      <c r="I5489" s="5">
        <v>0</v>
      </c>
      <c r="J5489">
        <v>39673</v>
      </c>
      <c r="K5489">
        <v>40000</v>
      </c>
      <c r="L5489">
        <v>1</v>
      </c>
      <c r="M5489">
        <v>1</v>
      </c>
      <c r="N5489">
        <v>0</v>
      </c>
      <c r="O5489">
        <v>0</v>
      </c>
    </row>
    <row r="5490" spans="1:15" ht="14.5" x14ac:dyDescent="0.35">
      <c r="A5490" s="6" t="s">
        <v>5494</v>
      </c>
      <c r="B5490" t="s">
        <v>12663</v>
      </c>
      <c r="C5490" s="8">
        <v>41079</v>
      </c>
      <c r="D5490" s="4">
        <v>1</v>
      </c>
      <c r="E5490" s="5">
        <v>0</v>
      </c>
      <c r="F5490" s="5">
        <v>1.0000000000000001E-5</v>
      </c>
      <c r="G5490" s="5">
        <v>0</v>
      </c>
      <c r="H5490" s="5">
        <v>0.48015999999999998</v>
      </c>
      <c r="I5490" s="5">
        <v>0</v>
      </c>
      <c r="J5490">
        <v>11080</v>
      </c>
      <c r="K5490">
        <v>11080</v>
      </c>
      <c r="L5490">
        <v>1</v>
      </c>
      <c r="M5490">
        <v>1</v>
      </c>
      <c r="N5490">
        <v>0</v>
      </c>
      <c r="O5490">
        <v>0</v>
      </c>
    </row>
    <row r="5491" spans="1:15" ht="14.5" x14ac:dyDescent="0.35">
      <c r="A5491" s="6" t="s">
        <v>5495</v>
      </c>
      <c r="B5491" t="s">
        <v>12664</v>
      </c>
      <c r="C5491" s="8">
        <v>40948</v>
      </c>
      <c r="D5491" s="4">
        <v>2</v>
      </c>
      <c r="E5491" s="5">
        <v>122.260364</v>
      </c>
      <c r="F5491" s="5">
        <v>1.8E-5</v>
      </c>
      <c r="G5491" s="5">
        <v>1.2E-4</v>
      </c>
      <c r="H5491" s="5">
        <v>0.47217500000000001</v>
      </c>
      <c r="I5491" s="5">
        <v>0</v>
      </c>
      <c r="J5491">
        <v>191018</v>
      </c>
      <c r="K5491">
        <v>0</v>
      </c>
      <c r="L5491">
        <v>2</v>
      </c>
      <c r="M5491">
        <v>0</v>
      </c>
      <c r="N5491">
        <v>0</v>
      </c>
      <c r="O5491">
        <v>0</v>
      </c>
    </row>
    <row r="5492" spans="1:15" ht="14.5" x14ac:dyDescent="0.35">
      <c r="A5492" s="6" t="s">
        <v>5496</v>
      </c>
      <c r="B5492" t="s">
        <v>12665</v>
      </c>
      <c r="C5492" s="8">
        <v>41190</v>
      </c>
      <c r="D5492" s="4">
        <v>4</v>
      </c>
      <c r="E5492" s="5">
        <v>12490.171367000001</v>
      </c>
      <c r="F5492" s="5">
        <v>1.5999999999999999E-5</v>
      </c>
      <c r="G5492" s="5">
        <v>6.0000000000000002E-6</v>
      </c>
      <c r="H5492" s="5">
        <v>0.94767999999999997</v>
      </c>
      <c r="I5492" s="5">
        <v>0</v>
      </c>
      <c r="J5492">
        <v>13457</v>
      </c>
      <c r="K5492">
        <v>12500</v>
      </c>
      <c r="L5492">
        <v>4</v>
      </c>
      <c r="M5492">
        <v>1</v>
      </c>
      <c r="N5492">
        <v>0</v>
      </c>
      <c r="O5492">
        <v>0</v>
      </c>
    </row>
    <row r="5493" spans="1:15" ht="14.5" x14ac:dyDescent="0.35">
      <c r="A5493" s="6" t="s">
        <v>5497</v>
      </c>
      <c r="B5493" t="s">
        <v>12666</v>
      </c>
      <c r="C5493" s="8">
        <v>40949</v>
      </c>
      <c r="D5493" s="4">
        <v>4</v>
      </c>
      <c r="E5493" s="5">
        <v>5350.7008079999996</v>
      </c>
      <c r="F5493" s="5">
        <v>1.5999999999999999E-5</v>
      </c>
      <c r="G5493" s="5">
        <v>3.3000000000000003E-5</v>
      </c>
      <c r="H5493" s="5">
        <v>0.92655399999999999</v>
      </c>
      <c r="I5493" s="5">
        <v>0</v>
      </c>
      <c r="J5493">
        <v>523295</v>
      </c>
      <c r="K5493">
        <v>0</v>
      </c>
      <c r="L5493">
        <v>4</v>
      </c>
      <c r="M5493">
        <v>0</v>
      </c>
      <c r="N5493">
        <v>0</v>
      </c>
      <c r="O5493">
        <v>0</v>
      </c>
    </row>
    <row r="5494" spans="1:15" ht="14.5" x14ac:dyDescent="0.35">
      <c r="A5494" s="6" t="s">
        <v>5498</v>
      </c>
      <c r="B5494" t="s">
        <v>12667</v>
      </c>
      <c r="C5494" s="8">
        <v>40955</v>
      </c>
      <c r="D5494" s="4">
        <v>2</v>
      </c>
      <c r="E5494" s="5">
        <v>10421</v>
      </c>
      <c r="F5494" s="5">
        <v>1.7E-5</v>
      </c>
      <c r="G5494" s="5">
        <v>5.0000000000000004E-6</v>
      </c>
      <c r="H5494" s="5">
        <v>0.76003399999999999</v>
      </c>
      <c r="I5494" s="5">
        <v>0</v>
      </c>
      <c r="J5494">
        <v>228150</v>
      </c>
      <c r="K5494">
        <v>0</v>
      </c>
      <c r="L5494">
        <v>3</v>
      </c>
      <c r="M5494">
        <v>0</v>
      </c>
      <c r="N5494">
        <v>0</v>
      </c>
      <c r="O5494">
        <v>0</v>
      </c>
    </row>
    <row r="5495" spans="1:15" ht="14.5" x14ac:dyDescent="0.35">
      <c r="A5495" s="6" t="s">
        <v>5499</v>
      </c>
      <c r="B5495" t="s">
        <v>12668</v>
      </c>
      <c r="C5495" s="8">
        <v>40952</v>
      </c>
      <c r="D5495" s="4">
        <v>9</v>
      </c>
      <c r="E5495" s="5">
        <v>65279.696993999998</v>
      </c>
      <c r="F5495" s="5">
        <v>1.8E-5</v>
      </c>
      <c r="G5495" s="5">
        <v>9.1000000000000003E-5</v>
      </c>
      <c r="H5495" s="5">
        <v>1.9568859999999999</v>
      </c>
      <c r="I5495" s="5">
        <v>0</v>
      </c>
      <c r="J5495">
        <v>3230654</v>
      </c>
      <c r="K5495">
        <v>1651749</v>
      </c>
      <c r="L5495">
        <v>11</v>
      </c>
      <c r="M5495">
        <v>1</v>
      </c>
      <c r="N5495">
        <v>1</v>
      </c>
      <c r="O5495">
        <v>1</v>
      </c>
    </row>
    <row r="5496" spans="1:15" ht="14.5" x14ac:dyDescent="0.35">
      <c r="A5496" s="6" t="s">
        <v>5500</v>
      </c>
      <c r="B5496" t="s">
        <v>12669</v>
      </c>
      <c r="C5496" s="8">
        <v>40954</v>
      </c>
      <c r="D5496" s="4">
        <v>1</v>
      </c>
      <c r="E5496" s="5">
        <v>0</v>
      </c>
      <c r="F5496" s="5">
        <v>1.7E-5</v>
      </c>
      <c r="G5496" s="5">
        <v>5.3000000000000001E-5</v>
      </c>
      <c r="H5496" s="5">
        <v>0.31525399999999998</v>
      </c>
      <c r="I5496" s="5">
        <v>0</v>
      </c>
      <c r="J5496">
        <v>29027</v>
      </c>
      <c r="K5496">
        <v>0</v>
      </c>
      <c r="L5496">
        <v>1</v>
      </c>
      <c r="M5496">
        <v>0</v>
      </c>
      <c r="N5496">
        <v>0</v>
      </c>
      <c r="O5496">
        <v>0</v>
      </c>
    </row>
    <row r="5497" spans="1:15" ht="14.5" x14ac:dyDescent="0.35">
      <c r="A5497" s="6" t="s">
        <v>5501</v>
      </c>
      <c r="B5497" t="s">
        <v>12670</v>
      </c>
      <c r="C5497" s="8">
        <v>40959</v>
      </c>
      <c r="D5497" s="4">
        <v>1</v>
      </c>
      <c r="E5497" s="5">
        <v>0</v>
      </c>
      <c r="F5497" s="5">
        <v>1.5999999999999999E-5</v>
      </c>
      <c r="G5497" s="5">
        <v>2.0000000000000002E-5</v>
      </c>
      <c r="H5497" s="5">
        <v>0.36657400000000001</v>
      </c>
      <c r="I5497" s="5">
        <v>0</v>
      </c>
      <c r="J5497">
        <v>9377</v>
      </c>
      <c r="K5497">
        <v>9377</v>
      </c>
      <c r="L5497">
        <v>1</v>
      </c>
      <c r="M5497">
        <v>1</v>
      </c>
      <c r="N5497">
        <v>0</v>
      </c>
      <c r="O5497">
        <v>0</v>
      </c>
    </row>
    <row r="5498" spans="1:15" ht="14.5" x14ac:dyDescent="0.35">
      <c r="A5498" s="6" t="s">
        <v>5502</v>
      </c>
      <c r="B5498" t="s">
        <v>12671</v>
      </c>
      <c r="C5498" s="8">
        <v>40954</v>
      </c>
      <c r="D5498" s="4">
        <v>10</v>
      </c>
      <c r="E5498" s="5">
        <v>54210.118057</v>
      </c>
      <c r="F5498" s="5">
        <v>1.8E-5</v>
      </c>
      <c r="G5498" s="5">
        <v>2.8E-5</v>
      </c>
      <c r="H5498" s="5">
        <v>2.5622690000000001</v>
      </c>
      <c r="I5498" s="5">
        <v>0</v>
      </c>
      <c r="J5498">
        <v>2523279</v>
      </c>
      <c r="K5498">
        <v>645016</v>
      </c>
      <c r="L5498">
        <v>10</v>
      </c>
      <c r="M5498">
        <v>1</v>
      </c>
      <c r="N5498">
        <v>0</v>
      </c>
      <c r="O5498">
        <v>0</v>
      </c>
    </row>
    <row r="5499" spans="1:15" ht="14.5" x14ac:dyDescent="0.35">
      <c r="A5499" s="6" t="s">
        <v>5503</v>
      </c>
      <c r="B5499" t="s">
        <v>12672</v>
      </c>
      <c r="C5499" s="8">
        <v>40954</v>
      </c>
      <c r="D5499" s="4">
        <v>1</v>
      </c>
      <c r="E5499" s="5">
        <v>0</v>
      </c>
      <c r="F5499" s="5">
        <v>1.5E-5</v>
      </c>
      <c r="G5499" s="5">
        <v>9.9999999999999995E-7</v>
      </c>
      <c r="H5499" s="5">
        <v>0.43602000000000002</v>
      </c>
      <c r="I5499" s="5">
        <v>0</v>
      </c>
      <c r="J5499">
        <v>33000</v>
      </c>
      <c r="K5499">
        <v>0</v>
      </c>
      <c r="L5499">
        <v>1</v>
      </c>
      <c r="M5499">
        <v>0</v>
      </c>
      <c r="N5499">
        <v>0</v>
      </c>
      <c r="O5499">
        <v>0</v>
      </c>
    </row>
    <row r="5500" spans="1:15" ht="14.5" x14ac:dyDescent="0.35">
      <c r="A5500" s="6" t="s">
        <v>5504</v>
      </c>
      <c r="B5500" t="s">
        <v>12673</v>
      </c>
      <c r="C5500" s="8">
        <v>40954</v>
      </c>
      <c r="D5500" s="4">
        <v>2</v>
      </c>
      <c r="E5500" s="5">
        <v>330.71554600000002</v>
      </c>
      <c r="F5500" s="5">
        <v>1.7E-5</v>
      </c>
      <c r="G5500" s="5">
        <v>3.6299999999999999E-4</v>
      </c>
      <c r="H5500" s="5">
        <v>0.44728200000000001</v>
      </c>
      <c r="I5500" s="5">
        <v>0</v>
      </c>
      <c r="J5500">
        <v>102687</v>
      </c>
      <c r="K5500">
        <v>0</v>
      </c>
      <c r="L5500">
        <v>2</v>
      </c>
      <c r="M5500">
        <v>0</v>
      </c>
      <c r="N5500">
        <v>0</v>
      </c>
      <c r="O5500">
        <v>0</v>
      </c>
    </row>
    <row r="5501" spans="1:15" ht="14.5" x14ac:dyDescent="0.35">
      <c r="A5501" s="6" t="s">
        <v>5505</v>
      </c>
      <c r="B5501" t="s">
        <v>12674</v>
      </c>
      <c r="C5501" s="8">
        <v>40960</v>
      </c>
      <c r="D5501" s="4">
        <v>2</v>
      </c>
      <c r="E5501" s="5">
        <v>523.57740899999999</v>
      </c>
      <c r="F5501" s="5">
        <v>1.8E-5</v>
      </c>
      <c r="G5501" s="5">
        <v>5.1699999999999999E-4</v>
      </c>
      <c r="H5501" s="5">
        <v>0.46900599999999998</v>
      </c>
      <c r="I5501" s="5">
        <v>0</v>
      </c>
      <c r="J5501">
        <v>526459</v>
      </c>
      <c r="K5501">
        <v>0</v>
      </c>
      <c r="L5501">
        <v>2</v>
      </c>
      <c r="M5501">
        <v>0</v>
      </c>
      <c r="N5501">
        <v>0</v>
      </c>
      <c r="O5501">
        <v>0</v>
      </c>
    </row>
    <row r="5502" spans="1:15" ht="14.5" x14ac:dyDescent="0.35">
      <c r="A5502" s="6" t="s">
        <v>5506</v>
      </c>
      <c r="B5502" t="s">
        <v>12675</v>
      </c>
      <c r="C5502" s="8">
        <v>41330</v>
      </c>
      <c r="D5502" s="4">
        <v>2</v>
      </c>
      <c r="E5502" s="5">
        <v>19365.535395999999</v>
      </c>
      <c r="F5502" s="5">
        <v>1.8E-5</v>
      </c>
      <c r="G5502" s="5">
        <v>1.5999999999999999E-5</v>
      </c>
      <c r="H5502" s="5">
        <v>0.57939300000000005</v>
      </c>
      <c r="I5502" s="5">
        <v>0</v>
      </c>
      <c r="J5502">
        <v>67398</v>
      </c>
      <c r="K5502">
        <v>67398</v>
      </c>
      <c r="L5502">
        <v>2</v>
      </c>
      <c r="M5502">
        <v>1</v>
      </c>
      <c r="N5502">
        <v>0</v>
      </c>
      <c r="O5502">
        <v>0</v>
      </c>
    </row>
    <row r="5503" spans="1:15" ht="14.5" x14ac:dyDescent="0.35">
      <c r="A5503" s="6" t="s">
        <v>5507</v>
      </c>
      <c r="B5503" t="s">
        <v>12676</v>
      </c>
      <c r="C5503" s="8">
        <v>40960</v>
      </c>
      <c r="D5503" s="4">
        <v>2</v>
      </c>
      <c r="E5503" s="5">
        <v>609.10421599999995</v>
      </c>
      <c r="F5503" s="5">
        <v>1.5999999999999999E-5</v>
      </c>
      <c r="G5503" s="5">
        <v>5.0000000000000004E-6</v>
      </c>
      <c r="H5503" s="5">
        <v>0.53112000000000004</v>
      </c>
      <c r="I5503" s="5">
        <v>0</v>
      </c>
      <c r="J5503">
        <v>199715</v>
      </c>
      <c r="K5503">
        <v>0</v>
      </c>
      <c r="L5503">
        <v>2</v>
      </c>
      <c r="M5503">
        <v>0</v>
      </c>
      <c r="N5503">
        <v>0</v>
      </c>
      <c r="O5503">
        <v>0</v>
      </c>
    </row>
    <row r="5504" spans="1:15" ht="14.5" x14ac:dyDescent="0.35">
      <c r="A5504" s="6" t="s">
        <v>5508</v>
      </c>
      <c r="B5504" t="s">
        <v>12677</v>
      </c>
      <c r="C5504" s="8">
        <v>40959</v>
      </c>
      <c r="D5504" s="4">
        <v>3</v>
      </c>
      <c r="E5504" s="5">
        <v>12419.229545</v>
      </c>
      <c r="F5504" s="5">
        <v>1.5999999999999999E-5</v>
      </c>
      <c r="G5504" s="5">
        <v>3.0000000000000001E-6</v>
      </c>
      <c r="H5504" s="5">
        <v>0.982572</v>
      </c>
      <c r="I5504" s="5">
        <v>0</v>
      </c>
      <c r="J5504">
        <v>49679</v>
      </c>
      <c r="K5504">
        <v>49680</v>
      </c>
      <c r="L5504">
        <v>3</v>
      </c>
      <c r="M5504">
        <v>1</v>
      </c>
      <c r="N5504">
        <v>0</v>
      </c>
      <c r="O5504">
        <v>0</v>
      </c>
    </row>
    <row r="5505" spans="1:15" ht="14.5" x14ac:dyDescent="0.35">
      <c r="A5505" s="6" t="s">
        <v>5509</v>
      </c>
      <c r="B5505" t="s">
        <v>12678</v>
      </c>
      <c r="C5505" s="8">
        <v>40963</v>
      </c>
      <c r="D5505" s="4">
        <v>2</v>
      </c>
      <c r="E5505" s="5">
        <v>10421</v>
      </c>
      <c r="F5505" s="5">
        <v>1.5E-5</v>
      </c>
      <c r="G5505" s="5">
        <v>3.0000000000000001E-6</v>
      </c>
      <c r="H5505" s="5">
        <v>0.74926899999999996</v>
      </c>
      <c r="I5505" s="5">
        <v>0</v>
      </c>
      <c r="J5505">
        <v>75799</v>
      </c>
      <c r="K5505">
        <v>75799</v>
      </c>
      <c r="L5505">
        <v>2</v>
      </c>
      <c r="M5505">
        <v>1</v>
      </c>
      <c r="N5505">
        <v>0</v>
      </c>
      <c r="O5505">
        <v>0</v>
      </c>
    </row>
    <row r="5506" spans="1:15" ht="14.5" x14ac:dyDescent="0.35">
      <c r="A5506" s="6" t="s">
        <v>5510</v>
      </c>
      <c r="B5506" t="s">
        <v>12679</v>
      </c>
      <c r="C5506" s="8">
        <v>40966</v>
      </c>
      <c r="D5506" s="4">
        <v>2</v>
      </c>
      <c r="E5506" s="5">
        <v>374.81302199999999</v>
      </c>
      <c r="F5506" s="5">
        <v>1.5999999999999999E-5</v>
      </c>
      <c r="G5506" s="5">
        <v>1.5999999999999999E-5</v>
      </c>
      <c r="H5506" s="5">
        <v>0.484296</v>
      </c>
      <c r="I5506" s="5">
        <v>0</v>
      </c>
      <c r="J5506">
        <v>658088</v>
      </c>
      <c r="K5506">
        <v>542658</v>
      </c>
      <c r="L5506">
        <v>2</v>
      </c>
      <c r="M5506">
        <v>1</v>
      </c>
      <c r="N5506">
        <v>0</v>
      </c>
      <c r="O5506">
        <v>0</v>
      </c>
    </row>
    <row r="5507" spans="1:15" ht="14.5" x14ac:dyDescent="0.35">
      <c r="A5507" s="6" t="s">
        <v>5511</v>
      </c>
      <c r="B5507" t="s">
        <v>12680</v>
      </c>
      <c r="C5507" s="8">
        <v>40977</v>
      </c>
      <c r="D5507" s="4">
        <v>3</v>
      </c>
      <c r="E5507" s="5">
        <v>1826.4450870000001</v>
      </c>
      <c r="F5507" s="5">
        <v>1.7E-5</v>
      </c>
      <c r="G5507" s="5">
        <v>2.8E-5</v>
      </c>
      <c r="H5507" s="5">
        <v>0.65737199999999996</v>
      </c>
      <c r="I5507" s="5">
        <v>0</v>
      </c>
      <c r="J5507">
        <v>207933</v>
      </c>
      <c r="K5507">
        <v>0</v>
      </c>
      <c r="L5507">
        <v>3</v>
      </c>
      <c r="M5507">
        <v>0</v>
      </c>
      <c r="N5507">
        <v>0</v>
      </c>
      <c r="O5507">
        <v>0</v>
      </c>
    </row>
    <row r="5508" spans="1:15" ht="14.5" x14ac:dyDescent="0.35">
      <c r="A5508" s="6" t="s">
        <v>5512</v>
      </c>
      <c r="B5508" t="s">
        <v>12681</v>
      </c>
      <c r="C5508" s="8">
        <v>40968</v>
      </c>
      <c r="D5508" s="4">
        <v>1</v>
      </c>
      <c r="E5508" s="5">
        <v>0</v>
      </c>
      <c r="F5508" s="5">
        <v>1.5E-5</v>
      </c>
      <c r="G5508" s="5">
        <v>3.9999999999999998E-6</v>
      </c>
      <c r="H5508" s="5">
        <v>0.35907800000000001</v>
      </c>
      <c r="I5508" s="5">
        <v>0</v>
      </c>
      <c r="J5508">
        <v>30000</v>
      </c>
      <c r="K5508">
        <v>0</v>
      </c>
      <c r="L5508">
        <v>1</v>
      </c>
      <c r="M5508">
        <v>0</v>
      </c>
      <c r="N5508">
        <v>0</v>
      </c>
      <c r="O5508">
        <v>0</v>
      </c>
    </row>
    <row r="5509" spans="1:15" ht="14.5" x14ac:dyDescent="0.35">
      <c r="A5509" s="6" t="s">
        <v>5513</v>
      </c>
      <c r="B5509" t="s">
        <v>12682</v>
      </c>
      <c r="C5509" s="8">
        <v>40966</v>
      </c>
      <c r="D5509" s="4">
        <v>1</v>
      </c>
      <c r="E5509" s="5">
        <v>0</v>
      </c>
      <c r="F5509" s="5">
        <v>1.5999999999999999E-5</v>
      </c>
      <c r="G5509" s="5">
        <v>1.1E-5</v>
      </c>
      <c r="H5509" s="5">
        <v>0.29660700000000001</v>
      </c>
      <c r="I5509" s="5">
        <v>0</v>
      </c>
      <c r="J5509">
        <v>144909</v>
      </c>
      <c r="K5509">
        <v>83102</v>
      </c>
      <c r="L5509">
        <v>1</v>
      </c>
      <c r="M5509">
        <v>1</v>
      </c>
      <c r="N5509">
        <v>0</v>
      </c>
      <c r="O5509">
        <v>0</v>
      </c>
    </row>
    <row r="5510" spans="1:15" ht="14.5" x14ac:dyDescent="0.35">
      <c r="A5510" s="6" t="s">
        <v>5514</v>
      </c>
      <c r="B5510" t="s">
        <v>12683</v>
      </c>
      <c r="C5510" s="8">
        <v>40966</v>
      </c>
      <c r="D5510" s="4">
        <v>1</v>
      </c>
      <c r="E5510" s="5">
        <v>0</v>
      </c>
      <c r="F5510" s="5">
        <v>1.5999999999999999E-5</v>
      </c>
      <c r="G5510" s="5">
        <v>3.9999999999999998E-6</v>
      </c>
      <c r="H5510" s="5">
        <v>0.372166</v>
      </c>
      <c r="I5510" s="5">
        <v>0</v>
      </c>
      <c r="J5510">
        <v>76817</v>
      </c>
      <c r="K5510">
        <v>35000</v>
      </c>
      <c r="L5510">
        <v>2</v>
      </c>
      <c r="M5510">
        <v>1</v>
      </c>
      <c r="N5510">
        <v>0</v>
      </c>
      <c r="O5510">
        <v>0</v>
      </c>
    </row>
    <row r="5511" spans="1:15" ht="14.5" x14ac:dyDescent="0.35">
      <c r="A5511" s="6" t="s">
        <v>5515</v>
      </c>
      <c r="B5511" t="s">
        <v>12684</v>
      </c>
      <c r="C5511" s="8">
        <v>40968</v>
      </c>
      <c r="D5511" s="4">
        <v>2</v>
      </c>
      <c r="E5511" s="5">
        <v>2528.5178569999998</v>
      </c>
      <c r="F5511" s="5">
        <v>1.5E-5</v>
      </c>
      <c r="G5511" s="5">
        <v>1.9999999999999999E-6</v>
      </c>
      <c r="H5511" s="5">
        <v>0.59732499999999999</v>
      </c>
      <c r="I5511" s="5">
        <v>0</v>
      </c>
      <c r="J5511">
        <v>32462</v>
      </c>
      <c r="K5511">
        <v>32462</v>
      </c>
      <c r="L5511">
        <v>2</v>
      </c>
      <c r="M5511">
        <v>1</v>
      </c>
      <c r="N5511">
        <v>0</v>
      </c>
      <c r="O5511">
        <v>0</v>
      </c>
    </row>
    <row r="5512" spans="1:15" ht="14.5" x14ac:dyDescent="0.35">
      <c r="A5512" s="6" t="s">
        <v>5516</v>
      </c>
      <c r="B5512" t="s">
        <v>12685</v>
      </c>
      <c r="C5512" s="8">
        <v>40968</v>
      </c>
      <c r="D5512" s="4">
        <v>2</v>
      </c>
      <c r="E5512" s="5">
        <v>2945.3282720000002</v>
      </c>
      <c r="F5512" s="5">
        <v>1.5E-5</v>
      </c>
      <c r="G5512" s="5">
        <v>1.9999999999999999E-6</v>
      </c>
      <c r="H5512" s="5">
        <v>0.64326799999999995</v>
      </c>
      <c r="I5512" s="5">
        <v>0</v>
      </c>
      <c r="J5512">
        <v>21188</v>
      </c>
      <c r="K5512">
        <v>21188</v>
      </c>
      <c r="L5512">
        <v>2</v>
      </c>
      <c r="M5512">
        <v>1</v>
      </c>
      <c r="N5512">
        <v>0</v>
      </c>
      <c r="O5512">
        <v>0</v>
      </c>
    </row>
    <row r="5513" spans="1:15" ht="14.5" x14ac:dyDescent="0.35">
      <c r="A5513" s="6" t="s">
        <v>5517</v>
      </c>
      <c r="B5513" t="s">
        <v>12686</v>
      </c>
      <c r="C5513" s="8">
        <v>41093</v>
      </c>
      <c r="D5513" s="4">
        <v>3</v>
      </c>
      <c r="E5513" s="5">
        <v>1710.764066</v>
      </c>
      <c r="F5513" s="5">
        <v>1.7E-5</v>
      </c>
      <c r="G5513" s="5">
        <v>1.2E-5</v>
      </c>
      <c r="H5513" s="5">
        <v>0.69143699999999997</v>
      </c>
      <c r="I5513" s="5">
        <v>0</v>
      </c>
      <c r="J5513">
        <v>131439</v>
      </c>
      <c r="K5513">
        <v>137653</v>
      </c>
      <c r="L5513">
        <v>3</v>
      </c>
      <c r="M5513">
        <v>1</v>
      </c>
      <c r="N5513">
        <v>0</v>
      </c>
      <c r="O5513">
        <v>0</v>
      </c>
    </row>
    <row r="5514" spans="1:15" ht="14.5" x14ac:dyDescent="0.35">
      <c r="A5514" s="6" t="s">
        <v>5518</v>
      </c>
      <c r="B5514" t="s">
        <v>12687</v>
      </c>
      <c r="C5514" s="8">
        <v>40970</v>
      </c>
      <c r="D5514" s="4">
        <v>1</v>
      </c>
      <c r="E5514" s="5">
        <v>0</v>
      </c>
      <c r="F5514" s="5">
        <v>1.5999999999999999E-5</v>
      </c>
      <c r="G5514" s="5">
        <v>1.1E-5</v>
      </c>
      <c r="H5514" s="5">
        <v>0.34166200000000002</v>
      </c>
      <c r="I5514" s="5">
        <v>0</v>
      </c>
      <c r="J5514">
        <v>24915</v>
      </c>
      <c r="K5514">
        <v>24915</v>
      </c>
      <c r="L5514">
        <v>1</v>
      </c>
      <c r="M5514">
        <v>1</v>
      </c>
      <c r="N5514">
        <v>1</v>
      </c>
      <c r="O5514">
        <v>1</v>
      </c>
    </row>
    <row r="5515" spans="1:15" ht="14.5" x14ac:dyDescent="0.35">
      <c r="A5515" s="6" t="s">
        <v>5519</v>
      </c>
      <c r="B5515" t="s">
        <v>12688</v>
      </c>
      <c r="C5515" s="8">
        <v>40968</v>
      </c>
      <c r="D5515" s="4">
        <v>2</v>
      </c>
      <c r="E5515" s="5">
        <v>138.878568</v>
      </c>
      <c r="F5515" s="5">
        <v>1.5E-5</v>
      </c>
      <c r="G5515" s="5">
        <v>9.9999999999999995E-7</v>
      </c>
      <c r="H5515" s="5">
        <v>0.54042699999999999</v>
      </c>
      <c r="I5515" s="5">
        <v>0</v>
      </c>
      <c r="J5515">
        <v>30000</v>
      </c>
      <c r="K5515">
        <v>0</v>
      </c>
      <c r="L5515">
        <v>2</v>
      </c>
      <c r="M5515">
        <v>0</v>
      </c>
      <c r="N5515">
        <v>0</v>
      </c>
      <c r="O5515">
        <v>0</v>
      </c>
    </row>
    <row r="5516" spans="1:15" ht="14.5" x14ac:dyDescent="0.35">
      <c r="A5516" s="6" t="s">
        <v>5520</v>
      </c>
      <c r="B5516" t="s">
        <v>12689</v>
      </c>
      <c r="C5516" s="8">
        <v>40973</v>
      </c>
      <c r="D5516" s="4">
        <v>5</v>
      </c>
      <c r="E5516" s="5">
        <v>13427.436116000001</v>
      </c>
      <c r="F5516" s="5">
        <v>1.7E-5</v>
      </c>
      <c r="G5516" s="5">
        <v>1.0000000000000001E-5</v>
      </c>
      <c r="H5516" s="5">
        <v>1.1308180000000001</v>
      </c>
      <c r="I5516" s="5">
        <v>0</v>
      </c>
      <c r="J5516">
        <v>595456</v>
      </c>
      <c r="K5516">
        <v>0</v>
      </c>
      <c r="L5516">
        <v>5</v>
      </c>
      <c r="M5516">
        <v>0</v>
      </c>
      <c r="N5516">
        <v>0</v>
      </c>
      <c r="O5516">
        <v>0</v>
      </c>
    </row>
    <row r="5517" spans="1:15" ht="14.5" x14ac:dyDescent="0.35">
      <c r="A5517" s="6" t="s">
        <v>5521</v>
      </c>
      <c r="B5517" t="s">
        <v>12690</v>
      </c>
      <c r="C5517" s="8">
        <v>40973</v>
      </c>
      <c r="D5517" s="4">
        <v>2</v>
      </c>
      <c r="E5517" s="5">
        <v>445.09388200000001</v>
      </c>
      <c r="F5517" s="5">
        <v>1.5999999999999999E-5</v>
      </c>
      <c r="G5517" s="5">
        <v>6.9999999999999999E-6</v>
      </c>
      <c r="H5517" s="5">
        <v>0.48483599999999999</v>
      </c>
      <c r="I5517" s="5">
        <v>0</v>
      </c>
      <c r="J5517">
        <v>595391</v>
      </c>
      <c r="K5517">
        <v>0</v>
      </c>
      <c r="L5517">
        <v>2</v>
      </c>
      <c r="M5517">
        <v>0</v>
      </c>
      <c r="N5517">
        <v>0</v>
      </c>
      <c r="O5517">
        <v>0</v>
      </c>
    </row>
    <row r="5518" spans="1:15" ht="14.5" x14ac:dyDescent="0.35">
      <c r="A5518" s="6" t="s">
        <v>5522</v>
      </c>
      <c r="B5518" t="s">
        <v>12691</v>
      </c>
      <c r="C5518" s="8">
        <v>40973</v>
      </c>
      <c r="D5518" s="4">
        <v>2</v>
      </c>
      <c r="E5518" s="5">
        <v>445.09388200000001</v>
      </c>
      <c r="F5518" s="5">
        <v>1.5999999999999999E-5</v>
      </c>
      <c r="G5518" s="5">
        <v>6.9999999999999999E-6</v>
      </c>
      <c r="H5518" s="5">
        <v>0.48483599999999999</v>
      </c>
      <c r="I5518" s="5">
        <v>0</v>
      </c>
      <c r="J5518">
        <v>251093</v>
      </c>
      <c r="K5518">
        <v>0</v>
      </c>
      <c r="L5518">
        <v>2</v>
      </c>
      <c r="M5518">
        <v>0</v>
      </c>
      <c r="N5518">
        <v>0</v>
      </c>
      <c r="O5518">
        <v>0</v>
      </c>
    </row>
    <row r="5519" spans="1:15" ht="14.5" x14ac:dyDescent="0.35">
      <c r="A5519" s="6" t="s">
        <v>5523</v>
      </c>
      <c r="B5519" t="s">
        <v>12692</v>
      </c>
      <c r="C5519" s="8">
        <v>40973</v>
      </c>
      <c r="D5519" s="4">
        <v>2</v>
      </c>
      <c r="E5519" s="5">
        <v>445.09388200000001</v>
      </c>
      <c r="F5519" s="5">
        <v>1.5999999999999999E-5</v>
      </c>
      <c r="G5519" s="5">
        <v>6.9999999999999999E-6</v>
      </c>
      <c r="H5519" s="5">
        <v>0.48483599999999999</v>
      </c>
      <c r="I5519" s="5">
        <v>0</v>
      </c>
      <c r="J5519">
        <v>592791</v>
      </c>
      <c r="K5519">
        <v>0</v>
      </c>
      <c r="L5519">
        <v>2</v>
      </c>
      <c r="M5519">
        <v>0</v>
      </c>
      <c r="N5519">
        <v>0</v>
      </c>
      <c r="O5519">
        <v>0</v>
      </c>
    </row>
    <row r="5520" spans="1:15" ht="14.5" x14ac:dyDescent="0.35">
      <c r="A5520" s="6" t="s">
        <v>5524</v>
      </c>
      <c r="B5520" t="s">
        <v>12693</v>
      </c>
      <c r="C5520" s="8">
        <v>40997</v>
      </c>
      <c r="D5520" s="4">
        <v>2</v>
      </c>
      <c r="E5520" s="5">
        <v>191.494573</v>
      </c>
      <c r="F5520" s="5">
        <v>1.5999999999999999E-5</v>
      </c>
      <c r="G5520" s="5">
        <v>2.9E-5</v>
      </c>
      <c r="H5520" s="5">
        <v>0.56724399999999997</v>
      </c>
      <c r="I5520" s="5">
        <v>0</v>
      </c>
      <c r="J5520">
        <v>10688</v>
      </c>
      <c r="K5520">
        <v>10688</v>
      </c>
      <c r="L5520">
        <v>2</v>
      </c>
      <c r="M5520">
        <v>1</v>
      </c>
      <c r="N5520">
        <v>0</v>
      </c>
      <c r="O5520">
        <v>0</v>
      </c>
    </row>
    <row r="5521" spans="1:15" ht="14.5" x14ac:dyDescent="0.35">
      <c r="A5521" s="6" t="s">
        <v>5525</v>
      </c>
      <c r="B5521" t="s">
        <v>12694</v>
      </c>
      <c r="C5521" s="8">
        <v>40973</v>
      </c>
      <c r="D5521" s="4">
        <v>4</v>
      </c>
      <c r="E5521" s="5">
        <v>5878.1096449999995</v>
      </c>
      <c r="F5521" s="5">
        <v>1.5999999999999999E-5</v>
      </c>
      <c r="G5521" s="5">
        <v>1.0000000000000001E-5</v>
      </c>
      <c r="H5521" s="5">
        <v>0.86793299999999995</v>
      </c>
      <c r="I5521" s="5">
        <v>0</v>
      </c>
      <c r="J5521">
        <v>594416</v>
      </c>
      <c r="K5521">
        <v>0</v>
      </c>
      <c r="L5521">
        <v>4</v>
      </c>
      <c r="M5521">
        <v>0</v>
      </c>
      <c r="N5521">
        <v>0</v>
      </c>
      <c r="O5521">
        <v>0</v>
      </c>
    </row>
    <row r="5522" spans="1:15" ht="14.5" x14ac:dyDescent="0.35">
      <c r="A5522" s="6" t="s">
        <v>5526</v>
      </c>
      <c r="B5522" t="s">
        <v>12695</v>
      </c>
      <c r="C5522" s="8">
        <v>40975</v>
      </c>
      <c r="D5522" s="4">
        <v>4</v>
      </c>
      <c r="E5522" s="5">
        <v>24918.389107999999</v>
      </c>
      <c r="F5522" s="5">
        <v>1.9000000000000001E-5</v>
      </c>
      <c r="G5522" s="5">
        <v>1.9900000000000001E-4</v>
      </c>
      <c r="H5522" s="5">
        <v>1.0059929999999999</v>
      </c>
      <c r="I5522" s="5">
        <v>0</v>
      </c>
      <c r="J5522">
        <v>193621</v>
      </c>
      <c r="K5522">
        <v>107098</v>
      </c>
      <c r="L5522">
        <v>4</v>
      </c>
      <c r="M5522">
        <v>1</v>
      </c>
      <c r="N5522">
        <v>0</v>
      </c>
      <c r="O5522">
        <v>0</v>
      </c>
    </row>
    <row r="5523" spans="1:15" ht="14.5" x14ac:dyDescent="0.35">
      <c r="A5523" s="6" t="s">
        <v>5527</v>
      </c>
      <c r="B5523" t="s">
        <v>12696</v>
      </c>
      <c r="C5523" s="8">
        <v>40980</v>
      </c>
      <c r="D5523" s="4">
        <v>2</v>
      </c>
      <c r="E5523" s="5">
        <v>11.525086</v>
      </c>
      <c r="F5523" s="5">
        <v>1.5E-5</v>
      </c>
      <c r="G5523" s="5">
        <v>1.5E-5</v>
      </c>
      <c r="H5523" s="5">
        <v>0.56571099999999996</v>
      </c>
      <c r="I5523" s="5">
        <v>0</v>
      </c>
      <c r="J5523">
        <v>300000</v>
      </c>
      <c r="K5523">
        <v>0</v>
      </c>
      <c r="L5523">
        <v>2</v>
      </c>
      <c r="M5523">
        <v>0</v>
      </c>
      <c r="N5523">
        <v>0</v>
      </c>
      <c r="O5523">
        <v>0</v>
      </c>
    </row>
    <row r="5524" spans="1:15" ht="14.5" x14ac:dyDescent="0.35">
      <c r="A5524" s="6" t="s">
        <v>5528</v>
      </c>
      <c r="B5524" t="s">
        <v>12697</v>
      </c>
      <c r="C5524" s="8">
        <v>40976</v>
      </c>
      <c r="D5524" s="4">
        <v>6</v>
      </c>
      <c r="E5524" s="5">
        <v>12724.244671</v>
      </c>
      <c r="F5524" s="5">
        <v>1.5E-5</v>
      </c>
      <c r="G5524" s="5">
        <v>3.9999999999999998E-6</v>
      </c>
      <c r="H5524" s="5">
        <v>1.4068590000000001</v>
      </c>
      <c r="I5524" s="5">
        <v>0</v>
      </c>
      <c r="J5524">
        <v>830000</v>
      </c>
      <c r="K5524">
        <v>619028</v>
      </c>
      <c r="L5524">
        <v>6</v>
      </c>
      <c r="M5524">
        <v>1</v>
      </c>
      <c r="N5524">
        <v>0</v>
      </c>
      <c r="O5524">
        <v>0</v>
      </c>
    </row>
    <row r="5525" spans="1:15" ht="14.5" x14ac:dyDescent="0.35">
      <c r="A5525" s="6" t="s">
        <v>5529</v>
      </c>
      <c r="B5525" t="s">
        <v>12698</v>
      </c>
      <c r="C5525" s="8">
        <v>40983</v>
      </c>
      <c r="D5525" s="4">
        <v>4</v>
      </c>
      <c r="E5525" s="5">
        <v>2930.4449850000001</v>
      </c>
      <c r="F5525" s="5">
        <v>1.8E-5</v>
      </c>
      <c r="G5525" s="5">
        <v>1.2999999999999999E-4</v>
      </c>
      <c r="H5525" s="5">
        <v>0.79180200000000001</v>
      </c>
      <c r="I5525" s="5">
        <v>0</v>
      </c>
      <c r="J5525">
        <v>399960</v>
      </c>
      <c r="K5525">
        <v>400000</v>
      </c>
      <c r="L5525">
        <v>4</v>
      </c>
      <c r="M5525">
        <v>1</v>
      </c>
      <c r="N5525">
        <v>0</v>
      </c>
      <c r="O5525">
        <v>0</v>
      </c>
    </row>
    <row r="5526" spans="1:15" ht="14.5" x14ac:dyDescent="0.35">
      <c r="A5526" s="6" t="s">
        <v>5530</v>
      </c>
      <c r="B5526" t="s">
        <v>12699</v>
      </c>
      <c r="C5526" s="8">
        <v>41444</v>
      </c>
      <c r="D5526" s="4">
        <v>3</v>
      </c>
      <c r="E5526" s="5">
        <v>7992.5582899999999</v>
      </c>
      <c r="F5526" s="5">
        <v>1.5999999999999999E-5</v>
      </c>
      <c r="G5526" s="5">
        <v>2.0000000000000002E-5</v>
      </c>
      <c r="H5526" s="5">
        <v>0.68439099999999997</v>
      </c>
      <c r="I5526" s="5">
        <v>0</v>
      </c>
      <c r="J5526">
        <v>135752</v>
      </c>
      <c r="K5526">
        <v>223687</v>
      </c>
      <c r="L5526">
        <v>3</v>
      </c>
      <c r="M5526">
        <v>1</v>
      </c>
      <c r="N5526">
        <v>0</v>
      </c>
      <c r="O5526">
        <v>0</v>
      </c>
    </row>
    <row r="5527" spans="1:15" ht="14.5" x14ac:dyDescent="0.35">
      <c r="A5527" s="6" t="s">
        <v>5531</v>
      </c>
      <c r="B5527" t="s">
        <v>12700</v>
      </c>
      <c r="C5527" s="8">
        <v>40977</v>
      </c>
      <c r="D5527" s="4">
        <v>2</v>
      </c>
      <c r="E5527" s="5">
        <v>4071.8863879999999</v>
      </c>
      <c r="F5527" s="5">
        <v>1.7E-5</v>
      </c>
      <c r="G5527" s="5">
        <v>1.4E-5</v>
      </c>
      <c r="H5527" s="5">
        <v>0.49578299999999997</v>
      </c>
      <c r="I5527" s="5">
        <v>0</v>
      </c>
      <c r="J5527">
        <v>240000</v>
      </c>
      <c r="K5527">
        <v>0</v>
      </c>
      <c r="L5527">
        <v>2</v>
      </c>
      <c r="M5527">
        <v>0</v>
      </c>
      <c r="N5527">
        <v>0</v>
      </c>
      <c r="O5527">
        <v>0</v>
      </c>
    </row>
    <row r="5528" spans="1:15" ht="14.5" x14ac:dyDescent="0.35">
      <c r="A5528" s="6" t="s">
        <v>5532</v>
      </c>
      <c r="B5528" t="s">
        <v>12701</v>
      </c>
      <c r="C5528" s="8">
        <v>40976</v>
      </c>
      <c r="D5528" s="4">
        <v>1</v>
      </c>
      <c r="E5528" s="5">
        <v>0</v>
      </c>
      <c r="F5528" s="5">
        <v>1.5E-5</v>
      </c>
      <c r="G5528" s="5">
        <v>0</v>
      </c>
      <c r="H5528" s="5">
        <v>0.38767000000000001</v>
      </c>
      <c r="I5528" s="5">
        <v>0</v>
      </c>
      <c r="J5528">
        <v>145183</v>
      </c>
      <c r="K5528">
        <v>113400</v>
      </c>
      <c r="L5528">
        <v>1</v>
      </c>
      <c r="M5528">
        <v>1</v>
      </c>
      <c r="N5528">
        <v>0</v>
      </c>
      <c r="O5528">
        <v>0</v>
      </c>
    </row>
    <row r="5529" spans="1:15" ht="14.5" x14ac:dyDescent="0.35">
      <c r="A5529" s="6" t="s">
        <v>5533</v>
      </c>
      <c r="B5529" t="s">
        <v>12702</v>
      </c>
      <c r="C5529" s="8">
        <v>40980</v>
      </c>
      <c r="D5529" s="4">
        <v>3</v>
      </c>
      <c r="E5529" s="5">
        <v>16211.873121000001</v>
      </c>
      <c r="F5529" s="5">
        <v>1.8E-5</v>
      </c>
      <c r="G5529" s="5">
        <v>1.84E-4</v>
      </c>
      <c r="H5529" s="5">
        <v>0.84406800000000004</v>
      </c>
      <c r="I5529" s="5">
        <v>0</v>
      </c>
      <c r="J5529">
        <v>499000</v>
      </c>
      <c r="K5529">
        <v>400000</v>
      </c>
      <c r="L5529">
        <v>3</v>
      </c>
      <c r="M5529">
        <v>1</v>
      </c>
      <c r="N5529">
        <v>0</v>
      </c>
      <c r="O5529">
        <v>0</v>
      </c>
    </row>
    <row r="5530" spans="1:15" ht="14.5" x14ac:dyDescent="0.35">
      <c r="A5530" s="6" t="s">
        <v>5534</v>
      </c>
      <c r="B5530" t="s">
        <v>12703</v>
      </c>
      <c r="C5530" s="8">
        <v>40981</v>
      </c>
      <c r="D5530" s="4">
        <v>1</v>
      </c>
      <c r="E5530" s="5">
        <v>0</v>
      </c>
      <c r="F5530" s="5">
        <v>1.5E-5</v>
      </c>
      <c r="G5530" s="5">
        <v>9.9999999999999995E-7</v>
      </c>
      <c r="H5530" s="5">
        <v>0.365593</v>
      </c>
      <c r="I5530" s="5">
        <v>0</v>
      </c>
      <c r="J5530">
        <v>65431</v>
      </c>
      <c r="K5530">
        <v>43307</v>
      </c>
      <c r="L5530">
        <v>1</v>
      </c>
      <c r="M5530">
        <v>1</v>
      </c>
      <c r="N5530">
        <v>0</v>
      </c>
      <c r="O5530">
        <v>0</v>
      </c>
    </row>
    <row r="5531" spans="1:15" ht="14.5" x14ac:dyDescent="0.35">
      <c r="A5531" s="6" t="s">
        <v>5535</v>
      </c>
      <c r="B5531" t="s">
        <v>12704</v>
      </c>
      <c r="C5531" s="8">
        <v>40982</v>
      </c>
      <c r="D5531" s="4">
        <v>4</v>
      </c>
      <c r="E5531" s="5">
        <v>16041.725326</v>
      </c>
      <c r="F5531" s="5">
        <v>1.5999999999999999E-5</v>
      </c>
      <c r="G5531" s="5">
        <v>5.0000000000000004E-6</v>
      </c>
      <c r="H5531" s="5">
        <v>1.093739</v>
      </c>
      <c r="I5531" s="5">
        <v>0</v>
      </c>
      <c r="J5531">
        <v>107492</v>
      </c>
      <c r="K5531">
        <v>107492</v>
      </c>
      <c r="L5531">
        <v>4</v>
      </c>
      <c r="M5531">
        <v>1</v>
      </c>
      <c r="N5531">
        <v>0</v>
      </c>
      <c r="O5531">
        <v>0</v>
      </c>
    </row>
    <row r="5532" spans="1:15" ht="14.5" x14ac:dyDescent="0.35">
      <c r="A5532" s="6" t="s">
        <v>5536</v>
      </c>
      <c r="B5532" t="s">
        <v>12705</v>
      </c>
      <c r="C5532" s="8">
        <v>40984</v>
      </c>
      <c r="D5532" s="4">
        <v>3</v>
      </c>
      <c r="E5532" s="5">
        <v>11450.533093</v>
      </c>
      <c r="F5532" s="5">
        <v>1.5E-5</v>
      </c>
      <c r="G5532" s="5">
        <v>3.0000000000000001E-6</v>
      </c>
      <c r="H5532" s="5">
        <v>0.85006899999999996</v>
      </c>
      <c r="I5532" s="5">
        <v>0</v>
      </c>
      <c r="J5532">
        <v>1189210</v>
      </c>
      <c r="K5532">
        <v>0</v>
      </c>
      <c r="L5532">
        <v>3</v>
      </c>
      <c r="M5532">
        <v>0</v>
      </c>
      <c r="N5532">
        <v>0</v>
      </c>
      <c r="O5532">
        <v>0</v>
      </c>
    </row>
    <row r="5533" spans="1:15" ht="14.5" x14ac:dyDescent="0.35">
      <c r="A5533" s="6" t="s">
        <v>5537</v>
      </c>
      <c r="B5533" t="s">
        <v>12706</v>
      </c>
      <c r="C5533" s="8">
        <v>40983</v>
      </c>
      <c r="D5533" s="4">
        <v>2</v>
      </c>
      <c r="E5533" s="5">
        <v>10421</v>
      </c>
      <c r="F5533" s="5">
        <v>1.4E-5</v>
      </c>
      <c r="G5533" s="5">
        <v>9.9999999999999995E-7</v>
      </c>
      <c r="H5533" s="5">
        <v>0.86158500000000005</v>
      </c>
      <c r="I5533" s="5">
        <v>0</v>
      </c>
      <c r="J5533">
        <v>6380</v>
      </c>
      <c r="K5533">
        <v>0</v>
      </c>
      <c r="L5533">
        <v>2</v>
      </c>
      <c r="M5533">
        <v>0</v>
      </c>
      <c r="N5533">
        <v>0</v>
      </c>
      <c r="O5533">
        <v>0</v>
      </c>
    </row>
    <row r="5534" spans="1:15" ht="14.5" x14ac:dyDescent="0.35">
      <c r="A5534" s="6" t="s">
        <v>5538</v>
      </c>
      <c r="B5534" t="s">
        <v>12707</v>
      </c>
      <c r="C5534" s="8">
        <v>40987</v>
      </c>
      <c r="D5534" s="4">
        <v>10</v>
      </c>
      <c r="E5534" s="5">
        <v>151581.36963199999</v>
      </c>
      <c r="F5534" s="5">
        <v>1.9000000000000001E-5</v>
      </c>
      <c r="G5534" s="5">
        <v>9.6000000000000002E-5</v>
      </c>
      <c r="H5534" s="5">
        <v>1.9775100000000001</v>
      </c>
      <c r="I5534" s="5">
        <v>0</v>
      </c>
      <c r="J5534">
        <v>5443070</v>
      </c>
      <c r="K5534">
        <v>0</v>
      </c>
      <c r="L5534">
        <v>11</v>
      </c>
      <c r="M5534">
        <v>0</v>
      </c>
      <c r="N5534">
        <v>0</v>
      </c>
      <c r="O5534">
        <v>0</v>
      </c>
    </row>
    <row r="5535" spans="1:15" ht="14.5" x14ac:dyDescent="0.35">
      <c r="A5535" s="6" t="s">
        <v>5539</v>
      </c>
      <c r="B5535" t="s">
        <v>12708</v>
      </c>
      <c r="C5535" s="8">
        <v>40988</v>
      </c>
      <c r="D5535" s="4">
        <v>2</v>
      </c>
      <c r="E5535" s="5">
        <v>3591.0460939999998</v>
      </c>
      <c r="F5535" s="5">
        <v>1.8E-5</v>
      </c>
      <c r="G5535" s="5">
        <v>1.01E-4</v>
      </c>
      <c r="H5535" s="5">
        <v>0.47909099999999999</v>
      </c>
      <c r="I5535" s="5">
        <v>0</v>
      </c>
      <c r="J5535">
        <v>6193</v>
      </c>
      <c r="K5535">
        <v>64006</v>
      </c>
      <c r="L5535">
        <v>2</v>
      </c>
      <c r="M5535">
        <v>1</v>
      </c>
      <c r="N5535">
        <v>1</v>
      </c>
      <c r="O5535">
        <v>1</v>
      </c>
    </row>
    <row r="5536" spans="1:15" ht="14.5" x14ac:dyDescent="0.35">
      <c r="A5536" s="6" t="s">
        <v>5540</v>
      </c>
      <c r="B5536" t="s">
        <v>12709</v>
      </c>
      <c r="C5536" s="8">
        <v>40993</v>
      </c>
      <c r="D5536" s="4">
        <v>4</v>
      </c>
      <c r="E5536" s="5">
        <v>20027.993907</v>
      </c>
      <c r="F5536" s="5">
        <v>2.0000000000000002E-5</v>
      </c>
      <c r="G5536" s="5">
        <v>2.63E-4</v>
      </c>
      <c r="H5536" s="5">
        <v>0.80293499999999995</v>
      </c>
      <c r="I5536" s="5">
        <v>0</v>
      </c>
      <c r="J5536">
        <v>200000</v>
      </c>
      <c r="K5536">
        <v>0</v>
      </c>
      <c r="L5536">
        <v>4</v>
      </c>
      <c r="M5536">
        <v>0</v>
      </c>
      <c r="N5536">
        <v>0</v>
      </c>
      <c r="O5536">
        <v>0</v>
      </c>
    </row>
    <row r="5537" spans="1:15" ht="14.5" x14ac:dyDescent="0.35">
      <c r="A5537" s="6" t="s">
        <v>5541</v>
      </c>
      <c r="B5537" t="s">
        <v>12710</v>
      </c>
      <c r="C5537" s="8">
        <v>40996</v>
      </c>
      <c r="D5537" s="4">
        <v>1</v>
      </c>
      <c r="E5537" s="5">
        <v>0</v>
      </c>
      <c r="F5537" s="5">
        <v>1.5E-5</v>
      </c>
      <c r="G5537" s="5">
        <v>9.0000000000000002E-6</v>
      </c>
      <c r="H5537" s="5">
        <v>0.36053299999999999</v>
      </c>
      <c r="I5537" s="5">
        <v>0</v>
      </c>
      <c r="J5537">
        <v>930639</v>
      </c>
      <c r="K5537">
        <v>945459</v>
      </c>
      <c r="L5537">
        <v>1</v>
      </c>
      <c r="M5537">
        <v>1</v>
      </c>
      <c r="N5537">
        <v>1</v>
      </c>
      <c r="O5537">
        <v>1</v>
      </c>
    </row>
    <row r="5538" spans="1:15" ht="14.5" x14ac:dyDescent="0.35">
      <c r="A5538" s="6" t="s">
        <v>5542</v>
      </c>
      <c r="B5538" t="s">
        <v>12711</v>
      </c>
      <c r="C5538" s="8">
        <v>41243</v>
      </c>
      <c r="D5538" s="4">
        <v>3</v>
      </c>
      <c r="E5538" s="5">
        <v>13089.948848</v>
      </c>
      <c r="F5538" s="5">
        <v>1.5E-5</v>
      </c>
      <c r="G5538" s="5">
        <v>5.0000000000000004E-6</v>
      </c>
      <c r="H5538" s="5">
        <v>0.89490599999999998</v>
      </c>
      <c r="I5538" s="5">
        <v>0</v>
      </c>
      <c r="J5538">
        <v>74555</v>
      </c>
      <c r="K5538">
        <v>74555</v>
      </c>
      <c r="L5538">
        <v>3</v>
      </c>
      <c r="M5538">
        <v>1</v>
      </c>
      <c r="N5538">
        <v>0</v>
      </c>
      <c r="O5538">
        <v>0</v>
      </c>
    </row>
    <row r="5539" spans="1:15" ht="14.5" x14ac:dyDescent="0.35">
      <c r="A5539" s="6" t="s">
        <v>5543</v>
      </c>
      <c r="B5539" t="s">
        <v>12712</v>
      </c>
      <c r="C5539" s="8">
        <v>40994</v>
      </c>
      <c r="D5539" s="4">
        <v>1</v>
      </c>
      <c r="E5539" s="5">
        <v>0</v>
      </c>
      <c r="F5539" s="5">
        <v>1.5999999999999999E-5</v>
      </c>
      <c r="G5539" s="5">
        <v>6.0000000000000002E-6</v>
      </c>
      <c r="H5539" s="5">
        <v>0.37607099999999999</v>
      </c>
      <c r="I5539" s="5">
        <v>0</v>
      </c>
      <c r="J5539">
        <v>54000</v>
      </c>
      <c r="K5539">
        <v>54000</v>
      </c>
      <c r="L5539">
        <v>1</v>
      </c>
      <c r="M5539">
        <v>1</v>
      </c>
      <c r="N5539">
        <v>0</v>
      </c>
      <c r="O5539">
        <v>0</v>
      </c>
    </row>
    <row r="5540" spans="1:15" ht="14.5" x14ac:dyDescent="0.35">
      <c r="A5540" s="6" t="s">
        <v>5544</v>
      </c>
      <c r="B5540" t="s">
        <v>12713</v>
      </c>
      <c r="C5540" s="8">
        <v>40997</v>
      </c>
      <c r="D5540" s="4">
        <v>5</v>
      </c>
      <c r="E5540" s="5">
        <v>11249.162753000001</v>
      </c>
      <c r="F5540" s="5">
        <v>1.9000000000000001E-5</v>
      </c>
      <c r="G5540" s="5">
        <v>1.25E-4</v>
      </c>
      <c r="H5540" s="5">
        <v>0.95683300000000004</v>
      </c>
      <c r="I5540" s="5">
        <v>0</v>
      </c>
      <c r="J5540">
        <v>1172673</v>
      </c>
      <c r="K5540">
        <v>0</v>
      </c>
      <c r="L5540">
        <v>5</v>
      </c>
      <c r="M5540">
        <v>0</v>
      </c>
      <c r="N5540">
        <v>0</v>
      </c>
      <c r="O5540">
        <v>0</v>
      </c>
    </row>
    <row r="5541" spans="1:15" ht="14.5" x14ac:dyDescent="0.35">
      <c r="A5541" s="6" t="s">
        <v>5545</v>
      </c>
      <c r="B5541" t="s">
        <v>12714</v>
      </c>
      <c r="C5541" s="8">
        <v>40996</v>
      </c>
      <c r="D5541" s="4">
        <v>2</v>
      </c>
      <c r="E5541" s="5">
        <v>8382.6215250000005</v>
      </c>
      <c r="F5541" s="5">
        <v>1.5999999999999999E-5</v>
      </c>
      <c r="G5541" s="5">
        <v>2.5000000000000001E-5</v>
      </c>
      <c r="H5541" s="5">
        <v>0.60584000000000005</v>
      </c>
      <c r="I5541" s="5">
        <v>0</v>
      </c>
      <c r="J5541">
        <v>40000</v>
      </c>
      <c r="K5541">
        <v>0</v>
      </c>
      <c r="L5541">
        <v>2</v>
      </c>
      <c r="M5541">
        <v>0</v>
      </c>
      <c r="N5541">
        <v>0</v>
      </c>
      <c r="O5541">
        <v>0</v>
      </c>
    </row>
    <row r="5542" spans="1:15" ht="14.5" x14ac:dyDescent="0.35">
      <c r="A5542" s="6" t="s">
        <v>5546</v>
      </c>
      <c r="B5542" t="s">
        <v>12715</v>
      </c>
      <c r="C5542" s="8">
        <v>41004</v>
      </c>
      <c r="D5542" s="4">
        <v>1</v>
      </c>
      <c r="E5542" s="5">
        <v>0</v>
      </c>
      <c r="F5542" s="5">
        <v>1.0000000000000001E-5</v>
      </c>
      <c r="G5542" s="5">
        <v>0</v>
      </c>
      <c r="H5542" s="5">
        <v>0.56081700000000001</v>
      </c>
      <c r="I5542" s="5">
        <v>0</v>
      </c>
      <c r="J5542">
        <v>1500</v>
      </c>
      <c r="K5542">
        <v>1500</v>
      </c>
      <c r="L5542">
        <v>1</v>
      </c>
      <c r="M5542">
        <v>1</v>
      </c>
      <c r="N5542">
        <v>0</v>
      </c>
      <c r="O5542">
        <v>0</v>
      </c>
    </row>
    <row r="5543" spans="1:15" ht="14.5" x14ac:dyDescent="0.35">
      <c r="A5543" s="6" t="s">
        <v>5547</v>
      </c>
      <c r="B5543" t="s">
        <v>12716</v>
      </c>
      <c r="C5543" s="8">
        <v>40997</v>
      </c>
      <c r="D5543" s="4">
        <v>3</v>
      </c>
      <c r="E5543" s="5">
        <v>7362.8514910000004</v>
      </c>
      <c r="F5543" s="5">
        <v>1.9000000000000001E-5</v>
      </c>
      <c r="G5543" s="5">
        <v>6.2000000000000003E-5</v>
      </c>
      <c r="H5543" s="5">
        <v>0.63772700000000004</v>
      </c>
      <c r="I5543" s="5">
        <v>0</v>
      </c>
      <c r="J5543">
        <v>561546</v>
      </c>
      <c r="K5543">
        <v>0</v>
      </c>
      <c r="L5543">
        <v>3</v>
      </c>
      <c r="M5543">
        <v>0</v>
      </c>
      <c r="N5543">
        <v>0</v>
      </c>
      <c r="O5543">
        <v>0</v>
      </c>
    </row>
    <row r="5544" spans="1:15" ht="14.5" x14ac:dyDescent="0.35">
      <c r="A5544" s="6" t="s">
        <v>5548</v>
      </c>
      <c r="B5544" t="s">
        <v>12717</v>
      </c>
      <c r="C5544" s="8">
        <v>40938</v>
      </c>
      <c r="D5544" s="4">
        <v>2</v>
      </c>
      <c r="E5544" s="5">
        <v>1600.254518</v>
      </c>
      <c r="F5544" s="5">
        <v>1.5999999999999999E-5</v>
      </c>
      <c r="G5544" s="5">
        <v>5.0000000000000004E-6</v>
      </c>
      <c r="H5544" s="5">
        <v>0.57147700000000001</v>
      </c>
      <c r="I5544" s="5">
        <v>0</v>
      </c>
      <c r="J5544">
        <v>32155</v>
      </c>
      <c r="K5544">
        <v>32156</v>
      </c>
      <c r="L5544">
        <v>2</v>
      </c>
      <c r="M5544">
        <v>1</v>
      </c>
      <c r="N5544">
        <v>0</v>
      </c>
      <c r="O5544">
        <v>0</v>
      </c>
    </row>
    <row r="5545" spans="1:15" ht="14.5" x14ac:dyDescent="0.35">
      <c r="A5545" s="6" t="s">
        <v>5549</v>
      </c>
      <c r="B5545" t="s">
        <v>12718</v>
      </c>
      <c r="C5545" s="8">
        <v>40998</v>
      </c>
      <c r="D5545" s="4">
        <v>1</v>
      </c>
      <c r="E5545" s="5">
        <v>0</v>
      </c>
      <c r="F5545" s="5">
        <v>1.5E-5</v>
      </c>
      <c r="G5545" s="5">
        <v>6.9999999999999999E-6</v>
      </c>
      <c r="H5545" s="5">
        <v>0.37307099999999999</v>
      </c>
      <c r="I5545" s="5">
        <v>0</v>
      </c>
      <c r="J5545">
        <v>663822</v>
      </c>
      <c r="K5545">
        <v>0</v>
      </c>
      <c r="L5545">
        <v>1</v>
      </c>
      <c r="M5545">
        <v>0</v>
      </c>
      <c r="N5545">
        <v>0</v>
      </c>
      <c r="O5545">
        <v>0</v>
      </c>
    </row>
    <row r="5546" spans="1:15" ht="14.5" x14ac:dyDescent="0.35">
      <c r="A5546" s="6" t="s">
        <v>5550</v>
      </c>
      <c r="B5546" t="s">
        <v>12719</v>
      </c>
      <c r="C5546" s="8">
        <v>40998</v>
      </c>
      <c r="D5546" s="4">
        <v>2</v>
      </c>
      <c r="E5546" s="5">
        <v>10421</v>
      </c>
      <c r="F5546" s="5">
        <v>1.5E-5</v>
      </c>
      <c r="G5546" s="5">
        <v>1.9999999999999999E-6</v>
      </c>
      <c r="H5546" s="5">
        <v>0.771235</v>
      </c>
      <c r="I5546" s="5">
        <v>0</v>
      </c>
      <c r="J5546">
        <v>40000</v>
      </c>
      <c r="K5546">
        <v>0</v>
      </c>
      <c r="L5546">
        <v>2</v>
      </c>
      <c r="M5546">
        <v>0</v>
      </c>
      <c r="N5546">
        <v>0</v>
      </c>
      <c r="O5546">
        <v>0</v>
      </c>
    </row>
    <row r="5547" spans="1:15" ht="14.5" x14ac:dyDescent="0.35">
      <c r="A5547" s="6" t="s">
        <v>5551</v>
      </c>
      <c r="B5547" t="s">
        <v>12720</v>
      </c>
      <c r="C5547" s="8">
        <v>40998</v>
      </c>
      <c r="D5547" s="4">
        <v>2</v>
      </c>
      <c r="E5547" s="5">
        <v>10421</v>
      </c>
      <c r="F5547" s="5">
        <v>1.7E-5</v>
      </c>
      <c r="G5547" s="5">
        <v>5.3000000000000001E-5</v>
      </c>
      <c r="H5547" s="5">
        <v>0.69315700000000002</v>
      </c>
      <c r="I5547" s="5">
        <v>0</v>
      </c>
      <c r="J5547">
        <v>40000</v>
      </c>
      <c r="K5547">
        <v>0</v>
      </c>
      <c r="L5547">
        <v>2</v>
      </c>
      <c r="M5547">
        <v>0</v>
      </c>
      <c r="N5547">
        <v>0</v>
      </c>
      <c r="O5547">
        <v>0</v>
      </c>
    </row>
    <row r="5548" spans="1:15" ht="14.5" x14ac:dyDescent="0.35">
      <c r="A5548" s="6" t="s">
        <v>5552</v>
      </c>
      <c r="B5548" t="s">
        <v>12721</v>
      </c>
      <c r="C5548" s="8">
        <v>40998</v>
      </c>
      <c r="D5548" s="4">
        <v>3</v>
      </c>
      <c r="E5548" s="5">
        <v>3014.8364980000001</v>
      </c>
      <c r="F5548" s="5">
        <v>1.9000000000000001E-5</v>
      </c>
      <c r="G5548" s="5">
        <v>2.4399999999999999E-4</v>
      </c>
      <c r="H5548" s="5">
        <v>0.65555799999999997</v>
      </c>
      <c r="I5548" s="5">
        <v>0</v>
      </c>
      <c r="J5548">
        <v>75000</v>
      </c>
      <c r="K5548">
        <v>60000</v>
      </c>
      <c r="L5548">
        <v>3</v>
      </c>
      <c r="M5548">
        <v>1</v>
      </c>
      <c r="N5548">
        <v>0</v>
      </c>
      <c r="O5548">
        <v>0</v>
      </c>
    </row>
    <row r="5549" spans="1:15" ht="14.5" x14ac:dyDescent="0.35">
      <c r="A5549" s="6" t="s">
        <v>5553</v>
      </c>
      <c r="B5549" t="s">
        <v>12722</v>
      </c>
      <c r="C5549" s="8">
        <v>40998</v>
      </c>
      <c r="D5549" s="4">
        <v>2</v>
      </c>
      <c r="E5549" s="5">
        <v>1694.7064250000001</v>
      </c>
      <c r="F5549" s="5">
        <v>1.5999999999999999E-5</v>
      </c>
      <c r="G5549" s="5">
        <v>6.0000000000000002E-6</v>
      </c>
      <c r="H5549" s="5">
        <v>0.53539800000000004</v>
      </c>
      <c r="I5549" s="5">
        <v>0</v>
      </c>
      <c r="J5549">
        <v>40000</v>
      </c>
      <c r="K5549">
        <v>0</v>
      </c>
      <c r="L5549">
        <v>2</v>
      </c>
      <c r="M5549">
        <v>0</v>
      </c>
      <c r="N5549">
        <v>0</v>
      </c>
      <c r="O5549">
        <v>0</v>
      </c>
    </row>
    <row r="5550" spans="1:15" ht="14.5" x14ac:dyDescent="0.35">
      <c r="A5550" s="6" t="s">
        <v>5554</v>
      </c>
      <c r="B5550" t="s">
        <v>12723</v>
      </c>
      <c r="C5550" s="8">
        <v>41012</v>
      </c>
      <c r="D5550" s="4">
        <v>3</v>
      </c>
      <c r="E5550" s="5">
        <v>1710.764066</v>
      </c>
      <c r="F5550" s="5">
        <v>1.7E-5</v>
      </c>
      <c r="G5550" s="5">
        <v>1.2E-5</v>
      </c>
      <c r="H5550" s="5">
        <v>0.69143699999999997</v>
      </c>
      <c r="I5550" s="5">
        <v>0</v>
      </c>
      <c r="J5550">
        <v>349060</v>
      </c>
      <c r="K5550">
        <v>355863</v>
      </c>
      <c r="L5550">
        <v>3</v>
      </c>
      <c r="M5550">
        <v>1</v>
      </c>
      <c r="N5550">
        <v>0</v>
      </c>
      <c r="O5550">
        <v>0</v>
      </c>
    </row>
    <row r="5551" spans="1:15" ht="14.5" x14ac:dyDescent="0.35">
      <c r="A5551" s="6" t="s">
        <v>5555</v>
      </c>
      <c r="B5551" t="s">
        <v>12724</v>
      </c>
      <c r="C5551" s="8">
        <v>41001</v>
      </c>
      <c r="D5551" s="4">
        <v>2</v>
      </c>
      <c r="E5551" s="5">
        <v>208.712144</v>
      </c>
      <c r="F5551" s="5">
        <v>1.9000000000000001E-5</v>
      </c>
      <c r="G5551" s="5">
        <v>2.7599999999999999E-4</v>
      </c>
      <c r="H5551" s="5">
        <v>0.45840900000000001</v>
      </c>
      <c r="I5551" s="5">
        <v>0</v>
      </c>
      <c r="J5551">
        <v>40000</v>
      </c>
      <c r="K5551">
        <v>40000</v>
      </c>
      <c r="L5551">
        <v>2</v>
      </c>
      <c r="M5551">
        <v>1</v>
      </c>
      <c r="N5551">
        <v>0</v>
      </c>
      <c r="O5551">
        <v>0</v>
      </c>
    </row>
    <row r="5552" spans="1:15" ht="14.5" x14ac:dyDescent="0.35">
      <c r="A5552" s="6" t="s">
        <v>5556</v>
      </c>
      <c r="B5552" t="s">
        <v>12725</v>
      </c>
      <c r="C5552" s="8">
        <v>41045</v>
      </c>
      <c r="D5552" s="4">
        <v>2</v>
      </c>
      <c r="E5552" s="5">
        <v>3694.4246170000001</v>
      </c>
      <c r="F5552" s="5">
        <v>1.7E-5</v>
      </c>
      <c r="G5552" s="5">
        <v>6.7999999999999999E-5</v>
      </c>
      <c r="H5552" s="5">
        <v>0.48867699999999997</v>
      </c>
      <c r="I5552" s="5">
        <v>0</v>
      </c>
      <c r="J5552">
        <v>186860</v>
      </c>
      <c r="K5552">
        <v>0</v>
      </c>
      <c r="L5552">
        <v>2</v>
      </c>
      <c r="M5552">
        <v>0</v>
      </c>
      <c r="N5552">
        <v>0</v>
      </c>
      <c r="O5552">
        <v>0</v>
      </c>
    </row>
    <row r="5553" spans="1:15" ht="14.5" x14ac:dyDescent="0.35">
      <c r="A5553" s="6" t="s">
        <v>5557</v>
      </c>
      <c r="B5553" t="s">
        <v>12726</v>
      </c>
      <c r="C5553" s="8">
        <v>41001</v>
      </c>
      <c r="D5553" s="4">
        <v>2</v>
      </c>
      <c r="E5553" s="5">
        <v>5320.985619</v>
      </c>
      <c r="F5553" s="5">
        <v>1.5999999999999999E-5</v>
      </c>
      <c r="G5553" s="5">
        <v>5.0000000000000004E-6</v>
      </c>
      <c r="H5553" s="5">
        <v>0.53069900000000003</v>
      </c>
      <c r="I5553" s="5">
        <v>0</v>
      </c>
      <c r="J5553">
        <v>61322</v>
      </c>
      <c r="K5553">
        <v>0</v>
      </c>
      <c r="L5553">
        <v>2</v>
      </c>
      <c r="M5553">
        <v>0</v>
      </c>
      <c r="N5553">
        <v>0</v>
      </c>
      <c r="O5553">
        <v>0</v>
      </c>
    </row>
    <row r="5554" spans="1:15" ht="14.5" x14ac:dyDescent="0.35">
      <c r="A5554" s="6" t="s">
        <v>5558</v>
      </c>
      <c r="B5554" t="s">
        <v>12727</v>
      </c>
      <c r="C5554" s="8">
        <v>41002</v>
      </c>
      <c r="D5554" s="4">
        <v>2</v>
      </c>
      <c r="E5554" s="5">
        <v>10413</v>
      </c>
      <c r="F5554" s="5">
        <v>1.2999999999999999E-5</v>
      </c>
      <c r="G5554" s="5">
        <v>0</v>
      </c>
      <c r="H5554" s="5">
        <v>0.80624300000000004</v>
      </c>
      <c r="I5554" s="5">
        <v>0</v>
      </c>
      <c r="J5554">
        <v>743296</v>
      </c>
      <c r="K5554">
        <v>500000</v>
      </c>
      <c r="L5554">
        <v>2</v>
      </c>
      <c r="M5554">
        <v>1</v>
      </c>
      <c r="N5554">
        <v>0</v>
      </c>
      <c r="O5554">
        <v>0</v>
      </c>
    </row>
    <row r="5555" spans="1:15" ht="14.5" x14ac:dyDescent="0.35">
      <c r="A5555" s="6" t="s">
        <v>5559</v>
      </c>
      <c r="B5555" t="s">
        <v>12728</v>
      </c>
      <c r="C5555" s="8">
        <v>41169</v>
      </c>
      <c r="D5555" s="4">
        <v>9</v>
      </c>
      <c r="E5555" s="5">
        <v>63048.778222000001</v>
      </c>
      <c r="F5555" s="5">
        <v>1.7E-5</v>
      </c>
      <c r="G5555" s="5">
        <v>1.4E-5</v>
      </c>
      <c r="H5555" s="5">
        <v>2.0802429999999998</v>
      </c>
      <c r="I5555" s="5">
        <v>0</v>
      </c>
      <c r="J5555">
        <v>901448</v>
      </c>
      <c r="K5555">
        <v>974368</v>
      </c>
      <c r="L5555">
        <v>10</v>
      </c>
      <c r="M5555">
        <v>1</v>
      </c>
      <c r="N5555">
        <v>0</v>
      </c>
      <c r="O5555">
        <v>0</v>
      </c>
    </row>
    <row r="5556" spans="1:15" ht="14.5" x14ac:dyDescent="0.35">
      <c r="A5556" s="6" t="s">
        <v>5560</v>
      </c>
      <c r="B5556" t="s">
        <v>12729</v>
      </c>
      <c r="C5556" s="8">
        <v>41016</v>
      </c>
      <c r="D5556" s="4">
        <v>4</v>
      </c>
      <c r="E5556" s="5">
        <v>2457.217388</v>
      </c>
      <c r="F5556" s="5">
        <v>1.5E-5</v>
      </c>
      <c r="G5556" s="5">
        <v>3.0000000000000001E-6</v>
      </c>
      <c r="H5556" s="5">
        <v>0.89076900000000003</v>
      </c>
      <c r="I5556" s="5">
        <v>0</v>
      </c>
      <c r="J5556">
        <v>420115</v>
      </c>
      <c r="K5556">
        <v>343115</v>
      </c>
      <c r="L5556">
        <v>6</v>
      </c>
      <c r="M5556">
        <v>1</v>
      </c>
      <c r="N5556">
        <v>0</v>
      </c>
      <c r="O5556">
        <v>0</v>
      </c>
    </row>
    <row r="5557" spans="1:15" ht="14.5" x14ac:dyDescent="0.35">
      <c r="A5557" s="6" t="s">
        <v>5561</v>
      </c>
      <c r="B5557" t="s">
        <v>12730</v>
      </c>
      <c r="C5557" s="8">
        <v>41045</v>
      </c>
      <c r="D5557" s="4">
        <v>2</v>
      </c>
      <c r="E5557" s="5">
        <v>4519.2049390000002</v>
      </c>
      <c r="F5557" s="5">
        <v>1.9000000000000001E-5</v>
      </c>
      <c r="G5557" s="5">
        <v>4.75E-4</v>
      </c>
      <c r="H5557" s="5">
        <v>0.482935</v>
      </c>
      <c r="I5557" s="5">
        <v>0</v>
      </c>
      <c r="J5557">
        <v>70555</v>
      </c>
      <c r="K5557">
        <v>49440</v>
      </c>
      <c r="L5557">
        <v>2</v>
      </c>
      <c r="M5557">
        <v>1</v>
      </c>
      <c r="N5557">
        <v>0</v>
      </c>
      <c r="O5557">
        <v>0</v>
      </c>
    </row>
    <row r="5558" spans="1:15" ht="14.5" x14ac:dyDescent="0.35">
      <c r="A5558" s="6" t="s">
        <v>5562</v>
      </c>
      <c r="B5558" t="s">
        <v>12731</v>
      </c>
      <c r="C5558" s="8">
        <v>41045</v>
      </c>
      <c r="D5558" s="4">
        <v>2</v>
      </c>
      <c r="E5558" s="5">
        <v>615.05951200000004</v>
      </c>
      <c r="F5558" s="5">
        <v>1.7E-5</v>
      </c>
      <c r="G5558" s="5">
        <v>4.6999999999999997E-5</v>
      </c>
      <c r="H5558" s="5">
        <v>0.48699700000000001</v>
      </c>
      <c r="I5558" s="5">
        <v>0</v>
      </c>
      <c r="J5558">
        <v>34020</v>
      </c>
      <c r="K5558">
        <v>33600</v>
      </c>
      <c r="L5558">
        <v>2</v>
      </c>
      <c r="M5558">
        <v>1</v>
      </c>
      <c r="N5558">
        <v>0</v>
      </c>
      <c r="O5558">
        <v>0</v>
      </c>
    </row>
    <row r="5559" spans="1:15" ht="14.5" x14ac:dyDescent="0.35">
      <c r="A5559" s="6" t="s">
        <v>5563</v>
      </c>
      <c r="B5559" t="s">
        <v>12732</v>
      </c>
      <c r="C5559" s="8">
        <v>41009</v>
      </c>
      <c r="D5559" s="4">
        <v>1</v>
      </c>
      <c r="E5559" s="5">
        <v>0</v>
      </c>
      <c r="F5559" s="5">
        <v>1.8E-5</v>
      </c>
      <c r="G5559" s="5">
        <v>3.3000000000000003E-5</v>
      </c>
      <c r="H5559" s="5">
        <v>0.33105099999999998</v>
      </c>
      <c r="I5559" s="5">
        <v>0</v>
      </c>
      <c r="J5559">
        <v>102808</v>
      </c>
      <c r="K5559">
        <v>102808</v>
      </c>
      <c r="L5559">
        <v>1</v>
      </c>
      <c r="M5559">
        <v>1</v>
      </c>
      <c r="N5559">
        <v>0</v>
      </c>
      <c r="O5559">
        <v>0</v>
      </c>
    </row>
    <row r="5560" spans="1:15" ht="14.5" x14ac:dyDescent="0.35">
      <c r="A5560" s="6" t="s">
        <v>5564</v>
      </c>
      <c r="B5560" t="s">
        <v>12733</v>
      </c>
      <c r="C5560" s="8">
        <v>41010</v>
      </c>
      <c r="D5560" s="4">
        <v>1</v>
      </c>
      <c r="E5560" s="5">
        <v>0</v>
      </c>
      <c r="F5560" s="5">
        <v>1.5999999999999999E-5</v>
      </c>
      <c r="G5560" s="5">
        <v>3.9999999999999998E-6</v>
      </c>
      <c r="H5560" s="5">
        <v>0.35236099999999998</v>
      </c>
      <c r="I5560" s="5">
        <v>0</v>
      </c>
      <c r="J5560">
        <v>91387</v>
      </c>
      <c r="K5560">
        <v>0</v>
      </c>
      <c r="L5560">
        <v>1</v>
      </c>
      <c r="M5560">
        <v>0</v>
      </c>
      <c r="N5560">
        <v>0</v>
      </c>
      <c r="O5560">
        <v>0</v>
      </c>
    </row>
    <row r="5561" spans="1:15" ht="14.5" x14ac:dyDescent="0.35">
      <c r="A5561" s="6" t="s">
        <v>5565</v>
      </c>
      <c r="B5561" t="s">
        <v>12734</v>
      </c>
      <c r="C5561" s="8">
        <v>41016</v>
      </c>
      <c r="D5561" s="4">
        <v>2</v>
      </c>
      <c r="E5561" s="5">
        <v>10421</v>
      </c>
      <c r="F5561" s="5">
        <v>1.7E-5</v>
      </c>
      <c r="G5561" s="5">
        <v>1.4E-5</v>
      </c>
      <c r="H5561" s="5">
        <v>0.769065</v>
      </c>
      <c r="I5561" s="5">
        <v>0</v>
      </c>
      <c r="J5561">
        <v>27310</v>
      </c>
      <c r="K5561">
        <v>27310</v>
      </c>
      <c r="L5561">
        <v>2</v>
      </c>
      <c r="M5561">
        <v>1</v>
      </c>
      <c r="N5561">
        <v>0</v>
      </c>
      <c r="O5561">
        <v>0</v>
      </c>
    </row>
    <row r="5562" spans="1:15" ht="14.5" x14ac:dyDescent="0.35">
      <c r="A5562" s="6" t="s">
        <v>5566</v>
      </c>
      <c r="B5562" t="s">
        <v>12735</v>
      </c>
      <c r="C5562" s="8">
        <v>41015</v>
      </c>
      <c r="D5562" s="4">
        <v>4</v>
      </c>
      <c r="E5562" s="5">
        <v>1110.0645629999999</v>
      </c>
      <c r="F5562" s="5">
        <v>1.7E-5</v>
      </c>
      <c r="G5562" s="5">
        <v>1.8E-5</v>
      </c>
      <c r="H5562" s="5">
        <v>0.75202800000000003</v>
      </c>
      <c r="I5562" s="5">
        <v>0</v>
      </c>
      <c r="J5562">
        <v>330221</v>
      </c>
      <c r="K5562">
        <v>0</v>
      </c>
      <c r="L5562">
        <v>4</v>
      </c>
      <c r="M5562">
        <v>0</v>
      </c>
      <c r="N5562">
        <v>0</v>
      </c>
      <c r="O5562">
        <v>0</v>
      </c>
    </row>
    <row r="5563" spans="1:15" ht="14.5" x14ac:dyDescent="0.35">
      <c r="A5563" s="6" t="s">
        <v>5567</v>
      </c>
      <c r="B5563" t="s">
        <v>12736</v>
      </c>
      <c r="C5563" s="8">
        <v>41024</v>
      </c>
      <c r="D5563" s="4">
        <v>1</v>
      </c>
      <c r="E5563" s="5">
        <v>0</v>
      </c>
      <c r="F5563" s="5">
        <v>1.5E-5</v>
      </c>
      <c r="G5563" s="5">
        <v>0</v>
      </c>
      <c r="H5563" s="5">
        <v>0.38767000000000001</v>
      </c>
      <c r="I5563" s="5">
        <v>0</v>
      </c>
      <c r="J5563">
        <v>0</v>
      </c>
      <c r="K5563">
        <v>0</v>
      </c>
      <c r="L5563">
        <v>1</v>
      </c>
      <c r="M5563">
        <v>1</v>
      </c>
      <c r="N5563">
        <v>0</v>
      </c>
      <c r="O5563">
        <v>0</v>
      </c>
    </row>
    <row r="5564" spans="1:15" ht="14.5" x14ac:dyDescent="0.35">
      <c r="A5564" s="6" t="s">
        <v>5568</v>
      </c>
      <c r="B5564" t="s">
        <v>12737</v>
      </c>
      <c r="C5564" s="8">
        <v>41018</v>
      </c>
      <c r="D5564" s="4">
        <v>2</v>
      </c>
      <c r="E5564" s="5">
        <v>90.107533000000004</v>
      </c>
      <c r="F5564" s="5">
        <v>1.8E-5</v>
      </c>
      <c r="G5564" s="5">
        <v>1.08E-4</v>
      </c>
      <c r="H5564" s="5">
        <v>0.48522100000000001</v>
      </c>
      <c r="I5564" s="5">
        <v>0</v>
      </c>
      <c r="J5564">
        <v>170303</v>
      </c>
      <c r="K5564">
        <v>170303</v>
      </c>
      <c r="L5564">
        <v>2</v>
      </c>
      <c r="M5564">
        <v>1</v>
      </c>
      <c r="N5564">
        <v>0</v>
      </c>
      <c r="O5564">
        <v>0</v>
      </c>
    </row>
    <row r="5565" spans="1:15" ht="14.5" x14ac:dyDescent="0.35">
      <c r="A5565" s="6" t="s">
        <v>5569</v>
      </c>
      <c r="B5565" t="s">
        <v>12738</v>
      </c>
      <c r="C5565" s="8">
        <v>41017</v>
      </c>
      <c r="D5565" s="4">
        <v>2</v>
      </c>
      <c r="E5565" s="5">
        <v>10421</v>
      </c>
      <c r="F5565" s="5">
        <v>1.7E-5</v>
      </c>
      <c r="G5565" s="5">
        <v>5.3000000000000001E-5</v>
      </c>
      <c r="H5565" s="5">
        <v>0.67942400000000003</v>
      </c>
      <c r="I5565" s="5">
        <v>0</v>
      </c>
      <c r="J5565">
        <v>24000</v>
      </c>
      <c r="K5565">
        <v>0</v>
      </c>
      <c r="L5565">
        <v>2</v>
      </c>
      <c r="M5565">
        <v>0</v>
      </c>
      <c r="N5565">
        <v>0</v>
      </c>
      <c r="O5565">
        <v>0</v>
      </c>
    </row>
    <row r="5566" spans="1:15" ht="14.5" x14ac:dyDescent="0.35">
      <c r="A5566" s="6" t="s">
        <v>5570</v>
      </c>
      <c r="B5566" t="s">
        <v>12739</v>
      </c>
      <c r="C5566" s="8">
        <v>41018</v>
      </c>
      <c r="D5566" s="4">
        <v>2</v>
      </c>
      <c r="E5566" s="5">
        <v>626.956098</v>
      </c>
      <c r="F5566" s="5">
        <v>1.8E-5</v>
      </c>
      <c r="G5566" s="5">
        <v>1.8599999999999999E-4</v>
      </c>
      <c r="H5566" s="5">
        <v>0.51635799999999998</v>
      </c>
      <c r="I5566" s="5">
        <v>0</v>
      </c>
      <c r="J5566">
        <v>287082</v>
      </c>
      <c r="K5566">
        <v>0</v>
      </c>
      <c r="L5566">
        <v>2</v>
      </c>
      <c r="M5566">
        <v>0</v>
      </c>
      <c r="N5566">
        <v>0</v>
      </c>
      <c r="O5566">
        <v>0</v>
      </c>
    </row>
    <row r="5567" spans="1:15" ht="14.5" x14ac:dyDescent="0.35">
      <c r="A5567" s="6" t="s">
        <v>5571</v>
      </c>
      <c r="B5567" t="s">
        <v>12740</v>
      </c>
      <c r="C5567" s="8">
        <v>41018</v>
      </c>
      <c r="D5567" s="4">
        <v>2</v>
      </c>
      <c r="E5567" s="5">
        <v>5631.4376860000002</v>
      </c>
      <c r="F5567" s="5">
        <v>1.8E-5</v>
      </c>
      <c r="G5567" s="5">
        <v>3.6000000000000001E-5</v>
      </c>
      <c r="H5567" s="5">
        <v>0.52589699999999995</v>
      </c>
      <c r="I5567" s="5">
        <v>0</v>
      </c>
      <c r="J5567">
        <v>345499</v>
      </c>
      <c r="K5567">
        <v>309918</v>
      </c>
      <c r="L5567">
        <v>2</v>
      </c>
      <c r="M5567">
        <v>1</v>
      </c>
      <c r="N5567">
        <v>1</v>
      </c>
      <c r="O5567">
        <v>1</v>
      </c>
    </row>
    <row r="5568" spans="1:15" ht="14.5" x14ac:dyDescent="0.35">
      <c r="A5568" s="6" t="s">
        <v>5572</v>
      </c>
      <c r="B5568" t="s">
        <v>12741</v>
      </c>
      <c r="C5568" s="8">
        <v>41019</v>
      </c>
      <c r="D5568" s="4">
        <v>14</v>
      </c>
      <c r="E5568" s="5">
        <v>394321.80497300002</v>
      </c>
      <c r="F5568" s="5">
        <v>2.0999999999999999E-5</v>
      </c>
      <c r="G5568" s="5">
        <v>4.0200000000000001E-4</v>
      </c>
      <c r="H5568" s="5">
        <v>2.6942390000000001</v>
      </c>
      <c r="I5568" s="5">
        <v>0</v>
      </c>
      <c r="J5568">
        <v>8038700</v>
      </c>
      <c r="K5568">
        <v>0</v>
      </c>
      <c r="L5568">
        <v>14</v>
      </c>
      <c r="M5568">
        <v>0</v>
      </c>
      <c r="N5568">
        <v>1</v>
      </c>
      <c r="O5568">
        <v>0</v>
      </c>
    </row>
    <row r="5569" spans="1:15" ht="14.5" x14ac:dyDescent="0.35">
      <c r="A5569" s="6" t="s">
        <v>5573</v>
      </c>
      <c r="B5569" t="s">
        <v>12742</v>
      </c>
      <c r="C5569" s="8">
        <v>41023</v>
      </c>
      <c r="D5569" s="4">
        <v>1</v>
      </c>
      <c r="E5569" s="5">
        <v>0</v>
      </c>
      <c r="F5569" s="5">
        <v>1</v>
      </c>
      <c r="G5569" s="5">
        <v>0</v>
      </c>
      <c r="H5569" s="5">
        <v>1</v>
      </c>
      <c r="I5569" s="5">
        <v>0</v>
      </c>
      <c r="J5569">
        <v>19950</v>
      </c>
      <c r="K5569">
        <v>0</v>
      </c>
      <c r="L5569">
        <v>1</v>
      </c>
      <c r="M5569">
        <v>0</v>
      </c>
      <c r="N5569">
        <v>0</v>
      </c>
      <c r="O5569">
        <v>0</v>
      </c>
    </row>
    <row r="5570" spans="1:15" ht="14.5" x14ac:dyDescent="0.35">
      <c r="A5570" s="6" t="s">
        <v>5574</v>
      </c>
      <c r="B5570" t="s">
        <v>12743</v>
      </c>
      <c r="C5570" s="8">
        <v>41024</v>
      </c>
      <c r="D5570" s="4">
        <v>2</v>
      </c>
      <c r="E5570" s="5">
        <v>4152.0552559999996</v>
      </c>
      <c r="F5570" s="5">
        <v>1.5999999999999999E-5</v>
      </c>
      <c r="G5570" s="5">
        <v>5.0000000000000004E-6</v>
      </c>
      <c r="H5570" s="5">
        <v>0.58649799999999996</v>
      </c>
      <c r="I5570" s="5">
        <v>0</v>
      </c>
      <c r="J5570">
        <v>70422</v>
      </c>
      <c r="K5570">
        <v>50000</v>
      </c>
      <c r="L5570">
        <v>2</v>
      </c>
      <c r="M5570">
        <v>1</v>
      </c>
      <c r="N5570">
        <v>0</v>
      </c>
      <c r="O5570">
        <v>0</v>
      </c>
    </row>
    <row r="5571" spans="1:15" ht="14.5" x14ac:dyDescent="0.35">
      <c r="A5571" s="6" t="s">
        <v>5575</v>
      </c>
      <c r="B5571" t="s">
        <v>12744</v>
      </c>
      <c r="C5571" s="8">
        <v>41037</v>
      </c>
      <c r="D5571" s="4">
        <v>3</v>
      </c>
      <c r="E5571" s="5">
        <v>3484.392797</v>
      </c>
      <c r="F5571" s="5">
        <v>1.5999999999999999E-5</v>
      </c>
      <c r="G5571" s="5">
        <v>3.9999999999999998E-6</v>
      </c>
      <c r="H5571" s="5">
        <v>0.71454099999999998</v>
      </c>
      <c r="I5571" s="5">
        <v>0</v>
      </c>
      <c r="J5571">
        <v>125000</v>
      </c>
      <c r="K5571">
        <v>0</v>
      </c>
      <c r="L5571">
        <v>3</v>
      </c>
      <c r="M5571">
        <v>0</v>
      </c>
      <c r="N5571">
        <v>0</v>
      </c>
      <c r="O5571">
        <v>0</v>
      </c>
    </row>
    <row r="5572" spans="1:15" ht="14.5" x14ac:dyDescent="0.35">
      <c r="A5572" s="6" t="s">
        <v>5576</v>
      </c>
      <c r="B5572" t="s">
        <v>12745</v>
      </c>
      <c r="C5572" s="8">
        <v>41026</v>
      </c>
      <c r="D5572" s="4">
        <v>5</v>
      </c>
      <c r="E5572" s="5">
        <v>14600.953810000001</v>
      </c>
      <c r="F5572" s="5">
        <v>1.8E-5</v>
      </c>
      <c r="G5572" s="5">
        <v>5.1999999999999997E-5</v>
      </c>
      <c r="H5572" s="5">
        <v>0.98449600000000004</v>
      </c>
      <c r="I5572" s="5">
        <v>0</v>
      </c>
      <c r="J5572">
        <v>750000</v>
      </c>
      <c r="K5572">
        <v>0</v>
      </c>
      <c r="L5572">
        <v>5</v>
      </c>
      <c r="M5572">
        <v>0</v>
      </c>
      <c r="N5572">
        <v>0</v>
      </c>
      <c r="O5572">
        <v>0</v>
      </c>
    </row>
    <row r="5573" spans="1:15" ht="14.5" x14ac:dyDescent="0.35">
      <c r="A5573" s="6" t="s">
        <v>5577</v>
      </c>
      <c r="B5573" t="s">
        <v>12746</v>
      </c>
      <c r="C5573" s="8">
        <v>41029</v>
      </c>
      <c r="D5573" s="4">
        <v>4</v>
      </c>
      <c r="E5573" s="5">
        <v>65996.266522999998</v>
      </c>
      <c r="F5573" s="5">
        <v>1.5999999999999999E-5</v>
      </c>
      <c r="G5573" s="5">
        <v>7.9999999999999996E-6</v>
      </c>
      <c r="H5573" s="5">
        <v>1.1340399999999999</v>
      </c>
      <c r="I5573" s="5">
        <v>0</v>
      </c>
      <c r="J5573">
        <v>1045574</v>
      </c>
      <c r="K5573">
        <v>0</v>
      </c>
      <c r="L5573">
        <v>4</v>
      </c>
      <c r="M5573">
        <v>0</v>
      </c>
      <c r="N5573">
        <v>0</v>
      </c>
      <c r="O5573">
        <v>0</v>
      </c>
    </row>
    <row r="5574" spans="1:15" ht="14.5" x14ac:dyDescent="0.35">
      <c r="A5574" s="6" t="s">
        <v>5578</v>
      </c>
      <c r="B5574" t="s">
        <v>12747</v>
      </c>
      <c r="C5574" s="8">
        <v>41029</v>
      </c>
      <c r="D5574" s="4">
        <v>4</v>
      </c>
      <c r="E5574" s="5">
        <v>8826.0349869999991</v>
      </c>
      <c r="F5574" s="5">
        <v>1.8E-5</v>
      </c>
      <c r="G5574" s="5">
        <v>1.4E-5</v>
      </c>
      <c r="H5574" s="5">
        <v>0.91531200000000001</v>
      </c>
      <c r="I5574" s="5">
        <v>0</v>
      </c>
      <c r="J5574">
        <v>100000</v>
      </c>
      <c r="K5574">
        <v>0</v>
      </c>
      <c r="L5574">
        <v>4</v>
      </c>
      <c r="M5574">
        <v>0</v>
      </c>
      <c r="N5574">
        <v>0</v>
      </c>
      <c r="O5574">
        <v>0</v>
      </c>
    </row>
    <row r="5575" spans="1:15" ht="14.5" x14ac:dyDescent="0.35">
      <c r="A5575" s="6" t="s">
        <v>5579</v>
      </c>
      <c r="B5575" t="s">
        <v>12748</v>
      </c>
      <c r="C5575" s="8">
        <v>41031</v>
      </c>
      <c r="D5575" s="4">
        <v>3</v>
      </c>
      <c r="E5575" s="5">
        <v>12940.946527</v>
      </c>
      <c r="F5575" s="5">
        <v>1.7E-5</v>
      </c>
      <c r="G5575" s="5">
        <v>3.6999999999999998E-5</v>
      </c>
      <c r="H5575" s="5">
        <v>0.81858500000000001</v>
      </c>
      <c r="I5575" s="5">
        <v>0</v>
      </c>
      <c r="J5575">
        <v>79997</v>
      </c>
      <c r="K5575">
        <v>79997</v>
      </c>
      <c r="L5575">
        <v>5</v>
      </c>
      <c r="M5575">
        <v>1</v>
      </c>
      <c r="N5575">
        <v>0</v>
      </c>
      <c r="O5575">
        <v>0</v>
      </c>
    </row>
    <row r="5576" spans="1:15" ht="14.5" x14ac:dyDescent="0.35">
      <c r="A5576" s="6" t="s">
        <v>5580</v>
      </c>
      <c r="B5576" t="s">
        <v>12749</v>
      </c>
      <c r="C5576" s="8">
        <v>41031</v>
      </c>
      <c r="D5576" s="4">
        <v>3</v>
      </c>
      <c r="E5576" s="5">
        <v>19721.281711</v>
      </c>
      <c r="F5576" s="5">
        <v>1.7E-5</v>
      </c>
      <c r="G5576" s="5">
        <v>2.0000000000000002E-5</v>
      </c>
      <c r="H5576" s="5">
        <v>0.91321799999999997</v>
      </c>
      <c r="I5576" s="5">
        <v>0</v>
      </c>
      <c r="J5576">
        <v>20000</v>
      </c>
      <c r="K5576">
        <v>40000</v>
      </c>
      <c r="L5576">
        <v>3</v>
      </c>
      <c r="M5576">
        <v>1</v>
      </c>
      <c r="N5576">
        <v>0</v>
      </c>
      <c r="O5576">
        <v>0</v>
      </c>
    </row>
    <row r="5577" spans="1:15" ht="14.5" x14ac:dyDescent="0.35">
      <c r="A5577" s="6" t="s">
        <v>5581</v>
      </c>
      <c r="B5577" t="s">
        <v>12750</v>
      </c>
      <c r="C5577" s="8">
        <v>40743</v>
      </c>
      <c r="D5577" s="4">
        <v>7</v>
      </c>
      <c r="E5577" s="5">
        <v>12506.847421</v>
      </c>
      <c r="F5577" s="5">
        <v>1.7E-5</v>
      </c>
      <c r="G5577" s="5">
        <v>2.4000000000000001E-5</v>
      </c>
      <c r="H5577" s="5">
        <v>1.3753580000000001</v>
      </c>
      <c r="I5577" s="5">
        <v>0</v>
      </c>
      <c r="J5577">
        <v>303204</v>
      </c>
      <c r="K5577">
        <v>203200</v>
      </c>
      <c r="L5577">
        <v>7</v>
      </c>
      <c r="M5577">
        <v>1</v>
      </c>
      <c r="N5577">
        <v>0</v>
      </c>
      <c r="O5577">
        <v>0</v>
      </c>
    </row>
    <row r="5578" spans="1:15" ht="14.5" x14ac:dyDescent="0.35">
      <c r="A5578" s="6" t="s">
        <v>5582</v>
      </c>
      <c r="B5578" t="s">
        <v>12751</v>
      </c>
      <c r="C5578" s="8">
        <v>41088</v>
      </c>
      <c r="D5578" s="4">
        <v>3</v>
      </c>
      <c r="E5578" s="5">
        <v>7992.5582899999999</v>
      </c>
      <c r="F5578" s="5">
        <v>1.5999999999999999E-5</v>
      </c>
      <c r="G5578" s="5">
        <v>2.0000000000000002E-5</v>
      </c>
      <c r="H5578" s="5">
        <v>0.68439099999999997</v>
      </c>
      <c r="I5578" s="5">
        <v>0</v>
      </c>
      <c r="J5578">
        <v>29900</v>
      </c>
      <c r="K5578">
        <v>17940</v>
      </c>
      <c r="L5578">
        <v>3</v>
      </c>
      <c r="M5578">
        <v>1</v>
      </c>
      <c r="N5578">
        <v>0</v>
      </c>
      <c r="O5578">
        <v>0</v>
      </c>
    </row>
    <row r="5579" spans="1:15" ht="14.5" x14ac:dyDescent="0.35">
      <c r="A5579" s="6" t="s">
        <v>5583</v>
      </c>
      <c r="B5579" t="s">
        <v>12752</v>
      </c>
      <c r="C5579" s="8">
        <v>41110</v>
      </c>
      <c r="D5579" s="4">
        <v>2</v>
      </c>
      <c r="E5579" s="5">
        <v>2528.5178569999998</v>
      </c>
      <c r="F5579" s="5">
        <v>1.5E-5</v>
      </c>
      <c r="G5579" s="5">
        <v>1.9999999999999999E-6</v>
      </c>
      <c r="H5579" s="5">
        <v>0.59732499999999999</v>
      </c>
      <c r="I5579" s="5">
        <v>0</v>
      </c>
      <c r="J5579">
        <v>426468</v>
      </c>
      <c r="K5579">
        <v>427876</v>
      </c>
      <c r="L5579">
        <v>2</v>
      </c>
      <c r="M5579">
        <v>1</v>
      </c>
      <c r="N5579">
        <v>0</v>
      </c>
      <c r="O5579">
        <v>0</v>
      </c>
    </row>
    <row r="5580" spans="1:15" ht="14.5" x14ac:dyDescent="0.35">
      <c r="A5580" s="6" t="s">
        <v>5584</v>
      </c>
      <c r="B5580" t="s">
        <v>12753</v>
      </c>
      <c r="C5580" s="8">
        <v>41047</v>
      </c>
      <c r="D5580" s="4">
        <v>2</v>
      </c>
      <c r="E5580" s="5">
        <v>647.62798999999995</v>
      </c>
      <c r="F5580" s="5">
        <v>1.8E-5</v>
      </c>
      <c r="G5580" s="5">
        <v>7.3999999999999996E-5</v>
      </c>
      <c r="H5580" s="5">
        <v>0.46637499999999998</v>
      </c>
      <c r="I5580" s="5">
        <v>0</v>
      </c>
      <c r="J5580">
        <v>4098</v>
      </c>
      <c r="K5580">
        <v>4098</v>
      </c>
      <c r="L5580">
        <v>2</v>
      </c>
      <c r="M5580">
        <v>1</v>
      </c>
      <c r="N5580">
        <v>0</v>
      </c>
      <c r="O5580">
        <v>0</v>
      </c>
    </row>
    <row r="5581" spans="1:15" ht="14.5" x14ac:dyDescent="0.35">
      <c r="A5581" s="6" t="s">
        <v>5585</v>
      </c>
      <c r="B5581" t="s">
        <v>12754</v>
      </c>
      <c r="C5581" s="8">
        <v>41032</v>
      </c>
      <c r="D5581" s="4">
        <v>2</v>
      </c>
      <c r="E5581" s="5">
        <v>556.46317499999998</v>
      </c>
      <c r="F5581" s="5">
        <v>1.7E-5</v>
      </c>
      <c r="G5581" s="5">
        <v>1.9799999999999999E-4</v>
      </c>
      <c r="H5581" s="5">
        <v>0.45216200000000001</v>
      </c>
      <c r="I5581" s="5">
        <v>0</v>
      </c>
      <c r="J5581">
        <v>273261</v>
      </c>
      <c r="K5581">
        <v>0</v>
      </c>
      <c r="L5581">
        <v>2</v>
      </c>
      <c r="M5581">
        <v>0</v>
      </c>
      <c r="N5581">
        <v>0</v>
      </c>
      <c r="O5581">
        <v>0</v>
      </c>
    </row>
    <row r="5582" spans="1:15" ht="14.5" x14ac:dyDescent="0.35">
      <c r="A5582" s="6" t="s">
        <v>5586</v>
      </c>
      <c r="B5582" t="s">
        <v>12755</v>
      </c>
      <c r="C5582" s="8">
        <v>41037</v>
      </c>
      <c r="D5582" s="4">
        <v>2</v>
      </c>
      <c r="E5582" s="5">
        <v>333.48859900000002</v>
      </c>
      <c r="F5582" s="5">
        <v>1.4E-5</v>
      </c>
      <c r="G5582" s="5">
        <v>9.9999999999999995E-7</v>
      </c>
      <c r="H5582" s="5">
        <v>0.56157999999999997</v>
      </c>
      <c r="I5582" s="5">
        <v>0</v>
      </c>
      <c r="J5582">
        <v>65240</v>
      </c>
      <c r="K5582">
        <v>65550</v>
      </c>
      <c r="L5582">
        <v>2</v>
      </c>
      <c r="M5582">
        <v>1</v>
      </c>
      <c r="N5582">
        <v>0</v>
      </c>
      <c r="O5582">
        <v>0</v>
      </c>
    </row>
    <row r="5583" spans="1:15" ht="14.5" x14ac:dyDescent="0.35">
      <c r="A5583" s="6" t="s">
        <v>5587</v>
      </c>
      <c r="B5583" t="s">
        <v>12756</v>
      </c>
      <c r="C5583" s="8">
        <v>41180</v>
      </c>
      <c r="D5583" s="4">
        <v>1</v>
      </c>
      <c r="E5583" s="5">
        <v>0</v>
      </c>
      <c r="F5583" s="5">
        <v>0.33333299999999999</v>
      </c>
      <c r="G5583" s="5">
        <v>0</v>
      </c>
      <c r="H5583" s="5">
        <v>0.77027000000000001</v>
      </c>
      <c r="I5583" s="5">
        <v>0</v>
      </c>
      <c r="J5583">
        <v>183162</v>
      </c>
      <c r="K5583">
        <v>137546</v>
      </c>
      <c r="L5583">
        <v>1</v>
      </c>
      <c r="M5583">
        <v>1</v>
      </c>
      <c r="N5583">
        <v>0</v>
      </c>
      <c r="O5583">
        <v>0</v>
      </c>
    </row>
    <row r="5584" spans="1:15" ht="14.5" x14ac:dyDescent="0.35">
      <c r="A5584" s="6" t="s">
        <v>5588</v>
      </c>
      <c r="B5584" t="s">
        <v>12757</v>
      </c>
      <c r="C5584" s="8">
        <v>41045</v>
      </c>
      <c r="D5584" s="4">
        <v>2</v>
      </c>
      <c r="E5584" s="5">
        <v>2599.3279339999999</v>
      </c>
      <c r="F5584" s="5">
        <v>1.7E-5</v>
      </c>
      <c r="G5584" s="5">
        <v>1.9000000000000001E-5</v>
      </c>
      <c r="H5584" s="5">
        <v>0.55622300000000002</v>
      </c>
      <c r="I5584" s="5">
        <v>0</v>
      </c>
      <c r="J5584">
        <v>1824553</v>
      </c>
      <c r="K5584">
        <v>0</v>
      </c>
      <c r="L5584">
        <v>3</v>
      </c>
      <c r="M5584">
        <v>0</v>
      </c>
      <c r="N5584">
        <v>0</v>
      </c>
      <c r="O5584">
        <v>0</v>
      </c>
    </row>
    <row r="5585" spans="1:15" ht="14.5" x14ac:dyDescent="0.35">
      <c r="A5585" s="6" t="s">
        <v>5589</v>
      </c>
      <c r="B5585" t="s">
        <v>12758</v>
      </c>
      <c r="C5585" s="8">
        <v>41351</v>
      </c>
      <c r="D5585" s="4">
        <v>1</v>
      </c>
      <c r="E5585" s="5">
        <v>0</v>
      </c>
      <c r="F5585" s="5">
        <v>1.5E-5</v>
      </c>
      <c r="G5585" s="5">
        <v>1.9999999999999999E-6</v>
      </c>
      <c r="H5585" s="5">
        <v>0.38214199999999998</v>
      </c>
      <c r="I5585" s="5">
        <v>0</v>
      </c>
      <c r="J5585">
        <v>57126</v>
      </c>
      <c r="K5585">
        <v>82758</v>
      </c>
      <c r="L5585">
        <v>2</v>
      </c>
      <c r="M5585">
        <v>1</v>
      </c>
      <c r="N5585">
        <v>0</v>
      </c>
      <c r="O5585">
        <v>0</v>
      </c>
    </row>
    <row r="5586" spans="1:15" ht="14.5" x14ac:dyDescent="0.35">
      <c r="A5586" s="6" t="s">
        <v>5590</v>
      </c>
      <c r="B5586" t="s">
        <v>12759</v>
      </c>
      <c r="C5586" s="8">
        <v>41036</v>
      </c>
      <c r="D5586" s="4">
        <v>3</v>
      </c>
      <c r="E5586" s="5">
        <v>20841</v>
      </c>
      <c r="F5586" s="5">
        <v>1.2999999999999999E-5</v>
      </c>
      <c r="G5586" s="5">
        <v>0</v>
      </c>
      <c r="H5586" s="5">
        <v>1.30677</v>
      </c>
      <c r="I5586" s="5">
        <v>0</v>
      </c>
      <c r="J5586">
        <v>76283</v>
      </c>
      <c r="K5586">
        <v>56852</v>
      </c>
      <c r="L5586">
        <v>3</v>
      </c>
      <c r="M5586">
        <v>1</v>
      </c>
      <c r="N5586">
        <v>0</v>
      </c>
      <c r="O5586">
        <v>0</v>
      </c>
    </row>
    <row r="5587" spans="1:15" ht="14.5" x14ac:dyDescent="0.35">
      <c r="A5587" s="6" t="s">
        <v>5591</v>
      </c>
      <c r="B5587" t="s">
        <v>12760</v>
      </c>
      <c r="C5587" s="8">
        <v>41051</v>
      </c>
      <c r="D5587" s="4">
        <v>2</v>
      </c>
      <c r="E5587" s="5">
        <v>14248.081502999999</v>
      </c>
      <c r="F5587" s="5">
        <v>1.9000000000000001E-5</v>
      </c>
      <c r="G5587" s="5">
        <v>2.5999999999999998E-4</v>
      </c>
      <c r="H5587" s="5">
        <v>0.52413799999999999</v>
      </c>
      <c r="I5587" s="5">
        <v>0</v>
      </c>
      <c r="J5587">
        <v>359268</v>
      </c>
      <c r="K5587">
        <v>359268</v>
      </c>
      <c r="L5587">
        <v>2</v>
      </c>
      <c r="M5587">
        <v>1</v>
      </c>
      <c r="N5587">
        <v>0</v>
      </c>
      <c r="O5587">
        <v>0</v>
      </c>
    </row>
    <row r="5588" spans="1:15" ht="14.5" x14ac:dyDescent="0.35">
      <c r="A5588" s="6" t="s">
        <v>5592</v>
      </c>
      <c r="B5588" t="s">
        <v>12761</v>
      </c>
      <c r="C5588" s="8">
        <v>41043</v>
      </c>
      <c r="D5588" s="4">
        <v>2</v>
      </c>
      <c r="E5588" s="5">
        <v>98.356654000000006</v>
      </c>
      <c r="F5588" s="5">
        <v>1.5E-5</v>
      </c>
      <c r="G5588" s="5">
        <v>7.9999999999999996E-6</v>
      </c>
      <c r="H5588" s="5">
        <v>0.58087200000000005</v>
      </c>
      <c r="I5588" s="5">
        <v>0</v>
      </c>
      <c r="J5588">
        <v>284981</v>
      </c>
      <c r="K5588">
        <v>325896</v>
      </c>
      <c r="L5588">
        <v>2</v>
      </c>
      <c r="M5588">
        <v>1</v>
      </c>
      <c r="N5588">
        <v>1</v>
      </c>
      <c r="O5588">
        <v>1</v>
      </c>
    </row>
    <row r="5589" spans="1:15" ht="14.5" x14ac:dyDescent="0.35">
      <c r="A5589" s="6" t="s">
        <v>5593</v>
      </c>
      <c r="B5589" t="s">
        <v>12762</v>
      </c>
      <c r="C5589" s="8">
        <v>41037</v>
      </c>
      <c r="D5589" s="4">
        <v>5</v>
      </c>
      <c r="E5589" s="5">
        <v>25759.013571</v>
      </c>
      <c r="F5589" s="5">
        <v>1.9000000000000001E-5</v>
      </c>
      <c r="G5589" s="5">
        <v>6.9999999999999994E-5</v>
      </c>
      <c r="H5589" s="5">
        <v>1.1453469999999999</v>
      </c>
      <c r="I5589" s="5">
        <v>0</v>
      </c>
      <c r="J5589">
        <v>8237454</v>
      </c>
      <c r="K5589">
        <v>0</v>
      </c>
      <c r="L5589">
        <v>5</v>
      </c>
      <c r="M5589">
        <v>0</v>
      </c>
      <c r="N5589">
        <v>1</v>
      </c>
      <c r="O5589">
        <v>0</v>
      </c>
    </row>
    <row r="5590" spans="1:15" ht="14.5" x14ac:dyDescent="0.35">
      <c r="A5590" s="6" t="s">
        <v>5594</v>
      </c>
      <c r="B5590" t="s">
        <v>12763</v>
      </c>
      <c r="C5590" s="8">
        <v>41207</v>
      </c>
      <c r="D5590" s="4">
        <v>2</v>
      </c>
      <c r="E5590" s="5">
        <v>5320.985619</v>
      </c>
      <c r="F5590" s="5">
        <v>1.5999999999999999E-5</v>
      </c>
      <c r="G5590" s="5">
        <v>5.0000000000000004E-6</v>
      </c>
      <c r="H5590" s="5">
        <v>0.53069900000000003</v>
      </c>
      <c r="I5590" s="5">
        <v>0</v>
      </c>
      <c r="J5590">
        <v>51931</v>
      </c>
      <c r="K5590">
        <v>0</v>
      </c>
      <c r="L5590">
        <v>2</v>
      </c>
      <c r="M5590">
        <v>0</v>
      </c>
      <c r="N5590">
        <v>0</v>
      </c>
      <c r="O5590">
        <v>0</v>
      </c>
    </row>
    <row r="5591" spans="1:15" ht="14.5" x14ac:dyDescent="0.35">
      <c r="A5591" s="6" t="s">
        <v>5595</v>
      </c>
      <c r="B5591" t="s">
        <v>12764</v>
      </c>
      <c r="C5591" s="8">
        <v>41142</v>
      </c>
      <c r="D5591" s="4">
        <v>1</v>
      </c>
      <c r="E5591" s="5">
        <v>0</v>
      </c>
      <c r="F5591" s="5">
        <v>1.9000000000000001E-5</v>
      </c>
      <c r="G5591" s="5">
        <v>5.5000000000000002E-5</v>
      </c>
      <c r="H5591" s="5">
        <v>0.32639699999999999</v>
      </c>
      <c r="I5591" s="5">
        <v>0</v>
      </c>
      <c r="J5591">
        <v>46826</v>
      </c>
      <c r="K5591">
        <v>47350</v>
      </c>
      <c r="L5591">
        <v>1</v>
      </c>
      <c r="M5591">
        <v>1</v>
      </c>
      <c r="N5591">
        <v>0</v>
      </c>
      <c r="O5591">
        <v>0</v>
      </c>
    </row>
    <row r="5592" spans="1:15" ht="14.5" x14ac:dyDescent="0.35">
      <c r="A5592" s="6" t="s">
        <v>5596</v>
      </c>
      <c r="B5592" t="s">
        <v>12765</v>
      </c>
      <c r="C5592" s="8">
        <v>41039</v>
      </c>
      <c r="D5592" s="4">
        <v>3</v>
      </c>
      <c r="E5592" s="5">
        <v>11221.091138</v>
      </c>
      <c r="F5592" s="5">
        <v>1.7E-5</v>
      </c>
      <c r="G5592" s="5">
        <v>1.8E-5</v>
      </c>
      <c r="H5592" s="5">
        <v>0.89948499999999998</v>
      </c>
      <c r="I5592" s="5">
        <v>0</v>
      </c>
      <c r="J5592">
        <v>55222</v>
      </c>
      <c r="K5592">
        <v>0</v>
      </c>
      <c r="L5592">
        <v>3</v>
      </c>
      <c r="M5592">
        <v>0</v>
      </c>
      <c r="N5592">
        <v>0</v>
      </c>
      <c r="O5592">
        <v>0</v>
      </c>
    </row>
    <row r="5593" spans="1:15" ht="14.5" x14ac:dyDescent="0.35">
      <c r="A5593" s="6" t="s">
        <v>5597</v>
      </c>
      <c r="B5593" t="s">
        <v>12766</v>
      </c>
      <c r="C5593" s="8">
        <v>41043</v>
      </c>
      <c r="D5593" s="4">
        <v>1</v>
      </c>
      <c r="E5593" s="5">
        <v>0</v>
      </c>
      <c r="F5593" s="5">
        <v>1.5E-5</v>
      </c>
      <c r="G5593" s="5">
        <v>1.9999999999999999E-6</v>
      </c>
      <c r="H5593" s="5">
        <v>0.382322</v>
      </c>
      <c r="I5593" s="5">
        <v>0</v>
      </c>
      <c r="J5593">
        <v>11482</v>
      </c>
      <c r="K5593">
        <v>0</v>
      </c>
      <c r="L5593">
        <v>1</v>
      </c>
      <c r="M5593">
        <v>0</v>
      </c>
      <c r="N5593">
        <v>0</v>
      </c>
      <c r="O5593">
        <v>0</v>
      </c>
    </row>
    <row r="5594" spans="1:15" ht="14.5" x14ac:dyDescent="0.35">
      <c r="A5594" s="6" t="s">
        <v>5598</v>
      </c>
      <c r="B5594" t="s">
        <v>12767</v>
      </c>
      <c r="C5594" s="8">
        <v>41046</v>
      </c>
      <c r="D5594" s="4">
        <v>1</v>
      </c>
      <c r="E5594" s="5">
        <v>0</v>
      </c>
      <c r="F5594" s="5">
        <v>1.5999999999999999E-5</v>
      </c>
      <c r="G5594" s="5">
        <v>3.1999999999999999E-5</v>
      </c>
      <c r="H5594" s="5">
        <v>0.32558700000000002</v>
      </c>
      <c r="I5594" s="5">
        <v>0</v>
      </c>
      <c r="J5594">
        <v>33490</v>
      </c>
      <c r="K5594">
        <v>13396</v>
      </c>
      <c r="L5594">
        <v>1</v>
      </c>
      <c r="M5594">
        <v>1</v>
      </c>
      <c r="N5594">
        <v>0</v>
      </c>
      <c r="O5594">
        <v>0</v>
      </c>
    </row>
    <row r="5595" spans="1:15" ht="14.5" x14ac:dyDescent="0.35">
      <c r="A5595" s="6" t="s">
        <v>5599</v>
      </c>
      <c r="B5595" t="s">
        <v>12768</v>
      </c>
      <c r="C5595" s="8">
        <v>41043</v>
      </c>
      <c r="D5595" s="4">
        <v>1</v>
      </c>
      <c r="E5595" s="5">
        <v>0</v>
      </c>
      <c r="F5595" s="5">
        <v>1.5E-5</v>
      </c>
      <c r="G5595" s="5">
        <v>1.7E-5</v>
      </c>
      <c r="H5595" s="5">
        <v>0.31962299999999999</v>
      </c>
      <c r="I5595" s="5">
        <v>0</v>
      </c>
      <c r="J5595">
        <v>198854</v>
      </c>
      <c r="K5595">
        <v>0</v>
      </c>
      <c r="L5595">
        <v>1</v>
      </c>
      <c r="M5595">
        <v>0</v>
      </c>
      <c r="N5595">
        <v>0</v>
      </c>
      <c r="O5595">
        <v>0</v>
      </c>
    </row>
    <row r="5596" spans="1:15" ht="14.5" x14ac:dyDescent="0.35">
      <c r="A5596" s="6" t="s">
        <v>5600</v>
      </c>
      <c r="B5596" t="s">
        <v>12769</v>
      </c>
      <c r="C5596" s="8">
        <v>41081</v>
      </c>
      <c r="D5596" s="4">
        <v>1</v>
      </c>
      <c r="E5596" s="5">
        <v>0</v>
      </c>
      <c r="F5596" s="5">
        <v>1.7E-5</v>
      </c>
      <c r="G5596" s="5">
        <v>1.8E-5</v>
      </c>
      <c r="H5596" s="5">
        <v>0.32981300000000002</v>
      </c>
      <c r="I5596" s="5">
        <v>0</v>
      </c>
      <c r="J5596">
        <v>630000</v>
      </c>
      <c r="K5596">
        <v>630000</v>
      </c>
      <c r="L5596">
        <v>1</v>
      </c>
      <c r="M5596">
        <v>1</v>
      </c>
      <c r="N5596">
        <v>0</v>
      </c>
      <c r="O5596">
        <v>0</v>
      </c>
    </row>
    <row r="5597" spans="1:15" ht="14.5" x14ac:dyDescent="0.35">
      <c r="A5597" s="6" t="s">
        <v>5601</v>
      </c>
      <c r="B5597" t="s">
        <v>12770</v>
      </c>
      <c r="C5597" s="8">
        <v>41046</v>
      </c>
      <c r="D5597" s="4">
        <v>7</v>
      </c>
      <c r="E5597" s="5">
        <v>59239.085457000001</v>
      </c>
      <c r="F5597" s="5">
        <v>2.0000000000000002E-5</v>
      </c>
      <c r="G5597" s="5">
        <v>3.77E-4</v>
      </c>
      <c r="H5597" s="5">
        <v>1.4916400000000001</v>
      </c>
      <c r="I5597" s="5">
        <v>0</v>
      </c>
      <c r="J5597">
        <v>10539760</v>
      </c>
      <c r="K5597">
        <v>0</v>
      </c>
      <c r="L5597">
        <v>7</v>
      </c>
      <c r="M5597">
        <v>0</v>
      </c>
      <c r="N5597">
        <v>1</v>
      </c>
      <c r="O5597">
        <v>0</v>
      </c>
    </row>
    <row r="5598" spans="1:15" ht="14.5" x14ac:dyDescent="0.35">
      <c r="A5598" s="6" t="s">
        <v>5602</v>
      </c>
      <c r="B5598" t="s">
        <v>12771</v>
      </c>
      <c r="C5598" s="8">
        <v>41047</v>
      </c>
      <c r="D5598" s="4">
        <v>1</v>
      </c>
      <c r="E5598" s="5">
        <v>0</v>
      </c>
      <c r="F5598" s="5">
        <v>1.5E-5</v>
      </c>
      <c r="G5598" s="5">
        <v>6.9999999999999999E-6</v>
      </c>
      <c r="H5598" s="5">
        <v>0.33410899999999999</v>
      </c>
      <c r="I5598" s="5">
        <v>0</v>
      </c>
      <c r="J5598">
        <v>147480</v>
      </c>
      <c r="K5598">
        <v>144899</v>
      </c>
      <c r="L5598">
        <v>1</v>
      </c>
      <c r="M5598">
        <v>1</v>
      </c>
      <c r="N5598">
        <v>1</v>
      </c>
      <c r="O5598">
        <v>1</v>
      </c>
    </row>
    <row r="5599" spans="1:15" ht="14.5" x14ac:dyDescent="0.35">
      <c r="A5599" s="6" t="s">
        <v>5603</v>
      </c>
      <c r="B5599" t="s">
        <v>12772</v>
      </c>
      <c r="C5599" s="8">
        <v>41142</v>
      </c>
      <c r="D5599" s="4">
        <v>1</v>
      </c>
      <c r="E5599" s="5">
        <v>0</v>
      </c>
      <c r="F5599" s="5">
        <v>1.5E-5</v>
      </c>
      <c r="G5599" s="5">
        <v>1.1E-5</v>
      </c>
      <c r="H5599" s="5">
        <v>0.39320500000000003</v>
      </c>
      <c r="I5599" s="5">
        <v>0</v>
      </c>
      <c r="J5599">
        <v>30370</v>
      </c>
      <c r="K5599">
        <v>30370</v>
      </c>
      <c r="L5599">
        <v>1</v>
      </c>
      <c r="M5599">
        <v>1</v>
      </c>
      <c r="N5599">
        <v>0</v>
      </c>
      <c r="O5599">
        <v>0</v>
      </c>
    </row>
    <row r="5600" spans="1:15" ht="14.5" x14ac:dyDescent="0.35">
      <c r="A5600" s="6" t="s">
        <v>5604</v>
      </c>
      <c r="B5600" t="s">
        <v>12773</v>
      </c>
      <c r="C5600" s="8">
        <v>41053</v>
      </c>
      <c r="D5600" s="4">
        <v>3</v>
      </c>
      <c r="E5600" s="5">
        <v>26189.212</v>
      </c>
      <c r="F5600" s="5">
        <v>1.9000000000000001E-5</v>
      </c>
      <c r="G5600" s="5">
        <v>3.0600000000000001E-4</v>
      </c>
      <c r="H5600" s="5">
        <v>0.66773800000000005</v>
      </c>
      <c r="I5600" s="5">
        <v>0</v>
      </c>
      <c r="J5600">
        <v>1234617</v>
      </c>
      <c r="K5600">
        <v>730741</v>
      </c>
      <c r="L5600">
        <v>3</v>
      </c>
      <c r="M5600">
        <v>1</v>
      </c>
      <c r="N5600">
        <v>0</v>
      </c>
      <c r="O5600">
        <v>0</v>
      </c>
    </row>
    <row r="5601" spans="1:15" ht="14.5" x14ac:dyDescent="0.35">
      <c r="A5601" s="6" t="s">
        <v>5605</v>
      </c>
      <c r="B5601" t="s">
        <v>12774</v>
      </c>
      <c r="C5601" s="8">
        <v>41053</v>
      </c>
      <c r="D5601" s="4">
        <v>1</v>
      </c>
      <c r="E5601" s="5">
        <v>0</v>
      </c>
      <c r="F5601" s="5">
        <v>1.5E-5</v>
      </c>
      <c r="G5601" s="5">
        <v>1.9999999999999999E-6</v>
      </c>
      <c r="H5601" s="5">
        <v>0.34557500000000002</v>
      </c>
      <c r="I5601" s="5">
        <v>0</v>
      </c>
      <c r="J5601">
        <v>20040</v>
      </c>
      <c r="K5601">
        <v>0</v>
      </c>
      <c r="L5601">
        <v>1</v>
      </c>
      <c r="M5601">
        <v>0</v>
      </c>
      <c r="N5601">
        <v>0</v>
      </c>
      <c r="O5601">
        <v>0</v>
      </c>
    </row>
    <row r="5602" spans="1:15" ht="14.5" x14ac:dyDescent="0.35">
      <c r="A5602" s="6" t="s">
        <v>5606</v>
      </c>
      <c r="B5602" t="s">
        <v>12775</v>
      </c>
      <c r="C5602" s="8">
        <v>41535</v>
      </c>
      <c r="D5602" s="4">
        <v>2</v>
      </c>
      <c r="E5602" s="5">
        <v>1841.904603</v>
      </c>
      <c r="F5602" s="5">
        <v>1.5999999999999999E-5</v>
      </c>
      <c r="G5602" s="5">
        <v>5.0000000000000004E-6</v>
      </c>
      <c r="H5602" s="5">
        <v>0.58574700000000002</v>
      </c>
      <c r="I5602" s="5">
        <v>0</v>
      </c>
      <c r="J5602">
        <v>116570</v>
      </c>
      <c r="K5602">
        <v>98165</v>
      </c>
      <c r="L5602">
        <v>2</v>
      </c>
      <c r="M5602">
        <v>1</v>
      </c>
      <c r="N5602">
        <v>0</v>
      </c>
      <c r="O5602">
        <v>0</v>
      </c>
    </row>
    <row r="5603" spans="1:15" ht="14.5" x14ac:dyDescent="0.35">
      <c r="A5603" s="6" t="s">
        <v>5607</v>
      </c>
      <c r="B5603" t="s">
        <v>12776</v>
      </c>
      <c r="C5603" s="8">
        <v>41054</v>
      </c>
      <c r="D5603" s="4">
        <v>1</v>
      </c>
      <c r="E5603" s="5">
        <v>0</v>
      </c>
      <c r="F5603" s="5">
        <v>1.5E-5</v>
      </c>
      <c r="G5603" s="5">
        <v>9.0000000000000002E-6</v>
      </c>
      <c r="H5603" s="5">
        <v>0.36053299999999999</v>
      </c>
      <c r="I5603" s="5">
        <v>0</v>
      </c>
      <c r="J5603">
        <v>621510</v>
      </c>
      <c r="K5603">
        <v>667349</v>
      </c>
      <c r="L5603">
        <v>1</v>
      </c>
      <c r="M5603">
        <v>1</v>
      </c>
      <c r="N5603">
        <v>1</v>
      </c>
      <c r="O5603">
        <v>1</v>
      </c>
    </row>
    <row r="5604" spans="1:15" ht="14.5" x14ac:dyDescent="0.35">
      <c r="A5604" s="6" t="s">
        <v>5608</v>
      </c>
      <c r="B5604" t="s">
        <v>12777</v>
      </c>
      <c r="C5604" s="8">
        <v>41053</v>
      </c>
      <c r="D5604" s="4">
        <v>6</v>
      </c>
      <c r="E5604" s="5">
        <v>36091.520264999999</v>
      </c>
      <c r="F5604" s="5">
        <v>1.5999999999999999E-5</v>
      </c>
      <c r="G5604" s="5">
        <v>5.0000000000000004E-6</v>
      </c>
      <c r="H5604" s="5">
        <v>1.2652600000000001</v>
      </c>
      <c r="I5604" s="5">
        <v>0</v>
      </c>
      <c r="J5604">
        <v>594436</v>
      </c>
      <c r="K5604">
        <v>0</v>
      </c>
      <c r="L5604">
        <v>6</v>
      </c>
      <c r="M5604">
        <v>0</v>
      </c>
      <c r="N5604">
        <v>0</v>
      </c>
      <c r="O5604">
        <v>0</v>
      </c>
    </row>
    <row r="5605" spans="1:15" ht="14.5" x14ac:dyDescent="0.35">
      <c r="A5605" s="6" t="s">
        <v>5609</v>
      </c>
      <c r="B5605" t="s">
        <v>12778</v>
      </c>
      <c r="C5605" s="8">
        <v>41344</v>
      </c>
      <c r="D5605" s="4">
        <v>2</v>
      </c>
      <c r="E5605" s="5">
        <v>924.69179799999995</v>
      </c>
      <c r="F5605" s="5">
        <v>1.5999999999999999E-5</v>
      </c>
      <c r="G5605" s="5">
        <v>6.9999999999999999E-6</v>
      </c>
      <c r="H5605" s="5">
        <v>0.50773500000000005</v>
      </c>
      <c r="I5605" s="5">
        <v>0</v>
      </c>
      <c r="J5605">
        <v>20160</v>
      </c>
      <c r="K5605">
        <v>20160</v>
      </c>
      <c r="L5605">
        <v>2</v>
      </c>
      <c r="M5605">
        <v>1</v>
      </c>
      <c r="N5605">
        <v>0</v>
      </c>
      <c r="O5605">
        <v>0</v>
      </c>
    </row>
    <row r="5606" spans="1:15" ht="14.5" x14ac:dyDescent="0.35">
      <c r="A5606" s="6" t="s">
        <v>5610</v>
      </c>
      <c r="B5606" t="s">
        <v>12779</v>
      </c>
      <c r="C5606" s="8">
        <v>41060</v>
      </c>
      <c r="D5606" s="4">
        <v>3</v>
      </c>
      <c r="E5606" s="5">
        <v>2394.767605</v>
      </c>
      <c r="F5606" s="5">
        <v>1.5E-5</v>
      </c>
      <c r="G5606" s="5">
        <v>9.0000000000000002E-6</v>
      </c>
      <c r="H5606" s="5">
        <v>0.81133200000000005</v>
      </c>
      <c r="I5606" s="5">
        <v>0</v>
      </c>
      <c r="J5606">
        <v>479845</v>
      </c>
      <c r="K5606">
        <v>281646</v>
      </c>
      <c r="L5606">
        <v>3</v>
      </c>
      <c r="M5606">
        <v>1</v>
      </c>
      <c r="N5606">
        <v>0</v>
      </c>
      <c r="O5606">
        <v>0</v>
      </c>
    </row>
    <row r="5607" spans="1:15" ht="14.5" x14ac:dyDescent="0.35">
      <c r="A5607" s="6" t="s">
        <v>5611</v>
      </c>
      <c r="B5607" t="s">
        <v>12780</v>
      </c>
      <c r="C5607" s="8">
        <v>41360</v>
      </c>
      <c r="D5607" s="4">
        <v>1</v>
      </c>
      <c r="E5607" s="5">
        <v>0</v>
      </c>
      <c r="F5607" s="5">
        <v>1.8E-5</v>
      </c>
      <c r="G5607" s="5">
        <v>9.7E-5</v>
      </c>
      <c r="H5607" s="5">
        <v>0.31937300000000002</v>
      </c>
      <c r="I5607" s="5">
        <v>0</v>
      </c>
      <c r="J5607">
        <v>48447</v>
      </c>
      <c r="K5607">
        <v>1500</v>
      </c>
      <c r="L5607">
        <v>2</v>
      </c>
      <c r="M5607">
        <v>1</v>
      </c>
      <c r="N5607">
        <v>0</v>
      </c>
      <c r="O5607">
        <v>0</v>
      </c>
    </row>
    <row r="5608" spans="1:15" ht="14.5" x14ac:dyDescent="0.35">
      <c r="A5608" s="6" t="s">
        <v>5612</v>
      </c>
      <c r="B5608" t="s">
        <v>12781</v>
      </c>
      <c r="C5608" s="8">
        <v>41061</v>
      </c>
      <c r="D5608" s="4">
        <v>1</v>
      </c>
      <c r="E5608" s="5">
        <v>0</v>
      </c>
      <c r="F5608" s="5">
        <v>1.5E-5</v>
      </c>
      <c r="G5608" s="5">
        <v>9.9999999999999995E-7</v>
      </c>
      <c r="H5608" s="5">
        <v>0.37296000000000001</v>
      </c>
      <c r="I5608" s="5">
        <v>0</v>
      </c>
      <c r="J5608">
        <v>79946</v>
      </c>
      <c r="K5608">
        <v>0</v>
      </c>
      <c r="L5608">
        <v>1</v>
      </c>
      <c r="M5608">
        <v>0</v>
      </c>
      <c r="N5608">
        <v>0</v>
      </c>
      <c r="O5608">
        <v>0</v>
      </c>
    </row>
    <row r="5609" spans="1:15" ht="14.5" x14ac:dyDescent="0.35">
      <c r="A5609" s="6" t="s">
        <v>5613</v>
      </c>
      <c r="B5609" t="s">
        <v>12782</v>
      </c>
      <c r="C5609" s="8">
        <v>41060</v>
      </c>
      <c r="D5609" s="4">
        <v>2</v>
      </c>
      <c r="E5609" s="5">
        <v>374.81302199999999</v>
      </c>
      <c r="F5609" s="5">
        <v>1.5999999999999999E-5</v>
      </c>
      <c r="G5609" s="5">
        <v>1.5999999999999999E-5</v>
      </c>
      <c r="H5609" s="5">
        <v>0.484296</v>
      </c>
      <c r="I5609" s="5">
        <v>0</v>
      </c>
      <c r="J5609">
        <v>792038</v>
      </c>
      <c r="K5609">
        <v>0</v>
      </c>
      <c r="L5609">
        <v>2</v>
      </c>
      <c r="M5609">
        <v>0</v>
      </c>
      <c r="N5609">
        <v>0</v>
      </c>
      <c r="O5609">
        <v>0</v>
      </c>
    </row>
    <row r="5610" spans="1:15" ht="14.5" x14ac:dyDescent="0.35">
      <c r="A5610" s="6" t="s">
        <v>5614</v>
      </c>
      <c r="B5610" t="s">
        <v>12783</v>
      </c>
      <c r="C5610" s="8">
        <v>41061</v>
      </c>
      <c r="D5610" s="4">
        <v>4</v>
      </c>
      <c r="E5610" s="5">
        <v>20701.607799000001</v>
      </c>
      <c r="F5610" s="5">
        <v>1.8E-5</v>
      </c>
      <c r="G5610" s="5">
        <v>1.05E-4</v>
      </c>
      <c r="H5610" s="5">
        <v>1.058686</v>
      </c>
      <c r="I5610" s="5">
        <v>0</v>
      </c>
      <c r="J5610">
        <v>600000</v>
      </c>
      <c r="K5610">
        <v>0</v>
      </c>
      <c r="L5610">
        <v>4</v>
      </c>
      <c r="M5610">
        <v>0</v>
      </c>
      <c r="N5610">
        <v>0</v>
      </c>
      <c r="O5610">
        <v>0</v>
      </c>
    </row>
    <row r="5611" spans="1:15" ht="14.5" x14ac:dyDescent="0.35">
      <c r="A5611" s="6" t="s">
        <v>5615</v>
      </c>
      <c r="B5611" t="s">
        <v>12784</v>
      </c>
      <c r="C5611" s="8">
        <v>41073</v>
      </c>
      <c r="D5611" s="4">
        <v>1</v>
      </c>
      <c r="E5611" s="5">
        <v>0</v>
      </c>
      <c r="F5611" s="5">
        <v>1.5E-5</v>
      </c>
      <c r="G5611" s="5">
        <v>9.9999999999999995E-7</v>
      </c>
      <c r="H5611" s="5">
        <v>0.37360399999999999</v>
      </c>
      <c r="I5611" s="5">
        <v>0</v>
      </c>
      <c r="J5611">
        <v>37500</v>
      </c>
      <c r="K5611">
        <v>37500</v>
      </c>
      <c r="L5611">
        <v>1</v>
      </c>
      <c r="M5611">
        <v>1</v>
      </c>
      <c r="N5611">
        <v>0</v>
      </c>
      <c r="O5611">
        <v>0</v>
      </c>
    </row>
    <row r="5612" spans="1:15" ht="14.5" x14ac:dyDescent="0.35">
      <c r="A5612" s="6" t="s">
        <v>5616</v>
      </c>
      <c r="B5612" t="s">
        <v>12785</v>
      </c>
      <c r="C5612" s="8">
        <v>41508</v>
      </c>
      <c r="D5612" s="4">
        <v>1</v>
      </c>
      <c r="E5612" s="5">
        <v>0</v>
      </c>
      <c r="F5612" s="5">
        <v>1.5E-5</v>
      </c>
      <c r="G5612" s="5">
        <v>1.9999999999999999E-6</v>
      </c>
      <c r="H5612" s="5">
        <v>0.43097800000000003</v>
      </c>
      <c r="I5612" s="5">
        <v>0</v>
      </c>
      <c r="J5612">
        <v>417361</v>
      </c>
      <c r="K5612">
        <v>1036071</v>
      </c>
      <c r="L5612">
        <v>1</v>
      </c>
      <c r="M5612">
        <v>1</v>
      </c>
      <c r="N5612">
        <v>0</v>
      </c>
      <c r="O5612">
        <v>0</v>
      </c>
    </row>
    <row r="5613" spans="1:15" ht="14.5" x14ac:dyDescent="0.35">
      <c r="A5613" s="6" t="s">
        <v>5617</v>
      </c>
      <c r="B5613" t="s">
        <v>12786</v>
      </c>
      <c r="C5613" s="8">
        <v>41078</v>
      </c>
      <c r="D5613" s="4">
        <v>2</v>
      </c>
      <c r="E5613" s="5">
        <v>813.15675399999998</v>
      </c>
      <c r="F5613" s="5">
        <v>1.8E-5</v>
      </c>
      <c r="G5613" s="5">
        <v>1.73E-4</v>
      </c>
      <c r="H5613" s="5">
        <v>0.47301700000000002</v>
      </c>
      <c r="I5613" s="5">
        <v>0</v>
      </c>
      <c r="J5613">
        <v>29214</v>
      </c>
      <c r="K5613">
        <v>29214</v>
      </c>
      <c r="L5613">
        <v>2</v>
      </c>
      <c r="M5613">
        <v>1</v>
      </c>
      <c r="N5613">
        <v>0</v>
      </c>
      <c r="O5613">
        <v>0</v>
      </c>
    </row>
    <row r="5614" spans="1:15" ht="14.5" x14ac:dyDescent="0.35">
      <c r="A5614" s="6" t="s">
        <v>5618</v>
      </c>
      <c r="B5614" t="s">
        <v>12787</v>
      </c>
      <c r="C5614" s="8">
        <v>41079</v>
      </c>
      <c r="D5614" s="4">
        <v>2</v>
      </c>
      <c r="E5614" s="5">
        <v>4011.549767</v>
      </c>
      <c r="F5614" s="5">
        <v>2.0000000000000002E-5</v>
      </c>
      <c r="G5614" s="5">
        <v>8.0900000000000004E-4</v>
      </c>
      <c r="H5614" s="5">
        <v>0.457951</v>
      </c>
      <c r="I5614" s="5">
        <v>0</v>
      </c>
      <c r="J5614">
        <v>9738</v>
      </c>
      <c r="K5614">
        <v>9738</v>
      </c>
      <c r="L5614">
        <v>2</v>
      </c>
      <c r="M5614">
        <v>1</v>
      </c>
      <c r="N5614">
        <v>0</v>
      </c>
      <c r="O5614">
        <v>0</v>
      </c>
    </row>
    <row r="5615" spans="1:15" ht="14.5" x14ac:dyDescent="0.35">
      <c r="A5615" s="6" t="s">
        <v>5619</v>
      </c>
      <c r="B5615" t="s">
        <v>12788</v>
      </c>
      <c r="C5615" s="8">
        <v>41071</v>
      </c>
      <c r="D5615" s="4">
        <v>4</v>
      </c>
      <c r="E5615" s="5">
        <v>23907.998711</v>
      </c>
      <c r="F5615" s="5">
        <v>1.9000000000000001E-5</v>
      </c>
      <c r="G5615" s="5">
        <v>1.22E-4</v>
      </c>
      <c r="H5615" s="5">
        <v>0.82911900000000005</v>
      </c>
      <c r="I5615" s="5">
        <v>0</v>
      </c>
      <c r="J5615">
        <v>199516</v>
      </c>
      <c r="K5615">
        <v>0</v>
      </c>
      <c r="L5615">
        <v>4</v>
      </c>
      <c r="M5615">
        <v>0</v>
      </c>
      <c r="N5615">
        <v>0</v>
      </c>
      <c r="O5615">
        <v>0</v>
      </c>
    </row>
    <row r="5616" spans="1:15" ht="14.5" x14ac:dyDescent="0.35">
      <c r="A5616" s="6" t="s">
        <v>5620</v>
      </c>
      <c r="B5616" t="s">
        <v>12789</v>
      </c>
      <c r="C5616" s="8">
        <v>41080</v>
      </c>
      <c r="D5616" s="4">
        <v>2</v>
      </c>
      <c r="E5616" s="5">
        <v>1222.4576850000001</v>
      </c>
      <c r="F5616" s="5">
        <v>1.5999999999999999E-5</v>
      </c>
      <c r="G5616" s="5">
        <v>3.9999999999999998E-6</v>
      </c>
      <c r="H5616" s="5">
        <v>0.573048</v>
      </c>
      <c r="I5616" s="5">
        <v>0</v>
      </c>
      <c r="J5616">
        <v>8000</v>
      </c>
      <c r="K5616">
        <v>8000</v>
      </c>
      <c r="L5616">
        <v>2</v>
      </c>
      <c r="M5616">
        <v>1</v>
      </c>
      <c r="N5616">
        <v>0</v>
      </c>
      <c r="O5616">
        <v>0</v>
      </c>
    </row>
    <row r="5617" spans="1:15" ht="14.5" x14ac:dyDescent="0.35">
      <c r="A5617" s="6" t="s">
        <v>5621</v>
      </c>
      <c r="B5617" t="s">
        <v>12790</v>
      </c>
      <c r="C5617" s="8">
        <v>41073</v>
      </c>
      <c r="D5617" s="4">
        <v>3</v>
      </c>
      <c r="E5617" s="5">
        <v>3732.8987099999999</v>
      </c>
      <c r="F5617" s="5">
        <v>1.9000000000000001E-5</v>
      </c>
      <c r="G5617" s="5">
        <v>6.7500000000000004E-4</v>
      </c>
      <c r="H5617" s="5">
        <v>0.60914900000000005</v>
      </c>
      <c r="I5617" s="5">
        <v>0</v>
      </c>
      <c r="J5617">
        <v>664809</v>
      </c>
      <c r="K5617">
        <v>255834</v>
      </c>
      <c r="L5617">
        <v>3</v>
      </c>
      <c r="M5617">
        <v>1</v>
      </c>
      <c r="N5617">
        <v>0</v>
      </c>
      <c r="O5617">
        <v>0</v>
      </c>
    </row>
    <row r="5618" spans="1:15" ht="14.5" x14ac:dyDescent="0.35">
      <c r="A5618" s="6" t="s">
        <v>5622</v>
      </c>
      <c r="B5618" t="s">
        <v>12791</v>
      </c>
      <c r="C5618" s="8">
        <v>41074</v>
      </c>
      <c r="D5618" s="4">
        <v>2</v>
      </c>
      <c r="E5618" s="5">
        <v>1188.844597</v>
      </c>
      <c r="F5618" s="5">
        <v>1.7E-5</v>
      </c>
      <c r="G5618" s="5">
        <v>2.0999999999999999E-5</v>
      </c>
      <c r="H5618" s="5">
        <v>0.52155799999999997</v>
      </c>
      <c r="I5618" s="5">
        <v>0</v>
      </c>
      <c r="J5618">
        <v>152855</v>
      </c>
      <c r="K5618">
        <v>0</v>
      </c>
      <c r="L5618">
        <v>2</v>
      </c>
      <c r="M5618">
        <v>0</v>
      </c>
      <c r="N5618">
        <v>0</v>
      </c>
      <c r="O5618">
        <v>0</v>
      </c>
    </row>
    <row r="5619" spans="1:15" ht="14.5" x14ac:dyDescent="0.35">
      <c r="A5619" s="6" t="s">
        <v>5623</v>
      </c>
      <c r="B5619" t="s">
        <v>12792</v>
      </c>
      <c r="C5619" s="8">
        <v>41074</v>
      </c>
      <c r="D5619" s="4">
        <v>1</v>
      </c>
      <c r="E5619" s="5">
        <v>0</v>
      </c>
      <c r="F5619" s="5">
        <v>1.5999999999999999E-5</v>
      </c>
      <c r="G5619" s="5">
        <v>3.9999999999999998E-6</v>
      </c>
      <c r="H5619" s="5">
        <v>0.32115500000000002</v>
      </c>
      <c r="I5619" s="5">
        <v>0</v>
      </c>
      <c r="J5619">
        <v>83136</v>
      </c>
      <c r="K5619">
        <v>0</v>
      </c>
      <c r="L5619">
        <v>1</v>
      </c>
      <c r="M5619">
        <v>0</v>
      </c>
      <c r="N5619">
        <v>0</v>
      </c>
      <c r="O5619">
        <v>0</v>
      </c>
    </row>
    <row r="5620" spans="1:15" ht="14.5" x14ac:dyDescent="0.35">
      <c r="A5620" s="6" t="s">
        <v>5624</v>
      </c>
      <c r="B5620" t="s">
        <v>12793</v>
      </c>
      <c r="C5620" s="8">
        <v>41085</v>
      </c>
      <c r="D5620" s="4">
        <v>3</v>
      </c>
      <c r="E5620" s="5">
        <v>9392.3135280000006</v>
      </c>
      <c r="F5620" s="5">
        <v>1.7E-5</v>
      </c>
      <c r="G5620" s="5">
        <v>1.8E-5</v>
      </c>
      <c r="H5620" s="5">
        <v>0.74366600000000005</v>
      </c>
      <c r="I5620" s="5">
        <v>0</v>
      </c>
      <c r="J5620">
        <v>1076454</v>
      </c>
      <c r="K5620">
        <v>1095647</v>
      </c>
      <c r="L5620">
        <v>4</v>
      </c>
      <c r="M5620">
        <v>1</v>
      </c>
      <c r="N5620">
        <v>1</v>
      </c>
      <c r="O5620">
        <v>1</v>
      </c>
    </row>
    <row r="5621" spans="1:15" ht="14.5" x14ac:dyDescent="0.35">
      <c r="A5621" s="6" t="s">
        <v>5625</v>
      </c>
      <c r="B5621" t="s">
        <v>12794</v>
      </c>
      <c r="C5621" s="8">
        <v>41075</v>
      </c>
      <c r="D5621" s="4">
        <v>3</v>
      </c>
      <c r="E5621" s="5">
        <v>683.60279400000002</v>
      </c>
      <c r="F5621" s="5">
        <v>1.9000000000000001E-5</v>
      </c>
      <c r="G5621" s="5">
        <v>1.36E-4</v>
      </c>
      <c r="H5621" s="5">
        <v>0.59848000000000001</v>
      </c>
      <c r="I5621" s="5">
        <v>0</v>
      </c>
      <c r="J5621">
        <v>98859</v>
      </c>
      <c r="K5621">
        <v>0</v>
      </c>
      <c r="L5621">
        <v>3</v>
      </c>
      <c r="M5621">
        <v>0</v>
      </c>
      <c r="N5621">
        <v>0</v>
      </c>
      <c r="O5621">
        <v>0</v>
      </c>
    </row>
    <row r="5622" spans="1:15" ht="14.5" x14ac:dyDescent="0.35">
      <c r="A5622" s="6" t="s">
        <v>5626</v>
      </c>
      <c r="B5622" t="s">
        <v>12795</v>
      </c>
      <c r="C5622" s="8">
        <v>41355</v>
      </c>
      <c r="D5622" s="4">
        <v>4</v>
      </c>
      <c r="E5622" s="5">
        <v>25831.596142999999</v>
      </c>
      <c r="F5622" s="5">
        <v>1.7E-5</v>
      </c>
      <c r="G5622" s="5">
        <v>1.1E-5</v>
      </c>
      <c r="H5622" s="5">
        <v>0.95155100000000004</v>
      </c>
      <c r="I5622" s="5">
        <v>0</v>
      </c>
      <c r="J5622">
        <v>91500</v>
      </c>
      <c r="K5622">
        <v>99875</v>
      </c>
      <c r="L5622">
        <v>4</v>
      </c>
      <c r="M5622">
        <v>1</v>
      </c>
      <c r="N5622">
        <v>0</v>
      </c>
      <c r="O5622">
        <v>0</v>
      </c>
    </row>
    <row r="5623" spans="1:15" ht="14.5" x14ac:dyDescent="0.35">
      <c r="A5623" s="6" t="s">
        <v>5627</v>
      </c>
      <c r="B5623" t="s">
        <v>12796</v>
      </c>
      <c r="C5623" s="8">
        <v>41081</v>
      </c>
      <c r="D5623" s="4">
        <v>2</v>
      </c>
      <c r="E5623" s="5">
        <v>891.02615500000002</v>
      </c>
      <c r="F5623" s="5">
        <v>1.5999999999999999E-5</v>
      </c>
      <c r="G5623" s="5">
        <v>1.7E-5</v>
      </c>
      <c r="H5623" s="5">
        <v>0.61687800000000004</v>
      </c>
      <c r="I5623" s="5">
        <v>0</v>
      </c>
      <c r="J5623">
        <v>899942</v>
      </c>
      <c r="K5623">
        <v>600884</v>
      </c>
      <c r="L5623">
        <v>2</v>
      </c>
      <c r="M5623">
        <v>1</v>
      </c>
      <c r="N5623">
        <v>0</v>
      </c>
      <c r="O5623">
        <v>0</v>
      </c>
    </row>
    <row r="5624" spans="1:15" ht="14.5" x14ac:dyDescent="0.35">
      <c r="A5624" s="6" t="s">
        <v>5628</v>
      </c>
      <c r="B5624" t="s">
        <v>12797</v>
      </c>
      <c r="C5624" s="8">
        <v>41079</v>
      </c>
      <c r="D5624" s="4">
        <v>2</v>
      </c>
      <c r="E5624" s="5">
        <v>7478.2995199999996</v>
      </c>
      <c r="F5624" s="5">
        <v>1.8E-5</v>
      </c>
      <c r="G5624" s="5">
        <v>1.18E-4</v>
      </c>
      <c r="H5624" s="5">
        <v>0.523567</v>
      </c>
      <c r="I5624" s="5">
        <v>0</v>
      </c>
      <c r="J5624">
        <v>60000</v>
      </c>
      <c r="K5624">
        <v>0</v>
      </c>
      <c r="L5624">
        <v>2</v>
      </c>
      <c r="M5624">
        <v>0</v>
      </c>
      <c r="N5624">
        <v>0</v>
      </c>
      <c r="O5624">
        <v>0</v>
      </c>
    </row>
    <row r="5625" spans="1:15" ht="14.5" x14ac:dyDescent="0.35">
      <c r="A5625" s="6" t="s">
        <v>5629</v>
      </c>
      <c r="B5625" t="s">
        <v>12798</v>
      </c>
      <c r="C5625" s="8">
        <v>41081</v>
      </c>
      <c r="D5625" s="4">
        <v>2</v>
      </c>
      <c r="E5625" s="5">
        <v>1696.158461</v>
      </c>
      <c r="F5625" s="5">
        <v>1.5999999999999999E-5</v>
      </c>
      <c r="G5625" s="5">
        <v>6.7999999999999999E-5</v>
      </c>
      <c r="H5625" s="5">
        <v>0.49968800000000002</v>
      </c>
      <c r="I5625" s="5">
        <v>0</v>
      </c>
      <c r="J5625">
        <v>5520</v>
      </c>
      <c r="K5625">
        <v>11023</v>
      </c>
      <c r="L5625">
        <v>2</v>
      </c>
      <c r="M5625">
        <v>1</v>
      </c>
      <c r="N5625">
        <v>0</v>
      </c>
      <c r="O5625">
        <v>0</v>
      </c>
    </row>
    <row r="5626" spans="1:15" ht="14.5" x14ac:dyDescent="0.35">
      <c r="A5626" s="6" t="s">
        <v>5630</v>
      </c>
      <c r="B5626" t="s">
        <v>12799</v>
      </c>
      <c r="C5626" s="8">
        <v>41134</v>
      </c>
      <c r="D5626" s="4">
        <v>2</v>
      </c>
      <c r="E5626" s="5">
        <v>10421</v>
      </c>
      <c r="F5626" s="5">
        <v>1.5999999999999999E-5</v>
      </c>
      <c r="G5626" s="5">
        <v>9.0000000000000002E-6</v>
      </c>
      <c r="H5626" s="5">
        <v>0.76778199999999996</v>
      </c>
      <c r="I5626" s="5">
        <v>0</v>
      </c>
      <c r="J5626">
        <v>61936</v>
      </c>
      <c r="K5626">
        <v>48190</v>
      </c>
      <c r="L5626">
        <v>2</v>
      </c>
      <c r="M5626">
        <v>1</v>
      </c>
      <c r="N5626">
        <v>0</v>
      </c>
      <c r="O5626">
        <v>0</v>
      </c>
    </row>
    <row r="5627" spans="1:15" ht="14.5" x14ac:dyDescent="0.35">
      <c r="A5627" s="6" t="s">
        <v>5631</v>
      </c>
      <c r="B5627" t="s">
        <v>12800</v>
      </c>
      <c r="C5627" s="8">
        <v>41085</v>
      </c>
      <c r="D5627" s="4">
        <v>3</v>
      </c>
      <c r="E5627" s="5">
        <v>3731.627485</v>
      </c>
      <c r="F5627" s="5">
        <v>1.8E-5</v>
      </c>
      <c r="G5627" s="5">
        <v>8.8999999999999995E-5</v>
      </c>
      <c r="H5627" s="5">
        <v>0.63828399999999996</v>
      </c>
      <c r="I5627" s="5">
        <v>0</v>
      </c>
      <c r="J5627">
        <v>7248</v>
      </c>
      <c r="K5627">
        <v>7248</v>
      </c>
      <c r="L5627">
        <v>3</v>
      </c>
      <c r="M5627">
        <v>1</v>
      </c>
      <c r="N5627">
        <v>0</v>
      </c>
      <c r="O5627">
        <v>0</v>
      </c>
    </row>
    <row r="5628" spans="1:15" ht="14.5" x14ac:dyDescent="0.35">
      <c r="A5628" s="6" t="s">
        <v>5632</v>
      </c>
      <c r="B5628" t="s">
        <v>12801</v>
      </c>
      <c r="C5628" s="8">
        <v>41080</v>
      </c>
      <c r="D5628" s="4">
        <v>2</v>
      </c>
      <c r="E5628" s="5">
        <v>1221.440758</v>
      </c>
      <c r="F5628" s="5">
        <v>1.7E-5</v>
      </c>
      <c r="G5628" s="5">
        <v>9.0000000000000002E-6</v>
      </c>
      <c r="H5628" s="5">
        <v>0.54676899999999995</v>
      </c>
      <c r="I5628" s="5">
        <v>0</v>
      </c>
      <c r="J5628">
        <v>112095</v>
      </c>
      <c r="K5628">
        <v>0</v>
      </c>
      <c r="L5628">
        <v>2</v>
      </c>
      <c r="M5628">
        <v>0</v>
      </c>
      <c r="N5628">
        <v>0</v>
      </c>
      <c r="O5628">
        <v>0</v>
      </c>
    </row>
    <row r="5629" spans="1:15" ht="14.5" x14ac:dyDescent="0.35">
      <c r="A5629" s="6" t="s">
        <v>5633</v>
      </c>
      <c r="B5629" t="s">
        <v>12802</v>
      </c>
      <c r="C5629" s="8">
        <v>41087</v>
      </c>
      <c r="D5629" s="4">
        <v>17</v>
      </c>
      <c r="E5629" s="5">
        <v>338105.22950199997</v>
      </c>
      <c r="F5629" s="5">
        <v>2.1999999999999999E-5</v>
      </c>
      <c r="G5629" s="5">
        <v>8.6899999999999998E-4</v>
      </c>
      <c r="H5629" s="5">
        <v>2.958596</v>
      </c>
      <c r="I5629" s="5">
        <v>0</v>
      </c>
      <c r="J5629">
        <v>5605680</v>
      </c>
      <c r="K5629">
        <v>0</v>
      </c>
      <c r="L5629">
        <v>19</v>
      </c>
      <c r="M5629">
        <v>0</v>
      </c>
      <c r="N5629">
        <v>1</v>
      </c>
      <c r="O5629">
        <v>0</v>
      </c>
    </row>
    <row r="5630" spans="1:15" ht="14.5" x14ac:dyDescent="0.35">
      <c r="A5630" s="6" t="s">
        <v>5634</v>
      </c>
      <c r="B5630" t="s">
        <v>12803</v>
      </c>
      <c r="C5630" s="8">
        <v>41087</v>
      </c>
      <c r="D5630" s="4">
        <v>2</v>
      </c>
      <c r="E5630" s="5">
        <v>1344.1642220000001</v>
      </c>
      <c r="F5630" s="5">
        <v>1.7E-5</v>
      </c>
      <c r="G5630" s="5">
        <v>2.3E-5</v>
      </c>
      <c r="H5630" s="5">
        <v>0.49829499999999999</v>
      </c>
      <c r="I5630" s="5">
        <v>0</v>
      </c>
      <c r="J5630">
        <v>80000</v>
      </c>
      <c r="K5630">
        <v>0</v>
      </c>
      <c r="L5630">
        <v>2</v>
      </c>
      <c r="M5630">
        <v>0</v>
      </c>
      <c r="N5630">
        <v>0</v>
      </c>
      <c r="O5630">
        <v>0</v>
      </c>
    </row>
    <row r="5631" spans="1:15" ht="14.5" x14ac:dyDescent="0.35">
      <c r="A5631" s="6" t="s">
        <v>5635</v>
      </c>
      <c r="B5631" t="s">
        <v>12804</v>
      </c>
      <c r="C5631" s="8">
        <v>41082</v>
      </c>
      <c r="D5631" s="4">
        <v>2</v>
      </c>
      <c r="E5631" s="5">
        <v>7512.442524</v>
      </c>
      <c r="F5631" s="5">
        <v>2.0000000000000002E-5</v>
      </c>
      <c r="G5631" s="5">
        <v>5.3399999999999997E-4</v>
      </c>
      <c r="H5631" s="5">
        <v>0.47228199999999998</v>
      </c>
      <c r="I5631" s="5">
        <v>0</v>
      </c>
      <c r="J5631">
        <v>173892</v>
      </c>
      <c r="K5631">
        <v>82955</v>
      </c>
      <c r="L5631">
        <v>2</v>
      </c>
      <c r="M5631">
        <v>1</v>
      </c>
      <c r="N5631">
        <v>0</v>
      </c>
      <c r="O5631">
        <v>0</v>
      </c>
    </row>
    <row r="5632" spans="1:15" ht="14.5" x14ac:dyDescent="0.35">
      <c r="A5632" s="6" t="s">
        <v>5636</v>
      </c>
      <c r="B5632" t="s">
        <v>12805</v>
      </c>
      <c r="C5632" s="8">
        <v>41086</v>
      </c>
      <c r="D5632" s="4">
        <v>2</v>
      </c>
      <c r="E5632" s="5">
        <v>10186.868743000001</v>
      </c>
      <c r="F5632" s="5">
        <v>1.8E-5</v>
      </c>
      <c r="G5632" s="5">
        <v>1.8000000000000001E-4</v>
      </c>
      <c r="H5632" s="5">
        <v>0.56784999999999997</v>
      </c>
      <c r="I5632" s="5">
        <v>0</v>
      </c>
      <c r="J5632">
        <v>586310</v>
      </c>
      <c r="K5632">
        <v>0</v>
      </c>
      <c r="L5632">
        <v>2</v>
      </c>
      <c r="M5632">
        <v>0</v>
      </c>
      <c r="N5632">
        <v>0</v>
      </c>
      <c r="O5632">
        <v>0</v>
      </c>
    </row>
    <row r="5633" spans="1:15" ht="14.5" x14ac:dyDescent="0.35">
      <c r="A5633" s="6" t="s">
        <v>5637</v>
      </c>
      <c r="B5633" t="s">
        <v>12806</v>
      </c>
      <c r="C5633" s="8">
        <v>41086</v>
      </c>
      <c r="D5633" s="4">
        <v>5</v>
      </c>
      <c r="E5633" s="5">
        <v>34083.317777999997</v>
      </c>
      <c r="F5633" s="5">
        <v>1.5999999999999999E-5</v>
      </c>
      <c r="G5633" s="5">
        <v>3.0000000000000001E-6</v>
      </c>
      <c r="H5633" s="5">
        <v>1.399556</v>
      </c>
      <c r="I5633" s="5">
        <v>0</v>
      </c>
      <c r="J5633">
        <v>3450000</v>
      </c>
      <c r="K5633">
        <v>0</v>
      </c>
      <c r="L5633">
        <v>5</v>
      </c>
      <c r="M5633">
        <v>0</v>
      </c>
      <c r="N5633">
        <v>0</v>
      </c>
      <c r="O5633">
        <v>0</v>
      </c>
    </row>
    <row r="5634" spans="1:15" ht="14.5" x14ac:dyDescent="0.35">
      <c r="A5634" s="6" t="s">
        <v>5638</v>
      </c>
      <c r="B5634" t="s">
        <v>12807</v>
      </c>
      <c r="C5634" s="8">
        <v>41087</v>
      </c>
      <c r="D5634" s="4">
        <v>3</v>
      </c>
      <c r="E5634" s="5">
        <v>4675.7330629999997</v>
      </c>
      <c r="F5634" s="5">
        <v>1.5999999999999999E-5</v>
      </c>
      <c r="G5634" s="5">
        <v>1.0000000000000001E-5</v>
      </c>
      <c r="H5634" s="5">
        <v>0.73893600000000004</v>
      </c>
      <c r="I5634" s="5">
        <v>0</v>
      </c>
      <c r="J5634">
        <v>8000</v>
      </c>
      <c r="K5634">
        <v>8000</v>
      </c>
      <c r="L5634">
        <v>3</v>
      </c>
      <c r="M5634">
        <v>1</v>
      </c>
      <c r="N5634">
        <v>0</v>
      </c>
      <c r="O5634">
        <v>0</v>
      </c>
    </row>
    <row r="5635" spans="1:15" ht="14.5" x14ac:dyDescent="0.35">
      <c r="A5635" s="6" t="s">
        <v>5639</v>
      </c>
      <c r="B5635" t="s">
        <v>12808</v>
      </c>
      <c r="C5635" s="8">
        <v>41087</v>
      </c>
      <c r="D5635" s="4">
        <v>2</v>
      </c>
      <c r="E5635" s="5">
        <v>283.54528399999998</v>
      </c>
      <c r="F5635" s="5">
        <v>1.5E-5</v>
      </c>
      <c r="G5635" s="5">
        <v>9.9999999999999995E-7</v>
      </c>
      <c r="H5635" s="5">
        <v>0.52601500000000001</v>
      </c>
      <c r="I5635" s="5">
        <v>0</v>
      </c>
      <c r="J5635">
        <v>5999</v>
      </c>
      <c r="K5635">
        <v>6000</v>
      </c>
      <c r="L5635">
        <v>2</v>
      </c>
      <c r="M5635">
        <v>1</v>
      </c>
      <c r="N5635">
        <v>0</v>
      </c>
      <c r="O5635">
        <v>0</v>
      </c>
    </row>
    <row r="5636" spans="1:15" ht="14.5" x14ac:dyDescent="0.35">
      <c r="A5636" s="6" t="s">
        <v>5640</v>
      </c>
      <c r="B5636" t="s">
        <v>12809</v>
      </c>
      <c r="C5636" s="8">
        <v>41087</v>
      </c>
      <c r="D5636" s="4">
        <v>2</v>
      </c>
      <c r="E5636" s="5">
        <v>5210</v>
      </c>
      <c r="F5636" s="5">
        <v>1.5E-5</v>
      </c>
      <c r="G5636" s="5">
        <v>1.0000000000000001E-5</v>
      </c>
      <c r="H5636" s="5">
        <v>0.66424000000000005</v>
      </c>
      <c r="I5636" s="5">
        <v>0</v>
      </c>
      <c r="J5636">
        <v>174750</v>
      </c>
      <c r="K5636">
        <v>174750</v>
      </c>
      <c r="L5636">
        <v>2</v>
      </c>
      <c r="M5636">
        <v>1</v>
      </c>
      <c r="N5636">
        <v>0</v>
      </c>
      <c r="O5636">
        <v>0</v>
      </c>
    </row>
    <row r="5637" spans="1:15" ht="14.5" x14ac:dyDescent="0.35">
      <c r="A5637" s="6" t="s">
        <v>5641</v>
      </c>
      <c r="B5637" t="s">
        <v>12810</v>
      </c>
      <c r="C5637" s="8">
        <v>41087</v>
      </c>
      <c r="D5637" s="4">
        <v>1</v>
      </c>
      <c r="E5637" s="5">
        <v>0</v>
      </c>
      <c r="F5637" s="5">
        <v>1.5E-5</v>
      </c>
      <c r="G5637" s="5">
        <v>3.0000000000000001E-6</v>
      </c>
      <c r="H5637" s="5">
        <v>0.38472299999999998</v>
      </c>
      <c r="I5637" s="5">
        <v>0</v>
      </c>
      <c r="J5637">
        <v>62307</v>
      </c>
      <c r="K5637">
        <v>0</v>
      </c>
      <c r="L5637">
        <v>1</v>
      </c>
      <c r="M5637">
        <v>0</v>
      </c>
      <c r="N5637">
        <v>0</v>
      </c>
      <c r="O5637">
        <v>0</v>
      </c>
    </row>
    <row r="5638" spans="1:15" ht="14.5" x14ac:dyDescent="0.35">
      <c r="A5638" s="6" t="s">
        <v>5642</v>
      </c>
      <c r="B5638" t="s">
        <v>12811</v>
      </c>
      <c r="C5638" s="8">
        <v>41088</v>
      </c>
      <c r="D5638" s="4">
        <v>5</v>
      </c>
      <c r="E5638" s="5">
        <v>33847.222900000001</v>
      </c>
      <c r="F5638" s="5">
        <v>1.9000000000000001E-5</v>
      </c>
      <c r="G5638" s="5">
        <v>9.8999999999999994E-5</v>
      </c>
      <c r="H5638" s="5">
        <v>0.99793399999999999</v>
      </c>
      <c r="I5638" s="5">
        <v>0</v>
      </c>
      <c r="J5638">
        <v>1848797</v>
      </c>
      <c r="K5638">
        <v>0</v>
      </c>
      <c r="L5638">
        <v>5</v>
      </c>
      <c r="M5638">
        <v>0</v>
      </c>
      <c r="N5638">
        <v>0</v>
      </c>
      <c r="O5638">
        <v>0</v>
      </c>
    </row>
    <row r="5639" spans="1:15" ht="14.5" hidden="1" x14ac:dyDescent="0.35">
      <c r="A5639" s="6" t="s">
        <v>5643</v>
      </c>
      <c r="B5639" t="s">
        <v>12812</v>
      </c>
      <c r="C5639" s="8">
        <v>39687</v>
      </c>
      <c r="D5639" s="19">
        <v>2</v>
      </c>
      <c r="E5639" s="4">
        <v>1538.5151619999999</v>
      </c>
      <c r="F5639" s="26">
        <v>1.7E-5</v>
      </c>
      <c r="G5639" s="26">
        <v>6.2000000000000003E-5</v>
      </c>
      <c r="H5639" s="19">
        <v>0.49488300000000002</v>
      </c>
      <c r="I5639" s="31">
        <v>0</v>
      </c>
      <c r="J5639">
        <v>241535</v>
      </c>
      <c r="K5639">
        <v>205495</v>
      </c>
      <c r="L5639">
        <v>2</v>
      </c>
      <c r="M5639">
        <v>1</v>
      </c>
      <c r="N5639">
        <v>0</v>
      </c>
      <c r="O5639">
        <v>0</v>
      </c>
    </row>
    <row r="5640" spans="1:15" ht="14.5" x14ac:dyDescent="0.35">
      <c r="A5640" s="6" t="s">
        <v>5644</v>
      </c>
      <c r="B5640" t="s">
        <v>12813</v>
      </c>
      <c r="C5640" s="8">
        <v>41092</v>
      </c>
      <c r="D5640" s="4">
        <v>1</v>
      </c>
      <c r="E5640" s="5">
        <v>0</v>
      </c>
      <c r="F5640" s="5">
        <v>1.5999999999999999E-5</v>
      </c>
      <c r="G5640" s="5">
        <v>6.9999999999999999E-6</v>
      </c>
      <c r="H5640" s="5">
        <v>0.35376099999999999</v>
      </c>
      <c r="I5640" s="5">
        <v>0</v>
      </c>
      <c r="J5640">
        <v>44000</v>
      </c>
      <c r="K5640">
        <v>44000</v>
      </c>
      <c r="L5640">
        <v>1</v>
      </c>
      <c r="M5640">
        <v>1</v>
      </c>
      <c r="N5640">
        <v>0</v>
      </c>
      <c r="O5640">
        <v>0</v>
      </c>
    </row>
    <row r="5641" spans="1:15" ht="14.5" x14ac:dyDescent="0.35">
      <c r="A5641" s="6" t="s">
        <v>5645</v>
      </c>
      <c r="B5641" t="s">
        <v>12814</v>
      </c>
      <c r="C5641" s="8">
        <v>41089</v>
      </c>
      <c r="D5641" s="4">
        <v>4</v>
      </c>
      <c r="E5641" s="5">
        <v>13988.081113</v>
      </c>
      <c r="F5641" s="5">
        <v>1.5999999999999999E-5</v>
      </c>
      <c r="G5641" s="5">
        <v>1.9999999999999999E-6</v>
      </c>
      <c r="H5641" s="5">
        <v>1.1006959999999999</v>
      </c>
      <c r="I5641" s="5">
        <v>0</v>
      </c>
      <c r="J5641">
        <v>0</v>
      </c>
      <c r="K5641">
        <v>0</v>
      </c>
      <c r="L5641">
        <v>4</v>
      </c>
      <c r="M5641">
        <v>0</v>
      </c>
      <c r="N5641">
        <v>0</v>
      </c>
      <c r="O5641">
        <v>0</v>
      </c>
    </row>
    <row r="5642" spans="1:15" ht="14.5" x14ac:dyDescent="0.35">
      <c r="A5642" s="6" t="s">
        <v>5646</v>
      </c>
      <c r="B5642" t="s">
        <v>12815</v>
      </c>
      <c r="C5642" s="8">
        <v>41114</v>
      </c>
      <c r="D5642" s="4">
        <v>2</v>
      </c>
      <c r="E5642" s="5">
        <v>1227.0128830000001</v>
      </c>
      <c r="F5642" s="5">
        <v>1.5E-5</v>
      </c>
      <c r="G5642" s="5">
        <v>1.9999999999999999E-6</v>
      </c>
      <c r="H5642" s="5">
        <v>0.55720099999999995</v>
      </c>
      <c r="I5642" s="5">
        <v>0</v>
      </c>
      <c r="J5642">
        <v>1265826</v>
      </c>
      <c r="K5642">
        <v>1265826</v>
      </c>
      <c r="L5642">
        <v>2</v>
      </c>
      <c r="M5642">
        <v>1</v>
      </c>
      <c r="N5642">
        <v>0</v>
      </c>
      <c r="O5642">
        <v>0</v>
      </c>
    </row>
    <row r="5643" spans="1:15" ht="14.5" x14ac:dyDescent="0.35">
      <c r="A5643" s="6" t="s">
        <v>5647</v>
      </c>
      <c r="B5643" t="s">
        <v>12816</v>
      </c>
      <c r="C5643" s="8">
        <v>41092</v>
      </c>
      <c r="D5643" s="4">
        <v>1</v>
      </c>
      <c r="E5643" s="5">
        <v>0</v>
      </c>
      <c r="F5643" s="5">
        <v>1.7E-5</v>
      </c>
      <c r="G5643" s="5">
        <v>5.3000000000000001E-5</v>
      </c>
      <c r="H5643" s="5">
        <v>0.32413500000000001</v>
      </c>
      <c r="I5643" s="5">
        <v>0</v>
      </c>
      <c r="J5643">
        <v>373655</v>
      </c>
      <c r="K5643">
        <v>0</v>
      </c>
      <c r="L5643">
        <v>1</v>
      </c>
      <c r="M5643">
        <v>0</v>
      </c>
      <c r="N5643">
        <v>0</v>
      </c>
      <c r="O5643">
        <v>0</v>
      </c>
    </row>
    <row r="5644" spans="1:15" ht="14.5" x14ac:dyDescent="0.35">
      <c r="A5644" s="6" t="s">
        <v>5648</v>
      </c>
      <c r="B5644" t="s">
        <v>12817</v>
      </c>
      <c r="C5644" s="8">
        <v>41107</v>
      </c>
      <c r="D5644" s="4">
        <v>4</v>
      </c>
      <c r="E5644" s="5">
        <v>9188.4945000000007</v>
      </c>
      <c r="F5644" s="5">
        <v>1.8E-5</v>
      </c>
      <c r="G5644" s="5">
        <v>5.3000000000000001E-5</v>
      </c>
      <c r="H5644" s="5">
        <v>0.84650000000000003</v>
      </c>
      <c r="I5644" s="5">
        <v>0</v>
      </c>
      <c r="J5644">
        <v>249959</v>
      </c>
      <c r="K5644">
        <v>249854</v>
      </c>
      <c r="L5644">
        <v>4</v>
      </c>
      <c r="M5644">
        <v>1</v>
      </c>
      <c r="N5644">
        <v>0</v>
      </c>
      <c r="O5644">
        <v>0</v>
      </c>
    </row>
    <row r="5645" spans="1:15" ht="14.5" x14ac:dyDescent="0.35">
      <c r="A5645" s="6" t="s">
        <v>5649</v>
      </c>
      <c r="B5645" t="s">
        <v>12818</v>
      </c>
      <c r="C5645" s="8">
        <v>41096</v>
      </c>
      <c r="D5645" s="4">
        <v>1</v>
      </c>
      <c r="E5645" s="5">
        <v>0</v>
      </c>
      <c r="F5645" s="5">
        <v>1.5999999999999999E-5</v>
      </c>
      <c r="G5645" s="5">
        <v>1.54E-4</v>
      </c>
      <c r="H5645" s="5">
        <v>0.30162099999999997</v>
      </c>
      <c r="I5645" s="5">
        <v>0</v>
      </c>
      <c r="J5645">
        <v>25185</v>
      </c>
      <c r="K5645">
        <v>0</v>
      </c>
      <c r="L5645">
        <v>1</v>
      </c>
      <c r="M5645">
        <v>0</v>
      </c>
      <c r="N5645">
        <v>0</v>
      </c>
      <c r="O5645">
        <v>0</v>
      </c>
    </row>
    <row r="5646" spans="1:15" ht="14.5" x14ac:dyDescent="0.35">
      <c r="A5646" s="6" t="s">
        <v>5650</v>
      </c>
      <c r="B5646" t="s">
        <v>12819</v>
      </c>
      <c r="C5646" s="8">
        <v>41177</v>
      </c>
      <c r="D5646" s="4">
        <v>3</v>
      </c>
      <c r="E5646" s="5">
        <v>10453.263564999999</v>
      </c>
      <c r="F5646" s="5">
        <v>1.5999999999999999E-5</v>
      </c>
      <c r="G5646" s="5">
        <v>9.0000000000000002E-6</v>
      </c>
      <c r="H5646" s="5">
        <v>0.74051500000000003</v>
      </c>
      <c r="I5646" s="5">
        <v>0</v>
      </c>
      <c r="J5646">
        <v>157541</v>
      </c>
      <c r="K5646">
        <v>95617</v>
      </c>
      <c r="L5646">
        <v>3</v>
      </c>
      <c r="M5646">
        <v>1</v>
      </c>
      <c r="N5646">
        <v>0</v>
      </c>
      <c r="O5646">
        <v>0</v>
      </c>
    </row>
    <row r="5647" spans="1:15" ht="14.5" x14ac:dyDescent="0.35">
      <c r="A5647" s="6" t="s">
        <v>5651</v>
      </c>
      <c r="B5647" t="s">
        <v>12820</v>
      </c>
      <c r="C5647" s="8">
        <v>41100</v>
      </c>
      <c r="D5647" s="4">
        <v>2</v>
      </c>
      <c r="E5647" s="5">
        <v>1694.7064250000001</v>
      </c>
      <c r="F5647" s="5">
        <v>1.5999999999999999E-5</v>
      </c>
      <c r="G5647" s="5">
        <v>6.0000000000000002E-6</v>
      </c>
      <c r="H5647" s="5">
        <v>0.53539800000000004</v>
      </c>
      <c r="I5647" s="5">
        <v>0</v>
      </c>
      <c r="J5647">
        <v>346726</v>
      </c>
      <c r="K5647">
        <v>0</v>
      </c>
      <c r="L5647">
        <v>2</v>
      </c>
      <c r="M5647">
        <v>0</v>
      </c>
      <c r="N5647">
        <v>0</v>
      </c>
      <c r="O5647">
        <v>0</v>
      </c>
    </row>
    <row r="5648" spans="1:15" ht="14.5" x14ac:dyDescent="0.35">
      <c r="A5648" s="6" t="s">
        <v>5652</v>
      </c>
      <c r="B5648" t="s">
        <v>12821</v>
      </c>
      <c r="C5648" s="8">
        <v>41101</v>
      </c>
      <c r="D5648" s="4">
        <v>1</v>
      </c>
      <c r="E5648" s="5">
        <v>0</v>
      </c>
      <c r="F5648" s="5">
        <v>1.5E-5</v>
      </c>
      <c r="G5648" s="5">
        <v>1.0000000000000001E-5</v>
      </c>
      <c r="H5648" s="5">
        <v>0.37797900000000001</v>
      </c>
      <c r="I5648" s="5">
        <v>0</v>
      </c>
      <c r="J5648">
        <v>147944</v>
      </c>
      <c r="K5648">
        <v>0</v>
      </c>
      <c r="L5648">
        <v>1</v>
      </c>
      <c r="M5648">
        <v>0</v>
      </c>
      <c r="N5648">
        <v>0</v>
      </c>
      <c r="O5648">
        <v>0</v>
      </c>
    </row>
    <row r="5649" spans="1:15" ht="14.5" x14ac:dyDescent="0.35">
      <c r="A5649" s="6" t="s">
        <v>5653</v>
      </c>
      <c r="B5649" t="s">
        <v>12822</v>
      </c>
      <c r="C5649" s="8">
        <v>41116</v>
      </c>
      <c r="D5649" s="4">
        <v>1</v>
      </c>
      <c r="E5649" s="5">
        <v>0</v>
      </c>
      <c r="F5649" s="5">
        <v>1.5999999999999999E-5</v>
      </c>
      <c r="G5649" s="5">
        <v>1.5E-5</v>
      </c>
      <c r="H5649" s="5">
        <v>0.32898699999999997</v>
      </c>
      <c r="I5649" s="5">
        <v>0</v>
      </c>
      <c r="J5649">
        <v>0</v>
      </c>
      <c r="K5649">
        <v>0</v>
      </c>
      <c r="L5649">
        <v>1</v>
      </c>
      <c r="M5649">
        <v>1</v>
      </c>
      <c r="N5649">
        <v>0</v>
      </c>
      <c r="O5649">
        <v>0</v>
      </c>
    </row>
    <row r="5650" spans="1:15" ht="14.5" x14ac:dyDescent="0.35">
      <c r="A5650" s="6" t="s">
        <v>5654</v>
      </c>
      <c r="B5650" t="s">
        <v>12823</v>
      </c>
      <c r="C5650" s="8">
        <v>41103</v>
      </c>
      <c r="D5650" s="4">
        <v>2</v>
      </c>
      <c r="E5650" s="5">
        <v>3440.793318</v>
      </c>
      <c r="F5650" s="5">
        <v>1.7E-5</v>
      </c>
      <c r="G5650" s="5">
        <v>2.4000000000000001E-5</v>
      </c>
      <c r="H5650" s="5">
        <v>0.50021000000000004</v>
      </c>
      <c r="I5650" s="5">
        <v>0</v>
      </c>
      <c r="J5650">
        <v>387075</v>
      </c>
      <c r="K5650">
        <v>0</v>
      </c>
      <c r="L5650">
        <v>2</v>
      </c>
      <c r="M5650">
        <v>0</v>
      </c>
      <c r="N5650">
        <v>0</v>
      </c>
      <c r="O5650">
        <v>0</v>
      </c>
    </row>
    <row r="5651" spans="1:15" ht="14.5" x14ac:dyDescent="0.35">
      <c r="A5651" s="6" t="s">
        <v>5655</v>
      </c>
      <c r="B5651" t="s">
        <v>12824</v>
      </c>
      <c r="C5651" s="8">
        <v>41107</v>
      </c>
      <c r="D5651" s="4">
        <v>3</v>
      </c>
      <c r="E5651" s="5">
        <v>42725.813188</v>
      </c>
      <c r="F5651" s="5">
        <v>1.5E-5</v>
      </c>
      <c r="G5651" s="5">
        <v>5.0000000000000004E-6</v>
      </c>
      <c r="H5651" s="5">
        <v>0.87335300000000005</v>
      </c>
      <c r="I5651" s="5">
        <v>0</v>
      </c>
      <c r="J5651">
        <v>89037</v>
      </c>
      <c r="K5651">
        <v>89040</v>
      </c>
      <c r="L5651">
        <v>3</v>
      </c>
      <c r="M5651">
        <v>1</v>
      </c>
      <c r="N5651">
        <v>0</v>
      </c>
      <c r="O5651">
        <v>0</v>
      </c>
    </row>
    <row r="5652" spans="1:15" ht="14.5" x14ac:dyDescent="0.35">
      <c r="A5652" s="6" t="s">
        <v>5656</v>
      </c>
      <c r="B5652" t="s">
        <v>12825</v>
      </c>
      <c r="C5652" s="8">
        <v>41106</v>
      </c>
      <c r="D5652" s="4">
        <v>2</v>
      </c>
      <c r="E5652" s="5">
        <v>91.581218000000007</v>
      </c>
      <c r="F5652" s="5">
        <v>1.5999999999999999E-5</v>
      </c>
      <c r="G5652" s="5">
        <v>2.3E-5</v>
      </c>
      <c r="H5652" s="5">
        <v>0.47004699999999999</v>
      </c>
      <c r="I5652" s="5">
        <v>0</v>
      </c>
      <c r="J5652">
        <v>154000</v>
      </c>
      <c r="K5652">
        <v>154000</v>
      </c>
      <c r="L5652">
        <v>2</v>
      </c>
      <c r="M5652">
        <v>1</v>
      </c>
      <c r="N5652">
        <v>0</v>
      </c>
      <c r="O5652">
        <v>0</v>
      </c>
    </row>
    <row r="5653" spans="1:15" ht="14.5" x14ac:dyDescent="0.35">
      <c r="A5653" s="6" t="s">
        <v>5657</v>
      </c>
      <c r="B5653" t="s">
        <v>12826</v>
      </c>
      <c r="C5653" s="8">
        <v>41429</v>
      </c>
      <c r="D5653" s="4">
        <v>4</v>
      </c>
      <c r="E5653" s="5">
        <v>16850.044397000001</v>
      </c>
      <c r="F5653" s="5">
        <v>1.7E-5</v>
      </c>
      <c r="G5653" s="5">
        <v>1.5999999999999999E-5</v>
      </c>
      <c r="H5653" s="5">
        <v>0.884633</v>
      </c>
      <c r="I5653" s="5">
        <v>0</v>
      </c>
      <c r="J5653">
        <v>262250</v>
      </c>
      <c r="K5653">
        <v>262964</v>
      </c>
      <c r="L5653">
        <v>4</v>
      </c>
      <c r="M5653">
        <v>1</v>
      </c>
      <c r="N5653">
        <v>0</v>
      </c>
      <c r="O5653">
        <v>0</v>
      </c>
    </row>
    <row r="5654" spans="1:15" ht="14.5" x14ac:dyDescent="0.35">
      <c r="A5654" s="6" t="s">
        <v>5658</v>
      </c>
      <c r="B5654" t="s">
        <v>12827</v>
      </c>
      <c r="C5654" s="8">
        <v>41141</v>
      </c>
      <c r="D5654" s="4">
        <v>1</v>
      </c>
      <c r="E5654" s="5">
        <v>0</v>
      </c>
      <c r="F5654" s="5">
        <v>1.5E-5</v>
      </c>
      <c r="G5654" s="5">
        <v>5.0000000000000004E-6</v>
      </c>
      <c r="H5654" s="5">
        <v>0.33882899999999999</v>
      </c>
      <c r="I5654" s="5">
        <v>0</v>
      </c>
      <c r="J5654">
        <v>308000</v>
      </c>
      <c r="K5654">
        <v>0</v>
      </c>
      <c r="L5654">
        <v>1</v>
      </c>
      <c r="M5654">
        <v>0</v>
      </c>
      <c r="N5654">
        <v>0</v>
      </c>
      <c r="O5654">
        <v>0</v>
      </c>
    </row>
    <row r="5655" spans="1:15" ht="14.5" x14ac:dyDescent="0.35">
      <c r="A5655" s="6" t="s">
        <v>5659</v>
      </c>
      <c r="B5655" t="s">
        <v>12828</v>
      </c>
      <c r="C5655" s="8">
        <v>41103</v>
      </c>
      <c r="D5655" s="4">
        <v>2</v>
      </c>
      <c r="E5655" s="5">
        <v>4071.8863879999999</v>
      </c>
      <c r="F5655" s="5">
        <v>1.7E-5</v>
      </c>
      <c r="G5655" s="5">
        <v>1.4E-5</v>
      </c>
      <c r="H5655" s="5">
        <v>0.49578299999999997</v>
      </c>
      <c r="I5655" s="5">
        <v>0</v>
      </c>
      <c r="J5655">
        <v>389825</v>
      </c>
      <c r="K5655">
        <v>0</v>
      </c>
      <c r="L5655">
        <v>2</v>
      </c>
      <c r="M5655">
        <v>0</v>
      </c>
      <c r="N5655">
        <v>0</v>
      </c>
      <c r="O5655">
        <v>0</v>
      </c>
    </row>
    <row r="5656" spans="1:15" ht="14.5" x14ac:dyDescent="0.35">
      <c r="A5656" s="6" t="s">
        <v>5660</v>
      </c>
      <c r="B5656" t="s">
        <v>12829</v>
      </c>
      <c r="C5656" s="8">
        <v>41107</v>
      </c>
      <c r="D5656" s="4">
        <v>9</v>
      </c>
      <c r="E5656" s="5">
        <v>89974.015167000005</v>
      </c>
      <c r="F5656" s="5">
        <v>2.0000000000000002E-5</v>
      </c>
      <c r="G5656" s="5">
        <v>4.8299999999999998E-4</v>
      </c>
      <c r="H5656" s="5">
        <v>1.6368020000000001</v>
      </c>
      <c r="I5656" s="5">
        <v>0</v>
      </c>
      <c r="J5656">
        <v>6142479</v>
      </c>
      <c r="K5656">
        <v>0</v>
      </c>
      <c r="L5656">
        <v>9</v>
      </c>
      <c r="M5656">
        <v>0</v>
      </c>
      <c r="N5656">
        <v>1</v>
      </c>
      <c r="O5656">
        <v>0</v>
      </c>
    </row>
    <row r="5657" spans="1:15" ht="14.5" x14ac:dyDescent="0.35">
      <c r="A5657" s="6" t="s">
        <v>5661</v>
      </c>
      <c r="B5657" t="s">
        <v>12830</v>
      </c>
      <c r="C5657" s="8">
        <v>41107</v>
      </c>
      <c r="D5657" s="4">
        <v>1</v>
      </c>
      <c r="E5657" s="5">
        <v>0</v>
      </c>
      <c r="F5657" s="5">
        <v>1.4E-5</v>
      </c>
      <c r="G5657" s="5">
        <v>9.9999999999999995E-7</v>
      </c>
      <c r="H5657" s="5">
        <v>0.34557900000000003</v>
      </c>
      <c r="I5657" s="5">
        <v>0</v>
      </c>
      <c r="J5657">
        <v>308000</v>
      </c>
      <c r="K5657">
        <v>0</v>
      </c>
      <c r="L5657">
        <v>1</v>
      </c>
      <c r="M5657">
        <v>0</v>
      </c>
      <c r="N5657">
        <v>0</v>
      </c>
      <c r="O5657">
        <v>0</v>
      </c>
    </row>
    <row r="5658" spans="1:15" ht="14.5" x14ac:dyDescent="0.35">
      <c r="A5658" s="6" t="s">
        <v>5662</v>
      </c>
      <c r="B5658" t="s">
        <v>12831</v>
      </c>
      <c r="C5658" s="8">
        <v>41107</v>
      </c>
      <c r="D5658" s="4">
        <v>2</v>
      </c>
      <c r="E5658" s="5">
        <v>813.15675399999998</v>
      </c>
      <c r="F5658" s="5">
        <v>1.8E-5</v>
      </c>
      <c r="G5658" s="5">
        <v>1.73E-4</v>
      </c>
      <c r="H5658" s="5">
        <v>0.47301700000000002</v>
      </c>
      <c r="I5658" s="5">
        <v>0</v>
      </c>
      <c r="J5658">
        <v>150000</v>
      </c>
      <c r="K5658">
        <v>0</v>
      </c>
      <c r="L5658">
        <v>2</v>
      </c>
      <c r="M5658">
        <v>0</v>
      </c>
      <c r="N5658">
        <v>0</v>
      </c>
      <c r="O5658">
        <v>0</v>
      </c>
    </row>
    <row r="5659" spans="1:15" ht="14.5" x14ac:dyDescent="0.35">
      <c r="A5659" s="6" t="s">
        <v>5663</v>
      </c>
      <c r="B5659" t="s">
        <v>12832</v>
      </c>
      <c r="C5659" s="8">
        <v>41109</v>
      </c>
      <c r="D5659" s="4">
        <v>2</v>
      </c>
      <c r="E5659" s="5">
        <v>2188.6698860000001</v>
      </c>
      <c r="F5659" s="5">
        <v>1.8E-5</v>
      </c>
      <c r="G5659" s="5">
        <v>4.6E-5</v>
      </c>
      <c r="H5659" s="5">
        <v>0.54278800000000005</v>
      </c>
      <c r="I5659" s="5">
        <v>0</v>
      </c>
      <c r="J5659">
        <v>31813</v>
      </c>
      <c r="K5659">
        <v>31813</v>
      </c>
      <c r="L5659">
        <v>2</v>
      </c>
      <c r="M5659">
        <v>1</v>
      </c>
      <c r="N5659">
        <v>0</v>
      </c>
      <c r="O5659">
        <v>0</v>
      </c>
    </row>
    <row r="5660" spans="1:15" ht="14.5" x14ac:dyDescent="0.35">
      <c r="A5660" s="6" t="s">
        <v>5664</v>
      </c>
      <c r="B5660" t="s">
        <v>12833</v>
      </c>
      <c r="C5660" s="8">
        <v>41141</v>
      </c>
      <c r="D5660" s="4">
        <v>5</v>
      </c>
      <c r="E5660" s="5">
        <v>13325.927911000001</v>
      </c>
      <c r="F5660" s="5">
        <v>1.8E-5</v>
      </c>
      <c r="G5660" s="5">
        <v>8.6000000000000003E-5</v>
      </c>
      <c r="H5660" s="5">
        <v>1.003406</v>
      </c>
      <c r="I5660" s="5">
        <v>0</v>
      </c>
      <c r="J5660">
        <v>1848611</v>
      </c>
      <c r="K5660">
        <v>0</v>
      </c>
      <c r="L5660">
        <v>5</v>
      </c>
      <c r="M5660">
        <v>0</v>
      </c>
      <c r="N5660">
        <v>0</v>
      </c>
      <c r="O5660">
        <v>0</v>
      </c>
    </row>
    <row r="5661" spans="1:15" ht="14.5" x14ac:dyDescent="0.35">
      <c r="A5661" s="6" t="s">
        <v>5665</v>
      </c>
      <c r="B5661" t="s">
        <v>12834</v>
      </c>
      <c r="C5661" s="8">
        <v>41107</v>
      </c>
      <c r="D5661" s="4">
        <v>2</v>
      </c>
      <c r="E5661" s="5">
        <v>813.15675399999998</v>
      </c>
      <c r="F5661" s="5">
        <v>1.8E-5</v>
      </c>
      <c r="G5661" s="5">
        <v>1.73E-4</v>
      </c>
      <c r="H5661" s="5">
        <v>0.47301700000000002</v>
      </c>
      <c r="I5661" s="5">
        <v>0</v>
      </c>
      <c r="J5661">
        <v>150000</v>
      </c>
      <c r="K5661">
        <v>0</v>
      </c>
      <c r="L5661">
        <v>2</v>
      </c>
      <c r="M5661">
        <v>0</v>
      </c>
      <c r="N5661">
        <v>0</v>
      </c>
      <c r="O5661">
        <v>0</v>
      </c>
    </row>
    <row r="5662" spans="1:15" ht="14.5" x14ac:dyDescent="0.35">
      <c r="A5662" s="6" t="s">
        <v>5666</v>
      </c>
      <c r="B5662" t="s">
        <v>12835</v>
      </c>
      <c r="C5662" s="8">
        <v>41256</v>
      </c>
      <c r="D5662" s="4">
        <v>2</v>
      </c>
      <c r="E5662" s="5">
        <v>586.81783199999995</v>
      </c>
      <c r="F5662" s="5">
        <v>1.5999999999999999E-5</v>
      </c>
      <c r="G5662" s="5">
        <v>1.9999999999999999E-6</v>
      </c>
      <c r="H5662" s="5">
        <v>0.55118599999999995</v>
      </c>
      <c r="I5662" s="5">
        <v>0</v>
      </c>
      <c r="J5662">
        <v>68456</v>
      </c>
      <c r="K5662">
        <v>62500</v>
      </c>
      <c r="L5662">
        <v>2</v>
      </c>
      <c r="M5662">
        <v>1</v>
      </c>
      <c r="N5662">
        <v>0</v>
      </c>
      <c r="O5662">
        <v>0</v>
      </c>
    </row>
    <row r="5663" spans="1:15" ht="14.5" x14ac:dyDescent="0.35">
      <c r="A5663" s="6" t="s">
        <v>5667</v>
      </c>
      <c r="B5663" t="s">
        <v>12836</v>
      </c>
      <c r="C5663" s="8">
        <v>41110</v>
      </c>
      <c r="D5663" s="4">
        <v>1</v>
      </c>
      <c r="E5663" s="5">
        <v>0</v>
      </c>
      <c r="F5663" s="5">
        <v>1.5E-5</v>
      </c>
      <c r="G5663" s="5">
        <v>1.9999999999999999E-6</v>
      </c>
      <c r="H5663" s="5">
        <v>0.36512699999999998</v>
      </c>
      <c r="I5663" s="5">
        <v>0</v>
      </c>
      <c r="J5663">
        <v>897000</v>
      </c>
      <c r="K5663">
        <v>884129</v>
      </c>
      <c r="L5663">
        <v>1</v>
      </c>
      <c r="M5663">
        <v>1</v>
      </c>
      <c r="N5663">
        <v>0</v>
      </c>
      <c r="O5663">
        <v>0</v>
      </c>
    </row>
    <row r="5664" spans="1:15" ht="14.5" x14ac:dyDescent="0.35">
      <c r="A5664" s="6" t="s">
        <v>5668</v>
      </c>
      <c r="B5664" t="s">
        <v>12837</v>
      </c>
      <c r="C5664" s="8">
        <v>41117</v>
      </c>
      <c r="D5664" s="4">
        <v>1</v>
      </c>
      <c r="E5664" s="5">
        <v>0</v>
      </c>
      <c r="F5664" s="5">
        <v>1.5999999999999999E-5</v>
      </c>
      <c r="G5664" s="5">
        <v>3.9999999999999998E-6</v>
      </c>
      <c r="H5664" s="5">
        <v>0.38680500000000001</v>
      </c>
      <c r="I5664" s="5">
        <v>0</v>
      </c>
      <c r="J5664">
        <v>94368</v>
      </c>
      <c r="K5664">
        <v>92624</v>
      </c>
      <c r="L5664">
        <v>1</v>
      </c>
      <c r="M5664">
        <v>1</v>
      </c>
      <c r="N5664">
        <v>0</v>
      </c>
      <c r="O5664">
        <v>0</v>
      </c>
    </row>
    <row r="5665" spans="1:15" ht="14.5" x14ac:dyDescent="0.35">
      <c r="A5665" s="6" t="s">
        <v>5669</v>
      </c>
      <c r="B5665" t="s">
        <v>12838</v>
      </c>
      <c r="C5665" s="8">
        <v>41115</v>
      </c>
      <c r="D5665" s="4">
        <v>1</v>
      </c>
      <c r="E5665" s="5">
        <v>0</v>
      </c>
      <c r="F5665" s="5">
        <v>1.5999999999999999E-5</v>
      </c>
      <c r="G5665" s="5">
        <v>2.5000000000000001E-5</v>
      </c>
      <c r="H5665" s="5">
        <v>0.31538699999999997</v>
      </c>
      <c r="I5665" s="5">
        <v>0</v>
      </c>
      <c r="J5665">
        <v>146654</v>
      </c>
      <c r="K5665">
        <v>0</v>
      </c>
      <c r="L5665">
        <v>1</v>
      </c>
      <c r="M5665">
        <v>0</v>
      </c>
      <c r="N5665">
        <v>0</v>
      </c>
      <c r="O5665">
        <v>0</v>
      </c>
    </row>
    <row r="5666" spans="1:15" ht="14.5" x14ac:dyDescent="0.35">
      <c r="A5666" s="6" t="s">
        <v>5670</v>
      </c>
      <c r="B5666" t="s">
        <v>12839</v>
      </c>
      <c r="C5666" s="8">
        <v>41113</v>
      </c>
      <c r="D5666" s="4">
        <v>1</v>
      </c>
      <c r="E5666" s="5">
        <v>0</v>
      </c>
      <c r="F5666" s="5">
        <v>1.5E-5</v>
      </c>
      <c r="G5666" s="5">
        <v>1.0000000000000001E-5</v>
      </c>
      <c r="H5666" s="5">
        <v>0.37797900000000001</v>
      </c>
      <c r="I5666" s="5">
        <v>0</v>
      </c>
      <c r="J5666">
        <v>1255055</v>
      </c>
      <c r="K5666">
        <v>0</v>
      </c>
      <c r="L5666">
        <v>1</v>
      </c>
      <c r="M5666">
        <v>0</v>
      </c>
      <c r="N5666">
        <v>0</v>
      </c>
      <c r="O5666">
        <v>0</v>
      </c>
    </row>
    <row r="5667" spans="1:15" ht="14.5" x14ac:dyDescent="0.35">
      <c r="A5667" s="6" t="s">
        <v>5671</v>
      </c>
      <c r="B5667" t="s">
        <v>12840</v>
      </c>
      <c r="C5667" s="8">
        <v>41110</v>
      </c>
      <c r="D5667" s="4">
        <v>3</v>
      </c>
      <c r="E5667" s="5">
        <v>11490.663859</v>
      </c>
      <c r="F5667" s="5">
        <v>1.5E-5</v>
      </c>
      <c r="G5667" s="5">
        <v>1.9999999999999999E-6</v>
      </c>
      <c r="H5667" s="5">
        <v>0.99808699999999995</v>
      </c>
      <c r="I5667" s="5">
        <v>0</v>
      </c>
      <c r="J5667">
        <v>179918</v>
      </c>
      <c r="K5667">
        <v>179918</v>
      </c>
      <c r="L5667">
        <v>3</v>
      </c>
      <c r="M5667">
        <v>1</v>
      </c>
      <c r="N5667">
        <v>0</v>
      </c>
      <c r="O5667">
        <v>0</v>
      </c>
    </row>
    <row r="5668" spans="1:15" ht="14.5" x14ac:dyDescent="0.35">
      <c r="A5668" s="6" t="s">
        <v>5672</v>
      </c>
      <c r="B5668" t="s">
        <v>12841</v>
      </c>
      <c r="C5668" s="8">
        <v>41116</v>
      </c>
      <c r="D5668" s="4">
        <v>2</v>
      </c>
      <c r="E5668" s="5">
        <v>3440.793318</v>
      </c>
      <c r="F5668" s="5">
        <v>1.7E-5</v>
      </c>
      <c r="G5668" s="5">
        <v>2.4000000000000001E-5</v>
      </c>
      <c r="H5668" s="5">
        <v>0.50021000000000004</v>
      </c>
      <c r="I5668" s="5">
        <v>0</v>
      </c>
      <c r="J5668">
        <v>137472</v>
      </c>
      <c r="K5668">
        <v>130104</v>
      </c>
      <c r="L5668">
        <v>2</v>
      </c>
      <c r="M5668">
        <v>1</v>
      </c>
      <c r="N5668">
        <v>0</v>
      </c>
      <c r="O5668">
        <v>0</v>
      </c>
    </row>
    <row r="5669" spans="1:15" ht="14.5" x14ac:dyDescent="0.35">
      <c r="A5669" s="6" t="s">
        <v>5673</v>
      </c>
      <c r="B5669" t="s">
        <v>12842</v>
      </c>
      <c r="C5669" s="8">
        <v>41115</v>
      </c>
      <c r="D5669" s="4">
        <v>9</v>
      </c>
      <c r="E5669" s="5">
        <v>135359.201007</v>
      </c>
      <c r="F5669" s="5">
        <v>2.0000000000000002E-5</v>
      </c>
      <c r="G5669" s="5">
        <v>3.3E-4</v>
      </c>
      <c r="H5669" s="5">
        <v>1.7696510000000001</v>
      </c>
      <c r="I5669" s="5">
        <v>0</v>
      </c>
      <c r="J5669">
        <v>10932207</v>
      </c>
      <c r="K5669">
        <v>0</v>
      </c>
      <c r="L5669">
        <v>9</v>
      </c>
      <c r="M5669">
        <v>0</v>
      </c>
      <c r="N5669">
        <v>1</v>
      </c>
      <c r="O5669">
        <v>0</v>
      </c>
    </row>
    <row r="5670" spans="1:15" ht="14.5" x14ac:dyDescent="0.35">
      <c r="A5670" s="6" t="s">
        <v>5674</v>
      </c>
      <c r="B5670" t="s">
        <v>12843</v>
      </c>
      <c r="C5670" s="8">
        <v>41110</v>
      </c>
      <c r="D5670" s="4">
        <v>5</v>
      </c>
      <c r="E5670" s="5">
        <v>14122.638218</v>
      </c>
      <c r="F5670" s="5">
        <v>1.8E-5</v>
      </c>
      <c r="G5670" s="5">
        <v>4.6999999999999997E-5</v>
      </c>
      <c r="H5670" s="5">
        <v>1.0035700000000001</v>
      </c>
      <c r="I5670" s="5">
        <v>0</v>
      </c>
      <c r="J5670">
        <v>163933</v>
      </c>
      <c r="K5670">
        <v>0</v>
      </c>
      <c r="L5670">
        <v>5</v>
      </c>
      <c r="M5670">
        <v>0</v>
      </c>
      <c r="N5670">
        <v>0</v>
      </c>
      <c r="O5670">
        <v>0</v>
      </c>
    </row>
    <row r="5671" spans="1:15" ht="14.5" x14ac:dyDescent="0.35">
      <c r="A5671" s="6" t="s">
        <v>5675</v>
      </c>
      <c r="B5671" t="s">
        <v>12844</v>
      </c>
      <c r="C5671" s="8">
        <v>41113</v>
      </c>
      <c r="D5671" s="4">
        <v>5</v>
      </c>
      <c r="E5671" s="5">
        <v>32410.888180000002</v>
      </c>
      <c r="F5671" s="5">
        <v>1.7E-5</v>
      </c>
      <c r="G5671" s="5">
        <v>7.9999999999999996E-6</v>
      </c>
      <c r="H5671" s="5">
        <v>1.647815</v>
      </c>
      <c r="I5671" s="5">
        <v>0</v>
      </c>
      <c r="J5671">
        <v>4000000</v>
      </c>
      <c r="K5671">
        <v>0</v>
      </c>
      <c r="L5671">
        <v>5</v>
      </c>
      <c r="M5671">
        <v>0</v>
      </c>
      <c r="N5671">
        <v>0</v>
      </c>
      <c r="O5671">
        <v>0</v>
      </c>
    </row>
    <row r="5672" spans="1:15" ht="14.5" x14ac:dyDescent="0.35">
      <c r="A5672" s="6" t="s">
        <v>5676</v>
      </c>
      <c r="B5672" t="s">
        <v>12845</v>
      </c>
      <c r="C5672" s="8">
        <v>41134</v>
      </c>
      <c r="D5672" s="4">
        <v>4</v>
      </c>
      <c r="E5672" s="5">
        <v>36096.994680999996</v>
      </c>
      <c r="F5672" s="5">
        <v>1.8E-5</v>
      </c>
      <c r="G5672" s="5">
        <v>2.5999999999999998E-5</v>
      </c>
      <c r="H5672" s="5">
        <v>0.88356100000000004</v>
      </c>
      <c r="I5672" s="5">
        <v>0</v>
      </c>
      <c r="J5672">
        <v>75660</v>
      </c>
      <c r="K5672">
        <v>75660</v>
      </c>
      <c r="L5672">
        <v>4</v>
      </c>
      <c r="M5672">
        <v>1</v>
      </c>
      <c r="N5672">
        <v>0</v>
      </c>
      <c r="O5672">
        <v>0</v>
      </c>
    </row>
    <row r="5673" spans="1:15" ht="14.5" x14ac:dyDescent="0.35">
      <c r="A5673" s="6" t="s">
        <v>5677</v>
      </c>
      <c r="B5673" t="s">
        <v>12846</v>
      </c>
      <c r="C5673" s="8">
        <v>41113</v>
      </c>
      <c r="D5673" s="4">
        <v>1</v>
      </c>
      <c r="E5673" s="5">
        <v>0</v>
      </c>
      <c r="F5673" s="5">
        <v>1.5E-5</v>
      </c>
      <c r="G5673" s="5">
        <v>6.9999999999999999E-6</v>
      </c>
      <c r="H5673" s="5">
        <v>0.38076100000000002</v>
      </c>
      <c r="I5673" s="5">
        <v>0</v>
      </c>
      <c r="J5673">
        <v>862010</v>
      </c>
      <c r="K5673">
        <v>0</v>
      </c>
      <c r="L5673">
        <v>1</v>
      </c>
      <c r="M5673">
        <v>0</v>
      </c>
      <c r="N5673">
        <v>0</v>
      </c>
      <c r="O5673">
        <v>0</v>
      </c>
    </row>
    <row r="5674" spans="1:15" ht="14.5" x14ac:dyDescent="0.35">
      <c r="A5674" s="6" t="s">
        <v>5678</v>
      </c>
      <c r="B5674" t="s">
        <v>12847</v>
      </c>
      <c r="C5674" s="8">
        <v>41127</v>
      </c>
      <c r="D5674" s="4">
        <v>1</v>
      </c>
      <c r="E5674" s="5">
        <v>0</v>
      </c>
      <c r="F5674" s="5">
        <v>1.7E-5</v>
      </c>
      <c r="G5674" s="5">
        <v>2.0000000000000002E-5</v>
      </c>
      <c r="H5674" s="5">
        <v>0.31424400000000002</v>
      </c>
      <c r="I5674" s="5">
        <v>0</v>
      </c>
      <c r="J5674">
        <v>15000</v>
      </c>
      <c r="K5674">
        <v>15000</v>
      </c>
      <c r="L5674">
        <v>1</v>
      </c>
      <c r="M5674">
        <v>1</v>
      </c>
      <c r="N5674">
        <v>0</v>
      </c>
      <c r="O5674">
        <v>0</v>
      </c>
    </row>
    <row r="5675" spans="1:15" ht="14.5" x14ac:dyDescent="0.35">
      <c r="A5675" s="6" t="s">
        <v>5679</v>
      </c>
      <c r="B5675" t="s">
        <v>12848</v>
      </c>
      <c r="C5675" s="8">
        <v>41120</v>
      </c>
      <c r="D5675" s="4">
        <v>5</v>
      </c>
      <c r="E5675" s="5">
        <v>30019.107789999998</v>
      </c>
      <c r="F5675" s="5">
        <v>1.8E-5</v>
      </c>
      <c r="G5675" s="5">
        <v>7.7000000000000001E-5</v>
      </c>
      <c r="H5675" s="5">
        <v>0.96229100000000001</v>
      </c>
      <c r="I5675" s="5">
        <v>0</v>
      </c>
      <c r="J5675">
        <v>1121250</v>
      </c>
      <c r="K5675">
        <v>0</v>
      </c>
      <c r="L5675">
        <v>5</v>
      </c>
      <c r="M5675">
        <v>0</v>
      </c>
      <c r="N5675">
        <v>0</v>
      </c>
      <c r="O5675">
        <v>0</v>
      </c>
    </row>
    <row r="5676" spans="1:15" ht="14.5" x14ac:dyDescent="0.35">
      <c r="A5676" s="6" t="s">
        <v>5680</v>
      </c>
      <c r="B5676" t="s">
        <v>12849</v>
      </c>
      <c r="C5676" s="8">
        <v>41117</v>
      </c>
      <c r="D5676" s="4">
        <v>4</v>
      </c>
      <c r="E5676" s="5">
        <v>13509.661916999999</v>
      </c>
      <c r="F5676" s="5">
        <v>1.4E-5</v>
      </c>
      <c r="G5676" s="5">
        <v>9.9999999999999995E-7</v>
      </c>
      <c r="H5676" s="5">
        <v>1.1270210000000001</v>
      </c>
      <c r="I5676" s="5">
        <v>0</v>
      </c>
      <c r="J5676">
        <v>654913</v>
      </c>
      <c r="K5676">
        <v>0</v>
      </c>
      <c r="L5676">
        <v>4</v>
      </c>
      <c r="M5676">
        <v>0</v>
      </c>
      <c r="N5676">
        <v>0</v>
      </c>
      <c r="O5676">
        <v>0</v>
      </c>
    </row>
    <row r="5677" spans="1:15" ht="14.5" x14ac:dyDescent="0.35">
      <c r="A5677" s="6" t="s">
        <v>5681</v>
      </c>
      <c r="B5677" t="s">
        <v>12850</v>
      </c>
      <c r="C5677" s="8">
        <v>41120</v>
      </c>
      <c r="D5677" s="4">
        <v>4</v>
      </c>
      <c r="E5677" s="5">
        <v>12381.004878</v>
      </c>
      <c r="F5677" s="5">
        <v>1.5E-5</v>
      </c>
      <c r="G5677" s="5">
        <v>3.9999999999999998E-6</v>
      </c>
      <c r="H5677" s="5">
        <v>1.0559510000000001</v>
      </c>
      <c r="I5677" s="5">
        <v>0</v>
      </c>
      <c r="J5677">
        <v>812614</v>
      </c>
      <c r="K5677">
        <v>0</v>
      </c>
      <c r="L5677">
        <v>4</v>
      </c>
      <c r="M5677">
        <v>0</v>
      </c>
      <c r="N5677">
        <v>0</v>
      </c>
      <c r="O5677">
        <v>0</v>
      </c>
    </row>
    <row r="5678" spans="1:15" ht="14.5" x14ac:dyDescent="0.35">
      <c r="A5678" s="6" t="s">
        <v>5682</v>
      </c>
      <c r="B5678" t="s">
        <v>12851</v>
      </c>
      <c r="C5678" s="8">
        <v>41116</v>
      </c>
      <c r="D5678" s="4">
        <v>1</v>
      </c>
      <c r="E5678" s="5">
        <v>0</v>
      </c>
      <c r="F5678" s="5">
        <v>1.5E-5</v>
      </c>
      <c r="G5678" s="5">
        <v>1.2999999999999999E-5</v>
      </c>
      <c r="H5678" s="5">
        <v>0.35843900000000001</v>
      </c>
      <c r="I5678" s="5">
        <v>0</v>
      </c>
      <c r="J5678">
        <v>137297</v>
      </c>
      <c r="K5678">
        <v>145041</v>
      </c>
      <c r="L5678">
        <v>1</v>
      </c>
      <c r="M5678">
        <v>1</v>
      </c>
      <c r="N5678">
        <v>0</v>
      </c>
      <c r="O5678">
        <v>0</v>
      </c>
    </row>
    <row r="5679" spans="1:15" ht="14.5" x14ac:dyDescent="0.35">
      <c r="A5679" s="6" t="s">
        <v>5683</v>
      </c>
      <c r="B5679" t="s">
        <v>12852</v>
      </c>
      <c r="C5679" s="8">
        <v>41117</v>
      </c>
      <c r="D5679" s="4">
        <v>1</v>
      </c>
      <c r="E5679" s="5">
        <v>0</v>
      </c>
      <c r="F5679" s="5">
        <v>1.5999999999999999E-5</v>
      </c>
      <c r="G5679" s="5">
        <v>2.5000000000000001E-5</v>
      </c>
      <c r="H5679" s="5">
        <v>0.31538699999999997</v>
      </c>
      <c r="I5679" s="5">
        <v>0</v>
      </c>
      <c r="J5679">
        <v>400629</v>
      </c>
      <c r="K5679">
        <v>113486</v>
      </c>
      <c r="L5679">
        <v>1</v>
      </c>
      <c r="M5679">
        <v>1</v>
      </c>
      <c r="N5679">
        <v>0</v>
      </c>
      <c r="O5679">
        <v>0</v>
      </c>
    </row>
    <row r="5680" spans="1:15" ht="14.5" x14ac:dyDescent="0.35">
      <c r="A5680" s="6" t="s">
        <v>5684</v>
      </c>
      <c r="B5680" t="s">
        <v>12853</v>
      </c>
      <c r="C5680" s="8">
        <v>41122</v>
      </c>
      <c r="D5680" s="4">
        <v>1</v>
      </c>
      <c r="E5680" s="5">
        <v>0</v>
      </c>
      <c r="F5680" s="5">
        <v>1.5E-5</v>
      </c>
      <c r="G5680" s="5">
        <v>9.9999999999999995E-7</v>
      </c>
      <c r="H5680" s="5">
        <v>0.43602000000000002</v>
      </c>
      <c r="I5680" s="5">
        <v>0</v>
      </c>
      <c r="J5680">
        <v>150000</v>
      </c>
      <c r="K5680">
        <v>0</v>
      </c>
      <c r="L5680">
        <v>1</v>
      </c>
      <c r="M5680">
        <v>0</v>
      </c>
      <c r="N5680">
        <v>0</v>
      </c>
      <c r="O5680">
        <v>0</v>
      </c>
    </row>
    <row r="5681" spans="1:15" ht="14.5" x14ac:dyDescent="0.35">
      <c r="A5681" s="6" t="s">
        <v>5685</v>
      </c>
      <c r="B5681" t="s">
        <v>12854</v>
      </c>
      <c r="C5681" s="8">
        <v>41121</v>
      </c>
      <c r="D5681" s="4">
        <v>6</v>
      </c>
      <c r="E5681" s="5">
        <v>19894.892626000001</v>
      </c>
      <c r="F5681" s="5">
        <v>1.9000000000000001E-5</v>
      </c>
      <c r="G5681" s="5">
        <v>1.13E-4</v>
      </c>
      <c r="H5681" s="5">
        <v>1.182747</v>
      </c>
      <c r="I5681" s="5">
        <v>0</v>
      </c>
      <c r="J5681">
        <v>1605940</v>
      </c>
      <c r="K5681">
        <v>0</v>
      </c>
      <c r="L5681">
        <v>6</v>
      </c>
      <c r="M5681">
        <v>0</v>
      </c>
      <c r="N5681">
        <v>0</v>
      </c>
      <c r="O5681">
        <v>0</v>
      </c>
    </row>
    <row r="5682" spans="1:15" ht="14.5" x14ac:dyDescent="0.35">
      <c r="A5682" s="6" t="s">
        <v>5686</v>
      </c>
      <c r="B5682" t="s">
        <v>12855</v>
      </c>
      <c r="C5682" s="8">
        <v>41117</v>
      </c>
      <c r="D5682" s="4">
        <v>2</v>
      </c>
      <c r="E5682" s="5">
        <v>1641.8542199999999</v>
      </c>
      <c r="F5682" s="5">
        <v>1.5999999999999999E-5</v>
      </c>
      <c r="G5682" s="5">
        <v>5.0000000000000004E-6</v>
      </c>
      <c r="H5682" s="5">
        <v>0.59262700000000001</v>
      </c>
      <c r="I5682" s="5">
        <v>0</v>
      </c>
      <c r="J5682">
        <v>92810</v>
      </c>
      <c r="K5682">
        <v>104990</v>
      </c>
      <c r="L5682">
        <v>2</v>
      </c>
      <c r="M5682">
        <v>1</v>
      </c>
      <c r="N5682">
        <v>0</v>
      </c>
      <c r="O5682">
        <v>0</v>
      </c>
    </row>
    <row r="5683" spans="1:15" ht="14.5" x14ac:dyDescent="0.35">
      <c r="A5683" s="6" t="s">
        <v>5687</v>
      </c>
      <c r="B5683" t="s">
        <v>12856</v>
      </c>
      <c r="C5683" s="8">
        <v>41116</v>
      </c>
      <c r="D5683" s="4">
        <v>2</v>
      </c>
      <c r="E5683" s="5">
        <v>10421</v>
      </c>
      <c r="F5683" s="5">
        <v>1.7E-5</v>
      </c>
      <c r="G5683" s="5">
        <v>1.4E-5</v>
      </c>
      <c r="H5683" s="5">
        <v>0.769065</v>
      </c>
      <c r="I5683" s="5">
        <v>0</v>
      </c>
      <c r="J5683">
        <v>0</v>
      </c>
      <c r="K5683">
        <v>0</v>
      </c>
      <c r="L5683">
        <v>2</v>
      </c>
      <c r="M5683">
        <v>0</v>
      </c>
      <c r="N5683">
        <v>0</v>
      </c>
      <c r="O5683">
        <v>0</v>
      </c>
    </row>
    <row r="5684" spans="1:15" ht="14.5" x14ac:dyDescent="0.35">
      <c r="A5684" s="6" t="s">
        <v>5688</v>
      </c>
      <c r="B5684" t="s">
        <v>12857</v>
      </c>
      <c r="C5684" s="8">
        <v>41117</v>
      </c>
      <c r="D5684" s="4">
        <v>1</v>
      </c>
      <c r="E5684" s="5">
        <v>0</v>
      </c>
      <c r="F5684" s="5">
        <v>1.9000000000000001E-5</v>
      </c>
      <c r="G5684" s="5">
        <v>4.4299999999999998E-4</v>
      </c>
      <c r="H5684" s="5">
        <v>0.30734800000000001</v>
      </c>
      <c r="I5684" s="5">
        <v>0</v>
      </c>
      <c r="J5684">
        <v>130000</v>
      </c>
      <c r="K5684">
        <v>0</v>
      </c>
      <c r="L5684">
        <v>1</v>
      </c>
      <c r="M5684">
        <v>0</v>
      </c>
      <c r="N5684">
        <v>0</v>
      </c>
      <c r="O5684">
        <v>0</v>
      </c>
    </row>
    <row r="5685" spans="1:15" ht="14.5" x14ac:dyDescent="0.35">
      <c r="A5685" s="6" t="s">
        <v>5689</v>
      </c>
      <c r="B5685" t="s">
        <v>12858</v>
      </c>
      <c r="C5685" s="8">
        <v>41116</v>
      </c>
      <c r="D5685" s="4">
        <v>3</v>
      </c>
      <c r="E5685" s="5">
        <v>11791.381159</v>
      </c>
      <c r="F5685" s="5">
        <v>1.5999999999999999E-5</v>
      </c>
      <c r="G5685" s="5">
        <v>3.0000000000000001E-6</v>
      </c>
      <c r="H5685" s="5">
        <v>1.013466</v>
      </c>
      <c r="I5685" s="5">
        <v>0</v>
      </c>
      <c r="J5685">
        <v>49164</v>
      </c>
      <c r="K5685">
        <v>0</v>
      </c>
      <c r="L5685">
        <v>3</v>
      </c>
      <c r="M5685">
        <v>0</v>
      </c>
      <c r="N5685">
        <v>0</v>
      </c>
      <c r="O5685">
        <v>0</v>
      </c>
    </row>
    <row r="5686" spans="1:15" ht="14.5" x14ac:dyDescent="0.35">
      <c r="A5686" s="6" t="s">
        <v>5690</v>
      </c>
      <c r="B5686" t="s">
        <v>12859</v>
      </c>
      <c r="C5686" s="8">
        <v>41116</v>
      </c>
      <c r="D5686" s="4">
        <v>2</v>
      </c>
      <c r="E5686" s="5">
        <v>2034.235719</v>
      </c>
      <c r="F5686" s="5">
        <v>1.8E-5</v>
      </c>
      <c r="G5686" s="5">
        <v>6.8999999999999997E-5</v>
      </c>
      <c r="H5686" s="5">
        <v>0.482512</v>
      </c>
      <c r="I5686" s="5">
        <v>0</v>
      </c>
      <c r="J5686">
        <v>344819</v>
      </c>
      <c r="K5686">
        <v>0</v>
      </c>
      <c r="L5686">
        <v>2</v>
      </c>
      <c r="M5686">
        <v>0</v>
      </c>
      <c r="N5686">
        <v>0</v>
      </c>
      <c r="O5686">
        <v>0</v>
      </c>
    </row>
    <row r="5687" spans="1:15" ht="14.5" x14ac:dyDescent="0.35">
      <c r="A5687" s="6" t="s">
        <v>5691</v>
      </c>
      <c r="B5687" t="s">
        <v>12860</v>
      </c>
      <c r="C5687" s="8">
        <v>41121</v>
      </c>
      <c r="D5687" s="4">
        <v>1</v>
      </c>
      <c r="E5687" s="5">
        <v>0</v>
      </c>
      <c r="F5687" s="5">
        <v>1.4E-5</v>
      </c>
      <c r="G5687" s="5">
        <v>9.9999999999999995E-7</v>
      </c>
      <c r="H5687" s="5">
        <v>0.35732999999999998</v>
      </c>
      <c r="I5687" s="5">
        <v>0</v>
      </c>
      <c r="J5687">
        <v>660370</v>
      </c>
      <c r="K5687">
        <v>0</v>
      </c>
      <c r="L5687">
        <v>1</v>
      </c>
      <c r="M5687">
        <v>0</v>
      </c>
      <c r="N5687">
        <v>0</v>
      </c>
      <c r="O5687">
        <v>0</v>
      </c>
    </row>
    <row r="5688" spans="1:15" ht="14.5" x14ac:dyDescent="0.35">
      <c r="A5688" s="6" t="s">
        <v>5692</v>
      </c>
      <c r="B5688" t="s">
        <v>12861</v>
      </c>
      <c r="C5688" s="8">
        <v>41120</v>
      </c>
      <c r="D5688" s="4">
        <v>2</v>
      </c>
      <c r="E5688" s="5">
        <v>2736.3003490000001</v>
      </c>
      <c r="F5688" s="5">
        <v>1.8E-5</v>
      </c>
      <c r="G5688" s="5">
        <v>6.3E-5</v>
      </c>
      <c r="H5688" s="5">
        <v>0.53865200000000002</v>
      </c>
      <c r="I5688" s="5">
        <v>0</v>
      </c>
      <c r="J5688">
        <v>100000</v>
      </c>
      <c r="K5688">
        <v>0</v>
      </c>
      <c r="L5688">
        <v>2</v>
      </c>
      <c r="M5688">
        <v>0</v>
      </c>
      <c r="N5688">
        <v>0</v>
      </c>
      <c r="O5688">
        <v>0</v>
      </c>
    </row>
    <row r="5689" spans="1:15" ht="14.5" x14ac:dyDescent="0.35">
      <c r="A5689" s="6" t="s">
        <v>5693</v>
      </c>
      <c r="B5689" t="s">
        <v>12862</v>
      </c>
      <c r="C5689" s="8">
        <v>41121</v>
      </c>
      <c r="D5689" s="4">
        <v>1</v>
      </c>
      <c r="E5689" s="5">
        <v>0</v>
      </c>
      <c r="F5689" s="5">
        <v>1.5E-5</v>
      </c>
      <c r="G5689" s="5">
        <v>3.0000000000000001E-6</v>
      </c>
      <c r="H5689" s="5">
        <v>0.31840600000000002</v>
      </c>
      <c r="I5689" s="5">
        <v>0</v>
      </c>
      <c r="J5689">
        <v>460083</v>
      </c>
      <c r="K5689">
        <v>0</v>
      </c>
      <c r="L5689">
        <v>1</v>
      </c>
      <c r="M5689">
        <v>0</v>
      </c>
      <c r="N5689">
        <v>0</v>
      </c>
      <c r="O5689">
        <v>0</v>
      </c>
    </row>
    <row r="5690" spans="1:15" ht="14.5" x14ac:dyDescent="0.35">
      <c r="A5690" s="6" t="s">
        <v>5694</v>
      </c>
      <c r="B5690" t="s">
        <v>12863</v>
      </c>
      <c r="C5690" s="8">
        <v>41120</v>
      </c>
      <c r="D5690" s="4">
        <v>8</v>
      </c>
      <c r="E5690" s="5">
        <v>17309.120422</v>
      </c>
      <c r="F5690" s="5">
        <v>1.7E-5</v>
      </c>
      <c r="G5690" s="5">
        <v>1.7E-5</v>
      </c>
      <c r="H5690" s="5">
        <v>1.52999</v>
      </c>
      <c r="I5690" s="5">
        <v>0</v>
      </c>
      <c r="J5690">
        <v>1120545</v>
      </c>
      <c r="K5690">
        <v>0</v>
      </c>
      <c r="L5690">
        <v>8</v>
      </c>
      <c r="M5690">
        <v>0</v>
      </c>
      <c r="N5690">
        <v>0</v>
      </c>
      <c r="O5690">
        <v>0</v>
      </c>
    </row>
    <row r="5691" spans="1:15" ht="14.5" x14ac:dyDescent="0.35">
      <c r="A5691" s="6" t="s">
        <v>5695</v>
      </c>
      <c r="B5691" t="s">
        <v>12864</v>
      </c>
      <c r="C5691" s="8">
        <v>41121</v>
      </c>
      <c r="D5691" s="4">
        <v>1</v>
      </c>
      <c r="E5691" s="5">
        <v>0</v>
      </c>
      <c r="F5691" s="5">
        <v>1.5999999999999999E-5</v>
      </c>
      <c r="G5691" s="5">
        <v>2.5000000000000001E-5</v>
      </c>
      <c r="H5691" s="5">
        <v>0.34011200000000003</v>
      </c>
      <c r="I5691" s="5">
        <v>0</v>
      </c>
      <c r="J5691">
        <v>1104469</v>
      </c>
      <c r="K5691">
        <v>0</v>
      </c>
      <c r="L5691">
        <v>1</v>
      </c>
      <c r="M5691">
        <v>0</v>
      </c>
      <c r="N5691">
        <v>0</v>
      </c>
      <c r="O5691">
        <v>0</v>
      </c>
    </row>
    <row r="5692" spans="1:15" ht="14.5" x14ac:dyDescent="0.35">
      <c r="A5692" s="6" t="s">
        <v>5696</v>
      </c>
      <c r="B5692" t="s">
        <v>12865</v>
      </c>
      <c r="C5692" s="8">
        <v>41130</v>
      </c>
      <c r="D5692" s="4">
        <v>9</v>
      </c>
      <c r="E5692" s="5">
        <v>65619.350521999993</v>
      </c>
      <c r="F5692" s="5">
        <v>1.8E-5</v>
      </c>
      <c r="G5692" s="5">
        <v>1.9000000000000001E-5</v>
      </c>
      <c r="H5692" s="5">
        <v>2.691119</v>
      </c>
      <c r="I5692" s="5">
        <v>0</v>
      </c>
      <c r="J5692">
        <v>1465172</v>
      </c>
      <c r="K5692">
        <v>1068131</v>
      </c>
      <c r="L5692">
        <v>9</v>
      </c>
      <c r="M5692">
        <v>1</v>
      </c>
      <c r="N5692">
        <v>0</v>
      </c>
      <c r="O5692">
        <v>0</v>
      </c>
    </row>
    <row r="5693" spans="1:15" ht="14.5" x14ac:dyDescent="0.35">
      <c r="A5693" s="6" t="s">
        <v>5697</v>
      </c>
      <c r="B5693" t="s">
        <v>12866</v>
      </c>
      <c r="C5693" s="8">
        <v>41128</v>
      </c>
      <c r="D5693" s="4">
        <v>4</v>
      </c>
      <c r="E5693" s="5">
        <v>1110.0645629999999</v>
      </c>
      <c r="F5693" s="5">
        <v>1.7E-5</v>
      </c>
      <c r="G5693" s="5">
        <v>1.8E-5</v>
      </c>
      <c r="H5693" s="5">
        <v>0.75202800000000003</v>
      </c>
      <c r="I5693" s="5">
        <v>0</v>
      </c>
      <c r="J5693">
        <v>91491</v>
      </c>
      <c r="K5693">
        <v>0</v>
      </c>
      <c r="L5693">
        <v>4</v>
      </c>
      <c r="M5693">
        <v>0</v>
      </c>
      <c r="N5693">
        <v>0</v>
      </c>
      <c r="O5693">
        <v>0</v>
      </c>
    </row>
    <row r="5694" spans="1:15" ht="14.5" x14ac:dyDescent="0.35">
      <c r="A5694" s="6" t="s">
        <v>5698</v>
      </c>
      <c r="B5694" t="s">
        <v>12867</v>
      </c>
      <c r="C5694" s="8">
        <v>41127</v>
      </c>
      <c r="D5694" s="4">
        <v>1</v>
      </c>
      <c r="E5694" s="5">
        <v>0</v>
      </c>
      <c r="F5694" s="5">
        <v>1.4E-5</v>
      </c>
      <c r="G5694" s="5">
        <v>9.9999999999999995E-7</v>
      </c>
      <c r="H5694" s="5">
        <v>0.35732999999999998</v>
      </c>
      <c r="I5694" s="5">
        <v>0</v>
      </c>
      <c r="J5694">
        <v>152921</v>
      </c>
      <c r="K5694">
        <v>0</v>
      </c>
      <c r="L5694">
        <v>1</v>
      </c>
      <c r="M5694">
        <v>0</v>
      </c>
      <c r="N5694">
        <v>0</v>
      </c>
      <c r="O5694">
        <v>0</v>
      </c>
    </row>
    <row r="5695" spans="1:15" ht="14.5" x14ac:dyDescent="0.35">
      <c r="A5695" s="6" t="s">
        <v>5699</v>
      </c>
      <c r="B5695" t="s">
        <v>12868</v>
      </c>
      <c r="C5695" s="8">
        <v>41263</v>
      </c>
      <c r="D5695" s="4">
        <v>3</v>
      </c>
      <c r="E5695" s="5">
        <v>2495.9764380000001</v>
      </c>
      <c r="F5695" s="5">
        <v>1.5999999999999999E-5</v>
      </c>
      <c r="G5695" s="5">
        <v>7.9999999999999996E-6</v>
      </c>
      <c r="H5695" s="5">
        <v>0.69574400000000003</v>
      </c>
      <c r="I5695" s="5">
        <v>0</v>
      </c>
      <c r="J5695">
        <v>75500</v>
      </c>
      <c r="K5695">
        <v>75500</v>
      </c>
      <c r="L5695">
        <v>3</v>
      </c>
      <c r="M5695">
        <v>1</v>
      </c>
      <c r="N5695">
        <v>0</v>
      </c>
      <c r="O5695">
        <v>0</v>
      </c>
    </row>
    <row r="5696" spans="1:15" ht="14.5" x14ac:dyDescent="0.35">
      <c r="A5696" s="6" t="s">
        <v>5700</v>
      </c>
      <c r="B5696" t="s">
        <v>12869</v>
      </c>
      <c r="C5696" s="8">
        <v>41128</v>
      </c>
      <c r="D5696" s="4">
        <v>2</v>
      </c>
      <c r="E5696" s="5">
        <v>3838.8053719999998</v>
      </c>
      <c r="F5696" s="5">
        <v>1.8E-5</v>
      </c>
      <c r="G5696" s="5">
        <v>6.0000000000000002E-5</v>
      </c>
      <c r="H5696" s="5">
        <v>0.52955300000000005</v>
      </c>
      <c r="I5696" s="5">
        <v>0</v>
      </c>
      <c r="J5696">
        <v>343125</v>
      </c>
      <c r="K5696">
        <v>0</v>
      </c>
      <c r="L5696">
        <v>2</v>
      </c>
      <c r="M5696">
        <v>0</v>
      </c>
      <c r="N5696">
        <v>0</v>
      </c>
      <c r="O5696">
        <v>0</v>
      </c>
    </row>
    <row r="5697" spans="1:15" ht="14.5" x14ac:dyDescent="0.35">
      <c r="A5697" s="6" t="s">
        <v>5701</v>
      </c>
      <c r="B5697" t="s">
        <v>12870</v>
      </c>
      <c r="C5697" s="8">
        <v>41129</v>
      </c>
      <c r="D5697" s="4">
        <v>2</v>
      </c>
      <c r="E5697" s="5">
        <v>10473.639332000001</v>
      </c>
      <c r="F5697" s="5">
        <v>1.8E-5</v>
      </c>
      <c r="G5697" s="5">
        <v>3.6000000000000001E-5</v>
      </c>
      <c r="H5697" s="5">
        <v>0.56785600000000003</v>
      </c>
      <c r="I5697" s="5">
        <v>0</v>
      </c>
      <c r="J5697">
        <v>56490</v>
      </c>
      <c r="K5697">
        <v>99491</v>
      </c>
      <c r="L5697">
        <v>2</v>
      </c>
      <c r="M5697">
        <v>1</v>
      </c>
      <c r="N5697">
        <v>0</v>
      </c>
      <c r="O5697">
        <v>0</v>
      </c>
    </row>
    <row r="5698" spans="1:15" ht="14.5" x14ac:dyDescent="0.35">
      <c r="A5698" s="6" t="s">
        <v>5702</v>
      </c>
      <c r="B5698" t="s">
        <v>12871</v>
      </c>
      <c r="C5698" s="8">
        <v>41134</v>
      </c>
      <c r="D5698" s="4">
        <v>1</v>
      </c>
      <c r="E5698" s="5">
        <v>0</v>
      </c>
      <c r="F5698" s="5">
        <v>0.1</v>
      </c>
      <c r="G5698" s="5">
        <v>0</v>
      </c>
      <c r="H5698" s="5">
        <v>0.67263499999999998</v>
      </c>
      <c r="I5698" s="5">
        <v>0</v>
      </c>
      <c r="J5698">
        <v>75580</v>
      </c>
      <c r="K5698">
        <v>75580</v>
      </c>
      <c r="L5698">
        <v>1</v>
      </c>
      <c r="M5698">
        <v>1</v>
      </c>
      <c r="N5698">
        <v>0</v>
      </c>
      <c r="O5698">
        <v>0</v>
      </c>
    </row>
    <row r="5699" spans="1:15" ht="14.5" x14ac:dyDescent="0.35">
      <c r="A5699" s="6" t="s">
        <v>5703</v>
      </c>
      <c r="B5699" t="s">
        <v>12872</v>
      </c>
      <c r="C5699" s="8">
        <v>41130</v>
      </c>
      <c r="D5699" s="4">
        <v>2</v>
      </c>
      <c r="E5699" s="5">
        <v>10421</v>
      </c>
      <c r="F5699" s="5">
        <v>1.7E-5</v>
      </c>
      <c r="G5699" s="5">
        <v>2.0999999999999999E-5</v>
      </c>
      <c r="H5699" s="5">
        <v>0.69140400000000002</v>
      </c>
      <c r="I5699" s="5">
        <v>0</v>
      </c>
      <c r="J5699">
        <v>25000</v>
      </c>
      <c r="K5699">
        <v>25000</v>
      </c>
      <c r="L5699">
        <v>2</v>
      </c>
      <c r="M5699">
        <v>1</v>
      </c>
      <c r="N5699">
        <v>0</v>
      </c>
      <c r="O5699">
        <v>0</v>
      </c>
    </row>
    <row r="5700" spans="1:15" ht="14.5" x14ac:dyDescent="0.35">
      <c r="A5700" s="6" t="s">
        <v>5704</v>
      </c>
      <c r="B5700" t="s">
        <v>12873</v>
      </c>
      <c r="C5700" s="8">
        <v>41127</v>
      </c>
      <c r="D5700" s="4">
        <v>16</v>
      </c>
      <c r="E5700" s="5">
        <v>85917.006594000006</v>
      </c>
      <c r="F5700" s="5">
        <v>1.9000000000000001E-5</v>
      </c>
      <c r="G5700" s="5">
        <v>6.7000000000000002E-5</v>
      </c>
      <c r="H5700" s="5">
        <v>3.2088429999999999</v>
      </c>
      <c r="I5700" s="5">
        <v>0</v>
      </c>
      <c r="J5700">
        <v>2497265</v>
      </c>
      <c r="K5700">
        <v>1584148</v>
      </c>
      <c r="L5700">
        <v>16</v>
      </c>
      <c r="M5700">
        <v>1</v>
      </c>
      <c r="N5700">
        <v>0</v>
      </c>
      <c r="O5700">
        <v>0</v>
      </c>
    </row>
    <row r="5701" spans="1:15" ht="14.5" x14ac:dyDescent="0.35">
      <c r="A5701" s="6" t="s">
        <v>5705</v>
      </c>
      <c r="B5701" t="s">
        <v>12874</v>
      </c>
      <c r="C5701" s="8">
        <v>41128</v>
      </c>
      <c r="D5701" s="4">
        <v>2</v>
      </c>
      <c r="E5701" s="5">
        <v>1521.65553</v>
      </c>
      <c r="F5701" s="5">
        <v>1.5999999999999999E-5</v>
      </c>
      <c r="G5701" s="5">
        <v>6.9999999999999999E-6</v>
      </c>
      <c r="H5701" s="5">
        <v>0.50904300000000002</v>
      </c>
      <c r="I5701" s="5">
        <v>0</v>
      </c>
      <c r="J5701">
        <v>824164</v>
      </c>
      <c r="K5701">
        <v>316115</v>
      </c>
      <c r="L5701">
        <v>3</v>
      </c>
      <c r="M5701">
        <v>1</v>
      </c>
      <c r="N5701">
        <v>0</v>
      </c>
      <c r="O5701">
        <v>0</v>
      </c>
    </row>
    <row r="5702" spans="1:15" ht="14.5" x14ac:dyDescent="0.35">
      <c r="A5702" s="6" t="s">
        <v>5706</v>
      </c>
      <c r="B5702" t="s">
        <v>12875</v>
      </c>
      <c r="C5702" s="8">
        <v>41134</v>
      </c>
      <c r="D5702" s="4">
        <v>1</v>
      </c>
      <c r="E5702" s="5">
        <v>0</v>
      </c>
      <c r="F5702" s="5">
        <v>1.8E-5</v>
      </c>
      <c r="G5702" s="5">
        <v>1.7899999999999999E-4</v>
      </c>
      <c r="H5702" s="5">
        <v>0.330094</v>
      </c>
      <c r="I5702" s="5">
        <v>0</v>
      </c>
      <c r="J5702">
        <v>228750</v>
      </c>
      <c r="K5702">
        <v>0</v>
      </c>
      <c r="L5702">
        <v>1</v>
      </c>
      <c r="M5702">
        <v>0</v>
      </c>
      <c r="N5702">
        <v>0</v>
      </c>
      <c r="O5702">
        <v>0</v>
      </c>
    </row>
    <row r="5703" spans="1:15" ht="14.5" x14ac:dyDescent="0.35">
      <c r="A5703" s="6" t="s">
        <v>5707</v>
      </c>
      <c r="B5703" t="s">
        <v>12876</v>
      </c>
      <c r="C5703" s="8">
        <v>41130</v>
      </c>
      <c r="D5703" s="4">
        <v>4</v>
      </c>
      <c r="E5703" s="5">
        <v>6761.0379409999996</v>
      </c>
      <c r="F5703" s="5">
        <v>1.7E-5</v>
      </c>
      <c r="G5703" s="5">
        <v>3.8000000000000002E-5</v>
      </c>
      <c r="H5703" s="5">
        <v>0.89733300000000005</v>
      </c>
      <c r="I5703" s="5">
        <v>0</v>
      </c>
      <c r="J5703">
        <v>329945</v>
      </c>
      <c r="K5703">
        <v>0</v>
      </c>
      <c r="L5703">
        <v>4</v>
      </c>
      <c r="M5703">
        <v>0</v>
      </c>
      <c r="N5703">
        <v>0</v>
      </c>
      <c r="O5703">
        <v>0</v>
      </c>
    </row>
    <row r="5704" spans="1:15" ht="14.5" x14ac:dyDescent="0.35">
      <c r="A5704" s="6" t="s">
        <v>5708</v>
      </c>
      <c r="B5704" t="s">
        <v>12877</v>
      </c>
      <c r="C5704" s="8">
        <v>41129</v>
      </c>
      <c r="D5704" s="4">
        <v>1</v>
      </c>
      <c r="E5704" s="5">
        <v>0</v>
      </c>
      <c r="F5704" s="5">
        <v>1.5999999999999999E-5</v>
      </c>
      <c r="G5704" s="5">
        <v>7.9999999999999996E-6</v>
      </c>
      <c r="H5704" s="5">
        <v>0.34576699999999999</v>
      </c>
      <c r="I5704" s="5">
        <v>0</v>
      </c>
      <c r="J5704">
        <v>771981</v>
      </c>
      <c r="K5704">
        <v>0</v>
      </c>
      <c r="L5704">
        <v>1</v>
      </c>
      <c r="M5704">
        <v>0</v>
      </c>
      <c r="N5704">
        <v>0</v>
      </c>
      <c r="O5704">
        <v>0</v>
      </c>
    </row>
    <row r="5705" spans="1:15" ht="14.5" x14ac:dyDescent="0.35">
      <c r="A5705" s="6" t="s">
        <v>5709</v>
      </c>
      <c r="B5705" t="s">
        <v>12878</v>
      </c>
      <c r="C5705" s="8">
        <v>41463</v>
      </c>
      <c r="D5705" s="4">
        <v>5</v>
      </c>
      <c r="E5705" s="5">
        <v>13411.206349</v>
      </c>
      <c r="F5705" s="5">
        <v>1.5999999999999999E-5</v>
      </c>
      <c r="G5705" s="5">
        <v>1.0000000000000001E-5</v>
      </c>
      <c r="H5705" s="5">
        <v>1.1914819999999999</v>
      </c>
      <c r="I5705" s="5">
        <v>0</v>
      </c>
      <c r="J5705">
        <v>59601</v>
      </c>
      <c r="K5705">
        <v>75999</v>
      </c>
      <c r="L5705">
        <v>5</v>
      </c>
      <c r="M5705">
        <v>1</v>
      </c>
      <c r="N5705">
        <v>0</v>
      </c>
      <c r="O5705">
        <v>0</v>
      </c>
    </row>
    <row r="5706" spans="1:15" ht="14.5" x14ac:dyDescent="0.35">
      <c r="A5706" s="6" t="s">
        <v>5710</v>
      </c>
      <c r="B5706" t="s">
        <v>12879</v>
      </c>
      <c r="C5706" s="8">
        <v>41138</v>
      </c>
      <c r="D5706" s="4">
        <v>4</v>
      </c>
      <c r="E5706" s="5">
        <v>11087.178519999999</v>
      </c>
      <c r="F5706" s="5">
        <v>1.5E-5</v>
      </c>
      <c r="G5706" s="5">
        <v>1.9999999999999999E-6</v>
      </c>
      <c r="H5706" s="5">
        <v>1.0244470000000001</v>
      </c>
      <c r="I5706" s="5">
        <v>0</v>
      </c>
      <c r="J5706">
        <v>90700</v>
      </c>
      <c r="K5706">
        <v>47500</v>
      </c>
      <c r="L5706">
        <v>4</v>
      </c>
      <c r="M5706">
        <v>1</v>
      </c>
      <c r="N5706">
        <v>0</v>
      </c>
      <c r="O5706">
        <v>0</v>
      </c>
    </row>
    <row r="5707" spans="1:15" ht="14.5" x14ac:dyDescent="0.35">
      <c r="A5707" s="6" t="s">
        <v>5711</v>
      </c>
      <c r="B5707" t="s">
        <v>12880</v>
      </c>
      <c r="C5707" s="8">
        <v>41264</v>
      </c>
      <c r="D5707" s="4">
        <v>2</v>
      </c>
      <c r="E5707" s="5">
        <v>227.41575700000001</v>
      </c>
      <c r="F5707" s="5">
        <v>1.5E-5</v>
      </c>
      <c r="G5707" s="5">
        <v>3.9999999999999998E-6</v>
      </c>
      <c r="H5707" s="5">
        <v>0.56155200000000005</v>
      </c>
      <c r="I5707" s="5">
        <v>0</v>
      </c>
      <c r="J5707">
        <v>71838</v>
      </c>
      <c r="K5707">
        <v>71838</v>
      </c>
      <c r="L5707">
        <v>2</v>
      </c>
      <c r="M5707">
        <v>1</v>
      </c>
      <c r="N5707">
        <v>0</v>
      </c>
      <c r="O5707">
        <v>0</v>
      </c>
    </row>
    <row r="5708" spans="1:15" ht="14.5" x14ac:dyDescent="0.35">
      <c r="A5708" s="6" t="s">
        <v>5712</v>
      </c>
      <c r="B5708" t="s">
        <v>12881</v>
      </c>
      <c r="C5708" s="8">
        <v>41138</v>
      </c>
      <c r="D5708" s="4">
        <v>2</v>
      </c>
      <c r="E5708" s="5">
        <v>1841.904603</v>
      </c>
      <c r="F5708" s="5">
        <v>1.5999999999999999E-5</v>
      </c>
      <c r="G5708" s="5">
        <v>5.0000000000000004E-6</v>
      </c>
      <c r="H5708" s="5">
        <v>0.58574700000000002</v>
      </c>
      <c r="I5708" s="5">
        <v>0</v>
      </c>
      <c r="J5708">
        <v>149912</v>
      </c>
      <c r="K5708">
        <v>143910</v>
      </c>
      <c r="L5708">
        <v>2</v>
      </c>
      <c r="M5708">
        <v>1</v>
      </c>
      <c r="N5708">
        <v>0</v>
      </c>
      <c r="O5708">
        <v>0</v>
      </c>
    </row>
    <row r="5709" spans="1:15" ht="14.5" x14ac:dyDescent="0.35">
      <c r="A5709" s="6" t="s">
        <v>5713</v>
      </c>
      <c r="B5709" t="s">
        <v>12882</v>
      </c>
      <c r="C5709" s="8">
        <v>41141</v>
      </c>
      <c r="D5709" s="4">
        <v>1</v>
      </c>
      <c r="E5709" s="5">
        <v>0</v>
      </c>
      <c r="F5709" s="5">
        <v>1.4E-5</v>
      </c>
      <c r="G5709" s="5">
        <v>9.9999999999999995E-7</v>
      </c>
      <c r="H5709" s="5">
        <v>0.39262399999999997</v>
      </c>
      <c r="I5709" s="5">
        <v>0</v>
      </c>
      <c r="J5709">
        <v>100000</v>
      </c>
      <c r="K5709">
        <v>0</v>
      </c>
      <c r="L5709">
        <v>1</v>
      </c>
      <c r="M5709">
        <v>0</v>
      </c>
      <c r="N5709">
        <v>0</v>
      </c>
      <c r="O5709">
        <v>0</v>
      </c>
    </row>
    <row r="5710" spans="1:15" ht="14.5" x14ac:dyDescent="0.35">
      <c r="A5710" s="6" t="s">
        <v>5714</v>
      </c>
      <c r="B5710" t="s">
        <v>12883</v>
      </c>
      <c r="C5710" s="8">
        <v>41136</v>
      </c>
      <c r="D5710" s="4">
        <v>2</v>
      </c>
      <c r="E5710" s="5">
        <v>1841.904603</v>
      </c>
      <c r="F5710" s="5">
        <v>1.5999999999999999E-5</v>
      </c>
      <c r="G5710" s="5">
        <v>5.0000000000000004E-6</v>
      </c>
      <c r="H5710" s="5">
        <v>0.58574700000000002</v>
      </c>
      <c r="I5710" s="5">
        <v>0</v>
      </c>
      <c r="J5710">
        <v>62500</v>
      </c>
      <c r="K5710">
        <v>62500</v>
      </c>
      <c r="L5710">
        <v>2</v>
      </c>
      <c r="M5710">
        <v>1</v>
      </c>
      <c r="N5710">
        <v>0</v>
      </c>
      <c r="O5710">
        <v>0</v>
      </c>
    </row>
    <row r="5711" spans="1:15" ht="14.5" x14ac:dyDescent="0.35">
      <c r="A5711" s="6" t="s">
        <v>5715</v>
      </c>
      <c r="B5711" t="s">
        <v>12884</v>
      </c>
      <c r="C5711" s="8">
        <v>41135</v>
      </c>
      <c r="D5711" s="4">
        <v>3</v>
      </c>
      <c r="E5711" s="5">
        <v>14080.919336000001</v>
      </c>
      <c r="F5711" s="5">
        <v>1.7E-5</v>
      </c>
      <c r="G5711" s="5">
        <v>1.1E-5</v>
      </c>
      <c r="H5711" s="5">
        <v>0.74380900000000005</v>
      </c>
      <c r="I5711" s="5">
        <v>0</v>
      </c>
      <c r="J5711">
        <v>50000</v>
      </c>
      <c r="K5711">
        <v>0</v>
      </c>
      <c r="L5711">
        <v>3</v>
      </c>
      <c r="M5711">
        <v>0</v>
      </c>
      <c r="N5711">
        <v>0</v>
      </c>
      <c r="O5711">
        <v>0</v>
      </c>
    </row>
    <row r="5712" spans="1:15" ht="14.5" x14ac:dyDescent="0.35">
      <c r="A5712" s="6" t="s">
        <v>5716</v>
      </c>
      <c r="B5712" t="s">
        <v>12885</v>
      </c>
      <c r="C5712" s="8">
        <v>41136</v>
      </c>
      <c r="D5712" s="4">
        <v>2</v>
      </c>
      <c r="E5712" s="5">
        <v>2188.6698860000001</v>
      </c>
      <c r="F5712" s="5">
        <v>1.8E-5</v>
      </c>
      <c r="G5712" s="5">
        <v>4.6E-5</v>
      </c>
      <c r="H5712" s="5">
        <v>0.54278800000000005</v>
      </c>
      <c r="I5712" s="5">
        <v>0</v>
      </c>
      <c r="J5712">
        <v>568288</v>
      </c>
      <c r="K5712">
        <v>0</v>
      </c>
      <c r="L5712">
        <v>2</v>
      </c>
      <c r="M5712">
        <v>0</v>
      </c>
      <c r="N5712">
        <v>0</v>
      </c>
      <c r="O5712">
        <v>0</v>
      </c>
    </row>
    <row r="5713" spans="1:15" ht="14.5" x14ac:dyDescent="0.35">
      <c r="A5713" s="6" t="s">
        <v>5717</v>
      </c>
      <c r="B5713" t="s">
        <v>12886</v>
      </c>
      <c r="C5713" s="8">
        <v>41137</v>
      </c>
      <c r="D5713" s="4">
        <v>2</v>
      </c>
      <c r="E5713" s="5">
        <v>10421</v>
      </c>
      <c r="F5713" s="5">
        <v>1.4E-5</v>
      </c>
      <c r="G5713" s="5">
        <v>9.9999999999999995E-7</v>
      </c>
      <c r="H5713" s="5">
        <v>0.90162200000000003</v>
      </c>
      <c r="I5713" s="5">
        <v>0</v>
      </c>
      <c r="J5713">
        <v>60800</v>
      </c>
      <c r="K5713">
        <v>66182</v>
      </c>
      <c r="L5713">
        <v>2</v>
      </c>
      <c r="M5713">
        <v>1</v>
      </c>
      <c r="N5713">
        <v>0</v>
      </c>
      <c r="O5713">
        <v>0</v>
      </c>
    </row>
    <row r="5714" spans="1:15" ht="14.5" x14ac:dyDescent="0.35">
      <c r="A5714" s="6" t="s">
        <v>5718</v>
      </c>
      <c r="B5714" t="s">
        <v>12887</v>
      </c>
      <c r="C5714" s="8">
        <v>41142</v>
      </c>
      <c r="D5714" s="4">
        <v>3</v>
      </c>
      <c r="E5714" s="5">
        <v>14854.071585</v>
      </c>
      <c r="F5714" s="5">
        <v>1.8E-5</v>
      </c>
      <c r="G5714" s="5">
        <v>1.13E-4</v>
      </c>
      <c r="H5714" s="5">
        <v>0.69015499999999996</v>
      </c>
      <c r="I5714" s="5">
        <v>0</v>
      </c>
      <c r="J5714">
        <v>151007</v>
      </c>
      <c r="K5714">
        <v>0</v>
      </c>
      <c r="L5714">
        <v>3</v>
      </c>
      <c r="M5714">
        <v>0</v>
      </c>
      <c r="N5714">
        <v>0</v>
      </c>
      <c r="O5714">
        <v>0</v>
      </c>
    </row>
    <row r="5715" spans="1:15" ht="14.5" x14ac:dyDescent="0.35">
      <c r="A5715" s="6" t="s">
        <v>5719</v>
      </c>
      <c r="B5715" t="s">
        <v>12888</v>
      </c>
      <c r="C5715" s="8">
        <v>41148</v>
      </c>
      <c r="D5715" s="4">
        <v>15</v>
      </c>
      <c r="E5715" s="5">
        <v>35647.244895000003</v>
      </c>
      <c r="F5715" s="5">
        <v>1.7E-5</v>
      </c>
      <c r="G5715" s="5">
        <v>2.0999999999999999E-5</v>
      </c>
      <c r="H5715" s="5">
        <v>2.7475649999999998</v>
      </c>
      <c r="I5715" s="5">
        <v>0</v>
      </c>
      <c r="J5715">
        <v>3199804</v>
      </c>
      <c r="K5715">
        <v>0</v>
      </c>
      <c r="L5715">
        <v>15</v>
      </c>
      <c r="M5715">
        <v>0</v>
      </c>
      <c r="N5715">
        <v>0</v>
      </c>
      <c r="O5715">
        <v>0</v>
      </c>
    </row>
    <row r="5716" spans="1:15" ht="14.5" x14ac:dyDescent="0.35">
      <c r="A5716" s="6" t="s">
        <v>5720</v>
      </c>
      <c r="B5716" t="s">
        <v>12889</v>
      </c>
      <c r="C5716" s="8">
        <v>41145</v>
      </c>
      <c r="D5716" s="4">
        <v>11</v>
      </c>
      <c r="E5716" s="5">
        <v>38533.387867999998</v>
      </c>
      <c r="F5716" s="5">
        <v>1.7E-5</v>
      </c>
      <c r="G5716" s="5">
        <v>2.3E-5</v>
      </c>
      <c r="H5716" s="5">
        <v>2.004022</v>
      </c>
      <c r="I5716" s="5">
        <v>0</v>
      </c>
      <c r="J5716">
        <v>2448827</v>
      </c>
      <c r="K5716">
        <v>1488548</v>
      </c>
      <c r="L5716">
        <v>13</v>
      </c>
      <c r="M5716">
        <v>1</v>
      </c>
      <c r="N5716">
        <v>0</v>
      </c>
      <c r="O5716">
        <v>0</v>
      </c>
    </row>
    <row r="5717" spans="1:15" ht="14.5" x14ac:dyDescent="0.35">
      <c r="A5717" s="6" t="s">
        <v>5721</v>
      </c>
      <c r="B5717" t="s">
        <v>12890</v>
      </c>
      <c r="C5717" s="8">
        <v>41141</v>
      </c>
      <c r="D5717" s="4">
        <v>2</v>
      </c>
      <c r="E5717" s="5">
        <v>10421</v>
      </c>
      <c r="F5717" s="5">
        <v>1.5999999999999999E-5</v>
      </c>
      <c r="G5717" s="5">
        <v>7.9999999999999996E-6</v>
      </c>
      <c r="H5717" s="5">
        <v>0.73633000000000004</v>
      </c>
      <c r="I5717" s="5">
        <v>0</v>
      </c>
      <c r="J5717">
        <v>137279</v>
      </c>
      <c r="K5717">
        <v>268980</v>
      </c>
      <c r="L5717">
        <v>2</v>
      </c>
      <c r="M5717">
        <v>1</v>
      </c>
      <c r="N5717">
        <v>0</v>
      </c>
      <c r="O5717">
        <v>0</v>
      </c>
    </row>
    <row r="5718" spans="1:15" ht="14.5" x14ac:dyDescent="0.35">
      <c r="A5718" s="6" t="s">
        <v>5722</v>
      </c>
      <c r="B5718" t="s">
        <v>12891</v>
      </c>
      <c r="C5718" s="8">
        <v>41143</v>
      </c>
      <c r="D5718" s="4">
        <v>2</v>
      </c>
      <c r="E5718" s="5">
        <v>3421.5159779999999</v>
      </c>
      <c r="F5718" s="5">
        <v>1.8E-5</v>
      </c>
      <c r="G5718" s="5">
        <v>2.4000000000000001E-5</v>
      </c>
      <c r="H5718" s="5">
        <v>0.51767700000000005</v>
      </c>
      <c r="I5718" s="5">
        <v>0</v>
      </c>
      <c r="J5718">
        <v>152000</v>
      </c>
      <c r="K5718">
        <v>0</v>
      </c>
      <c r="L5718">
        <v>2</v>
      </c>
      <c r="M5718">
        <v>0</v>
      </c>
      <c r="N5718">
        <v>0</v>
      </c>
      <c r="O5718">
        <v>0</v>
      </c>
    </row>
    <row r="5719" spans="1:15" ht="14.5" x14ac:dyDescent="0.35">
      <c r="A5719" s="6" t="s">
        <v>5723</v>
      </c>
      <c r="B5719" t="s">
        <v>12892</v>
      </c>
      <c r="C5719" s="8">
        <v>41138</v>
      </c>
      <c r="D5719" s="4">
        <v>1</v>
      </c>
      <c r="E5719" s="5">
        <v>0</v>
      </c>
      <c r="F5719" s="5">
        <v>1.4E-5</v>
      </c>
      <c r="G5719" s="5">
        <v>0</v>
      </c>
      <c r="H5719" s="5">
        <v>0.37823400000000001</v>
      </c>
      <c r="I5719" s="5">
        <v>0</v>
      </c>
      <c r="J5719">
        <v>2942</v>
      </c>
      <c r="K5719">
        <v>2942</v>
      </c>
      <c r="L5719">
        <v>1</v>
      </c>
      <c r="M5719">
        <v>1</v>
      </c>
      <c r="N5719">
        <v>0</v>
      </c>
      <c r="O5719">
        <v>0</v>
      </c>
    </row>
    <row r="5720" spans="1:15" ht="14.5" x14ac:dyDescent="0.35">
      <c r="A5720" s="6" t="s">
        <v>5724</v>
      </c>
      <c r="B5720" t="s">
        <v>12893</v>
      </c>
      <c r="C5720" s="8">
        <v>41345</v>
      </c>
      <c r="D5720" s="4">
        <v>3</v>
      </c>
      <c r="E5720" s="5">
        <v>31478.926855999998</v>
      </c>
      <c r="F5720" s="5">
        <v>1.9000000000000001E-5</v>
      </c>
      <c r="G5720" s="5">
        <v>6.3999999999999997E-5</v>
      </c>
      <c r="H5720" s="5">
        <v>0.677651</v>
      </c>
      <c r="I5720" s="5">
        <v>0</v>
      </c>
      <c r="J5720">
        <v>615820</v>
      </c>
      <c r="K5720">
        <v>531260</v>
      </c>
      <c r="L5720">
        <v>4</v>
      </c>
      <c r="M5720">
        <v>1</v>
      </c>
      <c r="N5720">
        <v>0</v>
      </c>
      <c r="O5720">
        <v>0</v>
      </c>
    </row>
    <row r="5721" spans="1:15" ht="14.5" x14ac:dyDescent="0.35">
      <c r="A5721" s="6" t="s">
        <v>5725</v>
      </c>
      <c r="B5721" t="s">
        <v>12894</v>
      </c>
      <c r="C5721" s="8">
        <v>41142</v>
      </c>
      <c r="D5721" s="4">
        <v>2</v>
      </c>
      <c r="E5721" s="5">
        <v>1485.414544</v>
      </c>
      <c r="F5721" s="5">
        <v>1.5999999999999999E-5</v>
      </c>
      <c r="G5721" s="5">
        <v>1.1E-5</v>
      </c>
      <c r="H5721" s="5">
        <v>0.54938299999999995</v>
      </c>
      <c r="I5721" s="5">
        <v>0</v>
      </c>
      <c r="J5721">
        <v>681102</v>
      </c>
      <c r="K5721">
        <v>0</v>
      </c>
      <c r="L5721">
        <v>2</v>
      </c>
      <c r="M5721">
        <v>0</v>
      </c>
      <c r="N5721">
        <v>0</v>
      </c>
      <c r="O5721">
        <v>0</v>
      </c>
    </row>
    <row r="5722" spans="1:15" ht="14.5" x14ac:dyDescent="0.35">
      <c r="A5722" s="6" t="s">
        <v>5726</v>
      </c>
      <c r="B5722" t="s">
        <v>12895</v>
      </c>
      <c r="C5722" s="8">
        <v>41141</v>
      </c>
      <c r="D5722" s="4">
        <v>2</v>
      </c>
      <c r="E5722" s="5">
        <v>8003.1453579999998</v>
      </c>
      <c r="F5722" s="5">
        <v>1.9000000000000001E-5</v>
      </c>
      <c r="G5722" s="5">
        <v>1.0399999999999999E-4</v>
      </c>
      <c r="H5722" s="5">
        <v>0.50873500000000005</v>
      </c>
      <c r="I5722" s="5">
        <v>0</v>
      </c>
      <c r="J5722">
        <v>151272</v>
      </c>
      <c r="K5722">
        <v>0</v>
      </c>
      <c r="L5722">
        <v>2</v>
      </c>
      <c r="M5722">
        <v>0</v>
      </c>
      <c r="N5722">
        <v>0</v>
      </c>
      <c r="O5722">
        <v>0</v>
      </c>
    </row>
    <row r="5723" spans="1:15" ht="14.5" x14ac:dyDescent="0.35">
      <c r="A5723" s="6" t="s">
        <v>5727</v>
      </c>
      <c r="B5723" t="s">
        <v>12896</v>
      </c>
      <c r="C5723" s="8">
        <v>41151</v>
      </c>
      <c r="D5723" s="4">
        <v>4</v>
      </c>
      <c r="E5723" s="5">
        <v>2784.6165540000002</v>
      </c>
      <c r="F5723" s="5">
        <v>1.5E-5</v>
      </c>
      <c r="G5723" s="5">
        <v>1.9999999999999999E-6</v>
      </c>
      <c r="H5723" s="5">
        <v>1.15642</v>
      </c>
      <c r="I5723" s="5">
        <v>0</v>
      </c>
      <c r="J5723">
        <v>37165</v>
      </c>
      <c r="K5723">
        <v>0</v>
      </c>
      <c r="L5723">
        <v>6</v>
      </c>
      <c r="M5723">
        <v>0</v>
      </c>
      <c r="N5723">
        <v>0</v>
      </c>
      <c r="O5723">
        <v>0</v>
      </c>
    </row>
    <row r="5724" spans="1:15" ht="14.5" x14ac:dyDescent="0.35">
      <c r="A5724" s="6" t="s">
        <v>5728</v>
      </c>
      <c r="B5724" t="s">
        <v>12897</v>
      </c>
      <c r="C5724" s="8">
        <v>41010</v>
      </c>
      <c r="D5724" s="4">
        <v>10</v>
      </c>
      <c r="E5724" s="5">
        <v>164183.17430300001</v>
      </c>
      <c r="F5724" s="5">
        <v>2.0999999999999999E-5</v>
      </c>
      <c r="G5724" s="5">
        <v>4.2099999999999999E-4</v>
      </c>
      <c r="H5724" s="5">
        <v>1.995771</v>
      </c>
      <c r="I5724" s="5">
        <v>0</v>
      </c>
      <c r="J5724">
        <v>788177</v>
      </c>
      <c r="K5724">
        <v>0</v>
      </c>
      <c r="L5724">
        <v>10</v>
      </c>
      <c r="M5724">
        <v>0</v>
      </c>
      <c r="N5724">
        <v>1</v>
      </c>
      <c r="O5724">
        <v>0</v>
      </c>
    </row>
    <row r="5725" spans="1:15" ht="14.5" x14ac:dyDescent="0.35">
      <c r="A5725" s="6" t="s">
        <v>5729</v>
      </c>
      <c r="B5725" t="s">
        <v>12898</v>
      </c>
      <c r="C5725" s="8">
        <v>41142</v>
      </c>
      <c r="D5725" s="4">
        <v>4</v>
      </c>
      <c r="E5725" s="5">
        <v>14162.854036999999</v>
      </c>
      <c r="F5725" s="5">
        <v>1.7E-5</v>
      </c>
      <c r="G5725" s="5">
        <v>2.5999999999999998E-5</v>
      </c>
      <c r="H5725" s="5">
        <v>0.90756400000000004</v>
      </c>
      <c r="I5725" s="5">
        <v>0</v>
      </c>
      <c r="J5725">
        <v>938207</v>
      </c>
      <c r="K5725">
        <v>0</v>
      </c>
      <c r="L5725">
        <v>4</v>
      </c>
      <c r="M5725">
        <v>0</v>
      </c>
      <c r="N5725">
        <v>0</v>
      </c>
      <c r="O5725">
        <v>0</v>
      </c>
    </row>
    <row r="5726" spans="1:15" ht="14.5" x14ac:dyDescent="0.35">
      <c r="A5726" s="6" t="s">
        <v>5730</v>
      </c>
      <c r="B5726" t="s">
        <v>12899</v>
      </c>
      <c r="C5726" s="8">
        <v>41145</v>
      </c>
      <c r="D5726" s="4">
        <v>2</v>
      </c>
      <c r="E5726" s="5">
        <v>2426.9377669999999</v>
      </c>
      <c r="F5726" s="5">
        <v>1.7E-5</v>
      </c>
      <c r="G5726" s="5">
        <v>2.5000000000000001E-5</v>
      </c>
      <c r="H5726" s="5">
        <v>0.53187499999999999</v>
      </c>
      <c r="I5726" s="5">
        <v>0</v>
      </c>
      <c r="J5726">
        <v>146500</v>
      </c>
      <c r="K5726">
        <v>146500</v>
      </c>
      <c r="L5726">
        <v>2</v>
      </c>
      <c r="M5726">
        <v>1</v>
      </c>
      <c r="N5726">
        <v>0</v>
      </c>
      <c r="O5726">
        <v>0</v>
      </c>
    </row>
    <row r="5727" spans="1:15" ht="14.5" x14ac:dyDescent="0.35">
      <c r="A5727" s="6" t="s">
        <v>5731</v>
      </c>
      <c r="B5727" t="s">
        <v>12900</v>
      </c>
      <c r="C5727" s="8">
        <v>41148</v>
      </c>
      <c r="D5727" s="4">
        <v>9</v>
      </c>
      <c r="E5727" s="5">
        <v>58537.321177999998</v>
      </c>
      <c r="F5727" s="5">
        <v>1.8E-5</v>
      </c>
      <c r="G5727" s="5">
        <v>3.6999999999999998E-5</v>
      </c>
      <c r="H5727" s="5">
        <v>1.7434480000000001</v>
      </c>
      <c r="I5727" s="5">
        <v>0</v>
      </c>
      <c r="J5727">
        <v>3039488</v>
      </c>
      <c r="K5727">
        <v>0</v>
      </c>
      <c r="L5727">
        <v>11</v>
      </c>
      <c r="M5727">
        <v>0</v>
      </c>
      <c r="N5727">
        <v>0</v>
      </c>
      <c r="O5727">
        <v>0</v>
      </c>
    </row>
    <row r="5728" spans="1:15" ht="14.5" x14ac:dyDescent="0.35">
      <c r="A5728" s="6" t="s">
        <v>5732</v>
      </c>
      <c r="B5728" t="s">
        <v>12901</v>
      </c>
      <c r="C5728" s="8">
        <v>40007</v>
      </c>
      <c r="D5728" s="4">
        <v>3</v>
      </c>
      <c r="E5728" s="5">
        <v>9402.8979249999993</v>
      </c>
      <c r="F5728" s="5">
        <v>1.9000000000000001E-5</v>
      </c>
      <c r="G5728" s="5">
        <v>6.9800000000000005E-4</v>
      </c>
      <c r="H5728" s="5">
        <v>0.76725100000000002</v>
      </c>
      <c r="I5728" s="5">
        <v>0</v>
      </c>
      <c r="J5728">
        <v>439712</v>
      </c>
      <c r="K5728">
        <v>115440</v>
      </c>
      <c r="L5728">
        <v>3</v>
      </c>
      <c r="M5728">
        <v>1</v>
      </c>
      <c r="N5728">
        <v>0</v>
      </c>
      <c r="O5728">
        <v>0</v>
      </c>
    </row>
    <row r="5729" spans="1:15" ht="14.5" x14ac:dyDescent="0.35">
      <c r="A5729" s="6" t="s">
        <v>5733</v>
      </c>
      <c r="B5729" t="s">
        <v>12902</v>
      </c>
      <c r="C5729" s="8">
        <v>41177</v>
      </c>
      <c r="D5729" s="4">
        <v>3</v>
      </c>
      <c r="E5729" s="5">
        <v>4625.5008159999998</v>
      </c>
      <c r="F5729" s="5">
        <v>1.8E-5</v>
      </c>
      <c r="G5729" s="5">
        <v>5.1999999999999997E-5</v>
      </c>
      <c r="H5729" s="5">
        <v>0.72497400000000001</v>
      </c>
      <c r="I5729" s="5">
        <v>0</v>
      </c>
      <c r="J5729">
        <v>532331</v>
      </c>
      <c r="K5729">
        <v>0</v>
      </c>
      <c r="L5729">
        <v>3</v>
      </c>
      <c r="M5729">
        <v>0</v>
      </c>
      <c r="N5729">
        <v>0</v>
      </c>
      <c r="O5729">
        <v>0</v>
      </c>
    </row>
    <row r="5730" spans="1:15" ht="14.5" x14ac:dyDescent="0.35">
      <c r="A5730" s="6" t="s">
        <v>5734</v>
      </c>
      <c r="B5730" t="s">
        <v>12903</v>
      </c>
      <c r="C5730" s="8">
        <v>41144</v>
      </c>
      <c r="D5730" s="4">
        <v>2</v>
      </c>
      <c r="E5730" s="5">
        <v>4141.0552209999996</v>
      </c>
      <c r="F5730" s="5">
        <v>1.8E-5</v>
      </c>
      <c r="G5730" s="5">
        <v>1.1900000000000001E-4</v>
      </c>
      <c r="H5730" s="5">
        <v>0.51266199999999995</v>
      </c>
      <c r="I5730" s="5">
        <v>0</v>
      </c>
      <c r="J5730">
        <v>144268</v>
      </c>
      <c r="K5730">
        <v>0</v>
      </c>
      <c r="L5730">
        <v>3</v>
      </c>
      <c r="M5730">
        <v>0</v>
      </c>
      <c r="N5730">
        <v>0</v>
      </c>
      <c r="O5730">
        <v>0</v>
      </c>
    </row>
    <row r="5731" spans="1:15" ht="14.5" x14ac:dyDescent="0.35">
      <c r="A5731" s="6" t="s">
        <v>5735</v>
      </c>
      <c r="B5731" t="s">
        <v>12904</v>
      </c>
      <c r="C5731" s="8">
        <v>41152</v>
      </c>
      <c r="D5731" s="4">
        <v>5</v>
      </c>
      <c r="E5731" s="5">
        <v>9681.9211479999994</v>
      </c>
      <c r="F5731" s="5">
        <v>1.9000000000000001E-5</v>
      </c>
      <c r="G5731" s="5">
        <v>1.66E-4</v>
      </c>
      <c r="H5731" s="5">
        <v>0.97041900000000003</v>
      </c>
      <c r="I5731" s="5">
        <v>0</v>
      </c>
      <c r="J5731">
        <v>39928</v>
      </c>
      <c r="K5731">
        <v>40000</v>
      </c>
      <c r="L5731">
        <v>5</v>
      </c>
      <c r="M5731">
        <v>1</v>
      </c>
      <c r="N5731">
        <v>0</v>
      </c>
      <c r="O5731">
        <v>0</v>
      </c>
    </row>
    <row r="5732" spans="1:15" ht="14.5" x14ac:dyDescent="0.35">
      <c r="A5732" s="6" t="s">
        <v>5736</v>
      </c>
      <c r="B5732" t="s">
        <v>12905</v>
      </c>
      <c r="C5732" s="8">
        <v>41152</v>
      </c>
      <c r="D5732" s="4">
        <v>5</v>
      </c>
      <c r="E5732" s="5">
        <v>27546.930568</v>
      </c>
      <c r="F5732" s="5">
        <v>2.0000000000000002E-5</v>
      </c>
      <c r="G5732" s="5">
        <v>3.4299999999999999E-4</v>
      </c>
      <c r="H5732" s="5">
        <v>0.96364000000000005</v>
      </c>
      <c r="I5732" s="5">
        <v>0</v>
      </c>
      <c r="J5732">
        <v>39402</v>
      </c>
      <c r="K5732">
        <v>40000</v>
      </c>
      <c r="L5732">
        <v>5</v>
      </c>
      <c r="M5732">
        <v>1</v>
      </c>
      <c r="N5732">
        <v>0</v>
      </c>
      <c r="O5732">
        <v>0</v>
      </c>
    </row>
    <row r="5733" spans="1:15" ht="14.5" x14ac:dyDescent="0.35">
      <c r="A5733" s="6" t="s">
        <v>5737</v>
      </c>
      <c r="B5733" t="s">
        <v>12906</v>
      </c>
      <c r="C5733" s="8">
        <v>41152</v>
      </c>
      <c r="D5733" s="4">
        <v>5</v>
      </c>
      <c r="E5733" s="5">
        <v>11550.530796999999</v>
      </c>
      <c r="F5733" s="5">
        <v>1.7E-5</v>
      </c>
      <c r="G5733" s="5">
        <v>7.8999999999999996E-5</v>
      </c>
      <c r="H5733" s="5">
        <v>1.1072550000000001</v>
      </c>
      <c r="I5733" s="5">
        <v>0</v>
      </c>
      <c r="J5733">
        <v>39476</v>
      </c>
      <c r="K5733">
        <v>0</v>
      </c>
      <c r="L5733">
        <v>5</v>
      </c>
      <c r="M5733">
        <v>0</v>
      </c>
      <c r="N5733">
        <v>0</v>
      </c>
      <c r="O5733">
        <v>0</v>
      </c>
    </row>
    <row r="5734" spans="1:15" ht="14.5" x14ac:dyDescent="0.35">
      <c r="A5734" s="6" t="s">
        <v>5738</v>
      </c>
      <c r="B5734" t="s">
        <v>12907</v>
      </c>
      <c r="C5734" s="8">
        <v>41152</v>
      </c>
      <c r="D5734" s="4">
        <v>5</v>
      </c>
      <c r="E5734" s="5">
        <v>18602.763816999999</v>
      </c>
      <c r="F5734" s="5">
        <v>1.9000000000000001E-5</v>
      </c>
      <c r="G5734" s="5">
        <v>3.28E-4</v>
      </c>
      <c r="H5734" s="5">
        <v>1.079091</v>
      </c>
      <c r="I5734" s="5">
        <v>0</v>
      </c>
      <c r="J5734">
        <v>39716</v>
      </c>
      <c r="K5734">
        <v>0</v>
      </c>
      <c r="L5734">
        <v>5</v>
      </c>
      <c r="M5734">
        <v>0</v>
      </c>
      <c r="N5734">
        <v>0</v>
      </c>
      <c r="O5734">
        <v>0</v>
      </c>
    </row>
    <row r="5735" spans="1:15" ht="14.5" x14ac:dyDescent="0.35">
      <c r="A5735" s="6" t="s">
        <v>5739</v>
      </c>
      <c r="B5735" t="s">
        <v>12908</v>
      </c>
      <c r="C5735" s="8">
        <v>41201</v>
      </c>
      <c r="D5735" s="4">
        <v>2</v>
      </c>
      <c r="E5735" s="5">
        <v>1600.254518</v>
      </c>
      <c r="F5735" s="5">
        <v>1.5999999999999999E-5</v>
      </c>
      <c r="G5735" s="5">
        <v>5.0000000000000004E-6</v>
      </c>
      <c r="H5735" s="5">
        <v>0.57147700000000001</v>
      </c>
      <c r="I5735" s="5">
        <v>0</v>
      </c>
      <c r="J5735">
        <v>52915</v>
      </c>
      <c r="K5735">
        <v>51720</v>
      </c>
      <c r="L5735">
        <v>2</v>
      </c>
      <c r="M5735">
        <v>1</v>
      </c>
      <c r="N5735">
        <v>0</v>
      </c>
      <c r="O5735">
        <v>0</v>
      </c>
    </row>
    <row r="5736" spans="1:15" ht="14.5" x14ac:dyDescent="0.35">
      <c r="A5736" s="6" t="s">
        <v>5740</v>
      </c>
      <c r="B5736" t="s">
        <v>12909</v>
      </c>
      <c r="C5736" s="8">
        <v>41151</v>
      </c>
      <c r="D5736" s="4">
        <v>1</v>
      </c>
      <c r="E5736" s="5">
        <v>0</v>
      </c>
      <c r="F5736" s="5">
        <v>1.5E-5</v>
      </c>
      <c r="G5736" s="5">
        <v>3.0000000000000001E-6</v>
      </c>
      <c r="H5736" s="5">
        <v>0.34803899999999999</v>
      </c>
      <c r="I5736" s="5">
        <v>0</v>
      </c>
      <c r="J5736">
        <v>834749</v>
      </c>
      <c r="K5736">
        <v>0</v>
      </c>
      <c r="L5736">
        <v>1</v>
      </c>
      <c r="M5736">
        <v>0</v>
      </c>
      <c r="N5736">
        <v>0</v>
      </c>
      <c r="O5736">
        <v>0</v>
      </c>
    </row>
    <row r="5737" spans="1:15" ht="14.5" x14ac:dyDescent="0.35">
      <c r="A5737" s="6" t="s">
        <v>5741</v>
      </c>
      <c r="B5737" t="s">
        <v>12910</v>
      </c>
      <c r="C5737" s="8">
        <v>41149</v>
      </c>
      <c r="D5737" s="4">
        <v>1</v>
      </c>
      <c r="E5737" s="5">
        <v>0</v>
      </c>
      <c r="F5737" s="5">
        <v>1.5E-5</v>
      </c>
      <c r="G5737" s="5">
        <v>3.0000000000000001E-6</v>
      </c>
      <c r="H5737" s="5">
        <v>0.31840600000000002</v>
      </c>
      <c r="I5737" s="5">
        <v>0</v>
      </c>
      <c r="J5737">
        <v>49998</v>
      </c>
      <c r="K5737">
        <v>0</v>
      </c>
      <c r="L5737">
        <v>1</v>
      </c>
      <c r="M5737">
        <v>0</v>
      </c>
      <c r="N5737">
        <v>0</v>
      </c>
      <c r="O5737">
        <v>0</v>
      </c>
    </row>
    <row r="5738" spans="1:15" ht="14.5" x14ac:dyDescent="0.35">
      <c r="A5738" s="6" t="s">
        <v>5742</v>
      </c>
      <c r="B5738" t="s">
        <v>12911</v>
      </c>
      <c r="C5738" s="8">
        <v>41150</v>
      </c>
      <c r="D5738" s="4">
        <v>1</v>
      </c>
      <c r="E5738" s="5">
        <v>0</v>
      </c>
      <c r="F5738" s="5">
        <v>1.5E-5</v>
      </c>
      <c r="G5738" s="5">
        <v>1.9999999999999999E-6</v>
      </c>
      <c r="H5738" s="5">
        <v>0.38597199999999998</v>
      </c>
      <c r="I5738" s="5">
        <v>0</v>
      </c>
      <c r="J5738">
        <v>18254</v>
      </c>
      <c r="K5738">
        <v>27695</v>
      </c>
      <c r="L5738">
        <v>1</v>
      </c>
      <c r="M5738">
        <v>1</v>
      </c>
      <c r="N5738">
        <v>0</v>
      </c>
      <c r="O5738">
        <v>0</v>
      </c>
    </row>
    <row r="5739" spans="1:15" ht="14.5" x14ac:dyDescent="0.35">
      <c r="A5739" s="6" t="s">
        <v>5743</v>
      </c>
      <c r="B5739" t="s">
        <v>12912</v>
      </c>
      <c r="C5739" s="8">
        <v>41157</v>
      </c>
      <c r="D5739" s="4">
        <v>1</v>
      </c>
      <c r="E5739" s="5">
        <v>0</v>
      </c>
      <c r="F5739" s="5">
        <v>1.8E-5</v>
      </c>
      <c r="G5739" s="5">
        <v>3.3000000000000003E-5</v>
      </c>
      <c r="H5739" s="5">
        <v>0.32631399999999999</v>
      </c>
      <c r="I5739" s="5">
        <v>0</v>
      </c>
      <c r="J5739">
        <v>50160</v>
      </c>
      <c r="K5739">
        <v>50160</v>
      </c>
      <c r="L5739">
        <v>1</v>
      </c>
      <c r="M5739">
        <v>1</v>
      </c>
      <c r="N5739">
        <v>0</v>
      </c>
      <c r="O5739">
        <v>0</v>
      </c>
    </row>
    <row r="5740" spans="1:15" ht="14.5" x14ac:dyDescent="0.35">
      <c r="A5740" s="6" t="s">
        <v>5744</v>
      </c>
      <c r="B5740" t="s">
        <v>12913</v>
      </c>
      <c r="C5740" s="8">
        <v>41157</v>
      </c>
      <c r="D5740" s="4">
        <v>2</v>
      </c>
      <c r="E5740" s="5">
        <v>13.056801999999999</v>
      </c>
      <c r="F5740" s="5">
        <v>1.5E-5</v>
      </c>
      <c r="G5740" s="5">
        <v>3.3000000000000003E-5</v>
      </c>
      <c r="H5740" s="5">
        <v>0.48513200000000001</v>
      </c>
      <c r="I5740" s="5">
        <v>0</v>
      </c>
      <c r="J5740">
        <v>301281</v>
      </c>
      <c r="K5740">
        <v>0</v>
      </c>
      <c r="L5740">
        <v>2</v>
      </c>
      <c r="M5740">
        <v>0</v>
      </c>
      <c r="N5740">
        <v>0</v>
      </c>
      <c r="O5740">
        <v>0</v>
      </c>
    </row>
    <row r="5741" spans="1:15" ht="14.5" x14ac:dyDescent="0.35">
      <c r="A5741" s="6" t="s">
        <v>5745</v>
      </c>
      <c r="B5741" t="s">
        <v>12914</v>
      </c>
      <c r="C5741" s="8">
        <v>41197</v>
      </c>
      <c r="D5741" s="4">
        <v>1</v>
      </c>
      <c r="E5741" s="5">
        <v>0</v>
      </c>
      <c r="F5741" s="5">
        <v>1.7E-5</v>
      </c>
      <c r="G5741" s="5">
        <v>1.1E-5</v>
      </c>
      <c r="H5741" s="5">
        <v>0.30594300000000002</v>
      </c>
      <c r="I5741" s="5">
        <v>0</v>
      </c>
      <c r="J5741">
        <v>60397</v>
      </c>
      <c r="K5741">
        <v>0</v>
      </c>
      <c r="L5741">
        <v>1</v>
      </c>
      <c r="M5741">
        <v>0</v>
      </c>
      <c r="N5741">
        <v>0</v>
      </c>
      <c r="O5741">
        <v>0</v>
      </c>
    </row>
    <row r="5742" spans="1:15" ht="14.5" x14ac:dyDescent="0.35">
      <c r="A5742" s="6" t="s">
        <v>5746</v>
      </c>
      <c r="B5742" t="s">
        <v>12915</v>
      </c>
      <c r="C5742" s="8">
        <v>41156</v>
      </c>
      <c r="D5742" s="4">
        <v>3</v>
      </c>
      <c r="E5742" s="5">
        <v>2653.1457110000001</v>
      </c>
      <c r="F5742" s="5">
        <v>1.9000000000000001E-5</v>
      </c>
      <c r="G5742" s="5">
        <v>8.7000000000000001E-5</v>
      </c>
      <c r="H5742" s="5">
        <v>0.63823799999999997</v>
      </c>
      <c r="I5742" s="5">
        <v>0</v>
      </c>
      <c r="J5742">
        <v>750000</v>
      </c>
      <c r="K5742">
        <v>0</v>
      </c>
      <c r="L5742">
        <v>3</v>
      </c>
      <c r="M5742">
        <v>0</v>
      </c>
      <c r="N5742">
        <v>0</v>
      </c>
      <c r="O5742">
        <v>0</v>
      </c>
    </row>
    <row r="5743" spans="1:15" ht="14.5" x14ac:dyDescent="0.35">
      <c r="A5743" s="6" t="s">
        <v>5747</v>
      </c>
      <c r="B5743" t="s">
        <v>12916</v>
      </c>
      <c r="C5743" s="8">
        <v>41162</v>
      </c>
      <c r="D5743" s="4">
        <v>2</v>
      </c>
      <c r="E5743" s="5">
        <v>195.648864</v>
      </c>
      <c r="F5743" s="5">
        <v>1.7E-5</v>
      </c>
      <c r="G5743" s="5">
        <v>6.8999999999999997E-5</v>
      </c>
      <c r="H5743" s="5">
        <v>0.47740100000000002</v>
      </c>
      <c r="I5743" s="5">
        <v>0</v>
      </c>
      <c r="J5743">
        <v>142500</v>
      </c>
      <c r="K5743">
        <v>0</v>
      </c>
      <c r="L5743">
        <v>2</v>
      </c>
      <c r="M5743">
        <v>0</v>
      </c>
      <c r="N5743">
        <v>0</v>
      </c>
      <c r="O5743">
        <v>0</v>
      </c>
    </row>
    <row r="5744" spans="1:15" ht="14.5" x14ac:dyDescent="0.35">
      <c r="A5744" s="6" t="s">
        <v>5748</v>
      </c>
      <c r="B5744" t="s">
        <v>12917</v>
      </c>
      <c r="C5744" s="8">
        <v>41198</v>
      </c>
      <c r="D5744" s="4">
        <v>3</v>
      </c>
      <c r="E5744" s="5">
        <v>4204.2234680000001</v>
      </c>
      <c r="F5744" s="5">
        <v>1.5999999999999999E-5</v>
      </c>
      <c r="G5744" s="5">
        <v>1.1E-5</v>
      </c>
      <c r="H5744" s="5">
        <v>0.79084699999999997</v>
      </c>
      <c r="I5744" s="5">
        <v>0</v>
      </c>
      <c r="J5744">
        <v>1099732</v>
      </c>
      <c r="K5744">
        <v>1099732</v>
      </c>
      <c r="L5744">
        <v>3</v>
      </c>
      <c r="M5744">
        <v>1</v>
      </c>
      <c r="N5744">
        <v>0</v>
      </c>
      <c r="O5744">
        <v>0</v>
      </c>
    </row>
    <row r="5745" spans="1:15" ht="14.5" x14ac:dyDescent="0.35">
      <c r="A5745" s="6" t="s">
        <v>5749</v>
      </c>
      <c r="B5745" t="s">
        <v>12918</v>
      </c>
      <c r="C5745" s="8">
        <v>41165</v>
      </c>
      <c r="D5745" s="4">
        <v>3</v>
      </c>
      <c r="E5745" s="5">
        <v>11618.934426</v>
      </c>
      <c r="F5745" s="5">
        <v>1.7E-5</v>
      </c>
      <c r="G5745" s="5">
        <v>1.2999999999999999E-5</v>
      </c>
      <c r="H5745" s="5">
        <v>0.81824799999999998</v>
      </c>
      <c r="I5745" s="5">
        <v>0</v>
      </c>
      <c r="J5745">
        <v>99905</v>
      </c>
      <c r="K5745">
        <v>0</v>
      </c>
      <c r="L5745">
        <v>3</v>
      </c>
      <c r="M5745">
        <v>0</v>
      </c>
      <c r="N5745">
        <v>0</v>
      </c>
      <c r="O5745">
        <v>0</v>
      </c>
    </row>
    <row r="5746" spans="1:15" ht="14.5" x14ac:dyDescent="0.35">
      <c r="A5746" s="6" t="s">
        <v>5750</v>
      </c>
      <c r="B5746" t="s">
        <v>12919</v>
      </c>
      <c r="C5746" s="8">
        <v>41163</v>
      </c>
      <c r="D5746" s="4">
        <v>1</v>
      </c>
      <c r="E5746" s="5">
        <v>0</v>
      </c>
      <c r="F5746" s="5">
        <v>1.7E-5</v>
      </c>
      <c r="G5746" s="5">
        <v>2.6999999999999999E-5</v>
      </c>
      <c r="H5746" s="5">
        <v>0.312361</v>
      </c>
      <c r="I5746" s="5">
        <v>0</v>
      </c>
      <c r="J5746">
        <v>379287</v>
      </c>
      <c r="K5746">
        <v>0</v>
      </c>
      <c r="L5746">
        <v>1</v>
      </c>
      <c r="M5746">
        <v>0</v>
      </c>
      <c r="N5746">
        <v>0</v>
      </c>
      <c r="O5746">
        <v>0</v>
      </c>
    </row>
    <row r="5747" spans="1:15" ht="14.5" x14ac:dyDescent="0.35">
      <c r="A5747" s="6" t="s">
        <v>5751</v>
      </c>
      <c r="B5747" t="s">
        <v>12920</v>
      </c>
      <c r="C5747" s="8">
        <v>41173</v>
      </c>
      <c r="D5747" s="4">
        <v>6</v>
      </c>
      <c r="E5747" s="5">
        <v>42777.534639999998</v>
      </c>
      <c r="F5747" s="5">
        <v>1.9000000000000001E-5</v>
      </c>
      <c r="G5747" s="5">
        <v>1.5100000000000001E-4</v>
      </c>
      <c r="H5747" s="5">
        <v>1.457846</v>
      </c>
      <c r="I5747" s="5">
        <v>0</v>
      </c>
      <c r="J5747">
        <v>1626904</v>
      </c>
      <c r="K5747">
        <v>0</v>
      </c>
      <c r="L5747">
        <v>6</v>
      </c>
      <c r="M5747">
        <v>0</v>
      </c>
      <c r="N5747">
        <v>0</v>
      </c>
      <c r="O5747">
        <v>0</v>
      </c>
    </row>
    <row r="5748" spans="1:15" ht="14.5" x14ac:dyDescent="0.35">
      <c r="A5748" s="6" t="s">
        <v>5752</v>
      </c>
      <c r="B5748" t="s">
        <v>12921</v>
      </c>
      <c r="C5748" s="8">
        <v>41193</v>
      </c>
      <c r="D5748" s="4">
        <v>1</v>
      </c>
      <c r="E5748" s="5">
        <v>0</v>
      </c>
      <c r="F5748" s="5">
        <v>1.2E-5</v>
      </c>
      <c r="G5748" s="5">
        <v>9.9999999999999995E-7</v>
      </c>
      <c r="H5748" s="5">
        <v>0.50947200000000004</v>
      </c>
      <c r="I5748" s="5">
        <v>0</v>
      </c>
      <c r="J5748">
        <v>58600</v>
      </c>
      <c r="K5748">
        <v>58600</v>
      </c>
      <c r="L5748">
        <v>1</v>
      </c>
      <c r="M5748">
        <v>1</v>
      </c>
      <c r="N5748">
        <v>0</v>
      </c>
      <c r="O5748">
        <v>0</v>
      </c>
    </row>
    <row r="5749" spans="1:15" ht="14.5" x14ac:dyDescent="0.35">
      <c r="A5749" s="6" t="s">
        <v>5753</v>
      </c>
      <c r="B5749" t="s">
        <v>12922</v>
      </c>
      <c r="C5749" s="8">
        <v>41201</v>
      </c>
      <c r="D5749" s="4">
        <v>3</v>
      </c>
      <c r="E5749" s="5">
        <v>18663.972303999999</v>
      </c>
      <c r="F5749" s="5">
        <v>1.8E-5</v>
      </c>
      <c r="G5749" s="5">
        <v>1.5999999999999999E-5</v>
      </c>
      <c r="H5749" s="5">
        <v>0.70662000000000003</v>
      </c>
      <c r="I5749" s="5">
        <v>0</v>
      </c>
      <c r="J5749">
        <v>399999</v>
      </c>
      <c r="K5749">
        <v>0</v>
      </c>
      <c r="L5749">
        <v>3</v>
      </c>
      <c r="M5749">
        <v>0</v>
      </c>
      <c r="N5749">
        <v>0</v>
      </c>
      <c r="O5749">
        <v>0</v>
      </c>
    </row>
    <row r="5750" spans="1:15" ht="14.5" x14ac:dyDescent="0.35">
      <c r="A5750" s="6" t="s">
        <v>5754</v>
      </c>
      <c r="B5750" t="s">
        <v>12923</v>
      </c>
      <c r="C5750" s="8">
        <v>41173</v>
      </c>
      <c r="D5750" s="4">
        <v>5</v>
      </c>
      <c r="E5750" s="5">
        <v>1278.1607759999999</v>
      </c>
      <c r="F5750" s="5">
        <v>1.5999999999999999E-5</v>
      </c>
      <c r="G5750" s="5">
        <v>9.0000000000000002E-6</v>
      </c>
      <c r="H5750" s="5">
        <v>0.98837799999999998</v>
      </c>
      <c r="I5750" s="5">
        <v>0</v>
      </c>
      <c r="J5750">
        <v>1484629</v>
      </c>
      <c r="K5750">
        <v>0</v>
      </c>
      <c r="L5750">
        <v>5</v>
      </c>
      <c r="M5750">
        <v>0</v>
      </c>
      <c r="N5750">
        <v>0</v>
      </c>
      <c r="O5750">
        <v>0</v>
      </c>
    </row>
    <row r="5751" spans="1:15" ht="14.5" x14ac:dyDescent="0.35">
      <c r="A5751" s="6" t="s">
        <v>5755</v>
      </c>
      <c r="B5751" t="s">
        <v>12924</v>
      </c>
      <c r="C5751" s="8">
        <v>41194</v>
      </c>
      <c r="D5751" s="4">
        <v>4</v>
      </c>
      <c r="E5751" s="5">
        <v>4898.8147939999999</v>
      </c>
      <c r="F5751" s="5">
        <v>1.9000000000000001E-5</v>
      </c>
      <c r="G5751" s="5">
        <v>7.4999999999999993E-5</v>
      </c>
      <c r="H5751" s="5">
        <v>0.79683499999999996</v>
      </c>
      <c r="I5751" s="5">
        <v>0</v>
      </c>
      <c r="J5751">
        <v>1112124</v>
      </c>
      <c r="K5751">
        <v>0</v>
      </c>
      <c r="L5751">
        <v>4</v>
      </c>
      <c r="M5751">
        <v>0</v>
      </c>
      <c r="N5751">
        <v>0</v>
      </c>
      <c r="O5751">
        <v>0</v>
      </c>
    </row>
    <row r="5752" spans="1:15" ht="14.5" x14ac:dyDescent="0.35">
      <c r="A5752" s="6" t="s">
        <v>5756</v>
      </c>
      <c r="B5752" t="s">
        <v>12925</v>
      </c>
      <c r="C5752" s="8">
        <v>41194</v>
      </c>
      <c r="D5752" s="4">
        <v>5</v>
      </c>
      <c r="E5752" s="5">
        <v>31861.155521000001</v>
      </c>
      <c r="F5752" s="5">
        <v>2.0000000000000002E-5</v>
      </c>
      <c r="G5752" s="5">
        <v>2.2000000000000001E-4</v>
      </c>
      <c r="H5752" s="5">
        <v>0.97216599999999997</v>
      </c>
      <c r="I5752" s="5">
        <v>0</v>
      </c>
      <c r="J5752">
        <v>828201</v>
      </c>
      <c r="K5752">
        <v>0</v>
      </c>
      <c r="L5752">
        <v>5</v>
      </c>
      <c r="M5752">
        <v>0</v>
      </c>
      <c r="N5752">
        <v>0</v>
      </c>
      <c r="O5752">
        <v>0</v>
      </c>
    </row>
    <row r="5753" spans="1:15" ht="14.5" x14ac:dyDescent="0.35">
      <c r="A5753" s="6" t="s">
        <v>5757</v>
      </c>
      <c r="B5753" t="s">
        <v>12926</v>
      </c>
      <c r="C5753" s="8">
        <v>41190</v>
      </c>
      <c r="D5753" s="4">
        <v>1</v>
      </c>
      <c r="E5753" s="5">
        <v>0</v>
      </c>
      <c r="F5753" s="5">
        <v>1.4E-5</v>
      </c>
      <c r="G5753" s="5">
        <v>0</v>
      </c>
      <c r="H5753" s="5">
        <v>0.40042800000000001</v>
      </c>
      <c r="I5753" s="5">
        <v>0</v>
      </c>
      <c r="J5753">
        <v>14500</v>
      </c>
      <c r="K5753">
        <v>14500</v>
      </c>
      <c r="L5753">
        <v>1</v>
      </c>
      <c r="M5753">
        <v>1</v>
      </c>
      <c r="N5753">
        <v>0</v>
      </c>
      <c r="O5753">
        <v>0</v>
      </c>
    </row>
    <row r="5754" spans="1:15" ht="14.5" x14ac:dyDescent="0.35">
      <c r="A5754" s="6" t="s">
        <v>5758</v>
      </c>
      <c r="B5754" t="s">
        <v>12927</v>
      </c>
      <c r="C5754" s="8">
        <v>41178</v>
      </c>
      <c r="D5754" s="4">
        <v>1</v>
      </c>
      <c r="E5754" s="5">
        <v>0</v>
      </c>
      <c r="F5754" s="5">
        <v>1.5E-5</v>
      </c>
      <c r="G5754" s="5">
        <v>9.9999999999999995E-7</v>
      </c>
      <c r="H5754" s="5">
        <v>0.43602000000000002</v>
      </c>
      <c r="I5754" s="5">
        <v>0</v>
      </c>
      <c r="J5754">
        <v>200000</v>
      </c>
      <c r="K5754">
        <v>0</v>
      </c>
      <c r="L5754">
        <v>1</v>
      </c>
      <c r="M5754">
        <v>0</v>
      </c>
      <c r="N5754">
        <v>0</v>
      </c>
      <c r="O5754">
        <v>0</v>
      </c>
    </row>
    <row r="5755" spans="1:15" ht="14.5" x14ac:dyDescent="0.35">
      <c r="A5755" s="6" t="s">
        <v>5759</v>
      </c>
      <c r="B5755" t="s">
        <v>12928</v>
      </c>
      <c r="C5755" s="8">
        <v>41408</v>
      </c>
      <c r="D5755" s="4">
        <v>4</v>
      </c>
      <c r="E5755" s="5">
        <v>8019.1454089999997</v>
      </c>
      <c r="F5755" s="5">
        <v>1.8E-5</v>
      </c>
      <c r="G5755" s="5">
        <v>8.3999999999999995E-5</v>
      </c>
      <c r="H5755" s="5">
        <v>0.884934</v>
      </c>
      <c r="I5755" s="5">
        <v>0</v>
      </c>
      <c r="J5755">
        <v>2533555</v>
      </c>
      <c r="K5755">
        <v>1534693</v>
      </c>
      <c r="L5755">
        <v>4</v>
      </c>
      <c r="M5755">
        <v>1</v>
      </c>
      <c r="N5755">
        <v>0</v>
      </c>
      <c r="O5755">
        <v>0</v>
      </c>
    </row>
    <row r="5756" spans="1:15" ht="14.5" x14ac:dyDescent="0.35">
      <c r="A5756" s="6" t="s">
        <v>5760</v>
      </c>
      <c r="B5756" t="s">
        <v>12929</v>
      </c>
      <c r="C5756" s="8">
        <v>41172</v>
      </c>
      <c r="D5756" s="4">
        <v>1</v>
      </c>
      <c r="E5756" s="5">
        <v>0</v>
      </c>
      <c r="F5756" s="5">
        <v>1.8E-5</v>
      </c>
      <c r="G5756" s="5">
        <v>3.3000000000000003E-5</v>
      </c>
      <c r="H5756" s="5">
        <v>0.32631399999999999</v>
      </c>
      <c r="I5756" s="5">
        <v>0</v>
      </c>
      <c r="J5756">
        <v>953125</v>
      </c>
      <c r="K5756">
        <v>0</v>
      </c>
      <c r="L5756">
        <v>2</v>
      </c>
      <c r="M5756">
        <v>0</v>
      </c>
      <c r="N5756">
        <v>0</v>
      </c>
      <c r="O5756">
        <v>0</v>
      </c>
    </row>
    <row r="5757" spans="1:15" ht="14.5" x14ac:dyDescent="0.35">
      <c r="A5757" s="6" t="s">
        <v>5761</v>
      </c>
      <c r="B5757" t="s">
        <v>12930</v>
      </c>
      <c r="C5757" s="8">
        <v>41180</v>
      </c>
      <c r="D5757" s="4">
        <v>5</v>
      </c>
      <c r="E5757" s="5">
        <v>23911.385574</v>
      </c>
      <c r="F5757" s="5">
        <v>2.0000000000000002E-5</v>
      </c>
      <c r="G5757" s="5">
        <v>2.6699999999999998E-4</v>
      </c>
      <c r="H5757" s="5">
        <v>0.94730300000000001</v>
      </c>
      <c r="I5757" s="5">
        <v>0</v>
      </c>
      <c r="J5757">
        <v>200000</v>
      </c>
      <c r="K5757">
        <v>0</v>
      </c>
      <c r="L5757">
        <v>5</v>
      </c>
      <c r="M5757">
        <v>0</v>
      </c>
      <c r="N5757">
        <v>0</v>
      </c>
      <c r="O5757">
        <v>0</v>
      </c>
    </row>
    <row r="5758" spans="1:15" ht="14.5" x14ac:dyDescent="0.35">
      <c r="A5758" s="6" t="s">
        <v>5762</v>
      </c>
      <c r="B5758" t="s">
        <v>12931</v>
      </c>
      <c r="C5758" s="8">
        <v>41180</v>
      </c>
      <c r="D5758" s="4">
        <v>2</v>
      </c>
      <c r="E5758" s="5">
        <v>776.90275199999996</v>
      </c>
      <c r="F5758" s="5">
        <v>1.5999999999999999E-5</v>
      </c>
      <c r="G5758" s="5">
        <v>1.4E-5</v>
      </c>
      <c r="H5758" s="5">
        <v>0.51105299999999998</v>
      </c>
      <c r="I5758" s="5">
        <v>0</v>
      </c>
      <c r="J5758">
        <v>200000</v>
      </c>
      <c r="K5758">
        <v>0</v>
      </c>
      <c r="L5758">
        <v>2</v>
      </c>
      <c r="M5758">
        <v>0</v>
      </c>
      <c r="N5758">
        <v>0</v>
      </c>
      <c r="O5758">
        <v>0</v>
      </c>
    </row>
    <row r="5759" spans="1:15" ht="14.5" x14ac:dyDescent="0.35">
      <c r="A5759" s="6" t="s">
        <v>5763</v>
      </c>
      <c r="B5759" t="s">
        <v>12932</v>
      </c>
      <c r="C5759" s="8">
        <v>41172</v>
      </c>
      <c r="D5759" s="4">
        <v>15</v>
      </c>
      <c r="E5759" s="5">
        <v>421411.12416000001</v>
      </c>
      <c r="F5759" s="5">
        <v>2.0999999999999999E-5</v>
      </c>
      <c r="G5759" s="5">
        <v>1.0640000000000001E-3</v>
      </c>
      <c r="H5759" s="5">
        <v>2.6694439999999999</v>
      </c>
      <c r="I5759" s="5">
        <v>0</v>
      </c>
      <c r="J5759">
        <v>7132859</v>
      </c>
      <c r="K5759">
        <v>1240218</v>
      </c>
      <c r="L5759">
        <v>15</v>
      </c>
      <c r="M5759">
        <v>1</v>
      </c>
      <c r="N5759">
        <v>1</v>
      </c>
      <c r="O5759">
        <v>1</v>
      </c>
    </row>
    <row r="5760" spans="1:15" ht="14.5" x14ac:dyDescent="0.35">
      <c r="A5760" s="6" t="s">
        <v>5764</v>
      </c>
      <c r="B5760" t="s">
        <v>12933</v>
      </c>
      <c r="C5760" s="8">
        <v>41176</v>
      </c>
      <c r="D5760" s="4">
        <v>4</v>
      </c>
      <c r="E5760" s="5">
        <v>22480.949948000001</v>
      </c>
      <c r="F5760" s="5">
        <v>2.0000000000000002E-5</v>
      </c>
      <c r="G5760" s="5">
        <v>8.1800000000000004E-4</v>
      </c>
      <c r="H5760" s="5">
        <v>0.79610000000000003</v>
      </c>
      <c r="I5760" s="5">
        <v>0</v>
      </c>
      <c r="J5760">
        <v>200000</v>
      </c>
      <c r="K5760">
        <v>0</v>
      </c>
      <c r="L5760">
        <v>4</v>
      </c>
      <c r="M5760">
        <v>0</v>
      </c>
      <c r="N5760">
        <v>0</v>
      </c>
      <c r="O5760">
        <v>0</v>
      </c>
    </row>
    <row r="5761" spans="1:15" ht="14.5" x14ac:dyDescent="0.35">
      <c r="A5761" s="6" t="s">
        <v>5765</v>
      </c>
      <c r="B5761" t="s">
        <v>12934</v>
      </c>
      <c r="C5761" s="8">
        <v>41177</v>
      </c>
      <c r="D5761" s="4">
        <v>1</v>
      </c>
      <c r="E5761" s="5">
        <v>0</v>
      </c>
      <c r="F5761" s="5">
        <v>1.5999999999999999E-5</v>
      </c>
      <c r="G5761" s="5">
        <v>3.0000000000000001E-5</v>
      </c>
      <c r="H5761" s="5">
        <v>0.34686099999999997</v>
      </c>
      <c r="I5761" s="5">
        <v>0</v>
      </c>
      <c r="J5761">
        <v>647975</v>
      </c>
      <c r="K5761">
        <v>0</v>
      </c>
      <c r="L5761">
        <v>1</v>
      </c>
      <c r="M5761">
        <v>0</v>
      </c>
      <c r="N5761">
        <v>0</v>
      </c>
      <c r="O5761">
        <v>0</v>
      </c>
    </row>
    <row r="5762" spans="1:15" ht="14.5" x14ac:dyDescent="0.35">
      <c r="A5762" s="6" t="s">
        <v>5766</v>
      </c>
      <c r="B5762" t="s">
        <v>12935</v>
      </c>
      <c r="C5762" s="8">
        <v>41240</v>
      </c>
      <c r="D5762" s="4">
        <v>4</v>
      </c>
      <c r="E5762" s="5">
        <v>10485.464556000001</v>
      </c>
      <c r="F5762" s="5">
        <v>1.9000000000000001E-5</v>
      </c>
      <c r="G5762" s="5">
        <v>1.7699999999999999E-4</v>
      </c>
      <c r="H5762" s="5">
        <v>0.82623899999999995</v>
      </c>
      <c r="I5762" s="5">
        <v>0</v>
      </c>
      <c r="J5762">
        <v>184758</v>
      </c>
      <c r="K5762">
        <v>187848</v>
      </c>
      <c r="L5762">
        <v>4</v>
      </c>
      <c r="M5762">
        <v>1</v>
      </c>
      <c r="N5762">
        <v>0</v>
      </c>
      <c r="O5762">
        <v>0</v>
      </c>
    </row>
    <row r="5763" spans="1:15" ht="14.5" x14ac:dyDescent="0.35">
      <c r="A5763" s="6" t="s">
        <v>5767</v>
      </c>
      <c r="B5763" t="s">
        <v>12936</v>
      </c>
      <c r="C5763" s="8">
        <v>41177</v>
      </c>
      <c r="D5763" s="4">
        <v>1</v>
      </c>
      <c r="E5763" s="5">
        <v>0</v>
      </c>
      <c r="F5763" s="5">
        <v>1.5E-5</v>
      </c>
      <c r="G5763" s="5">
        <v>5.0000000000000004E-6</v>
      </c>
      <c r="H5763" s="5">
        <v>0.37078899999999998</v>
      </c>
      <c r="I5763" s="5">
        <v>0</v>
      </c>
      <c r="J5763">
        <v>300000</v>
      </c>
      <c r="K5763">
        <v>0</v>
      </c>
      <c r="L5763">
        <v>2</v>
      </c>
      <c r="M5763">
        <v>0</v>
      </c>
      <c r="N5763">
        <v>0</v>
      </c>
      <c r="O5763">
        <v>0</v>
      </c>
    </row>
    <row r="5764" spans="1:15" ht="14.5" x14ac:dyDescent="0.35">
      <c r="A5764" s="6" t="s">
        <v>5768</v>
      </c>
      <c r="B5764" t="s">
        <v>12937</v>
      </c>
      <c r="C5764" s="8">
        <v>41173</v>
      </c>
      <c r="D5764" s="4">
        <v>1</v>
      </c>
      <c r="E5764" s="5">
        <v>0</v>
      </c>
      <c r="F5764" s="5">
        <v>1.5999999999999999E-5</v>
      </c>
      <c r="G5764" s="5">
        <v>1.4300000000000001E-4</v>
      </c>
      <c r="H5764" s="5">
        <v>0.29214800000000002</v>
      </c>
      <c r="I5764" s="5">
        <v>0</v>
      </c>
      <c r="J5764">
        <v>105549</v>
      </c>
      <c r="K5764">
        <v>70200</v>
      </c>
      <c r="L5764">
        <v>1</v>
      </c>
      <c r="M5764">
        <v>1</v>
      </c>
      <c r="N5764">
        <v>0</v>
      </c>
      <c r="O5764">
        <v>0</v>
      </c>
    </row>
    <row r="5765" spans="1:15" ht="14.5" x14ac:dyDescent="0.35">
      <c r="A5765" s="6" t="s">
        <v>5769</v>
      </c>
      <c r="B5765" t="s">
        <v>12938</v>
      </c>
      <c r="C5765" s="8">
        <v>41194</v>
      </c>
      <c r="D5765" s="4">
        <v>5</v>
      </c>
      <c r="E5765" s="5">
        <v>19269.894804</v>
      </c>
      <c r="F5765" s="5">
        <v>1.8E-5</v>
      </c>
      <c r="G5765" s="5">
        <v>8.3999999999999995E-5</v>
      </c>
      <c r="H5765" s="5">
        <v>1.1706319999999999</v>
      </c>
      <c r="I5765" s="5">
        <v>0</v>
      </c>
      <c r="J5765">
        <v>2385501</v>
      </c>
      <c r="K5765">
        <v>0</v>
      </c>
      <c r="L5765">
        <v>5</v>
      </c>
      <c r="M5765">
        <v>0</v>
      </c>
      <c r="N5765">
        <v>0</v>
      </c>
      <c r="O5765">
        <v>0</v>
      </c>
    </row>
    <row r="5766" spans="1:15" ht="14.5" x14ac:dyDescent="0.35">
      <c r="A5766" s="6" t="s">
        <v>5770</v>
      </c>
      <c r="B5766" t="s">
        <v>12939</v>
      </c>
      <c r="C5766" s="8">
        <v>41341</v>
      </c>
      <c r="D5766" s="4">
        <v>13</v>
      </c>
      <c r="E5766" s="5">
        <v>76707.560974000007</v>
      </c>
      <c r="F5766" s="5">
        <v>1.9000000000000001E-5</v>
      </c>
      <c r="G5766" s="5">
        <v>5.1E-5</v>
      </c>
      <c r="H5766" s="5">
        <v>2.8317420000000002</v>
      </c>
      <c r="I5766" s="5">
        <v>0</v>
      </c>
      <c r="J5766">
        <v>235842</v>
      </c>
      <c r="K5766">
        <v>222000</v>
      </c>
      <c r="L5766">
        <v>15</v>
      </c>
      <c r="M5766">
        <v>1</v>
      </c>
      <c r="N5766">
        <v>0</v>
      </c>
      <c r="O5766">
        <v>0</v>
      </c>
    </row>
    <row r="5767" spans="1:15" ht="14.5" x14ac:dyDescent="0.35">
      <c r="A5767" s="6" t="s">
        <v>5771</v>
      </c>
      <c r="B5767" t="s">
        <v>12940</v>
      </c>
      <c r="C5767" s="8">
        <v>41306</v>
      </c>
      <c r="D5767" s="4">
        <v>2</v>
      </c>
      <c r="E5767" s="5">
        <v>39349.011050000001</v>
      </c>
      <c r="F5767" s="5">
        <v>1.5999999999999999E-5</v>
      </c>
      <c r="G5767" s="5">
        <v>6.9999999999999999E-6</v>
      </c>
      <c r="H5767" s="5">
        <v>0.675373</v>
      </c>
      <c r="I5767" s="5">
        <v>0</v>
      </c>
      <c r="J5767">
        <v>200000</v>
      </c>
      <c r="K5767">
        <v>0</v>
      </c>
      <c r="L5767">
        <v>2</v>
      </c>
      <c r="M5767">
        <v>0</v>
      </c>
      <c r="N5767">
        <v>0</v>
      </c>
      <c r="O5767">
        <v>0</v>
      </c>
    </row>
    <row r="5768" spans="1:15" ht="14.5" x14ac:dyDescent="0.35">
      <c r="A5768" s="6" t="s">
        <v>5772</v>
      </c>
      <c r="B5768" t="s">
        <v>12941</v>
      </c>
      <c r="C5768" s="8">
        <v>41402</v>
      </c>
      <c r="D5768" s="4">
        <v>3</v>
      </c>
      <c r="E5768" s="5">
        <v>438.73830199999998</v>
      </c>
      <c r="F5768" s="5">
        <v>1.5E-5</v>
      </c>
      <c r="G5768" s="5">
        <v>6.0000000000000002E-6</v>
      </c>
      <c r="H5768" s="5">
        <v>0.71013599999999999</v>
      </c>
      <c r="I5768" s="5">
        <v>0</v>
      </c>
      <c r="J5768">
        <v>243544</v>
      </c>
      <c r="K5768">
        <v>158136</v>
      </c>
      <c r="L5768">
        <v>3</v>
      </c>
      <c r="M5768">
        <v>1</v>
      </c>
      <c r="N5768">
        <v>0</v>
      </c>
      <c r="O5768">
        <v>0</v>
      </c>
    </row>
    <row r="5769" spans="1:15" ht="14.5" x14ac:dyDescent="0.35">
      <c r="A5769" s="6" t="s">
        <v>5773</v>
      </c>
      <c r="B5769" t="s">
        <v>12942</v>
      </c>
      <c r="C5769" s="8">
        <v>41178</v>
      </c>
      <c r="D5769" s="4">
        <v>3</v>
      </c>
      <c r="E5769" s="5">
        <v>12448.071201999999</v>
      </c>
      <c r="F5769" s="5">
        <v>1.5999999999999999E-5</v>
      </c>
      <c r="G5769" s="5">
        <v>3.0000000000000001E-6</v>
      </c>
      <c r="H5769" s="5">
        <v>0.72869700000000004</v>
      </c>
      <c r="I5769" s="5">
        <v>0</v>
      </c>
      <c r="J5769">
        <v>0</v>
      </c>
      <c r="K5769">
        <v>0</v>
      </c>
      <c r="L5769">
        <v>3</v>
      </c>
      <c r="M5769">
        <v>0</v>
      </c>
      <c r="N5769">
        <v>0</v>
      </c>
      <c r="O5769">
        <v>0</v>
      </c>
    </row>
    <row r="5770" spans="1:15" ht="14.5" x14ac:dyDescent="0.35">
      <c r="A5770" s="6" t="s">
        <v>5774</v>
      </c>
      <c r="B5770" t="s">
        <v>12943</v>
      </c>
      <c r="C5770" s="8">
        <v>41183</v>
      </c>
      <c r="D5770" s="4">
        <v>6</v>
      </c>
      <c r="E5770" s="5">
        <v>37926.891255000002</v>
      </c>
      <c r="F5770" s="5">
        <v>2.0000000000000002E-5</v>
      </c>
      <c r="G5770" s="5">
        <v>1.6799999999999999E-4</v>
      </c>
      <c r="H5770" s="5">
        <v>1.2042539999999999</v>
      </c>
      <c r="I5770" s="5">
        <v>0</v>
      </c>
      <c r="J5770">
        <v>200000</v>
      </c>
      <c r="K5770">
        <v>0</v>
      </c>
      <c r="L5770">
        <v>7</v>
      </c>
      <c r="M5770">
        <v>0</v>
      </c>
      <c r="N5770">
        <v>0</v>
      </c>
      <c r="O5770">
        <v>0</v>
      </c>
    </row>
    <row r="5771" spans="1:15" ht="14.5" x14ac:dyDescent="0.35">
      <c r="A5771" s="6" t="s">
        <v>5775</v>
      </c>
      <c r="B5771" t="s">
        <v>12944</v>
      </c>
      <c r="C5771" s="8">
        <v>41194</v>
      </c>
      <c r="D5771" s="4">
        <v>3</v>
      </c>
      <c r="E5771" s="5">
        <v>6115.8213820000001</v>
      </c>
      <c r="F5771" s="5">
        <v>1.8E-5</v>
      </c>
      <c r="G5771" s="5">
        <v>6.0999999999999999E-5</v>
      </c>
      <c r="H5771" s="5">
        <v>0.766092</v>
      </c>
      <c r="I5771" s="5">
        <v>0</v>
      </c>
      <c r="J5771">
        <v>761307</v>
      </c>
      <c r="K5771">
        <v>0</v>
      </c>
      <c r="L5771">
        <v>3</v>
      </c>
      <c r="M5771">
        <v>0</v>
      </c>
      <c r="N5771">
        <v>0</v>
      </c>
      <c r="O5771">
        <v>0</v>
      </c>
    </row>
    <row r="5772" spans="1:15" ht="14.5" x14ac:dyDescent="0.35">
      <c r="A5772" s="6" t="s">
        <v>5776</v>
      </c>
      <c r="B5772" t="s">
        <v>12945</v>
      </c>
      <c r="C5772" s="8">
        <v>41305</v>
      </c>
      <c r="D5772" s="4">
        <v>2</v>
      </c>
      <c r="E5772" s="5">
        <v>841.822675</v>
      </c>
      <c r="F5772" s="5">
        <v>1.5999999999999999E-5</v>
      </c>
      <c r="G5772" s="5">
        <v>5.0000000000000004E-6</v>
      </c>
      <c r="H5772" s="5">
        <v>0.54485799999999995</v>
      </c>
      <c r="I5772" s="5">
        <v>0</v>
      </c>
      <c r="J5772">
        <v>289650</v>
      </c>
      <c r="K5772">
        <v>385179</v>
      </c>
      <c r="L5772">
        <v>2</v>
      </c>
      <c r="M5772">
        <v>1</v>
      </c>
      <c r="N5772">
        <v>0</v>
      </c>
      <c r="O5772">
        <v>0</v>
      </c>
    </row>
    <row r="5773" spans="1:15" ht="14.5" x14ac:dyDescent="0.35">
      <c r="A5773" s="6" t="s">
        <v>5777</v>
      </c>
      <c r="B5773" t="s">
        <v>12946</v>
      </c>
      <c r="C5773" s="8">
        <v>41180</v>
      </c>
      <c r="D5773" s="4">
        <v>3</v>
      </c>
      <c r="E5773" s="5">
        <v>13553.658031999999</v>
      </c>
      <c r="F5773" s="5">
        <v>1.9000000000000001E-5</v>
      </c>
      <c r="G5773" s="5">
        <v>2.99E-4</v>
      </c>
      <c r="H5773" s="5">
        <v>0.64551999999999998</v>
      </c>
      <c r="I5773" s="5">
        <v>0</v>
      </c>
      <c r="J5773">
        <v>200000</v>
      </c>
      <c r="K5773">
        <v>0</v>
      </c>
      <c r="L5773">
        <v>3</v>
      </c>
      <c r="M5773">
        <v>0</v>
      </c>
      <c r="N5773">
        <v>0</v>
      </c>
      <c r="O5773">
        <v>0</v>
      </c>
    </row>
    <row r="5774" spans="1:15" ht="14.5" x14ac:dyDescent="0.35">
      <c r="A5774" s="6" t="s">
        <v>5778</v>
      </c>
      <c r="B5774" t="s">
        <v>12947</v>
      </c>
      <c r="C5774" s="8">
        <v>41260</v>
      </c>
      <c r="D5774" s="4">
        <v>3</v>
      </c>
      <c r="E5774" s="5">
        <v>2407.8440030000002</v>
      </c>
      <c r="F5774" s="5">
        <v>1.7E-5</v>
      </c>
      <c r="G5774" s="5">
        <v>1.0000000000000001E-5</v>
      </c>
      <c r="H5774" s="5">
        <v>0.77557500000000001</v>
      </c>
      <c r="I5774" s="5">
        <v>0</v>
      </c>
      <c r="J5774">
        <v>17100</v>
      </c>
      <c r="K5774">
        <v>17100</v>
      </c>
      <c r="L5774">
        <v>3</v>
      </c>
      <c r="M5774">
        <v>1</v>
      </c>
      <c r="N5774">
        <v>0</v>
      </c>
      <c r="O5774">
        <v>0</v>
      </c>
    </row>
    <row r="5775" spans="1:15" ht="14.5" x14ac:dyDescent="0.35">
      <c r="A5775" s="6" t="s">
        <v>5779</v>
      </c>
      <c r="B5775" t="s">
        <v>12948</v>
      </c>
      <c r="C5775" s="8">
        <v>41183</v>
      </c>
      <c r="D5775" s="4">
        <v>5</v>
      </c>
      <c r="E5775" s="5">
        <v>9415.4599429999998</v>
      </c>
      <c r="F5775" s="5">
        <v>1.9000000000000001E-5</v>
      </c>
      <c r="G5775" s="5">
        <v>4.1100000000000002E-4</v>
      </c>
      <c r="H5775" s="5">
        <v>0.95025199999999999</v>
      </c>
      <c r="I5775" s="5">
        <v>0</v>
      </c>
      <c r="J5775">
        <v>199100</v>
      </c>
      <c r="K5775">
        <v>199100</v>
      </c>
      <c r="L5775">
        <v>5</v>
      </c>
      <c r="M5775">
        <v>1</v>
      </c>
      <c r="N5775">
        <v>0</v>
      </c>
      <c r="O5775">
        <v>0</v>
      </c>
    </row>
    <row r="5776" spans="1:15" ht="14.5" x14ac:dyDescent="0.35">
      <c r="A5776" s="6" t="s">
        <v>5780</v>
      </c>
      <c r="B5776" t="s">
        <v>12949</v>
      </c>
      <c r="C5776" s="8">
        <v>41183</v>
      </c>
      <c r="D5776" s="4">
        <v>1</v>
      </c>
      <c r="E5776" s="5">
        <v>0</v>
      </c>
      <c r="F5776" s="5">
        <v>1.5E-5</v>
      </c>
      <c r="G5776" s="5">
        <v>2.9E-5</v>
      </c>
      <c r="H5776" s="5">
        <v>0.30362499999999998</v>
      </c>
      <c r="I5776" s="5">
        <v>0</v>
      </c>
      <c r="J5776">
        <v>162000</v>
      </c>
      <c r="K5776">
        <v>0</v>
      </c>
      <c r="L5776">
        <v>1</v>
      </c>
      <c r="M5776">
        <v>0</v>
      </c>
      <c r="N5776">
        <v>0</v>
      </c>
      <c r="O5776">
        <v>0</v>
      </c>
    </row>
    <row r="5777" spans="1:15" ht="14.5" x14ac:dyDescent="0.35">
      <c r="A5777" s="6" t="s">
        <v>5781</v>
      </c>
      <c r="B5777" t="s">
        <v>12950</v>
      </c>
      <c r="C5777" s="8">
        <v>41183</v>
      </c>
      <c r="D5777" s="4">
        <v>2</v>
      </c>
      <c r="E5777" s="5">
        <v>556.46317499999998</v>
      </c>
      <c r="F5777" s="5">
        <v>1.7E-5</v>
      </c>
      <c r="G5777" s="5">
        <v>1.9799999999999999E-4</v>
      </c>
      <c r="H5777" s="5">
        <v>0.45216200000000001</v>
      </c>
      <c r="I5777" s="5">
        <v>0</v>
      </c>
      <c r="J5777">
        <v>680676</v>
      </c>
      <c r="K5777">
        <v>0</v>
      </c>
      <c r="L5777">
        <v>2</v>
      </c>
      <c r="M5777">
        <v>0</v>
      </c>
      <c r="N5777">
        <v>0</v>
      </c>
      <c r="O5777">
        <v>0</v>
      </c>
    </row>
    <row r="5778" spans="1:15" ht="14.5" x14ac:dyDescent="0.35">
      <c r="A5778" s="6" t="s">
        <v>5782</v>
      </c>
      <c r="B5778" t="s">
        <v>12951</v>
      </c>
      <c r="C5778" s="8">
        <v>41194</v>
      </c>
      <c r="D5778" s="4">
        <v>2</v>
      </c>
      <c r="E5778" s="5">
        <v>532.52343399999995</v>
      </c>
      <c r="F5778" s="5">
        <v>1.5E-5</v>
      </c>
      <c r="G5778" s="5">
        <v>1.7E-5</v>
      </c>
      <c r="H5778" s="5">
        <v>0.49837399999999998</v>
      </c>
      <c r="I5778" s="5">
        <v>0</v>
      </c>
      <c r="J5778">
        <v>850032</v>
      </c>
      <c r="K5778">
        <v>497671</v>
      </c>
      <c r="L5778">
        <v>2</v>
      </c>
      <c r="M5778">
        <v>1</v>
      </c>
      <c r="N5778">
        <v>0</v>
      </c>
      <c r="O5778">
        <v>0</v>
      </c>
    </row>
    <row r="5779" spans="1:15" ht="14.5" x14ac:dyDescent="0.35">
      <c r="A5779" s="6" t="s">
        <v>5783</v>
      </c>
      <c r="B5779" t="s">
        <v>12952</v>
      </c>
      <c r="C5779" s="8">
        <v>41183</v>
      </c>
      <c r="D5779" s="4">
        <v>1</v>
      </c>
      <c r="E5779" s="5">
        <v>0</v>
      </c>
      <c r="F5779" s="5">
        <v>1.7E-5</v>
      </c>
      <c r="G5779" s="5">
        <v>2.8699999999999998E-4</v>
      </c>
      <c r="H5779" s="5">
        <v>0.31867200000000001</v>
      </c>
      <c r="I5779" s="5">
        <v>0</v>
      </c>
      <c r="J5779">
        <v>386640</v>
      </c>
      <c r="K5779">
        <v>0</v>
      </c>
      <c r="L5779">
        <v>1</v>
      </c>
      <c r="M5779">
        <v>0</v>
      </c>
      <c r="N5779">
        <v>0</v>
      </c>
      <c r="O5779">
        <v>0</v>
      </c>
    </row>
    <row r="5780" spans="1:15" ht="14.5" x14ac:dyDescent="0.35">
      <c r="A5780" s="6" t="s">
        <v>5784</v>
      </c>
      <c r="B5780" t="s">
        <v>12953</v>
      </c>
      <c r="C5780" s="8">
        <v>41192</v>
      </c>
      <c r="D5780" s="4">
        <v>1</v>
      </c>
      <c r="E5780" s="5">
        <v>0</v>
      </c>
      <c r="F5780" s="5">
        <v>1.2999999999999999E-5</v>
      </c>
      <c r="G5780" s="5">
        <v>1.9999999999999999E-6</v>
      </c>
      <c r="H5780" s="5">
        <v>0.34079799999999999</v>
      </c>
      <c r="I5780" s="5">
        <v>0</v>
      </c>
      <c r="J5780">
        <v>444012</v>
      </c>
      <c r="K5780">
        <v>444309</v>
      </c>
      <c r="L5780">
        <v>1</v>
      </c>
      <c r="M5780">
        <v>1</v>
      </c>
      <c r="N5780">
        <v>0</v>
      </c>
      <c r="O5780">
        <v>0</v>
      </c>
    </row>
    <row r="5781" spans="1:15" ht="14.5" x14ac:dyDescent="0.35">
      <c r="A5781" s="6" t="s">
        <v>5785</v>
      </c>
      <c r="B5781" t="s">
        <v>12954</v>
      </c>
      <c r="C5781" s="8">
        <v>41183</v>
      </c>
      <c r="D5781" s="4">
        <v>4</v>
      </c>
      <c r="E5781" s="5">
        <v>56698.714849000004</v>
      </c>
      <c r="F5781" s="5">
        <v>1.9000000000000001E-5</v>
      </c>
      <c r="G5781" s="5">
        <v>1.5899999999999999E-4</v>
      </c>
      <c r="H5781" s="5">
        <v>0.81430499999999995</v>
      </c>
      <c r="I5781" s="5">
        <v>0</v>
      </c>
      <c r="J5781">
        <v>27000</v>
      </c>
      <c r="K5781">
        <v>0</v>
      </c>
      <c r="L5781">
        <v>5</v>
      </c>
      <c r="M5781">
        <v>0</v>
      </c>
      <c r="N5781">
        <v>0</v>
      </c>
      <c r="O5781">
        <v>0</v>
      </c>
    </row>
    <row r="5782" spans="1:15" ht="14.5" x14ac:dyDescent="0.35">
      <c r="A5782" s="6" t="s">
        <v>5786</v>
      </c>
      <c r="B5782" t="s">
        <v>12955</v>
      </c>
      <c r="C5782" s="8">
        <v>41183</v>
      </c>
      <c r="D5782" s="4">
        <v>3</v>
      </c>
      <c r="E5782" s="5">
        <v>18663.972303999999</v>
      </c>
      <c r="F5782" s="5">
        <v>1.8E-5</v>
      </c>
      <c r="G5782" s="5">
        <v>1.5999999999999999E-5</v>
      </c>
      <c r="H5782" s="5">
        <v>0.70662000000000003</v>
      </c>
      <c r="I5782" s="5">
        <v>0</v>
      </c>
      <c r="J5782">
        <v>200000</v>
      </c>
      <c r="K5782">
        <v>0</v>
      </c>
      <c r="L5782">
        <v>3</v>
      </c>
      <c r="M5782">
        <v>0</v>
      </c>
      <c r="N5782">
        <v>0</v>
      </c>
      <c r="O5782">
        <v>0</v>
      </c>
    </row>
    <row r="5783" spans="1:15" ht="14.5" x14ac:dyDescent="0.35">
      <c r="A5783" s="6" t="s">
        <v>5787</v>
      </c>
      <c r="B5783" t="s">
        <v>12956</v>
      </c>
      <c r="C5783" s="8">
        <v>41302</v>
      </c>
      <c r="D5783" s="4">
        <v>2</v>
      </c>
      <c r="E5783" s="5">
        <v>1464.800659</v>
      </c>
      <c r="F5783" s="5">
        <v>1.8E-5</v>
      </c>
      <c r="G5783" s="5">
        <v>2.3E-5</v>
      </c>
      <c r="H5783" s="5">
        <v>0.55003100000000005</v>
      </c>
      <c r="I5783" s="5">
        <v>0</v>
      </c>
      <c r="J5783">
        <v>200000</v>
      </c>
      <c r="K5783">
        <v>0</v>
      </c>
      <c r="L5783">
        <v>2</v>
      </c>
      <c r="M5783">
        <v>0</v>
      </c>
      <c r="N5783">
        <v>0</v>
      </c>
      <c r="O5783">
        <v>0</v>
      </c>
    </row>
    <row r="5784" spans="1:15" ht="14.5" x14ac:dyDescent="0.35">
      <c r="A5784" s="6" t="s">
        <v>5788</v>
      </c>
      <c r="B5784" t="s">
        <v>12957</v>
      </c>
      <c r="C5784" s="8">
        <v>41194</v>
      </c>
      <c r="D5784" s="4">
        <v>3</v>
      </c>
      <c r="E5784" s="5">
        <v>1645.6709579999999</v>
      </c>
      <c r="F5784" s="5">
        <v>1.8E-5</v>
      </c>
      <c r="G5784" s="5">
        <v>1.07E-4</v>
      </c>
      <c r="H5784" s="5">
        <v>0.62757399999999997</v>
      </c>
      <c r="I5784" s="5">
        <v>0</v>
      </c>
      <c r="J5784">
        <v>726664</v>
      </c>
      <c r="K5784">
        <v>0</v>
      </c>
      <c r="L5784">
        <v>3</v>
      </c>
      <c r="M5784">
        <v>0</v>
      </c>
      <c r="N5784">
        <v>0</v>
      </c>
      <c r="O5784">
        <v>0</v>
      </c>
    </row>
    <row r="5785" spans="1:15" ht="14.5" x14ac:dyDescent="0.35">
      <c r="A5785" s="6" t="s">
        <v>5789</v>
      </c>
      <c r="B5785" t="s">
        <v>12958</v>
      </c>
      <c r="C5785" s="8">
        <v>41200</v>
      </c>
      <c r="D5785" s="4">
        <v>4</v>
      </c>
      <c r="E5785" s="5">
        <v>662.84634000000005</v>
      </c>
      <c r="F5785" s="5">
        <v>1.5999999999999999E-5</v>
      </c>
      <c r="G5785" s="5">
        <v>5.0000000000000004E-6</v>
      </c>
      <c r="H5785" s="5">
        <v>0.85999599999999998</v>
      </c>
      <c r="I5785" s="5">
        <v>0</v>
      </c>
      <c r="J5785">
        <v>1432857</v>
      </c>
      <c r="K5785">
        <v>256697</v>
      </c>
      <c r="L5785">
        <v>5</v>
      </c>
      <c r="M5785">
        <v>1</v>
      </c>
      <c r="N5785">
        <v>0</v>
      </c>
      <c r="O5785">
        <v>0</v>
      </c>
    </row>
    <row r="5786" spans="1:15" ht="14.5" x14ac:dyDescent="0.35">
      <c r="A5786" s="6" t="s">
        <v>5790</v>
      </c>
      <c r="B5786" t="s">
        <v>12959</v>
      </c>
      <c r="C5786" s="8">
        <v>41191</v>
      </c>
      <c r="D5786" s="4">
        <v>1</v>
      </c>
      <c r="E5786" s="5">
        <v>0</v>
      </c>
      <c r="F5786" s="5">
        <v>1.5E-5</v>
      </c>
      <c r="G5786" s="5">
        <v>3.0000000000000001E-6</v>
      </c>
      <c r="H5786" s="5">
        <v>0.32479200000000003</v>
      </c>
      <c r="I5786" s="5">
        <v>0</v>
      </c>
      <c r="J5786">
        <v>75000</v>
      </c>
      <c r="K5786">
        <v>75000</v>
      </c>
      <c r="L5786">
        <v>2</v>
      </c>
      <c r="M5786">
        <v>1</v>
      </c>
      <c r="N5786">
        <v>0</v>
      </c>
      <c r="O5786">
        <v>0</v>
      </c>
    </row>
    <row r="5787" spans="1:15" ht="14.5" x14ac:dyDescent="0.35">
      <c r="A5787" s="6" t="s">
        <v>5791</v>
      </c>
      <c r="B5787" t="s">
        <v>12960</v>
      </c>
      <c r="C5787" s="8">
        <v>41253</v>
      </c>
      <c r="D5787" s="4">
        <v>3</v>
      </c>
      <c r="E5787" s="5">
        <v>416.215126</v>
      </c>
      <c r="F5787" s="5">
        <v>1.5999999999999999E-5</v>
      </c>
      <c r="G5787" s="5">
        <v>3.9999999999999998E-6</v>
      </c>
      <c r="H5787" s="5">
        <v>0.67437499999999995</v>
      </c>
      <c r="I5787" s="5">
        <v>0</v>
      </c>
      <c r="J5787">
        <v>100000</v>
      </c>
      <c r="K5787">
        <v>100089</v>
      </c>
      <c r="L5787">
        <v>4</v>
      </c>
      <c r="M5787">
        <v>1</v>
      </c>
      <c r="N5787">
        <v>0</v>
      </c>
      <c r="O5787">
        <v>0</v>
      </c>
    </row>
    <row r="5788" spans="1:15" ht="14.5" x14ac:dyDescent="0.35">
      <c r="A5788" s="6" t="s">
        <v>5792</v>
      </c>
      <c r="B5788" t="s">
        <v>12961</v>
      </c>
      <c r="C5788" s="8">
        <v>41197</v>
      </c>
      <c r="D5788" s="4">
        <v>2</v>
      </c>
      <c r="E5788" s="5">
        <v>1344.1642220000001</v>
      </c>
      <c r="F5788" s="5">
        <v>1.7E-5</v>
      </c>
      <c r="G5788" s="5">
        <v>2.3E-5</v>
      </c>
      <c r="H5788" s="5">
        <v>0.49829499999999999</v>
      </c>
      <c r="I5788" s="5">
        <v>0</v>
      </c>
      <c r="J5788">
        <v>100000</v>
      </c>
      <c r="K5788">
        <v>0</v>
      </c>
      <c r="L5788">
        <v>2</v>
      </c>
      <c r="M5788">
        <v>0</v>
      </c>
      <c r="N5788">
        <v>0</v>
      </c>
      <c r="O5788">
        <v>0</v>
      </c>
    </row>
    <row r="5789" spans="1:15" ht="14.5" x14ac:dyDescent="0.35">
      <c r="A5789" s="6" t="s">
        <v>5793</v>
      </c>
      <c r="B5789" t="s">
        <v>12962</v>
      </c>
      <c r="C5789" s="8">
        <v>41408</v>
      </c>
      <c r="D5789" s="4">
        <v>2</v>
      </c>
      <c r="E5789" s="5">
        <v>5208.5</v>
      </c>
      <c r="F5789" s="5">
        <v>1.4E-5</v>
      </c>
      <c r="G5789" s="5">
        <v>9.9999999999999995E-7</v>
      </c>
      <c r="H5789" s="5">
        <v>0.77008699999999997</v>
      </c>
      <c r="I5789" s="5">
        <v>0</v>
      </c>
      <c r="J5789">
        <v>604070</v>
      </c>
      <c r="K5789">
        <v>604070</v>
      </c>
      <c r="L5789">
        <v>2</v>
      </c>
      <c r="M5789">
        <v>1</v>
      </c>
      <c r="N5789">
        <v>0</v>
      </c>
      <c r="O5789">
        <v>0</v>
      </c>
    </row>
    <row r="5790" spans="1:15" ht="14.5" x14ac:dyDescent="0.35">
      <c r="A5790" s="6" t="s">
        <v>5794</v>
      </c>
      <c r="B5790" t="s">
        <v>12963</v>
      </c>
      <c r="C5790" s="8">
        <v>41408</v>
      </c>
      <c r="D5790" s="4">
        <v>2</v>
      </c>
      <c r="E5790" s="5">
        <v>5208.5</v>
      </c>
      <c r="F5790" s="5">
        <v>1.4E-5</v>
      </c>
      <c r="G5790" s="5">
        <v>9.9999999999999995E-7</v>
      </c>
      <c r="H5790" s="5">
        <v>0.77008699999999997</v>
      </c>
      <c r="I5790" s="5">
        <v>0</v>
      </c>
      <c r="J5790">
        <v>554207</v>
      </c>
      <c r="K5790">
        <v>554207</v>
      </c>
      <c r="L5790">
        <v>2</v>
      </c>
      <c r="M5790">
        <v>1</v>
      </c>
      <c r="N5790">
        <v>0</v>
      </c>
      <c r="O5790">
        <v>0</v>
      </c>
    </row>
    <row r="5791" spans="1:15" ht="14.5" x14ac:dyDescent="0.35">
      <c r="A5791" s="6" t="s">
        <v>5795</v>
      </c>
      <c r="B5791" t="s">
        <v>12964</v>
      </c>
      <c r="C5791" s="8">
        <v>41330</v>
      </c>
      <c r="D5791" s="4">
        <v>2</v>
      </c>
      <c r="E5791" s="5">
        <v>5208.5</v>
      </c>
      <c r="F5791" s="5">
        <v>1.4E-5</v>
      </c>
      <c r="G5791" s="5">
        <v>9.9999999999999995E-7</v>
      </c>
      <c r="H5791" s="5">
        <v>0.77008699999999997</v>
      </c>
      <c r="I5791" s="5">
        <v>0</v>
      </c>
      <c r="J5791">
        <v>571444</v>
      </c>
      <c r="K5791">
        <v>571444</v>
      </c>
      <c r="L5791">
        <v>2</v>
      </c>
      <c r="M5791">
        <v>1</v>
      </c>
      <c r="N5791">
        <v>0</v>
      </c>
      <c r="O5791">
        <v>0</v>
      </c>
    </row>
    <row r="5792" spans="1:15" ht="14.5" x14ac:dyDescent="0.35">
      <c r="A5792" s="6" t="s">
        <v>5796</v>
      </c>
      <c r="B5792" t="s">
        <v>12965</v>
      </c>
      <c r="C5792" s="8">
        <v>41194</v>
      </c>
      <c r="D5792" s="4">
        <v>5</v>
      </c>
      <c r="E5792" s="5">
        <v>7284.5934960000004</v>
      </c>
      <c r="F5792" s="5">
        <v>1.9000000000000001E-5</v>
      </c>
      <c r="G5792" s="5">
        <v>2.1100000000000001E-4</v>
      </c>
      <c r="H5792" s="5">
        <v>0.961032</v>
      </c>
      <c r="I5792" s="5">
        <v>0</v>
      </c>
      <c r="J5792">
        <v>717000</v>
      </c>
      <c r="K5792">
        <v>0</v>
      </c>
      <c r="L5792">
        <v>5</v>
      </c>
      <c r="M5792">
        <v>0</v>
      </c>
      <c r="N5792">
        <v>0</v>
      </c>
      <c r="O5792">
        <v>0</v>
      </c>
    </row>
    <row r="5793" spans="1:15" ht="14.5" x14ac:dyDescent="0.35">
      <c r="A5793" s="6" t="s">
        <v>5797</v>
      </c>
      <c r="B5793" t="s">
        <v>12966</v>
      </c>
      <c r="C5793" s="8">
        <v>41198</v>
      </c>
      <c r="D5793" s="4">
        <v>3</v>
      </c>
      <c r="E5793" s="5">
        <v>2851.3754389999999</v>
      </c>
      <c r="F5793" s="5">
        <v>1.4E-5</v>
      </c>
      <c r="G5793" s="5">
        <v>1.9999999999999999E-6</v>
      </c>
      <c r="H5793" s="5">
        <v>0.74165300000000001</v>
      </c>
      <c r="I5793" s="5">
        <v>0</v>
      </c>
      <c r="J5793">
        <v>106250</v>
      </c>
      <c r="K5793">
        <v>106250</v>
      </c>
      <c r="L5793">
        <v>3</v>
      </c>
      <c r="M5793">
        <v>1</v>
      </c>
      <c r="N5793">
        <v>0</v>
      </c>
      <c r="O5793">
        <v>0</v>
      </c>
    </row>
    <row r="5794" spans="1:15" ht="14.5" x14ac:dyDescent="0.35">
      <c r="A5794" s="6" t="s">
        <v>5798</v>
      </c>
      <c r="B5794" t="s">
        <v>12967</v>
      </c>
      <c r="C5794" s="8">
        <v>41225</v>
      </c>
      <c r="D5794" s="4">
        <v>2</v>
      </c>
      <c r="E5794" s="5">
        <v>5393.5970719999996</v>
      </c>
      <c r="F5794" s="5">
        <v>1.7E-5</v>
      </c>
      <c r="G5794" s="5">
        <v>1.2E-5</v>
      </c>
      <c r="H5794" s="5">
        <v>0.586704</v>
      </c>
      <c r="I5794" s="5">
        <v>0</v>
      </c>
      <c r="J5794">
        <v>31712</v>
      </c>
      <c r="K5794">
        <v>31712</v>
      </c>
      <c r="L5794">
        <v>2</v>
      </c>
      <c r="M5794">
        <v>1</v>
      </c>
      <c r="N5794">
        <v>0</v>
      </c>
      <c r="O5794">
        <v>0</v>
      </c>
    </row>
    <row r="5795" spans="1:15" ht="14.5" x14ac:dyDescent="0.35">
      <c r="A5795" s="6" t="s">
        <v>5799</v>
      </c>
      <c r="B5795" t="s">
        <v>12968</v>
      </c>
      <c r="C5795" s="8">
        <v>41191</v>
      </c>
      <c r="D5795" s="4">
        <v>2</v>
      </c>
      <c r="E5795" s="5">
        <v>41.343556999999997</v>
      </c>
      <c r="F5795" s="5">
        <v>1.5E-5</v>
      </c>
      <c r="G5795" s="5">
        <v>3.9999999999999998E-6</v>
      </c>
      <c r="H5795" s="5">
        <v>0.48801699999999998</v>
      </c>
      <c r="I5795" s="5">
        <v>0</v>
      </c>
      <c r="J5795">
        <v>149289</v>
      </c>
      <c r="K5795">
        <v>149289</v>
      </c>
      <c r="L5795">
        <v>3</v>
      </c>
      <c r="M5795">
        <v>1</v>
      </c>
      <c r="N5795">
        <v>0</v>
      </c>
      <c r="O5795">
        <v>0</v>
      </c>
    </row>
    <row r="5796" spans="1:15" ht="14.5" x14ac:dyDescent="0.35">
      <c r="A5796" s="6" t="s">
        <v>5800</v>
      </c>
      <c r="B5796" t="s">
        <v>12969</v>
      </c>
      <c r="C5796" s="8">
        <v>41190</v>
      </c>
      <c r="D5796" s="4">
        <v>4</v>
      </c>
      <c r="E5796" s="5">
        <v>19785.068983000001</v>
      </c>
      <c r="F5796" s="5">
        <v>1.7E-5</v>
      </c>
      <c r="G5796" s="5">
        <v>3.4E-5</v>
      </c>
      <c r="H5796" s="5">
        <v>1.072139</v>
      </c>
      <c r="I5796" s="5">
        <v>0</v>
      </c>
      <c r="J5796">
        <v>100000</v>
      </c>
      <c r="K5796">
        <v>0</v>
      </c>
      <c r="L5796">
        <v>4</v>
      </c>
      <c r="M5796">
        <v>0</v>
      </c>
      <c r="N5796">
        <v>0</v>
      </c>
      <c r="O5796">
        <v>0</v>
      </c>
    </row>
    <row r="5797" spans="1:15" ht="14.5" x14ac:dyDescent="0.35">
      <c r="A5797" s="6" t="s">
        <v>5801</v>
      </c>
      <c r="B5797" t="s">
        <v>12970</v>
      </c>
      <c r="C5797" s="8">
        <v>41194</v>
      </c>
      <c r="D5797" s="4">
        <v>2</v>
      </c>
      <c r="E5797" s="5">
        <v>383.85201599999999</v>
      </c>
      <c r="F5797" s="5">
        <v>1.7E-5</v>
      </c>
      <c r="G5797" s="5">
        <v>2.3E-5</v>
      </c>
      <c r="H5797" s="5">
        <v>0.49197400000000002</v>
      </c>
      <c r="I5797" s="5">
        <v>0</v>
      </c>
      <c r="J5797">
        <v>298416</v>
      </c>
      <c r="K5797">
        <v>0</v>
      </c>
      <c r="L5797">
        <v>2</v>
      </c>
      <c r="M5797">
        <v>0</v>
      </c>
      <c r="N5797">
        <v>0</v>
      </c>
      <c r="O5797">
        <v>0</v>
      </c>
    </row>
    <row r="5798" spans="1:15" ht="14.5" x14ac:dyDescent="0.35">
      <c r="A5798" s="6" t="s">
        <v>5802</v>
      </c>
      <c r="B5798" t="s">
        <v>12971</v>
      </c>
      <c r="C5798" s="8">
        <v>41197</v>
      </c>
      <c r="D5798" s="4">
        <v>4</v>
      </c>
      <c r="E5798" s="5">
        <v>22440.929925</v>
      </c>
      <c r="F5798" s="5">
        <v>1.8E-5</v>
      </c>
      <c r="G5798" s="5">
        <v>1.1E-4</v>
      </c>
      <c r="H5798" s="5">
        <v>1.00254</v>
      </c>
      <c r="I5798" s="5">
        <v>0</v>
      </c>
      <c r="J5798">
        <v>144000</v>
      </c>
      <c r="K5798">
        <v>0</v>
      </c>
      <c r="L5798">
        <v>4</v>
      </c>
      <c r="M5798">
        <v>0</v>
      </c>
      <c r="N5798">
        <v>0</v>
      </c>
      <c r="O5798">
        <v>0</v>
      </c>
    </row>
    <row r="5799" spans="1:15" ht="14.5" x14ac:dyDescent="0.35">
      <c r="A5799" s="6" t="s">
        <v>5803</v>
      </c>
      <c r="B5799" t="s">
        <v>12972</v>
      </c>
      <c r="C5799" s="8">
        <v>41197</v>
      </c>
      <c r="D5799" s="4">
        <v>4</v>
      </c>
      <c r="E5799" s="5">
        <v>11433.743215</v>
      </c>
      <c r="F5799" s="5">
        <v>1.5E-5</v>
      </c>
      <c r="G5799" s="5">
        <v>1.9999999999999999E-6</v>
      </c>
      <c r="H5799" s="5">
        <v>1.0093920000000001</v>
      </c>
      <c r="I5799" s="5">
        <v>0</v>
      </c>
      <c r="J5799">
        <v>12000</v>
      </c>
      <c r="K5799">
        <v>12000</v>
      </c>
      <c r="L5799">
        <v>4</v>
      </c>
      <c r="M5799">
        <v>1</v>
      </c>
      <c r="N5799">
        <v>0</v>
      </c>
      <c r="O5799">
        <v>0</v>
      </c>
    </row>
    <row r="5800" spans="1:15" ht="14.5" x14ac:dyDescent="0.35">
      <c r="A5800" s="6" t="s">
        <v>5804</v>
      </c>
      <c r="B5800" t="s">
        <v>12973</v>
      </c>
      <c r="C5800" s="8">
        <v>41122</v>
      </c>
      <c r="D5800" s="4">
        <v>5</v>
      </c>
      <c r="E5800" s="5">
        <v>10146.401983</v>
      </c>
      <c r="F5800" s="5">
        <v>1.5999999999999999E-5</v>
      </c>
      <c r="G5800" s="5">
        <v>7.9999999999999996E-6</v>
      </c>
      <c r="H5800" s="5">
        <v>1.0745640000000001</v>
      </c>
      <c r="I5800" s="5">
        <v>0</v>
      </c>
      <c r="J5800">
        <v>287606</v>
      </c>
      <c r="K5800">
        <v>287606</v>
      </c>
      <c r="L5800">
        <v>5</v>
      </c>
      <c r="M5800">
        <v>1</v>
      </c>
      <c r="N5800">
        <v>0</v>
      </c>
      <c r="O5800">
        <v>0</v>
      </c>
    </row>
    <row r="5801" spans="1:15" ht="14.5" x14ac:dyDescent="0.35">
      <c r="A5801" s="6" t="s">
        <v>5805</v>
      </c>
      <c r="B5801" t="s">
        <v>12974</v>
      </c>
      <c r="C5801" s="8">
        <v>41197</v>
      </c>
      <c r="D5801" s="4">
        <v>2</v>
      </c>
      <c r="E5801" s="5">
        <v>1213.5713049999999</v>
      </c>
      <c r="F5801" s="5">
        <v>1.7E-5</v>
      </c>
      <c r="G5801" s="5">
        <v>1.5E-5</v>
      </c>
      <c r="H5801" s="5">
        <v>0.553786</v>
      </c>
      <c r="I5801" s="5">
        <v>0</v>
      </c>
      <c r="J5801">
        <v>32000</v>
      </c>
      <c r="K5801">
        <v>0</v>
      </c>
      <c r="L5801">
        <v>2</v>
      </c>
      <c r="M5801">
        <v>0</v>
      </c>
      <c r="N5801">
        <v>0</v>
      </c>
      <c r="O5801">
        <v>0</v>
      </c>
    </row>
    <row r="5802" spans="1:15" ht="14.5" x14ac:dyDescent="0.35">
      <c r="A5802" s="6" t="s">
        <v>5806</v>
      </c>
      <c r="B5802" t="s">
        <v>12975</v>
      </c>
      <c r="C5802" s="8">
        <v>41220</v>
      </c>
      <c r="D5802" s="4">
        <v>2</v>
      </c>
      <c r="E5802" s="5">
        <v>4531.3152049999999</v>
      </c>
      <c r="F5802" s="5">
        <v>1.8E-5</v>
      </c>
      <c r="G5802" s="5">
        <v>4.3000000000000002E-5</v>
      </c>
      <c r="H5802" s="5">
        <v>0.47353899999999999</v>
      </c>
      <c r="I5802" s="5">
        <v>0</v>
      </c>
      <c r="J5802">
        <v>11363</v>
      </c>
      <c r="K5802">
        <v>11364</v>
      </c>
      <c r="L5802">
        <v>2</v>
      </c>
      <c r="M5802">
        <v>1</v>
      </c>
      <c r="N5802">
        <v>0</v>
      </c>
      <c r="O5802">
        <v>0</v>
      </c>
    </row>
    <row r="5803" spans="1:15" ht="14.5" x14ac:dyDescent="0.35">
      <c r="A5803" s="6" t="s">
        <v>5807</v>
      </c>
      <c r="B5803" t="s">
        <v>12976</v>
      </c>
      <c r="C5803" s="8">
        <v>41201</v>
      </c>
      <c r="D5803" s="4">
        <v>3</v>
      </c>
      <c r="E5803" s="5">
        <v>1088.177962</v>
      </c>
      <c r="F5803" s="5">
        <v>1.8E-5</v>
      </c>
      <c r="G5803" s="5">
        <v>1.2199999999999999E-3</v>
      </c>
      <c r="H5803" s="5">
        <v>0.58626500000000004</v>
      </c>
      <c r="I5803" s="5">
        <v>0</v>
      </c>
      <c r="J5803">
        <v>873310</v>
      </c>
      <c r="K5803">
        <v>0</v>
      </c>
      <c r="L5803">
        <v>3</v>
      </c>
      <c r="M5803">
        <v>0</v>
      </c>
      <c r="N5803">
        <v>0</v>
      </c>
      <c r="O5803">
        <v>0</v>
      </c>
    </row>
    <row r="5804" spans="1:15" ht="14.5" x14ac:dyDescent="0.35">
      <c r="A5804" s="6" t="s">
        <v>5808</v>
      </c>
      <c r="B5804" t="s">
        <v>12977</v>
      </c>
      <c r="C5804" s="8">
        <v>41227</v>
      </c>
      <c r="D5804" s="4">
        <v>2</v>
      </c>
      <c r="E5804" s="5">
        <v>227.41575700000001</v>
      </c>
      <c r="F5804" s="5">
        <v>1.5E-5</v>
      </c>
      <c r="G5804" s="5">
        <v>3.9999999999999998E-6</v>
      </c>
      <c r="H5804" s="5">
        <v>0.56155200000000005</v>
      </c>
      <c r="I5804" s="5">
        <v>0</v>
      </c>
      <c r="J5804">
        <v>75000</v>
      </c>
      <c r="K5804">
        <v>43500</v>
      </c>
      <c r="L5804">
        <v>2</v>
      </c>
      <c r="M5804">
        <v>1</v>
      </c>
      <c r="N5804">
        <v>0</v>
      </c>
      <c r="O5804">
        <v>0</v>
      </c>
    </row>
    <row r="5805" spans="1:15" ht="14.5" x14ac:dyDescent="0.35">
      <c r="A5805" s="6" t="s">
        <v>5809</v>
      </c>
      <c r="B5805" t="s">
        <v>12978</v>
      </c>
      <c r="C5805" s="8">
        <v>41200</v>
      </c>
      <c r="D5805" s="4">
        <v>1</v>
      </c>
      <c r="E5805" s="5">
        <v>0</v>
      </c>
      <c r="F5805" s="5">
        <v>1.5E-5</v>
      </c>
      <c r="G5805" s="5">
        <v>9.0000000000000002E-6</v>
      </c>
      <c r="H5805" s="5">
        <v>0.37006699999999998</v>
      </c>
      <c r="I5805" s="5">
        <v>0</v>
      </c>
      <c r="J5805">
        <v>2500</v>
      </c>
      <c r="K5805">
        <v>2500</v>
      </c>
      <c r="L5805">
        <v>1</v>
      </c>
      <c r="M5805">
        <v>1</v>
      </c>
      <c r="N5805">
        <v>0</v>
      </c>
      <c r="O5805">
        <v>0</v>
      </c>
    </row>
    <row r="5806" spans="1:15" ht="14.5" x14ac:dyDescent="0.35">
      <c r="A5806" s="6" t="s">
        <v>5810</v>
      </c>
      <c r="B5806" t="s">
        <v>12979</v>
      </c>
      <c r="C5806" s="8">
        <v>41226</v>
      </c>
      <c r="D5806" s="4">
        <v>2</v>
      </c>
      <c r="E5806" s="5">
        <v>735.28788699999996</v>
      </c>
      <c r="F5806" s="5">
        <v>1.7E-5</v>
      </c>
      <c r="G5806" s="5">
        <v>2.8E-5</v>
      </c>
      <c r="H5806" s="5">
        <v>0.48864800000000003</v>
      </c>
      <c r="I5806" s="5">
        <v>0</v>
      </c>
      <c r="J5806">
        <v>196091</v>
      </c>
      <c r="K5806">
        <v>196091</v>
      </c>
      <c r="L5806">
        <v>2</v>
      </c>
      <c r="M5806">
        <v>1</v>
      </c>
      <c r="N5806">
        <v>0</v>
      </c>
      <c r="O5806">
        <v>0</v>
      </c>
    </row>
    <row r="5807" spans="1:15" ht="14.5" x14ac:dyDescent="0.35">
      <c r="A5807" s="6" t="s">
        <v>5811</v>
      </c>
      <c r="B5807" t="s">
        <v>12980</v>
      </c>
      <c r="C5807" s="8">
        <v>41205</v>
      </c>
      <c r="D5807" s="4">
        <v>4</v>
      </c>
      <c r="E5807" s="5">
        <v>46023.224694999997</v>
      </c>
      <c r="F5807" s="5">
        <v>1.7E-5</v>
      </c>
      <c r="G5807" s="5">
        <v>2.0999999999999999E-5</v>
      </c>
      <c r="H5807" s="5">
        <v>1.264913</v>
      </c>
      <c r="I5807" s="5">
        <v>0</v>
      </c>
      <c r="J5807">
        <v>100000</v>
      </c>
      <c r="K5807">
        <v>100000</v>
      </c>
      <c r="L5807">
        <v>4</v>
      </c>
      <c r="M5807">
        <v>1</v>
      </c>
      <c r="N5807">
        <v>0</v>
      </c>
      <c r="O5807">
        <v>0</v>
      </c>
    </row>
    <row r="5808" spans="1:15" ht="14.5" x14ac:dyDescent="0.35">
      <c r="A5808" s="6" t="s">
        <v>5812</v>
      </c>
      <c r="B5808" t="s">
        <v>12981</v>
      </c>
      <c r="C5808" s="8">
        <v>41205</v>
      </c>
      <c r="D5808" s="4">
        <v>1</v>
      </c>
      <c r="E5808" s="5">
        <v>0</v>
      </c>
      <c r="F5808" s="5">
        <v>1.5E-5</v>
      </c>
      <c r="G5808" s="5">
        <v>1.9999999999999999E-6</v>
      </c>
      <c r="H5808" s="5">
        <v>0.35705999999999999</v>
      </c>
      <c r="I5808" s="5">
        <v>0</v>
      </c>
      <c r="J5808">
        <v>125000</v>
      </c>
      <c r="K5808">
        <v>38125</v>
      </c>
      <c r="L5808">
        <v>1</v>
      </c>
      <c r="M5808">
        <v>1</v>
      </c>
      <c r="N5808">
        <v>0</v>
      </c>
      <c r="O5808">
        <v>0</v>
      </c>
    </row>
    <row r="5809" spans="1:15" ht="14.5" x14ac:dyDescent="0.35">
      <c r="A5809" s="6" t="s">
        <v>5813</v>
      </c>
      <c r="B5809" t="s">
        <v>12982</v>
      </c>
      <c r="C5809" s="8">
        <v>41211</v>
      </c>
      <c r="D5809" s="4">
        <v>2</v>
      </c>
      <c r="E5809" s="5">
        <v>647.62798999999995</v>
      </c>
      <c r="F5809" s="5">
        <v>1.8E-5</v>
      </c>
      <c r="G5809" s="5">
        <v>7.3999999999999996E-5</v>
      </c>
      <c r="H5809" s="5">
        <v>0.46637499999999998</v>
      </c>
      <c r="I5809" s="5">
        <v>0</v>
      </c>
      <c r="J5809">
        <v>254722</v>
      </c>
      <c r="K5809">
        <v>0</v>
      </c>
      <c r="L5809">
        <v>2</v>
      </c>
      <c r="M5809">
        <v>0</v>
      </c>
      <c r="N5809">
        <v>0</v>
      </c>
      <c r="O5809">
        <v>0</v>
      </c>
    </row>
    <row r="5810" spans="1:15" ht="14.5" x14ac:dyDescent="0.35">
      <c r="A5810" s="6" t="s">
        <v>5814</v>
      </c>
      <c r="B5810" t="s">
        <v>12983</v>
      </c>
      <c r="C5810" s="8">
        <v>41213</v>
      </c>
      <c r="D5810" s="4">
        <v>1</v>
      </c>
      <c r="E5810" s="5">
        <v>0</v>
      </c>
      <c r="F5810" s="5">
        <v>0.1</v>
      </c>
      <c r="G5810" s="5">
        <v>0</v>
      </c>
      <c r="H5810" s="5">
        <v>0.67263499999999998</v>
      </c>
      <c r="I5810" s="5">
        <v>0</v>
      </c>
      <c r="J5810">
        <v>31974</v>
      </c>
      <c r="K5810">
        <v>0</v>
      </c>
      <c r="L5810">
        <v>1</v>
      </c>
      <c r="M5810">
        <v>0</v>
      </c>
      <c r="N5810">
        <v>0</v>
      </c>
      <c r="O5810">
        <v>0</v>
      </c>
    </row>
    <row r="5811" spans="1:15" ht="14.5" x14ac:dyDescent="0.35">
      <c r="A5811" s="6" t="s">
        <v>5815</v>
      </c>
      <c r="B5811" t="s">
        <v>12984</v>
      </c>
      <c r="C5811" s="8">
        <v>41319</v>
      </c>
      <c r="D5811" s="4">
        <v>2</v>
      </c>
      <c r="E5811" s="5">
        <v>20388.583315</v>
      </c>
      <c r="F5811" s="5">
        <v>1.9000000000000001E-5</v>
      </c>
      <c r="G5811" s="5">
        <v>4.5000000000000003E-5</v>
      </c>
      <c r="H5811" s="5">
        <v>0.52363800000000005</v>
      </c>
      <c r="I5811" s="5">
        <v>0</v>
      </c>
      <c r="J5811">
        <v>177216</v>
      </c>
      <c r="K5811">
        <v>177215</v>
      </c>
      <c r="L5811">
        <v>2</v>
      </c>
      <c r="M5811">
        <v>1</v>
      </c>
      <c r="N5811">
        <v>0</v>
      </c>
      <c r="O5811">
        <v>0</v>
      </c>
    </row>
    <row r="5812" spans="1:15" ht="14.5" x14ac:dyDescent="0.35">
      <c r="A5812" s="6" t="s">
        <v>5816</v>
      </c>
      <c r="B5812" t="s">
        <v>12985</v>
      </c>
      <c r="C5812" s="8">
        <v>41208</v>
      </c>
      <c r="D5812" s="4">
        <v>1</v>
      </c>
      <c r="E5812" s="5">
        <v>0</v>
      </c>
      <c r="F5812" s="5">
        <v>1.7E-5</v>
      </c>
      <c r="G5812" s="5">
        <v>2.4000000000000001E-5</v>
      </c>
      <c r="H5812" s="5">
        <v>0.343414</v>
      </c>
      <c r="I5812" s="5">
        <v>0</v>
      </c>
      <c r="J5812">
        <v>264160</v>
      </c>
      <c r="K5812">
        <v>0</v>
      </c>
      <c r="L5812">
        <v>1</v>
      </c>
      <c r="M5812">
        <v>0</v>
      </c>
      <c r="N5812">
        <v>0</v>
      </c>
      <c r="O5812">
        <v>0</v>
      </c>
    </row>
    <row r="5813" spans="1:15" ht="14.5" x14ac:dyDescent="0.35">
      <c r="A5813" s="6" t="s">
        <v>5817</v>
      </c>
      <c r="B5813" t="s">
        <v>12986</v>
      </c>
      <c r="C5813" s="8">
        <v>41250</v>
      </c>
      <c r="D5813" s="4">
        <v>3</v>
      </c>
      <c r="E5813" s="5">
        <v>2008.526605</v>
      </c>
      <c r="F5813" s="5">
        <v>1.5999999999999999E-5</v>
      </c>
      <c r="G5813" s="5">
        <v>3.0000000000000001E-6</v>
      </c>
      <c r="H5813" s="5">
        <v>0.69223100000000004</v>
      </c>
      <c r="I5813" s="5">
        <v>0</v>
      </c>
      <c r="J5813">
        <v>33200</v>
      </c>
      <c r="K5813">
        <v>33200</v>
      </c>
      <c r="L5813">
        <v>3</v>
      </c>
      <c r="M5813">
        <v>1</v>
      </c>
      <c r="N5813">
        <v>0</v>
      </c>
      <c r="O5813">
        <v>0</v>
      </c>
    </row>
    <row r="5814" spans="1:15" ht="14.5" x14ac:dyDescent="0.35">
      <c r="A5814" s="6" t="s">
        <v>5818</v>
      </c>
      <c r="B5814" t="s">
        <v>12987</v>
      </c>
      <c r="C5814" s="8">
        <v>41233</v>
      </c>
      <c r="D5814" s="4">
        <v>6</v>
      </c>
      <c r="E5814" s="5">
        <v>56818.613419000001</v>
      </c>
      <c r="F5814" s="5">
        <v>1.9000000000000001E-5</v>
      </c>
      <c r="G5814" s="5">
        <v>8.7999999999999998E-5</v>
      </c>
      <c r="H5814" s="5">
        <v>1.1616200000000001</v>
      </c>
      <c r="I5814" s="5">
        <v>0</v>
      </c>
      <c r="J5814">
        <v>1236553</v>
      </c>
      <c r="K5814">
        <v>185017</v>
      </c>
      <c r="L5814">
        <v>6</v>
      </c>
      <c r="M5814">
        <v>1</v>
      </c>
      <c r="N5814">
        <v>0</v>
      </c>
      <c r="O5814">
        <v>0</v>
      </c>
    </row>
    <row r="5815" spans="1:15" ht="14.5" x14ac:dyDescent="0.35">
      <c r="A5815" s="6" t="s">
        <v>5819</v>
      </c>
      <c r="B5815" t="s">
        <v>12988</v>
      </c>
      <c r="C5815" s="8">
        <v>41213</v>
      </c>
      <c r="D5815" s="4">
        <v>2</v>
      </c>
      <c r="E5815" s="5">
        <v>12066.939847</v>
      </c>
      <c r="F5815" s="5">
        <v>1.7E-5</v>
      </c>
      <c r="G5815" s="5">
        <v>1.1E-5</v>
      </c>
      <c r="H5815" s="5">
        <v>0.56562900000000005</v>
      </c>
      <c r="I5815" s="5">
        <v>0</v>
      </c>
      <c r="J5815">
        <v>500000</v>
      </c>
      <c r="K5815">
        <v>0</v>
      </c>
      <c r="L5815">
        <v>2</v>
      </c>
      <c r="M5815">
        <v>0</v>
      </c>
      <c r="N5815">
        <v>0</v>
      </c>
      <c r="O5815">
        <v>0</v>
      </c>
    </row>
    <row r="5816" spans="1:15" ht="14.5" x14ac:dyDescent="0.35">
      <c r="A5816" s="6" t="s">
        <v>5820</v>
      </c>
      <c r="B5816" t="s">
        <v>12989</v>
      </c>
      <c r="C5816" s="8">
        <v>41208</v>
      </c>
      <c r="D5816" s="4">
        <v>2</v>
      </c>
      <c r="E5816" s="5">
        <v>4586.6054889999996</v>
      </c>
      <c r="F5816" s="5">
        <v>1.7E-5</v>
      </c>
      <c r="G5816" s="5">
        <v>2.8E-5</v>
      </c>
      <c r="H5816" s="5">
        <v>0.47801300000000002</v>
      </c>
      <c r="I5816" s="5">
        <v>0</v>
      </c>
      <c r="J5816">
        <v>99484</v>
      </c>
      <c r="K5816">
        <v>65129</v>
      </c>
      <c r="L5816">
        <v>2</v>
      </c>
      <c r="M5816">
        <v>1</v>
      </c>
      <c r="N5816">
        <v>0</v>
      </c>
      <c r="O5816">
        <v>0</v>
      </c>
    </row>
    <row r="5817" spans="1:15" ht="14.5" x14ac:dyDescent="0.35">
      <c r="A5817" s="6" t="s">
        <v>5821</v>
      </c>
      <c r="B5817" t="s">
        <v>12990</v>
      </c>
      <c r="C5817" s="8">
        <v>41208</v>
      </c>
      <c r="D5817" s="4">
        <v>1</v>
      </c>
      <c r="E5817" s="5">
        <v>0</v>
      </c>
      <c r="F5817" s="5">
        <v>1.5E-5</v>
      </c>
      <c r="G5817" s="5">
        <v>9.9999999999999995E-7</v>
      </c>
      <c r="H5817" s="5">
        <v>0.34745599999999999</v>
      </c>
      <c r="I5817" s="5">
        <v>0</v>
      </c>
      <c r="J5817">
        <v>228254</v>
      </c>
      <c r="K5817">
        <v>0</v>
      </c>
      <c r="L5817">
        <v>1</v>
      </c>
      <c r="M5817">
        <v>0</v>
      </c>
      <c r="N5817">
        <v>0</v>
      </c>
      <c r="O5817">
        <v>0</v>
      </c>
    </row>
    <row r="5818" spans="1:15" ht="14.5" x14ac:dyDescent="0.35">
      <c r="A5818" s="6" t="s">
        <v>5822</v>
      </c>
      <c r="B5818" t="s">
        <v>12991</v>
      </c>
      <c r="C5818" s="8">
        <v>41214</v>
      </c>
      <c r="D5818" s="4">
        <v>2</v>
      </c>
      <c r="E5818" s="5">
        <v>924.91009899999995</v>
      </c>
      <c r="F5818" s="5">
        <v>1.5E-5</v>
      </c>
      <c r="G5818" s="5">
        <v>1.9999999999999999E-6</v>
      </c>
      <c r="H5818" s="5">
        <v>0.59779300000000002</v>
      </c>
      <c r="I5818" s="5">
        <v>0</v>
      </c>
      <c r="J5818">
        <v>1487995</v>
      </c>
      <c r="K5818">
        <v>0</v>
      </c>
      <c r="L5818">
        <v>2</v>
      </c>
      <c r="M5818">
        <v>0</v>
      </c>
      <c r="N5818">
        <v>0</v>
      </c>
      <c r="O5818">
        <v>0</v>
      </c>
    </row>
    <row r="5819" spans="1:15" ht="14.5" x14ac:dyDescent="0.35">
      <c r="A5819" s="6" t="s">
        <v>5823</v>
      </c>
      <c r="B5819" t="s">
        <v>12992</v>
      </c>
      <c r="C5819" s="8">
        <v>41214</v>
      </c>
      <c r="D5819" s="4">
        <v>1</v>
      </c>
      <c r="E5819" s="5">
        <v>0</v>
      </c>
      <c r="F5819" s="5">
        <v>1.5999999999999999E-5</v>
      </c>
      <c r="G5819" s="5">
        <v>6.0000000000000002E-6</v>
      </c>
      <c r="H5819" s="5">
        <v>0.32540799999999998</v>
      </c>
      <c r="I5819" s="5">
        <v>0</v>
      </c>
      <c r="J5819">
        <v>77318</v>
      </c>
      <c r="K5819">
        <v>0</v>
      </c>
      <c r="L5819">
        <v>1</v>
      </c>
      <c r="M5819">
        <v>0</v>
      </c>
      <c r="N5819">
        <v>0</v>
      </c>
      <c r="O5819">
        <v>0</v>
      </c>
    </row>
    <row r="5820" spans="1:15" ht="14.5" x14ac:dyDescent="0.35">
      <c r="A5820" s="6" t="s">
        <v>5824</v>
      </c>
      <c r="B5820" t="s">
        <v>12993</v>
      </c>
      <c r="C5820" s="8">
        <v>41226</v>
      </c>
      <c r="D5820" s="4">
        <v>2</v>
      </c>
      <c r="E5820" s="5">
        <v>10421</v>
      </c>
      <c r="F5820" s="5">
        <v>1.5999999999999999E-5</v>
      </c>
      <c r="G5820" s="5">
        <v>3.9999999999999998E-6</v>
      </c>
      <c r="H5820" s="5">
        <v>0.80517499999999997</v>
      </c>
      <c r="I5820" s="5">
        <v>0</v>
      </c>
      <c r="J5820">
        <v>57051</v>
      </c>
      <c r="K5820">
        <v>84440</v>
      </c>
      <c r="L5820">
        <v>2</v>
      </c>
      <c r="M5820">
        <v>1</v>
      </c>
      <c r="N5820">
        <v>0</v>
      </c>
      <c r="O5820">
        <v>0</v>
      </c>
    </row>
    <row r="5821" spans="1:15" ht="14.5" x14ac:dyDescent="0.35">
      <c r="A5821" s="6" t="s">
        <v>5825</v>
      </c>
      <c r="B5821" t="s">
        <v>12994</v>
      </c>
      <c r="C5821" s="8">
        <v>41215</v>
      </c>
      <c r="D5821" s="4">
        <v>2</v>
      </c>
      <c r="E5821" s="5">
        <v>90.107533000000004</v>
      </c>
      <c r="F5821" s="5">
        <v>1.8E-5</v>
      </c>
      <c r="G5821" s="5">
        <v>1.08E-4</v>
      </c>
      <c r="H5821" s="5">
        <v>0.48522100000000001</v>
      </c>
      <c r="I5821" s="5">
        <v>0</v>
      </c>
      <c r="J5821">
        <v>543915</v>
      </c>
      <c r="K5821">
        <v>0</v>
      </c>
      <c r="L5821">
        <v>2</v>
      </c>
      <c r="M5821">
        <v>0</v>
      </c>
      <c r="N5821">
        <v>0</v>
      </c>
      <c r="O5821">
        <v>0</v>
      </c>
    </row>
    <row r="5822" spans="1:15" ht="14.5" x14ac:dyDescent="0.35">
      <c r="A5822" s="6" t="s">
        <v>5826</v>
      </c>
      <c r="B5822" t="s">
        <v>12995</v>
      </c>
      <c r="C5822" s="8">
        <v>41260</v>
      </c>
      <c r="D5822" s="4">
        <v>6</v>
      </c>
      <c r="E5822" s="5">
        <v>13525.194739</v>
      </c>
      <c r="F5822" s="5">
        <v>1.9000000000000001E-5</v>
      </c>
      <c r="G5822" s="5">
        <v>1.13E-4</v>
      </c>
      <c r="H5822" s="5">
        <v>1.179567</v>
      </c>
      <c r="I5822" s="5">
        <v>0</v>
      </c>
      <c r="J5822">
        <v>1830998</v>
      </c>
      <c r="K5822">
        <v>0</v>
      </c>
      <c r="L5822">
        <v>6</v>
      </c>
      <c r="M5822">
        <v>0</v>
      </c>
      <c r="N5822">
        <v>0</v>
      </c>
      <c r="O5822">
        <v>0</v>
      </c>
    </row>
    <row r="5823" spans="1:15" ht="14.5" x14ac:dyDescent="0.35">
      <c r="A5823" s="6" t="s">
        <v>5827</v>
      </c>
      <c r="B5823" t="s">
        <v>12996</v>
      </c>
      <c r="C5823" s="8">
        <v>41221</v>
      </c>
      <c r="D5823" s="4">
        <v>2</v>
      </c>
      <c r="E5823" s="5">
        <v>532.52343399999995</v>
      </c>
      <c r="F5823" s="5">
        <v>1.5E-5</v>
      </c>
      <c r="G5823" s="5">
        <v>1.7E-5</v>
      </c>
      <c r="H5823" s="5">
        <v>0.49837399999999998</v>
      </c>
      <c r="I5823" s="5">
        <v>0</v>
      </c>
      <c r="J5823">
        <v>72538</v>
      </c>
      <c r="K5823">
        <v>114743</v>
      </c>
      <c r="L5823">
        <v>2</v>
      </c>
      <c r="M5823">
        <v>1</v>
      </c>
      <c r="N5823">
        <v>1</v>
      </c>
      <c r="O5823">
        <v>1</v>
      </c>
    </row>
    <row r="5824" spans="1:15" ht="14.5" x14ac:dyDescent="0.35">
      <c r="A5824" s="6" t="s">
        <v>5828</v>
      </c>
      <c r="B5824" t="s">
        <v>12997</v>
      </c>
      <c r="C5824" s="8">
        <v>41221</v>
      </c>
      <c r="D5824" s="4">
        <v>3</v>
      </c>
      <c r="E5824" s="5">
        <v>1518.103619</v>
      </c>
      <c r="F5824" s="5">
        <v>1.5999999999999999E-5</v>
      </c>
      <c r="G5824" s="5">
        <v>1.8E-5</v>
      </c>
      <c r="H5824" s="5">
        <v>0.70754799999999995</v>
      </c>
      <c r="I5824" s="5">
        <v>0</v>
      </c>
      <c r="J5824">
        <v>817085</v>
      </c>
      <c r="K5824">
        <v>808913</v>
      </c>
      <c r="L5824">
        <v>3</v>
      </c>
      <c r="M5824">
        <v>1</v>
      </c>
      <c r="N5824">
        <v>1</v>
      </c>
      <c r="O5824">
        <v>1</v>
      </c>
    </row>
    <row r="5825" spans="1:15" ht="14.5" x14ac:dyDescent="0.35">
      <c r="A5825" s="6" t="s">
        <v>5829</v>
      </c>
      <c r="B5825" t="s">
        <v>12998</v>
      </c>
      <c r="C5825" s="8">
        <v>41221</v>
      </c>
      <c r="D5825" s="4">
        <v>1</v>
      </c>
      <c r="E5825" s="5">
        <v>0</v>
      </c>
      <c r="F5825" s="5">
        <v>1.5E-5</v>
      </c>
      <c r="G5825" s="5">
        <v>1.5E-5</v>
      </c>
      <c r="H5825" s="5">
        <v>0.31637300000000002</v>
      </c>
      <c r="I5825" s="5">
        <v>0</v>
      </c>
      <c r="J5825">
        <v>31389</v>
      </c>
      <c r="K5825">
        <v>0</v>
      </c>
      <c r="L5825">
        <v>1</v>
      </c>
      <c r="M5825">
        <v>0</v>
      </c>
      <c r="N5825">
        <v>1</v>
      </c>
      <c r="O5825">
        <v>0</v>
      </c>
    </row>
    <row r="5826" spans="1:15" ht="14.5" x14ac:dyDescent="0.35">
      <c r="A5826" s="6" t="s">
        <v>5830</v>
      </c>
      <c r="B5826" t="s">
        <v>12999</v>
      </c>
      <c r="C5826" s="8">
        <v>41221</v>
      </c>
      <c r="D5826" s="4">
        <v>1</v>
      </c>
      <c r="E5826" s="5">
        <v>0</v>
      </c>
      <c r="F5826" s="5">
        <v>1.4E-5</v>
      </c>
      <c r="G5826" s="5">
        <v>1.9999999999999999E-6</v>
      </c>
      <c r="H5826" s="5">
        <v>0.33200099999999999</v>
      </c>
      <c r="I5826" s="5">
        <v>0</v>
      </c>
      <c r="J5826">
        <v>83220</v>
      </c>
      <c r="K5826">
        <v>36197</v>
      </c>
      <c r="L5826">
        <v>1</v>
      </c>
      <c r="M5826">
        <v>1</v>
      </c>
      <c r="N5826">
        <v>0</v>
      </c>
      <c r="O5826">
        <v>0</v>
      </c>
    </row>
    <row r="5827" spans="1:15" ht="14.5" x14ac:dyDescent="0.35">
      <c r="A5827" s="6" t="s">
        <v>5831</v>
      </c>
      <c r="B5827" t="s">
        <v>13000</v>
      </c>
      <c r="C5827" s="8">
        <v>41233</v>
      </c>
      <c r="D5827" s="4">
        <v>1</v>
      </c>
      <c r="E5827" s="5">
        <v>0</v>
      </c>
      <c r="F5827" s="5">
        <v>1.5E-5</v>
      </c>
      <c r="G5827" s="5">
        <v>1.9999999999999999E-6</v>
      </c>
      <c r="H5827" s="5">
        <v>0.38597199999999998</v>
      </c>
      <c r="I5827" s="5">
        <v>0</v>
      </c>
      <c r="J5827">
        <v>39509</v>
      </c>
      <c r="K5827">
        <v>39509</v>
      </c>
      <c r="L5827">
        <v>3</v>
      </c>
      <c r="M5827">
        <v>1</v>
      </c>
      <c r="N5827">
        <v>0</v>
      </c>
      <c r="O5827">
        <v>0</v>
      </c>
    </row>
    <row r="5828" spans="1:15" ht="14.5" x14ac:dyDescent="0.35">
      <c r="A5828" s="6" t="s">
        <v>5832</v>
      </c>
      <c r="B5828" t="s">
        <v>13001</v>
      </c>
      <c r="C5828" s="8">
        <v>41255</v>
      </c>
      <c r="D5828" s="4">
        <v>2</v>
      </c>
      <c r="E5828" s="5">
        <v>2151.2986500000002</v>
      </c>
      <c r="F5828" s="5">
        <v>1.5999999999999999E-5</v>
      </c>
      <c r="G5828" s="5">
        <v>6.9999999999999999E-6</v>
      </c>
      <c r="H5828" s="5">
        <v>0.53298699999999999</v>
      </c>
      <c r="I5828" s="5">
        <v>0</v>
      </c>
      <c r="J5828">
        <v>24918</v>
      </c>
      <c r="K5828">
        <v>0</v>
      </c>
      <c r="L5828">
        <v>2</v>
      </c>
      <c r="M5828">
        <v>0</v>
      </c>
      <c r="N5828">
        <v>0</v>
      </c>
      <c r="O5828">
        <v>0</v>
      </c>
    </row>
    <row r="5829" spans="1:15" ht="14.5" x14ac:dyDescent="0.35">
      <c r="A5829" s="6" t="s">
        <v>5833</v>
      </c>
      <c r="B5829" t="s">
        <v>13002</v>
      </c>
      <c r="C5829" s="8">
        <v>41243</v>
      </c>
      <c r="D5829" s="4">
        <v>1</v>
      </c>
      <c r="E5829" s="5">
        <v>0</v>
      </c>
      <c r="F5829" s="5">
        <v>1.4E-5</v>
      </c>
      <c r="G5829" s="5">
        <v>0</v>
      </c>
      <c r="H5829" s="5">
        <v>0.40042800000000001</v>
      </c>
      <c r="I5829" s="5">
        <v>0</v>
      </c>
      <c r="J5829">
        <v>312625</v>
      </c>
      <c r="K5829">
        <v>319627</v>
      </c>
      <c r="L5829">
        <v>1</v>
      </c>
      <c r="M5829">
        <v>1</v>
      </c>
      <c r="N5829">
        <v>0</v>
      </c>
      <c r="O5829">
        <v>0</v>
      </c>
    </row>
    <row r="5830" spans="1:15" ht="14.5" x14ac:dyDescent="0.35">
      <c r="A5830" s="6" t="s">
        <v>5834</v>
      </c>
      <c r="B5830" t="s">
        <v>13003</v>
      </c>
      <c r="C5830" s="8">
        <v>41221</v>
      </c>
      <c r="D5830" s="4">
        <v>2</v>
      </c>
      <c r="E5830" s="5">
        <v>1568.454706</v>
      </c>
      <c r="F5830" s="5">
        <v>1.7E-5</v>
      </c>
      <c r="G5830" s="5">
        <v>2.1999999999999999E-5</v>
      </c>
      <c r="H5830" s="5">
        <v>0.48487400000000003</v>
      </c>
      <c r="I5830" s="5">
        <v>0</v>
      </c>
      <c r="J5830">
        <v>30000</v>
      </c>
      <c r="K5830">
        <v>0</v>
      </c>
      <c r="L5830">
        <v>2</v>
      </c>
      <c r="M5830">
        <v>0</v>
      </c>
      <c r="N5830">
        <v>0</v>
      </c>
      <c r="O5830">
        <v>0</v>
      </c>
    </row>
    <row r="5831" spans="1:15" ht="14.5" x14ac:dyDescent="0.35">
      <c r="A5831" s="6" t="s">
        <v>5835</v>
      </c>
      <c r="B5831" t="s">
        <v>13004</v>
      </c>
      <c r="C5831" s="8">
        <v>41318</v>
      </c>
      <c r="D5831" s="4">
        <v>2</v>
      </c>
      <c r="E5831" s="5">
        <v>11002.030355999999</v>
      </c>
      <c r="F5831" s="5">
        <v>1.9000000000000001E-5</v>
      </c>
      <c r="G5831" s="5">
        <v>6.0000000000000002E-5</v>
      </c>
      <c r="H5831" s="5">
        <v>0.51189899999999999</v>
      </c>
      <c r="I5831" s="5">
        <v>0</v>
      </c>
      <c r="J5831">
        <v>130264</v>
      </c>
      <c r="K5831">
        <v>134955</v>
      </c>
      <c r="L5831">
        <v>2</v>
      </c>
      <c r="M5831">
        <v>1</v>
      </c>
      <c r="N5831">
        <v>0</v>
      </c>
      <c r="O5831">
        <v>0</v>
      </c>
    </row>
    <row r="5832" spans="1:15" ht="14.5" x14ac:dyDescent="0.35">
      <c r="A5832" s="6" t="s">
        <v>5836</v>
      </c>
      <c r="B5832" t="s">
        <v>13005</v>
      </c>
      <c r="C5832" s="8">
        <v>41228</v>
      </c>
      <c r="D5832" s="4">
        <v>2</v>
      </c>
      <c r="E5832" s="5">
        <v>664.49470599999995</v>
      </c>
      <c r="F5832" s="5">
        <v>1.5999999999999999E-5</v>
      </c>
      <c r="G5832" s="5">
        <v>5.7000000000000003E-5</v>
      </c>
      <c r="H5832" s="5">
        <v>0.517594</v>
      </c>
      <c r="I5832" s="5">
        <v>0</v>
      </c>
      <c r="J5832">
        <v>99332</v>
      </c>
      <c r="K5832">
        <v>99332</v>
      </c>
      <c r="L5832">
        <v>2</v>
      </c>
      <c r="M5832">
        <v>1</v>
      </c>
      <c r="N5832">
        <v>0</v>
      </c>
      <c r="O5832">
        <v>0</v>
      </c>
    </row>
    <row r="5833" spans="1:15" ht="14.5" x14ac:dyDescent="0.35">
      <c r="A5833" s="6" t="s">
        <v>5837</v>
      </c>
      <c r="B5833" t="s">
        <v>13006</v>
      </c>
      <c r="C5833" s="8">
        <v>41228</v>
      </c>
      <c r="D5833" s="4">
        <v>1</v>
      </c>
      <c r="E5833" s="5">
        <v>0</v>
      </c>
      <c r="F5833" s="5">
        <v>1.5999999999999999E-5</v>
      </c>
      <c r="G5833" s="5">
        <v>2.03E-4</v>
      </c>
      <c r="H5833" s="5">
        <v>0.30150500000000002</v>
      </c>
      <c r="I5833" s="5">
        <v>0</v>
      </c>
      <c r="J5833">
        <v>99926</v>
      </c>
      <c r="K5833">
        <v>0</v>
      </c>
      <c r="L5833">
        <v>1</v>
      </c>
      <c r="M5833">
        <v>0</v>
      </c>
      <c r="N5833">
        <v>0</v>
      </c>
      <c r="O5833">
        <v>0</v>
      </c>
    </row>
    <row r="5834" spans="1:15" ht="14.5" x14ac:dyDescent="0.35">
      <c r="A5834" s="6" t="s">
        <v>5838</v>
      </c>
      <c r="B5834" t="s">
        <v>13007</v>
      </c>
      <c r="C5834" s="8">
        <v>41297</v>
      </c>
      <c r="D5834" s="4">
        <v>2</v>
      </c>
      <c r="E5834" s="5">
        <v>1256.308407</v>
      </c>
      <c r="F5834" s="5">
        <v>1.7E-5</v>
      </c>
      <c r="G5834" s="5">
        <v>1.2E-5</v>
      </c>
      <c r="H5834" s="5">
        <v>0.55257500000000004</v>
      </c>
      <c r="I5834" s="5">
        <v>0</v>
      </c>
      <c r="J5834">
        <v>75001</v>
      </c>
      <c r="K5834">
        <v>75000</v>
      </c>
      <c r="L5834">
        <v>2</v>
      </c>
      <c r="M5834">
        <v>1</v>
      </c>
      <c r="N5834">
        <v>0</v>
      </c>
      <c r="O5834">
        <v>0</v>
      </c>
    </row>
    <row r="5835" spans="1:15" ht="14.5" x14ac:dyDescent="0.35">
      <c r="A5835" s="6" t="s">
        <v>5839</v>
      </c>
      <c r="B5835" t="s">
        <v>13008</v>
      </c>
      <c r="C5835" s="8">
        <v>41281</v>
      </c>
      <c r="D5835" s="4">
        <v>2</v>
      </c>
      <c r="E5835" s="5">
        <v>13297.524036000001</v>
      </c>
      <c r="F5835" s="5">
        <v>1.9000000000000001E-5</v>
      </c>
      <c r="G5835" s="5">
        <v>1.5699999999999999E-4</v>
      </c>
      <c r="H5835" s="5">
        <v>0.48929499999999998</v>
      </c>
      <c r="I5835" s="5">
        <v>0</v>
      </c>
      <c r="J5835">
        <v>126000</v>
      </c>
      <c r="K5835">
        <v>0</v>
      </c>
      <c r="L5835">
        <v>2</v>
      </c>
      <c r="M5835">
        <v>0</v>
      </c>
      <c r="N5835">
        <v>0</v>
      </c>
      <c r="O5835">
        <v>0</v>
      </c>
    </row>
    <row r="5836" spans="1:15" ht="14.5" x14ac:dyDescent="0.35">
      <c r="A5836" s="6" t="s">
        <v>5840</v>
      </c>
      <c r="B5836" t="s">
        <v>13009</v>
      </c>
      <c r="C5836" s="8">
        <v>41228</v>
      </c>
      <c r="D5836" s="4">
        <v>1</v>
      </c>
      <c r="E5836" s="5">
        <v>0</v>
      </c>
      <c r="F5836" s="5">
        <v>1.5999999999999999E-5</v>
      </c>
      <c r="G5836" s="5">
        <v>9.5000000000000005E-5</v>
      </c>
      <c r="H5836" s="5">
        <v>0.31364799999999998</v>
      </c>
      <c r="I5836" s="5">
        <v>0</v>
      </c>
      <c r="J5836">
        <v>99470</v>
      </c>
      <c r="K5836">
        <v>0</v>
      </c>
      <c r="L5836">
        <v>1</v>
      </c>
      <c r="M5836">
        <v>0</v>
      </c>
      <c r="N5836">
        <v>0</v>
      </c>
      <c r="O5836">
        <v>0</v>
      </c>
    </row>
    <row r="5837" spans="1:15" ht="14.5" x14ac:dyDescent="0.35">
      <c r="A5837" s="6" t="s">
        <v>5841</v>
      </c>
      <c r="B5837" t="s">
        <v>13010</v>
      </c>
      <c r="C5837" s="8">
        <v>41277</v>
      </c>
      <c r="D5837" s="4">
        <v>19</v>
      </c>
      <c r="E5837" s="5">
        <v>252972.161292</v>
      </c>
      <c r="F5837" s="5">
        <v>2.0000000000000002E-5</v>
      </c>
      <c r="G5837" s="5">
        <v>1.74E-4</v>
      </c>
      <c r="H5837" s="5">
        <v>4.583272</v>
      </c>
      <c r="I5837" s="5">
        <v>0</v>
      </c>
      <c r="J5837">
        <v>37174999</v>
      </c>
      <c r="K5837">
        <v>37175000</v>
      </c>
      <c r="L5837">
        <v>22</v>
      </c>
      <c r="M5837">
        <v>1</v>
      </c>
      <c r="N5837">
        <v>0</v>
      </c>
      <c r="O5837">
        <v>0</v>
      </c>
    </row>
    <row r="5838" spans="1:15" ht="14.5" x14ac:dyDescent="0.35">
      <c r="A5838" s="6" t="s">
        <v>5842</v>
      </c>
      <c r="B5838" t="s">
        <v>13011</v>
      </c>
      <c r="C5838" s="8">
        <v>41229</v>
      </c>
      <c r="D5838" s="4">
        <v>5</v>
      </c>
      <c r="E5838" s="5">
        <v>39603.751253000002</v>
      </c>
      <c r="F5838" s="5">
        <v>1.9000000000000001E-5</v>
      </c>
      <c r="G5838" s="5">
        <v>1.27E-4</v>
      </c>
      <c r="H5838" s="5">
        <v>1.0484549999999999</v>
      </c>
      <c r="I5838" s="5">
        <v>0</v>
      </c>
      <c r="J5838">
        <v>6138362</v>
      </c>
      <c r="K5838">
        <v>0</v>
      </c>
      <c r="L5838">
        <v>5</v>
      </c>
      <c r="M5838">
        <v>0</v>
      </c>
      <c r="N5838">
        <v>1</v>
      </c>
      <c r="O5838">
        <v>0</v>
      </c>
    </row>
    <row r="5839" spans="1:15" ht="14.5" x14ac:dyDescent="0.35">
      <c r="A5839" s="6" t="s">
        <v>5843</v>
      </c>
      <c r="B5839" t="s">
        <v>13012</v>
      </c>
      <c r="C5839" s="8">
        <v>41243</v>
      </c>
      <c r="D5839" s="4">
        <v>1</v>
      </c>
      <c r="E5839" s="5">
        <v>0</v>
      </c>
      <c r="F5839" s="5">
        <v>1.5E-5</v>
      </c>
      <c r="G5839" s="5">
        <v>9.9999999999999995E-7</v>
      </c>
      <c r="H5839" s="5">
        <v>0.356375</v>
      </c>
      <c r="I5839" s="5">
        <v>0</v>
      </c>
      <c r="J5839">
        <v>360000</v>
      </c>
      <c r="K5839">
        <v>360000</v>
      </c>
      <c r="L5839">
        <v>1</v>
      </c>
      <c r="M5839">
        <v>1</v>
      </c>
      <c r="N5839">
        <v>0</v>
      </c>
      <c r="O5839">
        <v>0</v>
      </c>
    </row>
    <row r="5840" spans="1:15" ht="14.5" x14ac:dyDescent="0.35">
      <c r="A5840" s="6" t="s">
        <v>5844</v>
      </c>
      <c r="B5840" t="s">
        <v>13013</v>
      </c>
      <c r="C5840" s="8">
        <v>41263</v>
      </c>
      <c r="D5840" s="4">
        <v>2</v>
      </c>
      <c r="E5840" s="5">
        <v>135.295941</v>
      </c>
      <c r="F5840" s="5">
        <v>1.5E-5</v>
      </c>
      <c r="G5840" s="5">
        <v>1.9999999999999999E-6</v>
      </c>
      <c r="H5840" s="5">
        <v>0.55696500000000004</v>
      </c>
      <c r="I5840" s="5">
        <v>0</v>
      </c>
      <c r="J5840">
        <v>16062</v>
      </c>
      <c r="K5840">
        <v>16844</v>
      </c>
      <c r="L5840">
        <v>2</v>
      </c>
      <c r="M5840">
        <v>1</v>
      </c>
      <c r="N5840">
        <v>0</v>
      </c>
      <c r="O5840">
        <v>0</v>
      </c>
    </row>
    <row r="5841" spans="1:15" ht="14.5" x14ac:dyDescent="0.35">
      <c r="A5841" s="6" t="s">
        <v>5845</v>
      </c>
      <c r="B5841" t="s">
        <v>13014</v>
      </c>
      <c r="C5841" s="8">
        <v>41029</v>
      </c>
      <c r="D5841" s="4">
        <v>1</v>
      </c>
      <c r="E5841" s="5">
        <v>0</v>
      </c>
      <c r="F5841" s="5">
        <v>1.4E-5</v>
      </c>
      <c r="G5841" s="5">
        <v>9.9999999999999995E-7</v>
      </c>
      <c r="H5841" s="5">
        <v>0.448411</v>
      </c>
      <c r="I5841" s="5">
        <v>0</v>
      </c>
      <c r="J5841">
        <v>2088</v>
      </c>
      <c r="K5841">
        <v>2088</v>
      </c>
      <c r="L5841">
        <v>1</v>
      </c>
      <c r="M5841">
        <v>1</v>
      </c>
      <c r="N5841">
        <v>0</v>
      </c>
      <c r="O5841">
        <v>0</v>
      </c>
    </row>
    <row r="5842" spans="1:15" ht="14.5" x14ac:dyDescent="0.35">
      <c r="A5842" s="6" t="s">
        <v>5846</v>
      </c>
      <c r="B5842" t="s">
        <v>13015</v>
      </c>
      <c r="C5842" s="8">
        <v>41465</v>
      </c>
      <c r="D5842" s="4">
        <v>2</v>
      </c>
      <c r="E5842" s="5">
        <v>3417.359168</v>
      </c>
      <c r="F5842" s="5">
        <v>1.5999999999999999E-5</v>
      </c>
      <c r="G5842" s="5">
        <v>6.0000000000000002E-6</v>
      </c>
      <c r="H5842" s="5">
        <v>0.53618100000000002</v>
      </c>
      <c r="I5842" s="5">
        <v>0</v>
      </c>
      <c r="J5842">
        <v>72466</v>
      </c>
      <c r="K5842">
        <v>172500</v>
      </c>
      <c r="L5842">
        <v>2</v>
      </c>
      <c r="M5842">
        <v>1</v>
      </c>
      <c r="N5842">
        <v>0</v>
      </c>
      <c r="O5842">
        <v>0</v>
      </c>
    </row>
    <row r="5843" spans="1:15" ht="14.5" x14ac:dyDescent="0.35">
      <c r="A5843" s="6" t="s">
        <v>5847</v>
      </c>
      <c r="B5843" t="s">
        <v>13016</v>
      </c>
      <c r="C5843" s="8">
        <v>41253</v>
      </c>
      <c r="D5843" s="4">
        <v>1</v>
      </c>
      <c r="E5843" s="5">
        <v>0</v>
      </c>
      <c r="F5843" s="5">
        <v>1.7E-5</v>
      </c>
      <c r="G5843" s="5">
        <v>9.6000000000000002E-5</v>
      </c>
      <c r="H5843" s="5">
        <v>0.30072900000000002</v>
      </c>
      <c r="I5843" s="5">
        <v>0</v>
      </c>
      <c r="J5843">
        <v>555328</v>
      </c>
      <c r="K5843">
        <v>0</v>
      </c>
      <c r="L5843">
        <v>1</v>
      </c>
      <c r="M5843">
        <v>0</v>
      </c>
      <c r="N5843">
        <v>0</v>
      </c>
      <c r="O5843">
        <v>0</v>
      </c>
    </row>
    <row r="5844" spans="1:15" ht="14.5" x14ac:dyDescent="0.35">
      <c r="A5844" s="6" t="s">
        <v>5848</v>
      </c>
      <c r="B5844" t="s">
        <v>13017</v>
      </c>
      <c r="C5844" s="8">
        <v>41257</v>
      </c>
      <c r="D5844" s="4">
        <v>2</v>
      </c>
      <c r="E5844" s="5">
        <v>132.96427800000001</v>
      </c>
      <c r="F5844" s="5">
        <v>1.4E-5</v>
      </c>
      <c r="G5844" s="5">
        <v>9.9999999999999995E-7</v>
      </c>
      <c r="H5844" s="5">
        <v>0.64766100000000004</v>
      </c>
      <c r="I5844" s="5">
        <v>0</v>
      </c>
      <c r="J5844">
        <v>29668</v>
      </c>
      <c r="K5844">
        <v>29668</v>
      </c>
      <c r="L5844">
        <v>2</v>
      </c>
      <c r="M5844">
        <v>1</v>
      </c>
      <c r="N5844">
        <v>0</v>
      </c>
      <c r="O5844">
        <v>0</v>
      </c>
    </row>
    <row r="5845" spans="1:15" ht="14.5" x14ac:dyDescent="0.35">
      <c r="A5845" s="6" t="s">
        <v>5849</v>
      </c>
      <c r="B5845" t="s">
        <v>13018</v>
      </c>
      <c r="C5845" s="8">
        <v>41242</v>
      </c>
      <c r="D5845" s="4">
        <v>4</v>
      </c>
      <c r="E5845" s="5">
        <v>8556.458079</v>
      </c>
      <c r="F5845" s="5">
        <v>1.8E-5</v>
      </c>
      <c r="G5845" s="5">
        <v>1.02E-4</v>
      </c>
      <c r="H5845" s="5">
        <v>0.81330100000000005</v>
      </c>
      <c r="I5845" s="5">
        <v>0</v>
      </c>
      <c r="J5845">
        <v>1451128</v>
      </c>
      <c r="K5845">
        <v>54614</v>
      </c>
      <c r="L5845">
        <v>4</v>
      </c>
      <c r="M5845">
        <v>1</v>
      </c>
      <c r="N5845">
        <v>0</v>
      </c>
      <c r="O5845">
        <v>0</v>
      </c>
    </row>
    <row r="5846" spans="1:15" ht="14.5" x14ac:dyDescent="0.35">
      <c r="A5846" s="6" t="s">
        <v>5850</v>
      </c>
      <c r="B5846" t="s">
        <v>13019</v>
      </c>
      <c r="C5846" s="8">
        <v>41247</v>
      </c>
      <c r="D5846" s="4">
        <v>1</v>
      </c>
      <c r="E5846" s="5">
        <v>0</v>
      </c>
      <c r="F5846" s="5">
        <v>1.7E-5</v>
      </c>
      <c r="G5846" s="5">
        <v>5.3000000000000001E-5</v>
      </c>
      <c r="H5846" s="5">
        <v>0.32413500000000001</v>
      </c>
      <c r="I5846" s="5">
        <v>0</v>
      </c>
      <c r="J5846">
        <v>82000</v>
      </c>
      <c r="K5846">
        <v>81999</v>
      </c>
      <c r="L5846">
        <v>1</v>
      </c>
      <c r="M5846">
        <v>1</v>
      </c>
      <c r="N5846">
        <v>0</v>
      </c>
      <c r="O5846">
        <v>0</v>
      </c>
    </row>
    <row r="5847" spans="1:15" ht="14.5" x14ac:dyDescent="0.35">
      <c r="A5847" s="6" t="s">
        <v>5851</v>
      </c>
      <c r="B5847" t="s">
        <v>13020</v>
      </c>
      <c r="C5847" s="8">
        <v>41253</v>
      </c>
      <c r="D5847" s="4">
        <v>1</v>
      </c>
      <c r="E5847" s="5">
        <v>0</v>
      </c>
      <c r="F5847" s="5">
        <v>1.7E-5</v>
      </c>
      <c r="G5847" s="5">
        <v>1.2E-5</v>
      </c>
      <c r="H5847" s="5">
        <v>0.34004200000000001</v>
      </c>
      <c r="I5847" s="5">
        <v>0</v>
      </c>
      <c r="J5847">
        <v>3000</v>
      </c>
      <c r="K5847">
        <v>0</v>
      </c>
      <c r="L5847">
        <v>1</v>
      </c>
      <c r="M5847">
        <v>0</v>
      </c>
      <c r="N5847">
        <v>0</v>
      </c>
      <c r="O5847">
        <v>0</v>
      </c>
    </row>
    <row r="5848" spans="1:15" ht="14.5" x14ac:dyDescent="0.35">
      <c r="A5848" s="6" t="s">
        <v>5852</v>
      </c>
      <c r="B5848" t="s">
        <v>13021</v>
      </c>
      <c r="C5848" s="8">
        <v>41242</v>
      </c>
      <c r="D5848" s="4">
        <v>3</v>
      </c>
      <c r="E5848" s="5">
        <v>27144.892910999999</v>
      </c>
      <c r="F5848" s="5">
        <v>1.7E-5</v>
      </c>
      <c r="G5848" s="5">
        <v>2.9E-5</v>
      </c>
      <c r="H5848" s="5">
        <v>0.76020100000000002</v>
      </c>
      <c r="I5848" s="5">
        <v>0</v>
      </c>
      <c r="J5848">
        <v>733164</v>
      </c>
      <c r="K5848">
        <v>690828</v>
      </c>
      <c r="L5848">
        <v>3</v>
      </c>
      <c r="M5848">
        <v>1</v>
      </c>
      <c r="N5848">
        <v>0</v>
      </c>
      <c r="O5848">
        <v>0</v>
      </c>
    </row>
    <row r="5849" spans="1:15" ht="14.5" x14ac:dyDescent="0.35">
      <c r="A5849" s="6" t="s">
        <v>5853</v>
      </c>
      <c r="B5849" t="s">
        <v>13022</v>
      </c>
      <c r="C5849" s="8">
        <v>41256</v>
      </c>
      <c r="D5849" s="4">
        <v>1</v>
      </c>
      <c r="E5849" s="5">
        <v>0</v>
      </c>
      <c r="F5849" s="5">
        <v>1.2999999999999999E-5</v>
      </c>
      <c r="G5849" s="5">
        <v>0</v>
      </c>
      <c r="H5849" s="5">
        <v>0.47608299999999998</v>
      </c>
      <c r="I5849" s="5">
        <v>0</v>
      </c>
      <c r="J5849">
        <v>80550</v>
      </c>
      <c r="K5849">
        <v>0</v>
      </c>
      <c r="L5849">
        <v>1</v>
      </c>
      <c r="M5849">
        <v>0</v>
      </c>
      <c r="N5849">
        <v>0</v>
      </c>
      <c r="O5849">
        <v>0</v>
      </c>
    </row>
    <row r="5850" spans="1:15" ht="14.5" x14ac:dyDescent="0.35">
      <c r="A5850" s="6" t="s">
        <v>5854</v>
      </c>
      <c r="B5850" t="s">
        <v>13023</v>
      </c>
      <c r="C5850" s="8">
        <v>41246</v>
      </c>
      <c r="D5850" s="4">
        <v>16</v>
      </c>
      <c r="E5850" s="5">
        <v>184273.79069600001</v>
      </c>
      <c r="F5850" s="5">
        <v>2.0000000000000002E-5</v>
      </c>
      <c r="G5850" s="5">
        <v>2.4139999999999999E-3</v>
      </c>
      <c r="H5850" s="5">
        <v>2.7668910000000002</v>
      </c>
      <c r="I5850" s="5">
        <v>0</v>
      </c>
      <c r="J5850">
        <v>9020470</v>
      </c>
      <c r="K5850">
        <v>2863428</v>
      </c>
      <c r="L5850">
        <v>16</v>
      </c>
      <c r="M5850">
        <v>1</v>
      </c>
      <c r="N5850">
        <v>1</v>
      </c>
      <c r="O5850">
        <v>1</v>
      </c>
    </row>
    <row r="5851" spans="1:15" ht="14.5" x14ac:dyDescent="0.35">
      <c r="A5851" s="6" t="s">
        <v>5855</v>
      </c>
      <c r="B5851" t="s">
        <v>13024</v>
      </c>
      <c r="C5851" s="8">
        <v>41260</v>
      </c>
      <c r="D5851" s="4">
        <v>1</v>
      </c>
      <c r="E5851" s="5">
        <v>0</v>
      </c>
      <c r="F5851" s="5">
        <v>1.5999999999999999E-5</v>
      </c>
      <c r="G5851" s="5">
        <v>1.9999999999999999E-6</v>
      </c>
      <c r="H5851" s="5">
        <v>0.34920899999999999</v>
      </c>
      <c r="I5851" s="5">
        <v>0</v>
      </c>
      <c r="J5851">
        <v>12000</v>
      </c>
      <c r="K5851">
        <v>12000</v>
      </c>
      <c r="L5851">
        <v>2</v>
      </c>
      <c r="M5851">
        <v>1</v>
      </c>
      <c r="N5851">
        <v>0</v>
      </c>
      <c r="O5851">
        <v>0</v>
      </c>
    </row>
    <row r="5852" spans="1:15" ht="14.5" x14ac:dyDescent="0.35">
      <c r="A5852" s="6" t="s">
        <v>5856</v>
      </c>
      <c r="B5852" t="s">
        <v>13025</v>
      </c>
      <c r="C5852" s="8">
        <v>41246</v>
      </c>
      <c r="D5852" s="4">
        <v>1</v>
      </c>
      <c r="E5852" s="5">
        <v>0</v>
      </c>
      <c r="F5852" s="5">
        <v>1.5E-5</v>
      </c>
      <c r="G5852" s="5">
        <v>5.0000000000000004E-6</v>
      </c>
      <c r="H5852" s="5">
        <v>0.34269500000000003</v>
      </c>
      <c r="I5852" s="5">
        <v>0</v>
      </c>
      <c r="J5852">
        <v>39334</v>
      </c>
      <c r="K5852">
        <v>35267</v>
      </c>
      <c r="L5852">
        <v>1</v>
      </c>
      <c r="M5852">
        <v>1</v>
      </c>
      <c r="N5852">
        <v>0</v>
      </c>
      <c r="O5852">
        <v>0</v>
      </c>
    </row>
    <row r="5853" spans="1:15" ht="14.5" x14ac:dyDescent="0.35">
      <c r="A5853" s="6" t="s">
        <v>5857</v>
      </c>
      <c r="B5853" t="s">
        <v>13026</v>
      </c>
      <c r="C5853" s="8">
        <v>41247</v>
      </c>
      <c r="D5853" s="4">
        <v>1</v>
      </c>
      <c r="E5853" s="5">
        <v>0</v>
      </c>
      <c r="F5853" s="5">
        <v>1.7E-5</v>
      </c>
      <c r="G5853" s="5">
        <v>1.1E-5</v>
      </c>
      <c r="H5853" s="5">
        <v>0.32876499999999997</v>
      </c>
      <c r="I5853" s="5">
        <v>0</v>
      </c>
      <c r="J5853">
        <v>2500</v>
      </c>
      <c r="K5853">
        <v>0</v>
      </c>
      <c r="L5853">
        <v>1</v>
      </c>
      <c r="M5853">
        <v>0</v>
      </c>
      <c r="N5853">
        <v>0</v>
      </c>
      <c r="O5853">
        <v>0</v>
      </c>
    </row>
    <row r="5854" spans="1:15" ht="14.5" x14ac:dyDescent="0.35">
      <c r="A5854" s="6" t="s">
        <v>5858</v>
      </c>
      <c r="B5854" t="s">
        <v>13027</v>
      </c>
      <c r="C5854" s="8">
        <v>41289</v>
      </c>
      <c r="D5854" s="4">
        <v>1</v>
      </c>
      <c r="E5854" s="5">
        <v>0</v>
      </c>
      <c r="F5854" s="5">
        <v>1.4E-5</v>
      </c>
      <c r="G5854" s="5">
        <v>9.9999999999999995E-7</v>
      </c>
      <c r="H5854" s="5">
        <v>0.39934900000000001</v>
      </c>
      <c r="I5854" s="5">
        <v>0</v>
      </c>
      <c r="J5854">
        <v>154000</v>
      </c>
      <c r="K5854">
        <v>0</v>
      </c>
      <c r="L5854">
        <v>1</v>
      </c>
      <c r="M5854">
        <v>0</v>
      </c>
      <c r="N5854">
        <v>0</v>
      </c>
      <c r="O5854">
        <v>0</v>
      </c>
    </row>
    <row r="5855" spans="1:15" ht="14.5" x14ac:dyDescent="0.35">
      <c r="A5855" s="6" t="s">
        <v>5859</v>
      </c>
      <c r="B5855" t="s">
        <v>13028</v>
      </c>
      <c r="C5855" s="8">
        <v>41248</v>
      </c>
      <c r="D5855" s="4">
        <v>4</v>
      </c>
      <c r="E5855" s="5">
        <v>38542.403372000001</v>
      </c>
      <c r="F5855" s="5">
        <v>2.0000000000000002E-5</v>
      </c>
      <c r="G5855" s="5">
        <v>2.8400000000000002E-4</v>
      </c>
      <c r="H5855" s="5">
        <v>1.0037720000000001</v>
      </c>
      <c r="I5855" s="5">
        <v>0</v>
      </c>
      <c r="J5855">
        <v>780529</v>
      </c>
      <c r="K5855">
        <v>0</v>
      </c>
      <c r="L5855">
        <v>4</v>
      </c>
      <c r="M5855">
        <v>0</v>
      </c>
      <c r="N5855">
        <v>0</v>
      </c>
      <c r="O5855">
        <v>0</v>
      </c>
    </row>
    <row r="5856" spans="1:15" ht="14.5" x14ac:dyDescent="0.35">
      <c r="A5856" s="6" t="s">
        <v>5860</v>
      </c>
      <c r="B5856" t="s">
        <v>13029</v>
      </c>
      <c r="C5856" s="8">
        <v>41261</v>
      </c>
      <c r="D5856" s="4">
        <v>2</v>
      </c>
      <c r="E5856" s="5">
        <v>626.956098</v>
      </c>
      <c r="F5856" s="5">
        <v>1.8E-5</v>
      </c>
      <c r="G5856" s="5">
        <v>1.8599999999999999E-4</v>
      </c>
      <c r="H5856" s="5">
        <v>0.51635799999999998</v>
      </c>
      <c r="I5856" s="5">
        <v>0</v>
      </c>
      <c r="J5856">
        <v>291317</v>
      </c>
      <c r="K5856">
        <v>0</v>
      </c>
      <c r="L5856">
        <v>2</v>
      </c>
      <c r="M5856">
        <v>0</v>
      </c>
      <c r="N5856">
        <v>0</v>
      </c>
      <c r="O5856">
        <v>0</v>
      </c>
    </row>
    <row r="5857" spans="1:15" ht="14.5" x14ac:dyDescent="0.35">
      <c r="A5857" s="6" t="s">
        <v>5861</v>
      </c>
      <c r="B5857" t="s">
        <v>13030</v>
      </c>
      <c r="C5857" s="8">
        <v>41256</v>
      </c>
      <c r="D5857" s="4">
        <v>4</v>
      </c>
      <c r="E5857" s="5">
        <v>9111.5244320000002</v>
      </c>
      <c r="F5857" s="5">
        <v>2.0000000000000002E-5</v>
      </c>
      <c r="G5857" s="5">
        <v>3.0499999999999999E-4</v>
      </c>
      <c r="H5857" s="5">
        <v>0.78283100000000005</v>
      </c>
      <c r="I5857" s="5">
        <v>0</v>
      </c>
      <c r="J5857">
        <v>59792</v>
      </c>
      <c r="K5857">
        <v>0</v>
      </c>
      <c r="L5857">
        <v>4</v>
      </c>
      <c r="M5857">
        <v>0</v>
      </c>
      <c r="N5857">
        <v>0</v>
      </c>
      <c r="O5857">
        <v>0</v>
      </c>
    </row>
    <row r="5858" spans="1:15" ht="14.5" x14ac:dyDescent="0.35">
      <c r="A5858" s="6" t="s">
        <v>5862</v>
      </c>
      <c r="B5858" t="s">
        <v>13031</v>
      </c>
      <c r="C5858" s="8">
        <v>41257</v>
      </c>
      <c r="D5858" s="4">
        <v>2</v>
      </c>
      <c r="E5858" s="5">
        <v>1177.993244</v>
      </c>
      <c r="F5858" s="5">
        <v>1.5E-5</v>
      </c>
      <c r="G5858" s="5">
        <v>9.9999999999999995E-7</v>
      </c>
      <c r="H5858" s="5">
        <v>0.53724300000000003</v>
      </c>
      <c r="I5858" s="5">
        <v>0</v>
      </c>
      <c r="J5858">
        <v>80434</v>
      </c>
      <c r="K5858">
        <v>0</v>
      </c>
      <c r="L5858">
        <v>2</v>
      </c>
      <c r="M5858">
        <v>0</v>
      </c>
      <c r="N5858">
        <v>0</v>
      </c>
      <c r="O5858">
        <v>0</v>
      </c>
    </row>
    <row r="5859" spans="1:15" ht="14.5" x14ac:dyDescent="0.35">
      <c r="A5859" s="6" t="s">
        <v>5863</v>
      </c>
      <c r="B5859" t="s">
        <v>13032</v>
      </c>
      <c r="C5859" s="8">
        <v>41248</v>
      </c>
      <c r="D5859" s="4">
        <v>1</v>
      </c>
      <c r="E5859" s="5">
        <v>0</v>
      </c>
      <c r="F5859" s="5">
        <v>1.5E-5</v>
      </c>
      <c r="G5859" s="5">
        <v>1.9999999999999999E-6</v>
      </c>
      <c r="H5859" s="5">
        <v>0.377332</v>
      </c>
      <c r="I5859" s="5">
        <v>0</v>
      </c>
      <c r="J5859">
        <v>44994</v>
      </c>
      <c r="K5859">
        <v>0</v>
      </c>
      <c r="L5859">
        <v>1</v>
      </c>
      <c r="M5859">
        <v>0</v>
      </c>
      <c r="N5859">
        <v>0</v>
      </c>
      <c r="O5859">
        <v>0</v>
      </c>
    </row>
    <row r="5860" spans="1:15" ht="14.5" x14ac:dyDescent="0.35">
      <c r="A5860" s="6" t="s">
        <v>5864</v>
      </c>
      <c r="B5860" t="s">
        <v>13033</v>
      </c>
      <c r="C5860" s="8">
        <v>41255</v>
      </c>
      <c r="D5860" s="4">
        <v>2</v>
      </c>
      <c r="E5860" s="5">
        <v>1578.7627090000001</v>
      </c>
      <c r="F5860" s="5">
        <v>1.9000000000000001E-5</v>
      </c>
      <c r="G5860" s="5">
        <v>2.4000000000000001E-4</v>
      </c>
      <c r="H5860" s="5">
        <v>0.49350100000000002</v>
      </c>
      <c r="I5860" s="5">
        <v>0</v>
      </c>
      <c r="J5860">
        <v>80000</v>
      </c>
      <c r="K5860">
        <v>0</v>
      </c>
      <c r="L5860">
        <v>2</v>
      </c>
      <c r="M5860">
        <v>0</v>
      </c>
      <c r="N5860">
        <v>0</v>
      </c>
      <c r="O5860">
        <v>0</v>
      </c>
    </row>
    <row r="5861" spans="1:15" ht="14.5" x14ac:dyDescent="0.35">
      <c r="A5861" s="6" t="s">
        <v>5865</v>
      </c>
      <c r="B5861" t="s">
        <v>13034</v>
      </c>
      <c r="C5861" s="8">
        <v>41291</v>
      </c>
      <c r="D5861" s="4">
        <v>2</v>
      </c>
      <c r="E5861" s="5">
        <v>4531.3152049999999</v>
      </c>
      <c r="F5861" s="5">
        <v>1.8E-5</v>
      </c>
      <c r="G5861" s="5">
        <v>4.3000000000000002E-5</v>
      </c>
      <c r="H5861" s="5">
        <v>0.47353899999999999</v>
      </c>
      <c r="I5861" s="5">
        <v>0</v>
      </c>
      <c r="J5861">
        <v>148043</v>
      </c>
      <c r="K5861">
        <v>148043</v>
      </c>
      <c r="L5861">
        <v>2</v>
      </c>
      <c r="M5861">
        <v>1</v>
      </c>
      <c r="N5861">
        <v>0</v>
      </c>
      <c r="O5861">
        <v>0</v>
      </c>
    </row>
    <row r="5862" spans="1:15" ht="14.5" x14ac:dyDescent="0.35">
      <c r="A5862" s="6" t="s">
        <v>5866</v>
      </c>
      <c r="B5862" t="s">
        <v>13035</v>
      </c>
      <c r="C5862" s="8">
        <v>41163</v>
      </c>
      <c r="D5862" s="4">
        <v>3</v>
      </c>
      <c r="E5862" s="5">
        <v>1176.992135</v>
      </c>
      <c r="F5862" s="5">
        <v>1.5999999999999999E-5</v>
      </c>
      <c r="G5862" s="5">
        <v>2.0999999999999999E-5</v>
      </c>
      <c r="H5862" s="5">
        <v>0.66945200000000005</v>
      </c>
      <c r="I5862" s="5">
        <v>0</v>
      </c>
      <c r="J5862">
        <v>134345</v>
      </c>
      <c r="K5862">
        <v>134345</v>
      </c>
      <c r="L5862">
        <v>3</v>
      </c>
      <c r="M5862">
        <v>1</v>
      </c>
      <c r="N5862">
        <v>0</v>
      </c>
      <c r="O5862">
        <v>0</v>
      </c>
    </row>
    <row r="5863" spans="1:15" ht="14.5" x14ac:dyDescent="0.35">
      <c r="A5863" s="6" t="s">
        <v>5867</v>
      </c>
      <c r="B5863" t="s">
        <v>13036</v>
      </c>
      <c r="C5863" s="8">
        <v>41250</v>
      </c>
      <c r="D5863" s="4">
        <v>4</v>
      </c>
      <c r="E5863" s="5">
        <v>88920.809364000001</v>
      </c>
      <c r="F5863" s="5">
        <v>1.8E-5</v>
      </c>
      <c r="G5863" s="5">
        <v>5.5000000000000002E-5</v>
      </c>
      <c r="H5863" s="5">
        <v>0.99948300000000001</v>
      </c>
      <c r="I5863" s="5">
        <v>0</v>
      </c>
      <c r="J5863">
        <v>10000</v>
      </c>
      <c r="K5863">
        <v>0</v>
      </c>
      <c r="L5863">
        <v>4</v>
      </c>
      <c r="M5863">
        <v>0</v>
      </c>
      <c r="N5863">
        <v>0</v>
      </c>
      <c r="O5863">
        <v>0</v>
      </c>
    </row>
    <row r="5864" spans="1:15" ht="14.5" x14ac:dyDescent="0.35">
      <c r="A5864" s="6" t="s">
        <v>5868</v>
      </c>
      <c r="B5864" t="s">
        <v>13037</v>
      </c>
      <c r="C5864" s="8">
        <v>41260</v>
      </c>
      <c r="D5864" s="4">
        <v>2</v>
      </c>
      <c r="E5864" s="5">
        <v>368.85869400000001</v>
      </c>
      <c r="F5864" s="5">
        <v>1.5E-5</v>
      </c>
      <c r="G5864" s="5">
        <v>6.9999999999999999E-6</v>
      </c>
      <c r="H5864" s="5">
        <v>0.52757299999999996</v>
      </c>
      <c r="I5864" s="5">
        <v>0</v>
      </c>
      <c r="J5864">
        <v>33479</v>
      </c>
      <c r="K5864">
        <v>33479</v>
      </c>
      <c r="L5864">
        <v>2</v>
      </c>
      <c r="M5864">
        <v>1</v>
      </c>
      <c r="N5864">
        <v>0</v>
      </c>
      <c r="O5864">
        <v>0</v>
      </c>
    </row>
    <row r="5865" spans="1:15" ht="14.5" x14ac:dyDescent="0.35">
      <c r="A5865" s="6" t="s">
        <v>5869</v>
      </c>
      <c r="B5865" t="s">
        <v>13038</v>
      </c>
      <c r="C5865" s="8">
        <v>41437</v>
      </c>
      <c r="D5865" s="4">
        <v>2</v>
      </c>
      <c r="E5865" s="5">
        <v>104.67484399999999</v>
      </c>
      <c r="F5865" s="5">
        <v>1.5E-5</v>
      </c>
      <c r="G5865" s="5">
        <v>6.9999999999999999E-6</v>
      </c>
      <c r="H5865" s="5">
        <v>0.62889399999999995</v>
      </c>
      <c r="I5865" s="5">
        <v>0</v>
      </c>
      <c r="J5865">
        <v>89724</v>
      </c>
      <c r="K5865">
        <v>89724</v>
      </c>
      <c r="L5865">
        <v>2</v>
      </c>
      <c r="M5865">
        <v>1</v>
      </c>
      <c r="N5865">
        <v>0</v>
      </c>
      <c r="O5865">
        <v>0</v>
      </c>
    </row>
    <row r="5866" spans="1:15" ht="14.5" x14ac:dyDescent="0.35">
      <c r="A5866" s="6" t="s">
        <v>5870</v>
      </c>
      <c r="B5866" t="s">
        <v>13039</v>
      </c>
      <c r="C5866" s="8">
        <v>41262</v>
      </c>
      <c r="D5866" s="4">
        <v>2</v>
      </c>
      <c r="E5866" s="5">
        <v>954.59212000000002</v>
      </c>
      <c r="F5866" s="5">
        <v>1.8E-5</v>
      </c>
      <c r="G5866" s="5">
        <v>5.3000000000000001E-5</v>
      </c>
      <c r="H5866" s="5">
        <v>0.48358400000000001</v>
      </c>
      <c r="I5866" s="5">
        <v>0</v>
      </c>
      <c r="J5866">
        <v>155003</v>
      </c>
      <c r="K5866">
        <v>44547</v>
      </c>
      <c r="L5866">
        <v>2</v>
      </c>
      <c r="M5866">
        <v>1</v>
      </c>
      <c r="N5866">
        <v>0</v>
      </c>
      <c r="O5866">
        <v>0</v>
      </c>
    </row>
    <row r="5867" spans="1:15" ht="14.5" x14ac:dyDescent="0.35">
      <c r="A5867" s="6" t="s">
        <v>5871</v>
      </c>
      <c r="B5867" t="s">
        <v>13040</v>
      </c>
      <c r="C5867" s="8">
        <v>41256</v>
      </c>
      <c r="D5867" s="4">
        <v>1</v>
      </c>
      <c r="E5867" s="5">
        <v>0</v>
      </c>
      <c r="F5867" s="5">
        <v>1.5E-5</v>
      </c>
      <c r="G5867" s="5">
        <v>3.9999999999999998E-6</v>
      </c>
      <c r="H5867" s="5">
        <v>0.40278799999999998</v>
      </c>
      <c r="I5867" s="5">
        <v>0</v>
      </c>
      <c r="J5867">
        <v>78865</v>
      </c>
      <c r="K5867">
        <v>0</v>
      </c>
      <c r="L5867">
        <v>1</v>
      </c>
      <c r="M5867">
        <v>0</v>
      </c>
      <c r="N5867">
        <v>0</v>
      </c>
      <c r="O5867">
        <v>0</v>
      </c>
    </row>
    <row r="5868" spans="1:15" ht="14.5" x14ac:dyDescent="0.35">
      <c r="A5868" s="6" t="s">
        <v>5872</v>
      </c>
      <c r="B5868" t="s">
        <v>13041</v>
      </c>
      <c r="C5868" s="8">
        <v>41256</v>
      </c>
      <c r="D5868" s="4">
        <v>2</v>
      </c>
      <c r="E5868" s="5">
        <v>666.09310300000004</v>
      </c>
      <c r="F5868" s="5">
        <v>1.4E-5</v>
      </c>
      <c r="G5868" s="5">
        <v>9.9999999999999995E-7</v>
      </c>
      <c r="H5868" s="5">
        <v>0.58062800000000003</v>
      </c>
      <c r="I5868" s="5">
        <v>0</v>
      </c>
      <c r="J5868">
        <v>75357</v>
      </c>
      <c r="K5868">
        <v>0</v>
      </c>
      <c r="L5868">
        <v>2</v>
      </c>
      <c r="M5868">
        <v>0</v>
      </c>
      <c r="N5868">
        <v>0</v>
      </c>
      <c r="O5868">
        <v>0</v>
      </c>
    </row>
    <row r="5869" spans="1:15" ht="14.5" x14ac:dyDescent="0.35">
      <c r="A5869" s="6" t="s">
        <v>5873</v>
      </c>
      <c r="B5869" t="s">
        <v>13042</v>
      </c>
      <c r="C5869" s="8">
        <v>41262</v>
      </c>
      <c r="D5869" s="4">
        <v>2</v>
      </c>
      <c r="E5869" s="5">
        <v>139.79148799999999</v>
      </c>
      <c r="F5869" s="5">
        <v>1.7E-5</v>
      </c>
      <c r="G5869" s="5">
        <v>4.8000000000000001E-5</v>
      </c>
      <c r="H5869" s="5">
        <v>0.48486800000000002</v>
      </c>
      <c r="I5869" s="5">
        <v>0</v>
      </c>
      <c r="J5869">
        <v>97605</v>
      </c>
      <c r="K5869">
        <v>63787</v>
      </c>
      <c r="L5869">
        <v>2</v>
      </c>
      <c r="M5869">
        <v>1</v>
      </c>
      <c r="N5869">
        <v>0</v>
      </c>
      <c r="O5869">
        <v>0</v>
      </c>
    </row>
    <row r="5870" spans="1:15" ht="14.5" x14ac:dyDescent="0.35">
      <c r="A5870" s="6" t="s">
        <v>5874</v>
      </c>
      <c r="B5870" t="s">
        <v>13043</v>
      </c>
      <c r="C5870" s="8">
        <v>41257</v>
      </c>
      <c r="D5870" s="4">
        <v>2</v>
      </c>
      <c r="E5870" s="5">
        <v>10421</v>
      </c>
      <c r="F5870" s="5">
        <v>1.4E-5</v>
      </c>
      <c r="G5870" s="5">
        <v>9.9999999999999995E-7</v>
      </c>
      <c r="H5870" s="5">
        <v>0.75507000000000002</v>
      </c>
      <c r="I5870" s="5">
        <v>0</v>
      </c>
      <c r="J5870">
        <v>72294</v>
      </c>
      <c r="K5870">
        <v>10000</v>
      </c>
      <c r="L5870">
        <v>2</v>
      </c>
      <c r="M5870">
        <v>1</v>
      </c>
      <c r="N5870">
        <v>0</v>
      </c>
      <c r="O5870">
        <v>0</v>
      </c>
    </row>
    <row r="5871" spans="1:15" ht="14.5" x14ac:dyDescent="0.35">
      <c r="A5871" s="6" t="s">
        <v>5875</v>
      </c>
      <c r="B5871" t="s">
        <v>13044</v>
      </c>
      <c r="C5871" s="8">
        <v>41257</v>
      </c>
      <c r="D5871" s="4">
        <v>3</v>
      </c>
      <c r="E5871" s="5">
        <v>23643.908222999999</v>
      </c>
      <c r="F5871" s="5">
        <v>1.5999999999999999E-5</v>
      </c>
      <c r="G5871" s="5">
        <v>3.9999999999999998E-6</v>
      </c>
      <c r="H5871" s="5">
        <v>0.96068799999999999</v>
      </c>
      <c r="I5871" s="5">
        <v>0</v>
      </c>
      <c r="J5871">
        <v>72294</v>
      </c>
      <c r="K5871">
        <v>15000</v>
      </c>
      <c r="L5871">
        <v>3</v>
      </c>
      <c r="M5871">
        <v>1</v>
      </c>
      <c r="N5871">
        <v>0</v>
      </c>
      <c r="O5871">
        <v>0</v>
      </c>
    </row>
    <row r="5872" spans="1:15" ht="14.5" x14ac:dyDescent="0.35">
      <c r="A5872" s="6" t="s">
        <v>5876</v>
      </c>
      <c r="B5872" t="s">
        <v>13045</v>
      </c>
      <c r="C5872" s="8">
        <v>41257</v>
      </c>
      <c r="D5872" s="4">
        <v>1</v>
      </c>
      <c r="E5872" s="5">
        <v>0</v>
      </c>
      <c r="F5872" s="5">
        <v>1.5E-5</v>
      </c>
      <c r="G5872" s="5">
        <v>3.9999999999999998E-6</v>
      </c>
      <c r="H5872" s="5">
        <v>0.40278799999999998</v>
      </c>
      <c r="I5872" s="5">
        <v>0</v>
      </c>
      <c r="J5872">
        <v>59840</v>
      </c>
      <c r="K5872">
        <v>0</v>
      </c>
      <c r="L5872">
        <v>1</v>
      </c>
      <c r="M5872">
        <v>0</v>
      </c>
      <c r="N5872">
        <v>1</v>
      </c>
      <c r="O5872">
        <v>0</v>
      </c>
    </row>
    <row r="5873" spans="1:15" ht="14.5" x14ac:dyDescent="0.35">
      <c r="A5873" s="6" t="s">
        <v>5877</v>
      </c>
      <c r="B5873" t="s">
        <v>13046</v>
      </c>
      <c r="C5873" s="8">
        <v>41256</v>
      </c>
      <c r="D5873" s="4">
        <v>1</v>
      </c>
      <c r="E5873" s="5">
        <v>0</v>
      </c>
      <c r="F5873" s="5">
        <v>1.5999999999999999E-5</v>
      </c>
      <c r="G5873" s="5">
        <v>1.9999999999999999E-6</v>
      </c>
      <c r="H5873" s="5">
        <v>0.34920899999999999</v>
      </c>
      <c r="I5873" s="5">
        <v>0</v>
      </c>
      <c r="J5873">
        <v>67536</v>
      </c>
      <c r="K5873">
        <v>40000</v>
      </c>
      <c r="L5873">
        <v>2</v>
      </c>
      <c r="M5873">
        <v>1</v>
      </c>
      <c r="N5873">
        <v>0</v>
      </c>
      <c r="O5873">
        <v>0</v>
      </c>
    </row>
    <row r="5874" spans="1:15" ht="14.5" x14ac:dyDescent="0.35">
      <c r="A5874" s="6" t="s">
        <v>5878</v>
      </c>
      <c r="B5874" t="s">
        <v>13047</v>
      </c>
      <c r="C5874" s="8">
        <v>41256</v>
      </c>
      <c r="D5874" s="4">
        <v>1</v>
      </c>
      <c r="E5874" s="5">
        <v>0</v>
      </c>
      <c r="F5874" s="5">
        <v>1.5999999999999999E-5</v>
      </c>
      <c r="G5874" s="5">
        <v>2.6899999999999998E-4</v>
      </c>
      <c r="H5874" s="5">
        <v>0.28934599999999999</v>
      </c>
      <c r="I5874" s="5">
        <v>0</v>
      </c>
      <c r="J5874">
        <v>99710</v>
      </c>
      <c r="K5874">
        <v>99710</v>
      </c>
      <c r="L5874">
        <v>1</v>
      </c>
      <c r="M5874">
        <v>1</v>
      </c>
      <c r="N5874">
        <v>0</v>
      </c>
      <c r="O5874">
        <v>0</v>
      </c>
    </row>
    <row r="5875" spans="1:15" ht="14.5" x14ac:dyDescent="0.35">
      <c r="A5875" s="6" t="s">
        <v>5879</v>
      </c>
      <c r="B5875" t="s">
        <v>13048</v>
      </c>
      <c r="C5875" s="8">
        <v>41256</v>
      </c>
      <c r="D5875" s="4">
        <v>8</v>
      </c>
      <c r="E5875" s="5">
        <v>24872.075921</v>
      </c>
      <c r="F5875" s="5">
        <v>1.8E-5</v>
      </c>
      <c r="G5875" s="5">
        <v>3.4999999999999997E-5</v>
      </c>
      <c r="H5875" s="5">
        <v>1.588047</v>
      </c>
      <c r="I5875" s="5">
        <v>0</v>
      </c>
      <c r="J5875">
        <v>2588506</v>
      </c>
      <c r="K5875">
        <v>0</v>
      </c>
      <c r="L5875">
        <v>9</v>
      </c>
      <c r="M5875">
        <v>0</v>
      </c>
      <c r="N5875">
        <v>0</v>
      </c>
      <c r="O5875">
        <v>0</v>
      </c>
    </row>
    <row r="5876" spans="1:15" ht="14.5" x14ac:dyDescent="0.35">
      <c r="A5876" s="6" t="s">
        <v>5880</v>
      </c>
      <c r="B5876" t="s">
        <v>13049</v>
      </c>
      <c r="C5876" s="8">
        <v>41256</v>
      </c>
      <c r="D5876" s="4">
        <v>2</v>
      </c>
      <c r="E5876" s="5">
        <v>602.56756900000005</v>
      </c>
      <c r="F5876" s="5">
        <v>1.8E-5</v>
      </c>
      <c r="G5876" s="5">
        <v>9.3999999999999994E-5</v>
      </c>
      <c r="H5876" s="5">
        <v>0.49384899999999998</v>
      </c>
      <c r="I5876" s="5">
        <v>0</v>
      </c>
      <c r="J5876">
        <v>232772</v>
      </c>
      <c r="K5876">
        <v>0</v>
      </c>
      <c r="L5876">
        <v>2</v>
      </c>
      <c r="M5876">
        <v>0</v>
      </c>
      <c r="N5876">
        <v>0</v>
      </c>
      <c r="O5876">
        <v>0</v>
      </c>
    </row>
    <row r="5877" spans="1:15" ht="14.5" x14ac:dyDescent="0.35">
      <c r="A5877" s="6" t="s">
        <v>5881</v>
      </c>
      <c r="B5877" t="s">
        <v>13050</v>
      </c>
      <c r="C5877" s="8">
        <v>41283</v>
      </c>
      <c r="D5877" s="4">
        <v>2</v>
      </c>
      <c r="E5877" s="5">
        <v>10421</v>
      </c>
      <c r="F5877" s="5">
        <v>1.7E-5</v>
      </c>
      <c r="G5877" s="5">
        <v>1.7E-5</v>
      </c>
      <c r="H5877" s="5">
        <v>0.69594900000000004</v>
      </c>
      <c r="I5877" s="5">
        <v>0</v>
      </c>
      <c r="J5877">
        <v>50000</v>
      </c>
      <c r="K5877">
        <v>0</v>
      </c>
      <c r="L5877">
        <v>2</v>
      </c>
      <c r="M5877">
        <v>0</v>
      </c>
      <c r="N5877">
        <v>0</v>
      </c>
      <c r="O5877">
        <v>0</v>
      </c>
    </row>
    <row r="5878" spans="1:15" ht="14.5" x14ac:dyDescent="0.35">
      <c r="A5878" s="6" t="s">
        <v>5882</v>
      </c>
      <c r="B5878" t="s">
        <v>13051</v>
      </c>
      <c r="C5878" s="8">
        <v>41292</v>
      </c>
      <c r="D5878" s="4">
        <v>2</v>
      </c>
      <c r="E5878" s="5">
        <v>781.66816200000005</v>
      </c>
      <c r="F5878" s="5">
        <v>1.5999999999999999E-5</v>
      </c>
      <c r="G5878" s="5">
        <v>1.5E-5</v>
      </c>
      <c r="H5878" s="5">
        <v>0.50391399999999997</v>
      </c>
      <c r="I5878" s="5">
        <v>0</v>
      </c>
      <c r="J5878">
        <v>50000</v>
      </c>
      <c r="K5878">
        <v>0</v>
      </c>
      <c r="L5878">
        <v>2</v>
      </c>
      <c r="M5878">
        <v>0</v>
      </c>
      <c r="N5878">
        <v>0</v>
      </c>
      <c r="O5878">
        <v>0</v>
      </c>
    </row>
    <row r="5879" spans="1:15" ht="14.5" x14ac:dyDescent="0.35">
      <c r="A5879" s="6" t="s">
        <v>5883</v>
      </c>
      <c r="B5879" t="s">
        <v>13052</v>
      </c>
      <c r="C5879" s="8">
        <v>41292</v>
      </c>
      <c r="D5879" s="4">
        <v>2</v>
      </c>
      <c r="E5879" s="5">
        <v>92.763957000000005</v>
      </c>
      <c r="F5879" s="5">
        <v>1.5999999999999999E-5</v>
      </c>
      <c r="G5879" s="5">
        <v>2.0999999999999999E-5</v>
      </c>
      <c r="H5879" s="5">
        <v>0.48524299999999998</v>
      </c>
      <c r="I5879" s="5">
        <v>0</v>
      </c>
      <c r="J5879">
        <v>86000</v>
      </c>
      <c r="K5879">
        <v>86000</v>
      </c>
      <c r="L5879">
        <v>2</v>
      </c>
      <c r="M5879">
        <v>1</v>
      </c>
      <c r="N5879">
        <v>0</v>
      </c>
      <c r="O5879">
        <v>0</v>
      </c>
    </row>
    <row r="5880" spans="1:15" ht="14.5" x14ac:dyDescent="0.35">
      <c r="A5880" s="6" t="s">
        <v>5884</v>
      </c>
      <c r="B5880" t="s">
        <v>13053</v>
      </c>
      <c r="C5880" s="8">
        <v>41256</v>
      </c>
      <c r="D5880" s="4">
        <v>3</v>
      </c>
      <c r="E5880" s="5">
        <v>19526.627859</v>
      </c>
      <c r="F5880" s="5">
        <v>1.7E-5</v>
      </c>
      <c r="G5880" s="5">
        <v>5.3999999999999998E-5</v>
      </c>
      <c r="H5880" s="5">
        <v>0.95513000000000003</v>
      </c>
      <c r="I5880" s="5">
        <v>0</v>
      </c>
      <c r="J5880">
        <v>80000</v>
      </c>
      <c r="K5880">
        <v>0</v>
      </c>
      <c r="L5880">
        <v>3</v>
      </c>
      <c r="M5880">
        <v>0</v>
      </c>
      <c r="N5880">
        <v>0</v>
      </c>
      <c r="O5880">
        <v>0</v>
      </c>
    </row>
    <row r="5881" spans="1:15" ht="14.5" x14ac:dyDescent="0.35">
      <c r="A5881" s="6" t="s">
        <v>5885</v>
      </c>
      <c r="B5881" t="s">
        <v>13054</v>
      </c>
      <c r="C5881" s="8">
        <v>41257</v>
      </c>
      <c r="D5881" s="4">
        <v>4</v>
      </c>
      <c r="E5881" s="5">
        <v>4437.2628420000001</v>
      </c>
      <c r="F5881" s="5">
        <v>1.5999999999999999E-5</v>
      </c>
      <c r="G5881" s="5">
        <v>6.0000000000000002E-6</v>
      </c>
      <c r="H5881" s="5">
        <v>1.069461</v>
      </c>
      <c r="I5881" s="5">
        <v>0</v>
      </c>
      <c r="J5881">
        <v>80000</v>
      </c>
      <c r="K5881">
        <v>0</v>
      </c>
      <c r="L5881">
        <v>4</v>
      </c>
      <c r="M5881">
        <v>0</v>
      </c>
      <c r="N5881">
        <v>0</v>
      </c>
      <c r="O5881">
        <v>0</v>
      </c>
    </row>
    <row r="5882" spans="1:15" ht="14.5" x14ac:dyDescent="0.35">
      <c r="A5882" s="6" t="s">
        <v>5886</v>
      </c>
      <c r="B5882" t="s">
        <v>13055</v>
      </c>
      <c r="C5882" s="8">
        <v>41256</v>
      </c>
      <c r="D5882" s="4">
        <v>1</v>
      </c>
      <c r="E5882" s="5">
        <v>0</v>
      </c>
      <c r="F5882" s="5">
        <v>1.5E-5</v>
      </c>
      <c r="G5882" s="5">
        <v>3.9999999999999998E-6</v>
      </c>
      <c r="H5882" s="5">
        <v>0.40278799999999998</v>
      </c>
      <c r="I5882" s="5">
        <v>0</v>
      </c>
      <c r="J5882">
        <v>74513</v>
      </c>
      <c r="K5882">
        <v>0</v>
      </c>
      <c r="L5882">
        <v>1</v>
      </c>
      <c r="M5882">
        <v>0</v>
      </c>
      <c r="N5882">
        <v>0</v>
      </c>
      <c r="O5882">
        <v>0</v>
      </c>
    </row>
    <row r="5883" spans="1:15" ht="14.5" x14ac:dyDescent="0.35">
      <c r="A5883" s="6" t="s">
        <v>5887</v>
      </c>
      <c r="B5883" t="s">
        <v>13056</v>
      </c>
      <c r="C5883" s="8">
        <v>41257</v>
      </c>
      <c r="D5883" s="4">
        <v>6</v>
      </c>
      <c r="E5883" s="5">
        <v>27427.189565000001</v>
      </c>
      <c r="F5883" s="5">
        <v>1.9000000000000001E-5</v>
      </c>
      <c r="G5883" s="5">
        <v>8.8999999999999995E-5</v>
      </c>
      <c r="H5883" s="5">
        <v>1.3683339999999999</v>
      </c>
      <c r="I5883" s="5">
        <v>0</v>
      </c>
      <c r="J5883">
        <v>457200</v>
      </c>
      <c r="K5883">
        <v>0</v>
      </c>
      <c r="L5883">
        <v>6</v>
      </c>
      <c r="M5883">
        <v>0</v>
      </c>
      <c r="N5883">
        <v>1</v>
      </c>
      <c r="O5883">
        <v>0</v>
      </c>
    </row>
    <row r="5884" spans="1:15" ht="14.5" x14ac:dyDescent="0.35">
      <c r="A5884" s="6" t="s">
        <v>5888</v>
      </c>
      <c r="B5884" t="s">
        <v>13057</v>
      </c>
      <c r="C5884" s="8">
        <v>41257</v>
      </c>
      <c r="D5884" s="4">
        <v>2</v>
      </c>
      <c r="E5884" s="5">
        <v>15479.290467000001</v>
      </c>
      <c r="F5884" s="5">
        <v>1.5999999999999999E-5</v>
      </c>
      <c r="G5884" s="5">
        <v>3.9999999999999998E-6</v>
      </c>
      <c r="H5884" s="5">
        <v>0.65368899999999996</v>
      </c>
      <c r="I5884" s="5">
        <v>0</v>
      </c>
      <c r="J5884">
        <v>80000</v>
      </c>
      <c r="K5884">
        <v>70000</v>
      </c>
      <c r="L5884">
        <v>2</v>
      </c>
      <c r="M5884">
        <v>1</v>
      </c>
      <c r="N5884">
        <v>0</v>
      </c>
      <c r="O5884">
        <v>0</v>
      </c>
    </row>
    <row r="5885" spans="1:15" ht="14.5" x14ac:dyDescent="0.35">
      <c r="A5885" s="6" t="s">
        <v>5889</v>
      </c>
      <c r="B5885" t="s">
        <v>13058</v>
      </c>
      <c r="C5885" s="8">
        <v>42083</v>
      </c>
      <c r="D5885" s="4">
        <v>1</v>
      </c>
      <c r="E5885" s="5">
        <v>0</v>
      </c>
      <c r="F5885" s="5">
        <v>1.2999999999999999E-5</v>
      </c>
      <c r="G5885" s="5">
        <v>0</v>
      </c>
      <c r="H5885" s="5">
        <v>0.41592099999999999</v>
      </c>
      <c r="I5885" s="5">
        <v>0</v>
      </c>
      <c r="J5885">
        <v>94453</v>
      </c>
      <c r="K5885">
        <v>94453</v>
      </c>
      <c r="L5885">
        <v>1</v>
      </c>
      <c r="M5885">
        <v>1</v>
      </c>
      <c r="N5885">
        <v>0</v>
      </c>
      <c r="O5885">
        <v>0</v>
      </c>
    </row>
    <row r="5886" spans="1:15" ht="14.5" x14ac:dyDescent="0.35">
      <c r="A5886" s="6" t="s">
        <v>5890</v>
      </c>
      <c r="B5886" t="s">
        <v>13059</v>
      </c>
      <c r="C5886" s="8">
        <v>41292</v>
      </c>
      <c r="D5886" s="4">
        <v>2</v>
      </c>
      <c r="E5886" s="5">
        <v>139.88566</v>
      </c>
      <c r="F5886" s="5">
        <v>1.5999999999999999E-5</v>
      </c>
      <c r="G5886" s="5">
        <v>3.4999999999999997E-5</v>
      </c>
      <c r="H5886" s="5">
        <v>0.516625</v>
      </c>
      <c r="I5886" s="5">
        <v>0</v>
      </c>
      <c r="J5886">
        <v>86000</v>
      </c>
      <c r="K5886">
        <v>86000</v>
      </c>
      <c r="L5886">
        <v>2</v>
      </c>
      <c r="M5886">
        <v>1</v>
      </c>
      <c r="N5886">
        <v>0</v>
      </c>
      <c r="O5886">
        <v>0</v>
      </c>
    </row>
    <row r="5887" spans="1:15" ht="14.5" x14ac:dyDescent="0.35">
      <c r="A5887" s="6" t="s">
        <v>5891</v>
      </c>
      <c r="B5887" t="s">
        <v>13060</v>
      </c>
      <c r="C5887" s="8">
        <v>41261</v>
      </c>
      <c r="D5887" s="4">
        <v>3</v>
      </c>
      <c r="E5887" s="5">
        <v>2948.06945</v>
      </c>
      <c r="F5887" s="5">
        <v>1.8E-5</v>
      </c>
      <c r="G5887" s="5">
        <v>1.1900000000000001E-4</v>
      </c>
      <c r="H5887" s="5">
        <v>0.67362200000000005</v>
      </c>
      <c r="I5887" s="5">
        <v>0</v>
      </c>
      <c r="J5887">
        <v>457500</v>
      </c>
      <c r="K5887">
        <v>0</v>
      </c>
      <c r="L5887">
        <v>3</v>
      </c>
      <c r="M5887">
        <v>0</v>
      </c>
      <c r="N5887">
        <v>0</v>
      </c>
      <c r="O5887">
        <v>0</v>
      </c>
    </row>
    <row r="5888" spans="1:15" ht="14.5" x14ac:dyDescent="0.35">
      <c r="A5888" s="6" t="s">
        <v>5892</v>
      </c>
      <c r="B5888" t="s">
        <v>13061</v>
      </c>
      <c r="C5888" s="8">
        <v>41260</v>
      </c>
      <c r="D5888" s="4">
        <v>4</v>
      </c>
      <c r="E5888" s="5">
        <v>5012.1924559999998</v>
      </c>
      <c r="F5888" s="5">
        <v>1.5999999999999999E-5</v>
      </c>
      <c r="G5888" s="5">
        <v>5.0000000000000004E-6</v>
      </c>
      <c r="H5888" s="5">
        <v>0.89831799999999995</v>
      </c>
      <c r="I5888" s="5">
        <v>0</v>
      </c>
      <c r="J5888">
        <v>2087361</v>
      </c>
      <c r="K5888">
        <v>0</v>
      </c>
      <c r="L5888">
        <v>5</v>
      </c>
      <c r="M5888">
        <v>0</v>
      </c>
      <c r="N5888">
        <v>0</v>
      </c>
      <c r="O5888">
        <v>0</v>
      </c>
    </row>
    <row r="5889" spans="1:15" ht="14.5" x14ac:dyDescent="0.35">
      <c r="A5889" s="6" t="s">
        <v>5893</v>
      </c>
      <c r="B5889" t="s">
        <v>13062</v>
      </c>
      <c r="C5889" s="8">
        <v>41380</v>
      </c>
      <c r="D5889" s="4">
        <v>3</v>
      </c>
      <c r="E5889" s="5">
        <v>4272.8649249999999</v>
      </c>
      <c r="F5889" s="5">
        <v>1.5E-5</v>
      </c>
      <c r="G5889" s="5">
        <v>1.9999999999999999E-6</v>
      </c>
      <c r="H5889" s="5">
        <v>0.75189899999999998</v>
      </c>
      <c r="I5889" s="5">
        <v>0</v>
      </c>
      <c r="J5889">
        <v>145325</v>
      </c>
      <c r="K5889">
        <v>145000</v>
      </c>
      <c r="L5889">
        <v>3</v>
      </c>
      <c r="M5889">
        <v>1</v>
      </c>
      <c r="N5889">
        <v>0</v>
      </c>
      <c r="O5889">
        <v>0</v>
      </c>
    </row>
    <row r="5890" spans="1:15" ht="14.5" x14ac:dyDescent="0.35">
      <c r="A5890" s="6" t="s">
        <v>5894</v>
      </c>
      <c r="B5890" t="s">
        <v>13063</v>
      </c>
      <c r="C5890" s="8">
        <v>41257</v>
      </c>
      <c r="D5890" s="4">
        <v>2</v>
      </c>
      <c r="E5890" s="5">
        <v>370.79665599999998</v>
      </c>
      <c r="F5890" s="5">
        <v>1.7E-5</v>
      </c>
      <c r="G5890" s="5">
        <v>1.2999999999999999E-5</v>
      </c>
      <c r="H5890" s="5">
        <v>0.53026399999999996</v>
      </c>
      <c r="I5890" s="5">
        <v>0</v>
      </c>
      <c r="J5890">
        <v>71213</v>
      </c>
      <c r="K5890">
        <v>0</v>
      </c>
      <c r="L5890">
        <v>2</v>
      </c>
      <c r="M5890">
        <v>0</v>
      </c>
      <c r="N5890">
        <v>0</v>
      </c>
      <c r="O5890">
        <v>0</v>
      </c>
    </row>
    <row r="5891" spans="1:15" ht="14.5" x14ac:dyDescent="0.35">
      <c r="A5891" s="6" t="s">
        <v>5895</v>
      </c>
      <c r="B5891" t="s">
        <v>13064</v>
      </c>
      <c r="C5891" s="8">
        <v>41284</v>
      </c>
      <c r="D5891" s="4">
        <v>2</v>
      </c>
      <c r="E5891" s="5">
        <v>10421</v>
      </c>
      <c r="F5891" s="5">
        <v>1.8E-5</v>
      </c>
      <c r="G5891" s="5">
        <v>5.3000000000000001E-5</v>
      </c>
      <c r="H5891" s="5">
        <v>0.69394299999999998</v>
      </c>
      <c r="I5891" s="5">
        <v>0</v>
      </c>
      <c r="J5891">
        <v>30000</v>
      </c>
      <c r="K5891">
        <v>0</v>
      </c>
      <c r="L5891">
        <v>2</v>
      </c>
      <c r="M5891">
        <v>0</v>
      </c>
      <c r="N5891">
        <v>0</v>
      </c>
      <c r="O5891">
        <v>0</v>
      </c>
    </row>
    <row r="5892" spans="1:15" ht="14.5" x14ac:dyDescent="0.35">
      <c r="A5892" s="6" t="s">
        <v>5896</v>
      </c>
      <c r="B5892" t="s">
        <v>13065</v>
      </c>
      <c r="C5892" s="8">
        <v>41296</v>
      </c>
      <c r="D5892" s="4">
        <v>2</v>
      </c>
      <c r="E5892" s="5">
        <v>10421</v>
      </c>
      <c r="F5892" s="5">
        <v>1.5999999999999999E-5</v>
      </c>
      <c r="G5892" s="5">
        <v>3.1999999999999999E-5</v>
      </c>
      <c r="H5892" s="5">
        <v>0.70933400000000002</v>
      </c>
      <c r="I5892" s="5">
        <v>0</v>
      </c>
      <c r="J5892">
        <v>50000</v>
      </c>
      <c r="K5892">
        <v>0</v>
      </c>
      <c r="L5892">
        <v>2</v>
      </c>
      <c r="M5892">
        <v>0</v>
      </c>
      <c r="N5892">
        <v>0</v>
      </c>
      <c r="O5892">
        <v>0</v>
      </c>
    </row>
    <row r="5893" spans="1:15" ht="14.5" x14ac:dyDescent="0.35">
      <c r="A5893" s="6" t="s">
        <v>5897</v>
      </c>
      <c r="B5893" t="s">
        <v>13066</v>
      </c>
      <c r="C5893" s="8">
        <v>41011</v>
      </c>
      <c r="D5893" s="4">
        <v>1</v>
      </c>
      <c r="E5893" s="5">
        <v>0</v>
      </c>
      <c r="F5893" s="5">
        <v>1.5999999999999999E-5</v>
      </c>
      <c r="G5893" s="5">
        <v>5.0000000000000004E-6</v>
      </c>
      <c r="H5893" s="5">
        <v>0.33550200000000002</v>
      </c>
      <c r="I5893" s="5">
        <v>0</v>
      </c>
      <c r="J5893">
        <v>26573</v>
      </c>
      <c r="K5893">
        <v>8598</v>
      </c>
      <c r="L5893">
        <v>1</v>
      </c>
      <c r="M5893">
        <v>1</v>
      </c>
      <c r="N5893">
        <v>0</v>
      </c>
      <c r="O5893">
        <v>0</v>
      </c>
    </row>
    <row r="5894" spans="1:15" ht="14.5" x14ac:dyDescent="0.35">
      <c r="A5894" s="6" t="s">
        <v>5898</v>
      </c>
      <c r="B5894" t="s">
        <v>13067</v>
      </c>
      <c r="C5894" s="8">
        <v>41276</v>
      </c>
      <c r="D5894" s="4">
        <v>4</v>
      </c>
      <c r="E5894" s="5">
        <v>5445.9483550000004</v>
      </c>
      <c r="F5894" s="5">
        <v>1.8E-5</v>
      </c>
      <c r="G5894" s="5">
        <v>6.6000000000000005E-5</v>
      </c>
      <c r="H5894" s="5">
        <v>0.847418</v>
      </c>
      <c r="I5894" s="5">
        <v>0</v>
      </c>
      <c r="J5894">
        <v>3225929</v>
      </c>
      <c r="K5894">
        <v>703194</v>
      </c>
      <c r="L5894">
        <v>4</v>
      </c>
      <c r="M5894">
        <v>1</v>
      </c>
      <c r="N5894">
        <v>0</v>
      </c>
      <c r="O5894">
        <v>0</v>
      </c>
    </row>
    <row r="5895" spans="1:15" ht="14.5" x14ac:dyDescent="0.35">
      <c r="A5895" s="6" t="s">
        <v>5899</v>
      </c>
      <c r="B5895" t="s">
        <v>13068</v>
      </c>
      <c r="C5895" s="8">
        <v>41500</v>
      </c>
      <c r="D5895" s="4">
        <v>2</v>
      </c>
      <c r="E5895" s="5">
        <v>640.35294099999999</v>
      </c>
      <c r="F5895" s="5">
        <v>1.8E-5</v>
      </c>
      <c r="G5895" s="5">
        <v>9.5000000000000005E-5</v>
      </c>
      <c r="H5895" s="5">
        <v>0.48951299999999998</v>
      </c>
      <c r="I5895" s="5">
        <v>0</v>
      </c>
      <c r="J5895">
        <v>45000</v>
      </c>
      <c r="K5895">
        <v>0</v>
      </c>
      <c r="L5895">
        <v>2</v>
      </c>
      <c r="M5895">
        <v>0</v>
      </c>
      <c r="N5895">
        <v>0</v>
      </c>
      <c r="O5895">
        <v>0</v>
      </c>
    </row>
    <row r="5896" spans="1:15" ht="14.5" x14ac:dyDescent="0.35">
      <c r="A5896" s="6" t="s">
        <v>5900</v>
      </c>
      <c r="B5896" t="s">
        <v>13069</v>
      </c>
      <c r="C5896" s="8">
        <v>41290</v>
      </c>
      <c r="D5896" s="4">
        <v>1</v>
      </c>
      <c r="E5896" s="5">
        <v>0</v>
      </c>
      <c r="F5896" s="5">
        <v>1.4E-5</v>
      </c>
      <c r="G5896" s="5">
        <v>9.9999999999999995E-7</v>
      </c>
      <c r="H5896" s="5">
        <v>0.396511</v>
      </c>
      <c r="I5896" s="5">
        <v>0</v>
      </c>
      <c r="J5896">
        <v>3688</v>
      </c>
      <c r="K5896">
        <v>3688</v>
      </c>
      <c r="L5896">
        <v>1</v>
      </c>
      <c r="M5896">
        <v>1</v>
      </c>
      <c r="N5896">
        <v>0</v>
      </c>
      <c r="O5896">
        <v>0</v>
      </c>
    </row>
    <row r="5897" spans="1:15" ht="14.5" x14ac:dyDescent="0.35">
      <c r="A5897" s="6" t="s">
        <v>5901</v>
      </c>
      <c r="B5897" t="s">
        <v>13070</v>
      </c>
      <c r="C5897" s="8">
        <v>41306</v>
      </c>
      <c r="D5897" s="4">
        <v>2</v>
      </c>
      <c r="E5897" s="5">
        <v>6282.6338740000001</v>
      </c>
      <c r="F5897" s="5">
        <v>1.7E-5</v>
      </c>
      <c r="G5897" s="5">
        <v>1.8E-5</v>
      </c>
      <c r="H5897" s="5">
        <v>0.57610899999999998</v>
      </c>
      <c r="I5897" s="5">
        <v>0</v>
      </c>
      <c r="J5897">
        <v>100000</v>
      </c>
      <c r="K5897">
        <v>0</v>
      </c>
      <c r="L5897">
        <v>2</v>
      </c>
      <c r="M5897">
        <v>0</v>
      </c>
      <c r="N5897">
        <v>0</v>
      </c>
      <c r="O5897">
        <v>0</v>
      </c>
    </row>
    <row r="5898" spans="1:15" ht="14.5" x14ac:dyDescent="0.35">
      <c r="A5898" s="6" t="s">
        <v>5902</v>
      </c>
      <c r="B5898" t="s">
        <v>13071</v>
      </c>
      <c r="C5898" s="8">
        <v>41298</v>
      </c>
      <c r="D5898" s="4">
        <v>4</v>
      </c>
      <c r="E5898" s="5">
        <v>16895.896163000001</v>
      </c>
      <c r="F5898" s="5">
        <v>1.5999999999999999E-5</v>
      </c>
      <c r="G5898" s="5">
        <v>7.9999999999999996E-6</v>
      </c>
      <c r="H5898" s="5">
        <v>1.0116069999999999</v>
      </c>
      <c r="I5898" s="5">
        <v>0</v>
      </c>
      <c r="J5898">
        <v>694348</v>
      </c>
      <c r="K5898">
        <v>0</v>
      </c>
      <c r="L5898">
        <v>4</v>
      </c>
      <c r="M5898">
        <v>0</v>
      </c>
      <c r="N5898">
        <v>0</v>
      </c>
      <c r="O5898">
        <v>0</v>
      </c>
    </row>
    <row r="5899" spans="1:15" ht="14.5" x14ac:dyDescent="0.35">
      <c r="A5899" s="6" t="s">
        <v>5903</v>
      </c>
      <c r="B5899" t="s">
        <v>13072</v>
      </c>
      <c r="C5899" s="8">
        <v>41282</v>
      </c>
      <c r="D5899" s="4">
        <v>2</v>
      </c>
      <c r="E5899" s="5">
        <v>7289.136923</v>
      </c>
      <c r="F5899" s="5">
        <v>1.7E-5</v>
      </c>
      <c r="G5899" s="5">
        <v>5.5000000000000002E-5</v>
      </c>
      <c r="H5899" s="5">
        <v>0.51750099999999999</v>
      </c>
      <c r="I5899" s="5">
        <v>0</v>
      </c>
      <c r="J5899">
        <v>44000</v>
      </c>
      <c r="K5899">
        <v>0</v>
      </c>
      <c r="L5899">
        <v>2</v>
      </c>
      <c r="M5899">
        <v>0</v>
      </c>
      <c r="N5899">
        <v>0</v>
      </c>
      <c r="O5899">
        <v>0</v>
      </c>
    </row>
    <row r="5900" spans="1:15" ht="14.5" x14ac:dyDescent="0.35">
      <c r="A5900" s="6" t="s">
        <v>5904</v>
      </c>
      <c r="B5900" t="s">
        <v>13073</v>
      </c>
      <c r="C5900" s="8">
        <v>41291</v>
      </c>
      <c r="D5900" s="4">
        <v>2</v>
      </c>
      <c r="E5900" s="5">
        <v>10413</v>
      </c>
      <c r="F5900" s="5">
        <v>1.2999999999999999E-5</v>
      </c>
      <c r="G5900" s="5">
        <v>0</v>
      </c>
      <c r="H5900" s="5">
        <v>0.80624300000000004</v>
      </c>
      <c r="I5900" s="5">
        <v>0</v>
      </c>
      <c r="J5900">
        <v>100000</v>
      </c>
      <c r="K5900">
        <v>0</v>
      </c>
      <c r="L5900">
        <v>2</v>
      </c>
      <c r="M5900">
        <v>0</v>
      </c>
      <c r="N5900">
        <v>0</v>
      </c>
      <c r="O5900">
        <v>0</v>
      </c>
    </row>
    <row r="5901" spans="1:15" ht="14.5" x14ac:dyDescent="0.35">
      <c r="A5901" s="6" t="s">
        <v>5905</v>
      </c>
      <c r="B5901" t="s">
        <v>13074</v>
      </c>
      <c r="C5901" s="8">
        <v>41291</v>
      </c>
      <c r="D5901" s="4">
        <v>2</v>
      </c>
      <c r="E5901" s="5">
        <v>1884.795711</v>
      </c>
      <c r="F5901" s="5">
        <v>1.9000000000000001E-5</v>
      </c>
      <c r="G5901" s="5">
        <v>2.31E-4</v>
      </c>
      <c r="H5901" s="5">
        <v>0.45526</v>
      </c>
      <c r="I5901" s="5">
        <v>0</v>
      </c>
      <c r="J5901">
        <v>61062</v>
      </c>
      <c r="K5901">
        <v>0</v>
      </c>
      <c r="L5901">
        <v>2</v>
      </c>
      <c r="M5901">
        <v>0</v>
      </c>
      <c r="N5901">
        <v>0</v>
      </c>
      <c r="O5901">
        <v>0</v>
      </c>
    </row>
    <row r="5902" spans="1:15" ht="14.5" x14ac:dyDescent="0.35">
      <c r="A5902" s="6" t="s">
        <v>5906</v>
      </c>
      <c r="B5902" t="s">
        <v>13075</v>
      </c>
      <c r="C5902" s="8">
        <v>41292</v>
      </c>
      <c r="D5902" s="4">
        <v>2</v>
      </c>
      <c r="E5902" s="5">
        <v>516.569388</v>
      </c>
      <c r="F5902" s="5">
        <v>1.5E-5</v>
      </c>
      <c r="G5902" s="5">
        <v>5.0000000000000004E-6</v>
      </c>
      <c r="H5902" s="5">
        <v>0.54121399999999997</v>
      </c>
      <c r="I5902" s="5">
        <v>0</v>
      </c>
      <c r="J5902">
        <v>154000</v>
      </c>
      <c r="K5902">
        <v>0</v>
      </c>
      <c r="L5902">
        <v>2</v>
      </c>
      <c r="M5902">
        <v>0</v>
      </c>
      <c r="N5902">
        <v>0</v>
      </c>
      <c r="O5902">
        <v>0</v>
      </c>
    </row>
    <row r="5903" spans="1:15" ht="14.5" x14ac:dyDescent="0.35">
      <c r="A5903" s="6" t="s">
        <v>5907</v>
      </c>
      <c r="B5903" t="s">
        <v>13076</v>
      </c>
      <c r="C5903" s="8">
        <v>41288</v>
      </c>
      <c r="D5903" s="4">
        <v>3</v>
      </c>
      <c r="E5903" s="5">
        <v>20841</v>
      </c>
      <c r="F5903" s="5">
        <v>1.4E-5</v>
      </c>
      <c r="G5903" s="5">
        <v>9.9999999999999995E-7</v>
      </c>
      <c r="H5903" s="5">
        <v>1.267415</v>
      </c>
      <c r="I5903" s="5">
        <v>0</v>
      </c>
      <c r="J5903">
        <v>3928</v>
      </c>
      <c r="K5903">
        <v>0</v>
      </c>
      <c r="L5903">
        <v>4</v>
      </c>
      <c r="M5903">
        <v>0</v>
      </c>
      <c r="N5903">
        <v>0</v>
      </c>
      <c r="O5903">
        <v>0</v>
      </c>
    </row>
    <row r="5904" spans="1:15" ht="14.5" x14ac:dyDescent="0.35">
      <c r="A5904" s="6" t="s">
        <v>5908</v>
      </c>
      <c r="B5904" t="s">
        <v>13077</v>
      </c>
      <c r="C5904" s="8">
        <v>41292</v>
      </c>
      <c r="D5904" s="4">
        <v>1</v>
      </c>
      <c r="E5904" s="5">
        <v>0</v>
      </c>
      <c r="F5904" s="5">
        <v>1.2999999999999999E-5</v>
      </c>
      <c r="G5904" s="5">
        <v>0</v>
      </c>
      <c r="H5904" s="5">
        <v>0.37904700000000002</v>
      </c>
      <c r="I5904" s="5">
        <v>0</v>
      </c>
      <c r="J5904">
        <v>154000</v>
      </c>
      <c r="K5904">
        <v>0</v>
      </c>
      <c r="L5904">
        <v>1</v>
      </c>
      <c r="M5904">
        <v>0</v>
      </c>
      <c r="N5904">
        <v>0</v>
      </c>
      <c r="O5904">
        <v>0</v>
      </c>
    </row>
    <row r="5905" spans="1:15" ht="14.5" x14ac:dyDescent="0.35">
      <c r="A5905" s="6" t="s">
        <v>5909</v>
      </c>
      <c r="B5905" t="s">
        <v>13078</v>
      </c>
      <c r="C5905" s="8">
        <v>41345</v>
      </c>
      <c r="D5905" s="4">
        <v>2</v>
      </c>
      <c r="E5905" s="5">
        <v>9525.8816559999996</v>
      </c>
      <c r="F5905" s="5">
        <v>1.8E-5</v>
      </c>
      <c r="G5905" s="5">
        <v>4.5000000000000003E-5</v>
      </c>
      <c r="H5905" s="5">
        <v>0.50316899999999998</v>
      </c>
      <c r="I5905" s="5">
        <v>0</v>
      </c>
      <c r="J5905">
        <v>80940</v>
      </c>
      <c r="K5905">
        <v>141853</v>
      </c>
      <c r="L5905">
        <v>2</v>
      </c>
      <c r="M5905">
        <v>1</v>
      </c>
      <c r="N5905">
        <v>0</v>
      </c>
      <c r="O5905">
        <v>0</v>
      </c>
    </row>
    <row r="5906" spans="1:15" ht="14.5" x14ac:dyDescent="0.35">
      <c r="A5906" s="6" t="s">
        <v>5910</v>
      </c>
      <c r="B5906" t="s">
        <v>13079</v>
      </c>
      <c r="C5906" s="8">
        <v>41289</v>
      </c>
      <c r="D5906" s="4">
        <v>1</v>
      </c>
      <c r="E5906" s="5">
        <v>0</v>
      </c>
      <c r="F5906" s="5">
        <v>1.4E-5</v>
      </c>
      <c r="G5906" s="5">
        <v>0</v>
      </c>
      <c r="H5906" s="5">
        <v>0.44461200000000001</v>
      </c>
      <c r="I5906" s="5">
        <v>0</v>
      </c>
      <c r="J5906">
        <v>758948</v>
      </c>
      <c r="K5906">
        <v>0</v>
      </c>
      <c r="L5906">
        <v>1</v>
      </c>
      <c r="M5906">
        <v>0</v>
      </c>
      <c r="N5906">
        <v>0</v>
      </c>
      <c r="O5906">
        <v>0</v>
      </c>
    </row>
    <row r="5907" spans="1:15" ht="14.5" x14ac:dyDescent="0.35">
      <c r="A5907" s="6" t="s">
        <v>5911</v>
      </c>
      <c r="B5907" t="s">
        <v>13080</v>
      </c>
      <c r="C5907" s="8">
        <v>41451</v>
      </c>
      <c r="D5907" s="4">
        <v>2</v>
      </c>
      <c r="E5907" s="5">
        <v>1841.904603</v>
      </c>
      <c r="F5907" s="5">
        <v>1.5999999999999999E-5</v>
      </c>
      <c r="G5907" s="5">
        <v>5.0000000000000004E-6</v>
      </c>
      <c r="H5907" s="5">
        <v>0.58574700000000002</v>
      </c>
      <c r="I5907" s="5">
        <v>0</v>
      </c>
      <c r="J5907">
        <v>443475</v>
      </c>
      <c r="K5907">
        <v>648320</v>
      </c>
      <c r="L5907">
        <v>2</v>
      </c>
      <c r="M5907">
        <v>1</v>
      </c>
      <c r="N5907">
        <v>0</v>
      </c>
      <c r="O5907">
        <v>0</v>
      </c>
    </row>
    <row r="5908" spans="1:15" ht="14.5" x14ac:dyDescent="0.35">
      <c r="A5908" s="6" t="s">
        <v>5912</v>
      </c>
      <c r="B5908" t="s">
        <v>13081</v>
      </c>
      <c r="C5908" s="8">
        <v>41291</v>
      </c>
      <c r="D5908" s="4">
        <v>4</v>
      </c>
      <c r="E5908" s="5">
        <v>24310.394993999998</v>
      </c>
      <c r="F5908" s="5">
        <v>1.7E-5</v>
      </c>
      <c r="G5908" s="5">
        <v>4.0000000000000003E-5</v>
      </c>
      <c r="H5908" s="5">
        <v>1.0290619999999999</v>
      </c>
      <c r="I5908" s="5">
        <v>0</v>
      </c>
      <c r="J5908">
        <v>99325</v>
      </c>
      <c r="K5908">
        <v>0</v>
      </c>
      <c r="L5908">
        <v>4</v>
      </c>
      <c r="M5908">
        <v>0</v>
      </c>
      <c r="N5908">
        <v>0</v>
      </c>
      <c r="O5908">
        <v>0</v>
      </c>
    </row>
    <row r="5909" spans="1:15" ht="14.5" x14ac:dyDescent="0.35">
      <c r="A5909" s="6" t="s">
        <v>5913</v>
      </c>
      <c r="B5909" t="s">
        <v>13082</v>
      </c>
      <c r="C5909" s="8">
        <v>41296</v>
      </c>
      <c r="D5909" s="4">
        <v>3</v>
      </c>
      <c r="E5909" s="5">
        <v>3453.2287729999998</v>
      </c>
      <c r="F5909" s="5">
        <v>1.9000000000000001E-5</v>
      </c>
      <c r="G5909" s="5">
        <v>2.1900000000000001E-4</v>
      </c>
      <c r="H5909" s="5">
        <v>0.62568699999999999</v>
      </c>
      <c r="I5909" s="5">
        <v>0</v>
      </c>
      <c r="J5909">
        <v>154000</v>
      </c>
      <c r="K5909">
        <v>0</v>
      </c>
      <c r="L5909">
        <v>3</v>
      </c>
      <c r="M5909">
        <v>0</v>
      </c>
      <c r="N5909">
        <v>0</v>
      </c>
      <c r="O5909">
        <v>0</v>
      </c>
    </row>
    <row r="5910" spans="1:15" ht="14.5" x14ac:dyDescent="0.35">
      <c r="A5910" s="6" t="s">
        <v>5914</v>
      </c>
      <c r="B5910" t="s">
        <v>13083</v>
      </c>
      <c r="C5910" s="8">
        <v>41291</v>
      </c>
      <c r="D5910" s="4">
        <v>3</v>
      </c>
      <c r="E5910" s="5">
        <v>5523.5526559999998</v>
      </c>
      <c r="F5910" s="5">
        <v>1.8E-5</v>
      </c>
      <c r="G5910" s="5">
        <v>1.7000000000000001E-4</v>
      </c>
      <c r="H5910" s="5">
        <v>0.66493500000000005</v>
      </c>
      <c r="I5910" s="5">
        <v>0</v>
      </c>
      <c r="J5910">
        <v>154000</v>
      </c>
      <c r="K5910">
        <v>0</v>
      </c>
      <c r="L5910">
        <v>3</v>
      </c>
      <c r="M5910">
        <v>0</v>
      </c>
      <c r="N5910">
        <v>0</v>
      </c>
      <c r="O5910">
        <v>0</v>
      </c>
    </row>
    <row r="5911" spans="1:15" ht="14.5" x14ac:dyDescent="0.35">
      <c r="A5911" s="6" t="s">
        <v>5915</v>
      </c>
      <c r="B5911" t="s">
        <v>13084</v>
      </c>
      <c r="C5911" s="8">
        <v>41291</v>
      </c>
      <c r="D5911" s="4">
        <v>2</v>
      </c>
      <c r="E5911" s="5">
        <v>817.96807899999999</v>
      </c>
      <c r="F5911" s="5">
        <v>1.8E-5</v>
      </c>
      <c r="G5911" s="5">
        <v>2.4000000000000001E-5</v>
      </c>
      <c r="H5911" s="5">
        <v>0.53780399999999995</v>
      </c>
      <c r="I5911" s="5">
        <v>0</v>
      </c>
      <c r="J5911">
        <v>50000</v>
      </c>
      <c r="K5911">
        <v>0</v>
      </c>
      <c r="L5911">
        <v>2</v>
      </c>
      <c r="M5911">
        <v>0</v>
      </c>
      <c r="N5911">
        <v>0</v>
      </c>
      <c r="O5911">
        <v>0</v>
      </c>
    </row>
    <row r="5912" spans="1:15" ht="14.5" x14ac:dyDescent="0.35">
      <c r="A5912" s="6" t="s">
        <v>5916</v>
      </c>
      <c r="B5912" t="s">
        <v>13085</v>
      </c>
      <c r="C5912" s="8">
        <v>41302</v>
      </c>
      <c r="D5912" s="4">
        <v>1</v>
      </c>
      <c r="E5912" s="5">
        <v>0</v>
      </c>
      <c r="F5912" s="5">
        <v>1.5E-5</v>
      </c>
      <c r="G5912" s="5">
        <v>1.0000000000000001E-5</v>
      </c>
      <c r="H5912" s="5">
        <v>0.37797900000000001</v>
      </c>
      <c r="I5912" s="5">
        <v>0</v>
      </c>
      <c r="J5912">
        <v>1094299</v>
      </c>
      <c r="K5912">
        <v>0</v>
      </c>
      <c r="L5912">
        <v>1</v>
      </c>
      <c r="M5912">
        <v>0</v>
      </c>
      <c r="N5912">
        <v>0</v>
      </c>
      <c r="O5912">
        <v>0</v>
      </c>
    </row>
    <row r="5913" spans="1:15" ht="14.5" x14ac:dyDescent="0.35">
      <c r="A5913" s="6" t="s">
        <v>5917</v>
      </c>
      <c r="B5913" t="s">
        <v>13086</v>
      </c>
      <c r="C5913" s="8">
        <v>41296</v>
      </c>
      <c r="D5913" s="4">
        <v>4</v>
      </c>
      <c r="E5913" s="5">
        <v>82281.201627999995</v>
      </c>
      <c r="F5913" s="5">
        <v>1.8E-5</v>
      </c>
      <c r="G5913" s="5">
        <v>1.2E-5</v>
      </c>
      <c r="H5913" s="5">
        <v>0.88301200000000002</v>
      </c>
      <c r="I5913" s="5">
        <v>0</v>
      </c>
      <c r="J5913">
        <v>154000</v>
      </c>
      <c r="K5913">
        <v>154000</v>
      </c>
      <c r="L5913">
        <v>4</v>
      </c>
      <c r="M5913">
        <v>1</v>
      </c>
      <c r="N5913">
        <v>0</v>
      </c>
      <c r="O5913">
        <v>0</v>
      </c>
    </row>
    <row r="5914" spans="1:15" ht="14.5" x14ac:dyDescent="0.35">
      <c r="A5914" s="6" t="s">
        <v>5918</v>
      </c>
      <c r="B5914" t="s">
        <v>13087</v>
      </c>
      <c r="C5914" s="8">
        <v>41288</v>
      </c>
      <c r="D5914" s="4">
        <v>1</v>
      </c>
      <c r="E5914" s="5">
        <v>0</v>
      </c>
      <c r="F5914" s="5">
        <v>1.8E-5</v>
      </c>
      <c r="G5914" s="5">
        <v>3.3000000000000003E-5</v>
      </c>
      <c r="H5914" s="5">
        <v>0.33105099999999998</v>
      </c>
      <c r="I5914" s="5">
        <v>0</v>
      </c>
      <c r="J5914">
        <v>93323</v>
      </c>
      <c r="K5914">
        <v>61295</v>
      </c>
      <c r="L5914">
        <v>1</v>
      </c>
      <c r="M5914">
        <v>1</v>
      </c>
      <c r="N5914">
        <v>0</v>
      </c>
      <c r="O5914">
        <v>0</v>
      </c>
    </row>
    <row r="5915" spans="1:15" ht="14.5" x14ac:dyDescent="0.35">
      <c r="A5915" s="6" t="s">
        <v>5919</v>
      </c>
      <c r="B5915" t="s">
        <v>13088</v>
      </c>
      <c r="C5915" s="8">
        <v>41291</v>
      </c>
      <c r="D5915" s="4">
        <v>1</v>
      </c>
      <c r="E5915" s="5">
        <v>0</v>
      </c>
      <c r="F5915" s="5">
        <v>1.8E-5</v>
      </c>
      <c r="G5915" s="5">
        <v>1.2E-4</v>
      </c>
      <c r="H5915" s="5">
        <v>0.30776300000000001</v>
      </c>
      <c r="I5915" s="5">
        <v>0</v>
      </c>
      <c r="J5915">
        <v>111608</v>
      </c>
      <c r="K5915">
        <v>111618</v>
      </c>
      <c r="L5915">
        <v>1</v>
      </c>
      <c r="M5915">
        <v>1</v>
      </c>
      <c r="N5915">
        <v>0</v>
      </c>
      <c r="O5915">
        <v>0</v>
      </c>
    </row>
    <row r="5916" spans="1:15" ht="14.5" x14ac:dyDescent="0.35">
      <c r="A5916" s="6" t="s">
        <v>5920</v>
      </c>
      <c r="B5916" t="s">
        <v>13089</v>
      </c>
      <c r="C5916" s="8">
        <v>41291</v>
      </c>
      <c r="D5916" s="4">
        <v>2</v>
      </c>
      <c r="E5916" s="5">
        <v>4011.549767</v>
      </c>
      <c r="F5916" s="5">
        <v>2.0000000000000002E-5</v>
      </c>
      <c r="G5916" s="5">
        <v>8.0900000000000004E-4</v>
      </c>
      <c r="H5916" s="5">
        <v>0.457951</v>
      </c>
      <c r="I5916" s="5">
        <v>0</v>
      </c>
      <c r="J5916">
        <v>102478</v>
      </c>
      <c r="K5916">
        <v>102478</v>
      </c>
      <c r="L5916">
        <v>2</v>
      </c>
      <c r="M5916">
        <v>1</v>
      </c>
      <c r="N5916">
        <v>0</v>
      </c>
      <c r="O5916">
        <v>0</v>
      </c>
    </row>
    <row r="5917" spans="1:15" ht="14.5" x14ac:dyDescent="0.35">
      <c r="A5917" s="6" t="s">
        <v>5921</v>
      </c>
      <c r="B5917" t="s">
        <v>13090</v>
      </c>
      <c r="C5917" s="8">
        <v>41291</v>
      </c>
      <c r="D5917" s="4">
        <v>1</v>
      </c>
      <c r="E5917" s="5">
        <v>0</v>
      </c>
      <c r="F5917" s="5">
        <v>1.8E-5</v>
      </c>
      <c r="G5917" s="5">
        <v>1.2E-4</v>
      </c>
      <c r="H5917" s="5">
        <v>0.30776300000000001</v>
      </c>
      <c r="I5917" s="5">
        <v>0</v>
      </c>
      <c r="J5917">
        <v>38952</v>
      </c>
      <c r="K5917">
        <v>38952</v>
      </c>
      <c r="L5917">
        <v>1</v>
      </c>
      <c r="M5917">
        <v>1</v>
      </c>
      <c r="N5917">
        <v>0</v>
      </c>
      <c r="O5917">
        <v>0</v>
      </c>
    </row>
    <row r="5918" spans="1:15" ht="14.5" x14ac:dyDescent="0.35">
      <c r="A5918" s="6" t="s">
        <v>5922</v>
      </c>
      <c r="B5918" t="s">
        <v>13091</v>
      </c>
      <c r="C5918" s="8">
        <v>41296</v>
      </c>
      <c r="D5918" s="4">
        <v>2</v>
      </c>
      <c r="E5918" s="5">
        <v>763.03177300000004</v>
      </c>
      <c r="F5918" s="5">
        <v>1.7E-5</v>
      </c>
      <c r="G5918" s="5">
        <v>3.0000000000000001E-5</v>
      </c>
      <c r="H5918" s="5">
        <v>0.51194799999999996</v>
      </c>
      <c r="I5918" s="5">
        <v>0</v>
      </c>
      <c r="J5918">
        <v>50000</v>
      </c>
      <c r="K5918">
        <v>0</v>
      </c>
      <c r="L5918">
        <v>2</v>
      </c>
      <c r="M5918">
        <v>0</v>
      </c>
      <c r="N5918">
        <v>0</v>
      </c>
      <c r="O5918">
        <v>0</v>
      </c>
    </row>
    <row r="5919" spans="1:15" ht="14.5" x14ac:dyDescent="0.35">
      <c r="A5919" s="6" t="s">
        <v>5923</v>
      </c>
      <c r="B5919" t="s">
        <v>13092</v>
      </c>
      <c r="C5919" s="8">
        <v>41288</v>
      </c>
      <c r="D5919" s="4">
        <v>2</v>
      </c>
      <c r="E5919" s="5">
        <v>370.79665599999998</v>
      </c>
      <c r="F5919" s="5">
        <v>1.7E-5</v>
      </c>
      <c r="G5919" s="5">
        <v>1.2999999999999999E-5</v>
      </c>
      <c r="H5919" s="5">
        <v>0.53026399999999996</v>
      </c>
      <c r="I5919" s="5">
        <v>0</v>
      </c>
      <c r="J5919">
        <v>345000</v>
      </c>
      <c r="K5919">
        <v>0</v>
      </c>
      <c r="L5919">
        <v>2</v>
      </c>
      <c r="M5919">
        <v>0</v>
      </c>
      <c r="N5919">
        <v>0</v>
      </c>
      <c r="O5919">
        <v>0</v>
      </c>
    </row>
    <row r="5920" spans="1:15" ht="14.5" x14ac:dyDescent="0.35">
      <c r="A5920" s="6" t="s">
        <v>5924</v>
      </c>
      <c r="B5920" t="s">
        <v>13093</v>
      </c>
      <c r="C5920" s="8">
        <v>41296</v>
      </c>
      <c r="D5920" s="4">
        <v>2</v>
      </c>
      <c r="E5920" s="5">
        <v>965.65254800000002</v>
      </c>
      <c r="F5920" s="5">
        <v>1.7E-5</v>
      </c>
      <c r="G5920" s="5">
        <v>9.7E-5</v>
      </c>
      <c r="H5920" s="5">
        <v>0.47899399999999998</v>
      </c>
      <c r="I5920" s="5">
        <v>0</v>
      </c>
      <c r="J5920">
        <v>86000</v>
      </c>
      <c r="K5920">
        <v>0</v>
      </c>
      <c r="L5920">
        <v>2</v>
      </c>
      <c r="M5920">
        <v>0</v>
      </c>
      <c r="N5920">
        <v>0</v>
      </c>
      <c r="O5920">
        <v>0</v>
      </c>
    </row>
    <row r="5921" spans="1:15" ht="14.5" x14ac:dyDescent="0.35">
      <c r="A5921" s="6" t="s">
        <v>5925</v>
      </c>
      <c r="B5921" t="s">
        <v>13094</v>
      </c>
      <c r="C5921" s="8">
        <v>41330</v>
      </c>
      <c r="D5921" s="4">
        <v>1</v>
      </c>
      <c r="E5921" s="5">
        <v>0</v>
      </c>
      <c r="F5921" s="5">
        <v>1.4E-5</v>
      </c>
      <c r="G5921" s="5">
        <v>0</v>
      </c>
      <c r="H5921" s="5">
        <v>0.37823400000000001</v>
      </c>
      <c r="I5921" s="5">
        <v>0</v>
      </c>
      <c r="J5921">
        <v>3000</v>
      </c>
      <c r="K5921">
        <v>3000</v>
      </c>
      <c r="L5921">
        <v>1</v>
      </c>
      <c r="M5921">
        <v>1</v>
      </c>
      <c r="N5921">
        <v>0</v>
      </c>
      <c r="O5921">
        <v>0</v>
      </c>
    </row>
    <row r="5922" spans="1:15" ht="14.5" x14ac:dyDescent="0.35">
      <c r="A5922" s="6" t="s">
        <v>5926</v>
      </c>
      <c r="B5922" t="s">
        <v>13095</v>
      </c>
      <c r="C5922" s="8">
        <v>41297</v>
      </c>
      <c r="D5922" s="4">
        <v>1</v>
      </c>
      <c r="E5922" s="5">
        <v>0</v>
      </c>
      <c r="F5922" s="5">
        <v>1.5999999999999999E-5</v>
      </c>
      <c r="G5922" s="5">
        <v>9.0000000000000002E-6</v>
      </c>
      <c r="H5922" s="5">
        <v>0.32912400000000003</v>
      </c>
      <c r="I5922" s="5">
        <v>0</v>
      </c>
      <c r="J5922">
        <v>29012</v>
      </c>
      <c r="K5922">
        <v>29012</v>
      </c>
      <c r="L5922">
        <v>1</v>
      </c>
      <c r="M5922">
        <v>1</v>
      </c>
      <c r="N5922">
        <v>0</v>
      </c>
      <c r="O5922">
        <v>0</v>
      </c>
    </row>
    <row r="5923" spans="1:15" ht="14.5" x14ac:dyDescent="0.35">
      <c r="A5923" s="6" t="s">
        <v>5927</v>
      </c>
      <c r="B5923" t="s">
        <v>13096</v>
      </c>
      <c r="C5923" s="8">
        <v>41288</v>
      </c>
      <c r="D5923" s="4">
        <v>1</v>
      </c>
      <c r="E5923" s="5">
        <v>0</v>
      </c>
      <c r="F5923" s="5">
        <v>1.5E-5</v>
      </c>
      <c r="G5923" s="5">
        <v>3.0000000000000001E-6</v>
      </c>
      <c r="H5923" s="5">
        <v>0.470248</v>
      </c>
      <c r="I5923" s="5">
        <v>0</v>
      </c>
      <c r="J5923">
        <v>154000</v>
      </c>
      <c r="K5923">
        <v>0</v>
      </c>
      <c r="L5923">
        <v>1</v>
      </c>
      <c r="M5923">
        <v>0</v>
      </c>
      <c r="N5923">
        <v>0</v>
      </c>
      <c r="O5923">
        <v>0</v>
      </c>
    </row>
    <row r="5924" spans="1:15" ht="14.5" x14ac:dyDescent="0.35">
      <c r="A5924" s="6" t="s">
        <v>5928</v>
      </c>
      <c r="B5924" t="s">
        <v>13097</v>
      </c>
      <c r="C5924" s="8">
        <v>41292</v>
      </c>
      <c r="D5924" s="4">
        <v>4</v>
      </c>
      <c r="E5924" s="5">
        <v>42286.711642000002</v>
      </c>
      <c r="F5924" s="5">
        <v>2.0000000000000002E-5</v>
      </c>
      <c r="G5924" s="5">
        <v>7.9100000000000004E-4</v>
      </c>
      <c r="H5924" s="5">
        <v>0.80508800000000003</v>
      </c>
      <c r="I5924" s="5">
        <v>0</v>
      </c>
      <c r="J5924">
        <v>154000</v>
      </c>
      <c r="K5924">
        <v>0</v>
      </c>
      <c r="L5924">
        <v>4</v>
      </c>
      <c r="M5924">
        <v>0</v>
      </c>
      <c r="N5924">
        <v>0</v>
      </c>
      <c r="O5924">
        <v>0</v>
      </c>
    </row>
    <row r="5925" spans="1:15" ht="14.5" x14ac:dyDescent="0.35">
      <c r="A5925" s="6" t="s">
        <v>5929</v>
      </c>
      <c r="B5925" t="s">
        <v>13098</v>
      </c>
      <c r="C5925" s="8">
        <v>41292</v>
      </c>
      <c r="D5925" s="4">
        <v>2</v>
      </c>
      <c r="E5925" s="5">
        <v>7555.520657</v>
      </c>
      <c r="F5925" s="5">
        <v>1.8E-5</v>
      </c>
      <c r="G5925" s="5">
        <v>1.18E-4</v>
      </c>
      <c r="H5925" s="5">
        <v>0.49904300000000001</v>
      </c>
      <c r="I5925" s="5">
        <v>0</v>
      </c>
      <c r="J5925">
        <v>154000</v>
      </c>
      <c r="K5925">
        <v>0</v>
      </c>
      <c r="L5925">
        <v>2</v>
      </c>
      <c r="M5925">
        <v>0</v>
      </c>
      <c r="N5925">
        <v>0</v>
      </c>
      <c r="O5925">
        <v>0</v>
      </c>
    </row>
    <row r="5926" spans="1:15" ht="14.5" x14ac:dyDescent="0.35">
      <c r="A5926" s="6" t="s">
        <v>5930</v>
      </c>
      <c r="B5926" t="s">
        <v>13099</v>
      </c>
      <c r="C5926" s="8">
        <v>41287</v>
      </c>
      <c r="D5926" s="4">
        <v>1</v>
      </c>
      <c r="E5926" s="5">
        <v>0</v>
      </c>
      <c r="F5926" s="5">
        <v>1.7E-5</v>
      </c>
      <c r="G5926" s="5">
        <v>4.1E-5</v>
      </c>
      <c r="H5926" s="5">
        <v>0.31492100000000001</v>
      </c>
      <c r="I5926" s="5">
        <v>0</v>
      </c>
      <c r="J5926">
        <v>10912</v>
      </c>
      <c r="K5926">
        <v>10912</v>
      </c>
      <c r="L5926">
        <v>1</v>
      </c>
      <c r="M5926">
        <v>1</v>
      </c>
      <c r="N5926">
        <v>0</v>
      </c>
      <c r="O5926">
        <v>0</v>
      </c>
    </row>
    <row r="5927" spans="1:15" ht="14.5" x14ac:dyDescent="0.35">
      <c r="A5927" s="6" t="s">
        <v>5931</v>
      </c>
      <c r="B5927" t="s">
        <v>13100</v>
      </c>
      <c r="C5927" s="8">
        <v>41296</v>
      </c>
      <c r="D5927" s="4">
        <v>4</v>
      </c>
      <c r="E5927" s="5">
        <v>65664.942555999995</v>
      </c>
      <c r="F5927" s="5">
        <v>2.0000000000000002E-5</v>
      </c>
      <c r="G5927" s="5">
        <v>7.7099999999999998E-4</v>
      </c>
      <c r="H5927" s="5">
        <v>0.85037600000000002</v>
      </c>
      <c r="I5927" s="5">
        <v>0</v>
      </c>
      <c r="J5927">
        <v>154000</v>
      </c>
      <c r="K5927">
        <v>0</v>
      </c>
      <c r="L5927">
        <v>4</v>
      </c>
      <c r="M5927">
        <v>0</v>
      </c>
      <c r="N5927">
        <v>0</v>
      </c>
      <c r="O5927">
        <v>0</v>
      </c>
    </row>
    <row r="5928" spans="1:15" ht="14.5" x14ac:dyDescent="0.35">
      <c r="A5928" s="6" t="s">
        <v>5932</v>
      </c>
      <c r="B5928" t="s">
        <v>13101</v>
      </c>
      <c r="C5928" s="8">
        <v>41296</v>
      </c>
      <c r="D5928" s="4">
        <v>2</v>
      </c>
      <c r="E5928" s="5">
        <v>757.25489300000004</v>
      </c>
      <c r="F5928" s="5">
        <v>1.7E-5</v>
      </c>
      <c r="G5928" s="5">
        <v>3.8000000000000002E-5</v>
      </c>
      <c r="H5928" s="5">
        <v>0.56428299999999998</v>
      </c>
      <c r="I5928" s="5">
        <v>0</v>
      </c>
      <c r="J5928">
        <v>86000</v>
      </c>
      <c r="K5928">
        <v>0</v>
      </c>
      <c r="L5928">
        <v>2</v>
      </c>
      <c r="M5928">
        <v>0</v>
      </c>
      <c r="N5928">
        <v>0</v>
      </c>
      <c r="O5928">
        <v>0</v>
      </c>
    </row>
    <row r="5929" spans="1:15" ht="14.5" x14ac:dyDescent="0.35">
      <c r="A5929" s="6" t="s">
        <v>5933</v>
      </c>
      <c r="B5929" t="s">
        <v>13102</v>
      </c>
      <c r="C5929" s="8">
        <v>41291</v>
      </c>
      <c r="D5929" s="4">
        <v>2</v>
      </c>
      <c r="E5929" s="5">
        <v>370.79665599999998</v>
      </c>
      <c r="F5929" s="5">
        <v>1.7E-5</v>
      </c>
      <c r="G5929" s="5">
        <v>1.2999999999999999E-5</v>
      </c>
      <c r="H5929" s="5">
        <v>0.53026399999999996</v>
      </c>
      <c r="I5929" s="5">
        <v>0</v>
      </c>
      <c r="J5929">
        <v>100000</v>
      </c>
      <c r="K5929">
        <v>0</v>
      </c>
      <c r="L5929">
        <v>2</v>
      </c>
      <c r="M5929">
        <v>0</v>
      </c>
      <c r="N5929">
        <v>0</v>
      </c>
      <c r="O5929">
        <v>0</v>
      </c>
    </row>
    <row r="5930" spans="1:15" ht="14.5" x14ac:dyDescent="0.35">
      <c r="A5930" s="6" t="s">
        <v>5934</v>
      </c>
      <c r="B5930" t="s">
        <v>13103</v>
      </c>
      <c r="C5930" s="8">
        <v>41303</v>
      </c>
      <c r="D5930" s="4">
        <v>1</v>
      </c>
      <c r="E5930" s="5">
        <v>0</v>
      </c>
      <c r="F5930" s="5">
        <v>1</v>
      </c>
      <c r="G5930" s="5">
        <v>0</v>
      </c>
      <c r="H5930" s="5">
        <v>1</v>
      </c>
      <c r="I5930" s="5">
        <v>0</v>
      </c>
      <c r="J5930">
        <v>308000</v>
      </c>
      <c r="K5930">
        <v>0</v>
      </c>
      <c r="L5930">
        <v>1</v>
      </c>
      <c r="M5930">
        <v>0</v>
      </c>
      <c r="N5930">
        <v>0</v>
      </c>
      <c r="O5930">
        <v>0</v>
      </c>
    </row>
    <row r="5931" spans="1:15" ht="14.5" x14ac:dyDescent="0.35">
      <c r="A5931" s="6" t="s">
        <v>5935</v>
      </c>
      <c r="B5931" t="s">
        <v>13104</v>
      </c>
      <c r="C5931" s="8">
        <v>41303</v>
      </c>
      <c r="D5931" s="4">
        <v>2</v>
      </c>
      <c r="E5931" s="5">
        <v>174.37248</v>
      </c>
      <c r="F5931" s="5">
        <v>1.5999999999999999E-5</v>
      </c>
      <c r="G5931" s="5">
        <v>1.0000000000000001E-5</v>
      </c>
      <c r="H5931" s="5">
        <v>0.49790600000000002</v>
      </c>
      <c r="I5931" s="5">
        <v>0</v>
      </c>
      <c r="J5931">
        <v>308000</v>
      </c>
      <c r="K5931">
        <v>308000</v>
      </c>
      <c r="L5931">
        <v>3</v>
      </c>
      <c r="M5931">
        <v>1</v>
      </c>
      <c r="N5931">
        <v>0</v>
      </c>
      <c r="O5931">
        <v>0</v>
      </c>
    </row>
    <row r="5932" spans="1:15" ht="14.5" x14ac:dyDescent="0.35">
      <c r="A5932" s="6" t="s">
        <v>5936</v>
      </c>
      <c r="B5932" t="s">
        <v>13105</v>
      </c>
      <c r="C5932" s="8">
        <v>41291</v>
      </c>
      <c r="D5932" s="4">
        <v>1</v>
      </c>
      <c r="E5932" s="5">
        <v>0</v>
      </c>
      <c r="F5932" s="5">
        <v>1.5E-5</v>
      </c>
      <c r="G5932" s="5">
        <v>3.9999999999999998E-6</v>
      </c>
      <c r="H5932" s="5">
        <v>0.35907800000000001</v>
      </c>
      <c r="I5932" s="5">
        <v>0</v>
      </c>
      <c r="J5932">
        <v>154000</v>
      </c>
      <c r="K5932">
        <v>154000</v>
      </c>
      <c r="L5932">
        <v>1</v>
      </c>
      <c r="M5932">
        <v>1</v>
      </c>
      <c r="N5932">
        <v>0</v>
      </c>
      <c r="O5932">
        <v>0</v>
      </c>
    </row>
    <row r="5933" spans="1:15" ht="14.5" x14ac:dyDescent="0.35">
      <c r="A5933" s="6" t="s">
        <v>5937</v>
      </c>
      <c r="B5933" t="s">
        <v>13106</v>
      </c>
      <c r="C5933" s="8">
        <v>41296</v>
      </c>
      <c r="D5933" s="4">
        <v>2</v>
      </c>
      <c r="E5933" s="5">
        <v>192.15142299999999</v>
      </c>
      <c r="F5933" s="5">
        <v>1.5E-5</v>
      </c>
      <c r="G5933" s="5">
        <v>3.9999999999999998E-6</v>
      </c>
      <c r="H5933" s="5">
        <v>0.57750999999999997</v>
      </c>
      <c r="I5933" s="5">
        <v>0</v>
      </c>
      <c r="J5933">
        <v>50000</v>
      </c>
      <c r="K5933">
        <v>50000</v>
      </c>
      <c r="L5933">
        <v>2</v>
      </c>
      <c r="M5933">
        <v>1</v>
      </c>
      <c r="N5933">
        <v>0</v>
      </c>
      <c r="O5933">
        <v>0</v>
      </c>
    </row>
    <row r="5934" spans="1:15" ht="14.5" x14ac:dyDescent="0.35">
      <c r="A5934" s="6" t="s">
        <v>5938</v>
      </c>
      <c r="B5934" t="s">
        <v>13107</v>
      </c>
      <c r="C5934" s="8">
        <v>41290</v>
      </c>
      <c r="D5934" s="4">
        <v>2</v>
      </c>
      <c r="E5934" s="5">
        <v>918.11467600000003</v>
      </c>
      <c r="F5934" s="5">
        <v>1.7E-5</v>
      </c>
      <c r="G5934" s="5">
        <v>1.1E-5</v>
      </c>
      <c r="H5934" s="5">
        <v>0.50567600000000001</v>
      </c>
      <c r="I5934" s="5">
        <v>0</v>
      </c>
      <c r="J5934">
        <v>305000</v>
      </c>
      <c r="K5934">
        <v>0</v>
      </c>
      <c r="L5934">
        <v>2</v>
      </c>
      <c r="M5934">
        <v>0</v>
      </c>
      <c r="N5934">
        <v>0</v>
      </c>
      <c r="O5934">
        <v>0</v>
      </c>
    </row>
    <row r="5935" spans="1:15" ht="14.5" x14ac:dyDescent="0.35">
      <c r="A5935" s="6" t="s">
        <v>5939</v>
      </c>
      <c r="B5935" t="s">
        <v>13108</v>
      </c>
      <c r="C5935" s="8">
        <v>41292</v>
      </c>
      <c r="D5935" s="4">
        <v>1</v>
      </c>
      <c r="E5935" s="5">
        <v>0</v>
      </c>
      <c r="F5935" s="5">
        <v>1.8E-5</v>
      </c>
      <c r="G5935" s="5">
        <v>9.2999999999999997E-5</v>
      </c>
      <c r="H5935" s="5">
        <v>0.313388</v>
      </c>
      <c r="I5935" s="5">
        <v>0</v>
      </c>
      <c r="J5935">
        <v>154000</v>
      </c>
      <c r="K5935">
        <v>0</v>
      </c>
      <c r="L5935">
        <v>1</v>
      </c>
      <c r="M5935">
        <v>0</v>
      </c>
      <c r="N5935">
        <v>0</v>
      </c>
      <c r="O5935">
        <v>0</v>
      </c>
    </row>
    <row r="5936" spans="1:15" ht="14.5" x14ac:dyDescent="0.35">
      <c r="A5936" s="6" t="s">
        <v>5940</v>
      </c>
      <c r="B5936" t="s">
        <v>13109</v>
      </c>
      <c r="C5936" s="8">
        <v>41296</v>
      </c>
      <c r="D5936" s="4">
        <v>1</v>
      </c>
      <c r="E5936" s="5">
        <v>0</v>
      </c>
      <c r="F5936" s="5">
        <v>1.8E-5</v>
      </c>
      <c r="G5936" s="5">
        <v>9.2999999999999997E-5</v>
      </c>
      <c r="H5936" s="5">
        <v>0.313388</v>
      </c>
      <c r="I5936" s="5">
        <v>0</v>
      </c>
      <c r="J5936">
        <v>308000</v>
      </c>
      <c r="K5936">
        <v>154000</v>
      </c>
      <c r="L5936">
        <v>1</v>
      </c>
      <c r="M5936">
        <v>1</v>
      </c>
      <c r="N5936">
        <v>0</v>
      </c>
      <c r="O5936">
        <v>0</v>
      </c>
    </row>
    <row r="5937" spans="1:15" ht="14.5" x14ac:dyDescent="0.35">
      <c r="A5937" s="6" t="s">
        <v>5941</v>
      </c>
      <c r="B5937" t="s">
        <v>13110</v>
      </c>
      <c r="C5937" s="8">
        <v>41296</v>
      </c>
      <c r="D5937" s="4">
        <v>2</v>
      </c>
      <c r="E5937" s="5">
        <v>1967.1671289999999</v>
      </c>
      <c r="F5937" s="5">
        <v>1.7E-5</v>
      </c>
      <c r="G5937" s="5">
        <v>1.8E-5</v>
      </c>
      <c r="H5937" s="5">
        <v>0.49693300000000001</v>
      </c>
      <c r="I5937" s="5">
        <v>0</v>
      </c>
      <c r="J5937">
        <v>86000</v>
      </c>
      <c r="K5937">
        <v>0</v>
      </c>
      <c r="L5937">
        <v>2</v>
      </c>
      <c r="M5937">
        <v>0</v>
      </c>
      <c r="N5937">
        <v>0</v>
      </c>
      <c r="O5937">
        <v>0</v>
      </c>
    </row>
    <row r="5938" spans="1:15" ht="14.5" x14ac:dyDescent="0.35">
      <c r="A5938" s="6" t="s">
        <v>5942</v>
      </c>
      <c r="B5938" t="s">
        <v>13111</v>
      </c>
      <c r="C5938" s="8">
        <v>41289</v>
      </c>
      <c r="D5938" s="4">
        <v>2</v>
      </c>
      <c r="E5938" s="5">
        <v>161.283759</v>
      </c>
      <c r="F5938" s="5">
        <v>1.7E-5</v>
      </c>
      <c r="G5938" s="5">
        <v>5.8999999999999998E-5</v>
      </c>
      <c r="H5938" s="5">
        <v>0.47645199999999999</v>
      </c>
      <c r="I5938" s="5">
        <v>0</v>
      </c>
      <c r="J5938">
        <v>141641</v>
      </c>
      <c r="K5938">
        <v>115802</v>
      </c>
      <c r="L5938">
        <v>2</v>
      </c>
      <c r="M5938">
        <v>1</v>
      </c>
      <c r="N5938">
        <v>0</v>
      </c>
      <c r="O5938">
        <v>0</v>
      </c>
    </row>
    <row r="5939" spans="1:15" ht="14.5" x14ac:dyDescent="0.35">
      <c r="A5939" s="6" t="s">
        <v>5943</v>
      </c>
      <c r="B5939" t="s">
        <v>13112</v>
      </c>
      <c r="C5939" s="8">
        <v>41296</v>
      </c>
      <c r="D5939" s="4">
        <v>4</v>
      </c>
      <c r="E5939" s="5">
        <v>9111.5244320000002</v>
      </c>
      <c r="F5939" s="5">
        <v>2.0000000000000002E-5</v>
      </c>
      <c r="G5939" s="5">
        <v>3.0499999999999999E-4</v>
      </c>
      <c r="H5939" s="5">
        <v>0.78283100000000005</v>
      </c>
      <c r="I5939" s="5">
        <v>0</v>
      </c>
      <c r="J5939">
        <v>154000</v>
      </c>
      <c r="K5939">
        <v>0</v>
      </c>
      <c r="L5939">
        <v>4</v>
      </c>
      <c r="M5939">
        <v>0</v>
      </c>
      <c r="N5939">
        <v>0</v>
      </c>
      <c r="O5939">
        <v>0</v>
      </c>
    </row>
    <row r="5940" spans="1:15" ht="14.5" x14ac:dyDescent="0.35">
      <c r="A5940" s="6" t="s">
        <v>5944</v>
      </c>
      <c r="B5940" t="s">
        <v>13113</v>
      </c>
      <c r="C5940" s="8">
        <v>41309</v>
      </c>
      <c r="D5940" s="4">
        <v>4</v>
      </c>
      <c r="E5940" s="5">
        <v>31446.209054999999</v>
      </c>
      <c r="F5940" s="5">
        <v>1.9000000000000001E-5</v>
      </c>
      <c r="G5940" s="5">
        <v>6.9999999999999994E-5</v>
      </c>
      <c r="H5940" s="5">
        <v>0.80499900000000002</v>
      </c>
      <c r="I5940" s="5">
        <v>0</v>
      </c>
      <c r="J5940">
        <v>500000</v>
      </c>
      <c r="K5940">
        <v>0</v>
      </c>
      <c r="L5940">
        <v>4</v>
      </c>
      <c r="M5940">
        <v>0</v>
      </c>
      <c r="N5940">
        <v>0</v>
      </c>
      <c r="O5940">
        <v>0</v>
      </c>
    </row>
    <row r="5941" spans="1:15" ht="14.5" x14ac:dyDescent="0.35">
      <c r="A5941" s="6" t="s">
        <v>5945</v>
      </c>
      <c r="B5941" t="s">
        <v>13114</v>
      </c>
      <c r="C5941" s="8">
        <v>41292</v>
      </c>
      <c r="D5941" s="4">
        <v>2</v>
      </c>
      <c r="E5941" s="5">
        <v>149.094584</v>
      </c>
      <c r="F5941" s="5">
        <v>1.5E-5</v>
      </c>
      <c r="G5941" s="5">
        <v>3.0000000000000001E-6</v>
      </c>
      <c r="H5941" s="5">
        <v>0.62308399999999997</v>
      </c>
      <c r="I5941" s="5">
        <v>0</v>
      </c>
      <c r="J5941">
        <v>50000</v>
      </c>
      <c r="K5941">
        <v>50000</v>
      </c>
      <c r="L5941">
        <v>2</v>
      </c>
      <c r="M5941">
        <v>1</v>
      </c>
      <c r="N5941">
        <v>0</v>
      </c>
      <c r="O5941">
        <v>0</v>
      </c>
    </row>
    <row r="5942" spans="1:15" ht="14.5" x14ac:dyDescent="0.35">
      <c r="A5942" s="6" t="s">
        <v>5946</v>
      </c>
      <c r="B5942" t="s">
        <v>13115</v>
      </c>
      <c r="C5942" s="8">
        <v>41296</v>
      </c>
      <c r="D5942" s="4">
        <v>3</v>
      </c>
      <c r="E5942" s="5">
        <v>2859.479425</v>
      </c>
      <c r="F5942" s="5">
        <v>1.5E-5</v>
      </c>
      <c r="G5942" s="5">
        <v>1.9999999999999999E-6</v>
      </c>
      <c r="H5942" s="5">
        <v>0.85153500000000004</v>
      </c>
      <c r="I5942" s="5">
        <v>0</v>
      </c>
      <c r="J5942">
        <v>50000</v>
      </c>
      <c r="K5942">
        <v>0</v>
      </c>
      <c r="L5942">
        <v>3</v>
      </c>
      <c r="M5942">
        <v>0</v>
      </c>
      <c r="N5942">
        <v>0</v>
      </c>
      <c r="O5942">
        <v>0</v>
      </c>
    </row>
    <row r="5943" spans="1:15" ht="14.5" x14ac:dyDescent="0.35">
      <c r="A5943" s="6" t="s">
        <v>5947</v>
      </c>
      <c r="B5943" t="s">
        <v>13116</v>
      </c>
      <c r="C5943" s="8">
        <v>41292</v>
      </c>
      <c r="D5943" s="4">
        <v>2</v>
      </c>
      <c r="E5943" s="5">
        <v>374.81302199999999</v>
      </c>
      <c r="F5943" s="5">
        <v>1.5999999999999999E-5</v>
      </c>
      <c r="G5943" s="5">
        <v>1.5999999999999999E-5</v>
      </c>
      <c r="H5943" s="5">
        <v>0.484296</v>
      </c>
      <c r="I5943" s="5">
        <v>0</v>
      </c>
      <c r="J5943">
        <v>391579</v>
      </c>
      <c r="K5943">
        <v>0</v>
      </c>
      <c r="L5943">
        <v>2</v>
      </c>
      <c r="M5943">
        <v>0</v>
      </c>
      <c r="N5943">
        <v>0</v>
      </c>
      <c r="O5943">
        <v>0</v>
      </c>
    </row>
    <row r="5944" spans="1:15" ht="14.5" x14ac:dyDescent="0.35">
      <c r="A5944" s="6" t="s">
        <v>5948</v>
      </c>
      <c r="B5944" t="s">
        <v>13117</v>
      </c>
      <c r="C5944" s="8">
        <v>41304</v>
      </c>
      <c r="D5944" s="4">
        <v>4</v>
      </c>
      <c r="E5944" s="5">
        <v>4106.0982389999999</v>
      </c>
      <c r="F5944" s="5">
        <v>1.7E-5</v>
      </c>
      <c r="G5944" s="5">
        <v>1.5E-5</v>
      </c>
      <c r="H5944" s="5">
        <v>0.79418800000000001</v>
      </c>
      <c r="I5944" s="5">
        <v>0</v>
      </c>
      <c r="J5944">
        <v>324144</v>
      </c>
      <c r="K5944">
        <v>324204</v>
      </c>
      <c r="L5944">
        <v>7</v>
      </c>
      <c r="M5944">
        <v>1</v>
      </c>
      <c r="N5944">
        <v>0</v>
      </c>
      <c r="O5944">
        <v>0</v>
      </c>
    </row>
    <row r="5945" spans="1:15" ht="14.5" x14ac:dyDescent="0.35">
      <c r="A5945" s="6" t="s">
        <v>5949</v>
      </c>
      <c r="B5945" t="s">
        <v>13118</v>
      </c>
      <c r="C5945" s="8">
        <v>41296</v>
      </c>
      <c r="D5945" s="4">
        <v>3</v>
      </c>
      <c r="E5945" s="5">
        <v>12305.795711000001</v>
      </c>
      <c r="F5945" s="5">
        <v>1.9000000000000001E-5</v>
      </c>
      <c r="G5945" s="5">
        <v>2.32E-4</v>
      </c>
      <c r="H5945" s="5">
        <v>0.76763099999999995</v>
      </c>
      <c r="I5945" s="5">
        <v>0</v>
      </c>
      <c r="J5945">
        <v>447613</v>
      </c>
      <c r="K5945">
        <v>0</v>
      </c>
      <c r="L5945">
        <v>3</v>
      </c>
      <c r="M5945">
        <v>0</v>
      </c>
      <c r="N5945">
        <v>0</v>
      </c>
      <c r="O5945">
        <v>0</v>
      </c>
    </row>
    <row r="5946" spans="1:15" ht="14.5" x14ac:dyDescent="0.35">
      <c r="A5946" s="6" t="s">
        <v>5950</v>
      </c>
      <c r="B5946" t="s">
        <v>13119</v>
      </c>
      <c r="C5946" s="8">
        <v>41296</v>
      </c>
      <c r="D5946" s="4">
        <v>2</v>
      </c>
      <c r="E5946" s="5">
        <v>537.56242199999997</v>
      </c>
      <c r="F5946" s="5">
        <v>1.7E-5</v>
      </c>
      <c r="G5946" s="5">
        <v>2.3E-5</v>
      </c>
      <c r="H5946" s="5">
        <v>0.48490299999999997</v>
      </c>
      <c r="I5946" s="5">
        <v>0</v>
      </c>
      <c r="J5946">
        <v>50000</v>
      </c>
      <c r="K5946">
        <v>50000</v>
      </c>
      <c r="L5946">
        <v>2</v>
      </c>
      <c r="M5946">
        <v>1</v>
      </c>
      <c r="N5946">
        <v>0</v>
      </c>
      <c r="O5946">
        <v>0</v>
      </c>
    </row>
    <row r="5947" spans="1:15" ht="14.5" x14ac:dyDescent="0.35">
      <c r="A5947" s="6" t="s">
        <v>5951</v>
      </c>
      <c r="B5947" t="s">
        <v>13120</v>
      </c>
      <c r="C5947" s="8">
        <v>41302</v>
      </c>
      <c r="D5947" s="4">
        <v>4</v>
      </c>
      <c r="E5947" s="5">
        <v>3773.69679</v>
      </c>
      <c r="F5947" s="5">
        <v>1.5999999999999999E-5</v>
      </c>
      <c r="G5947" s="5">
        <v>1.5999999999999999E-5</v>
      </c>
      <c r="H5947" s="5">
        <v>0.90076699999999998</v>
      </c>
      <c r="I5947" s="5">
        <v>0</v>
      </c>
      <c r="J5947">
        <v>1875021</v>
      </c>
      <c r="K5947">
        <v>78187</v>
      </c>
      <c r="L5947">
        <v>5</v>
      </c>
      <c r="M5947">
        <v>0</v>
      </c>
      <c r="N5947">
        <v>0</v>
      </c>
      <c r="O5947">
        <v>0</v>
      </c>
    </row>
    <row r="5948" spans="1:15" ht="14.5" x14ac:dyDescent="0.35">
      <c r="A5948" s="6" t="s">
        <v>5952</v>
      </c>
      <c r="B5948" t="s">
        <v>13121</v>
      </c>
      <c r="C5948" s="8">
        <v>41305</v>
      </c>
      <c r="D5948" s="4">
        <v>1</v>
      </c>
      <c r="E5948" s="5">
        <v>0</v>
      </c>
      <c r="F5948" s="5">
        <v>1.7E-5</v>
      </c>
      <c r="G5948" s="5">
        <v>2.0000000000000002E-5</v>
      </c>
      <c r="H5948" s="5">
        <v>0.31424400000000002</v>
      </c>
      <c r="I5948" s="5">
        <v>0</v>
      </c>
      <c r="J5948">
        <v>49110</v>
      </c>
      <c r="K5948">
        <v>0</v>
      </c>
      <c r="L5948">
        <v>1</v>
      </c>
      <c r="M5948">
        <v>0</v>
      </c>
      <c r="N5948">
        <v>0</v>
      </c>
      <c r="O5948">
        <v>0</v>
      </c>
    </row>
    <row r="5949" spans="1:15" ht="14.5" x14ac:dyDescent="0.35">
      <c r="A5949" s="6" t="s">
        <v>5953</v>
      </c>
      <c r="B5949" t="s">
        <v>13122</v>
      </c>
      <c r="C5949" s="8">
        <v>41304</v>
      </c>
      <c r="D5949" s="4">
        <v>3</v>
      </c>
      <c r="E5949" s="5">
        <v>6697.0780640000003</v>
      </c>
      <c r="F5949" s="5">
        <v>1.7E-5</v>
      </c>
      <c r="G5949" s="5">
        <v>5.1999999999999997E-5</v>
      </c>
      <c r="H5949" s="5">
        <v>0.68852199999999997</v>
      </c>
      <c r="I5949" s="5">
        <v>0</v>
      </c>
      <c r="J5949">
        <v>689050</v>
      </c>
      <c r="K5949">
        <v>0</v>
      </c>
      <c r="L5949">
        <v>3</v>
      </c>
      <c r="M5949">
        <v>0</v>
      </c>
      <c r="N5949">
        <v>0</v>
      </c>
      <c r="O5949">
        <v>0</v>
      </c>
    </row>
    <row r="5950" spans="1:15" ht="14.5" x14ac:dyDescent="0.35">
      <c r="A5950" s="6" t="s">
        <v>5954</v>
      </c>
      <c r="B5950" t="s">
        <v>13123</v>
      </c>
      <c r="C5950" s="8">
        <v>41302</v>
      </c>
      <c r="D5950" s="4">
        <v>1</v>
      </c>
      <c r="E5950" s="5">
        <v>0</v>
      </c>
      <c r="F5950" s="5">
        <v>1.5999999999999999E-5</v>
      </c>
      <c r="G5950" s="5">
        <v>1.4E-5</v>
      </c>
      <c r="H5950" s="5">
        <v>0.30113899999999999</v>
      </c>
      <c r="I5950" s="5">
        <v>0</v>
      </c>
      <c r="J5950">
        <v>199544</v>
      </c>
      <c r="K5950">
        <v>0</v>
      </c>
      <c r="L5950">
        <v>1</v>
      </c>
      <c r="M5950">
        <v>0</v>
      </c>
      <c r="N5950">
        <v>0</v>
      </c>
      <c r="O5950">
        <v>0</v>
      </c>
    </row>
    <row r="5951" spans="1:15" ht="14.5" x14ac:dyDescent="0.35">
      <c r="A5951" s="6" t="s">
        <v>5955</v>
      </c>
      <c r="B5951" t="s">
        <v>13124</v>
      </c>
      <c r="C5951" s="8">
        <v>41304</v>
      </c>
      <c r="D5951" s="4">
        <v>5</v>
      </c>
      <c r="E5951" s="5">
        <v>5593.3951530000004</v>
      </c>
      <c r="F5951" s="5">
        <v>1.9000000000000001E-5</v>
      </c>
      <c r="G5951" s="5">
        <v>2.3900000000000001E-4</v>
      </c>
      <c r="H5951" s="5">
        <v>0.93914399999999998</v>
      </c>
      <c r="I5951" s="5">
        <v>0</v>
      </c>
      <c r="J5951">
        <v>1223039</v>
      </c>
      <c r="K5951">
        <v>0</v>
      </c>
      <c r="L5951">
        <v>5</v>
      </c>
      <c r="M5951">
        <v>0</v>
      </c>
      <c r="N5951">
        <v>0</v>
      </c>
      <c r="O5951">
        <v>0</v>
      </c>
    </row>
    <row r="5952" spans="1:15" ht="14.5" x14ac:dyDescent="0.35">
      <c r="A5952" s="6" t="s">
        <v>5956</v>
      </c>
      <c r="B5952" t="s">
        <v>13125</v>
      </c>
      <c r="C5952" s="8">
        <v>41299</v>
      </c>
      <c r="D5952" s="4">
        <v>1</v>
      </c>
      <c r="E5952" s="5">
        <v>0</v>
      </c>
      <c r="F5952" s="5">
        <v>1.5E-5</v>
      </c>
      <c r="G5952" s="5">
        <v>9.0000000000000002E-6</v>
      </c>
      <c r="H5952" s="5">
        <v>0.37006699999999998</v>
      </c>
      <c r="I5952" s="5">
        <v>0</v>
      </c>
      <c r="J5952">
        <v>4816</v>
      </c>
      <c r="K5952">
        <v>4816</v>
      </c>
      <c r="L5952">
        <v>1</v>
      </c>
      <c r="M5952">
        <v>1</v>
      </c>
      <c r="N5952">
        <v>0</v>
      </c>
      <c r="O5952">
        <v>0</v>
      </c>
    </row>
    <row r="5953" spans="1:15" ht="14.5" x14ac:dyDescent="0.35">
      <c r="A5953" s="6" t="s">
        <v>5957</v>
      </c>
      <c r="B5953" t="s">
        <v>13126</v>
      </c>
      <c r="C5953" s="8">
        <v>41312</v>
      </c>
      <c r="D5953" s="4">
        <v>16</v>
      </c>
      <c r="E5953" s="5">
        <v>251911.24084300001</v>
      </c>
      <c r="F5953" s="5">
        <v>2.0999999999999999E-5</v>
      </c>
      <c r="G5953" s="5">
        <v>3.2000000000000003E-4</v>
      </c>
      <c r="H5953" s="5">
        <v>3.1223290000000001</v>
      </c>
      <c r="I5953" s="5">
        <v>0</v>
      </c>
      <c r="J5953">
        <v>9312803</v>
      </c>
      <c r="K5953">
        <v>6211636</v>
      </c>
      <c r="L5953">
        <v>16</v>
      </c>
      <c r="M5953">
        <v>1</v>
      </c>
      <c r="N5953">
        <v>1</v>
      </c>
      <c r="O5953">
        <v>1</v>
      </c>
    </row>
    <row r="5954" spans="1:15" ht="14.5" x14ac:dyDescent="0.35">
      <c r="A5954" s="6" t="s">
        <v>5958</v>
      </c>
      <c r="B5954" t="s">
        <v>13127</v>
      </c>
      <c r="C5954" s="8">
        <v>41345</v>
      </c>
      <c r="D5954" s="4">
        <v>4</v>
      </c>
      <c r="E5954" s="5">
        <v>23320.719201</v>
      </c>
      <c r="F5954" s="5">
        <v>1.8E-5</v>
      </c>
      <c r="G5954" s="5">
        <v>1.95E-4</v>
      </c>
      <c r="H5954" s="5">
        <v>0.95394199999999996</v>
      </c>
      <c r="I5954" s="5">
        <v>0</v>
      </c>
      <c r="J5954">
        <v>1050000</v>
      </c>
      <c r="K5954">
        <v>0</v>
      </c>
      <c r="L5954">
        <v>4</v>
      </c>
      <c r="M5954">
        <v>0</v>
      </c>
      <c r="N5954">
        <v>0</v>
      </c>
      <c r="O5954">
        <v>0</v>
      </c>
    </row>
    <row r="5955" spans="1:15" ht="14.5" x14ac:dyDescent="0.35">
      <c r="A5955" s="6" t="s">
        <v>5959</v>
      </c>
      <c r="B5955" t="s">
        <v>13128</v>
      </c>
      <c r="C5955" s="8">
        <v>41304</v>
      </c>
      <c r="D5955" s="4">
        <v>3</v>
      </c>
      <c r="E5955" s="5">
        <v>14943.787918</v>
      </c>
      <c r="F5955" s="5">
        <v>1.8E-5</v>
      </c>
      <c r="G5955" s="5">
        <v>1.01E-4</v>
      </c>
      <c r="H5955" s="5">
        <v>0.71480600000000005</v>
      </c>
      <c r="I5955" s="5">
        <v>0</v>
      </c>
      <c r="J5955">
        <v>308000</v>
      </c>
      <c r="K5955">
        <v>0</v>
      </c>
      <c r="L5955">
        <v>3</v>
      </c>
      <c r="M5955">
        <v>0</v>
      </c>
      <c r="N5955">
        <v>0</v>
      </c>
      <c r="O5955">
        <v>0</v>
      </c>
    </row>
    <row r="5956" spans="1:15" ht="14.5" x14ac:dyDescent="0.35">
      <c r="A5956" s="6" t="s">
        <v>5960</v>
      </c>
      <c r="B5956" t="s">
        <v>13129</v>
      </c>
      <c r="C5956" s="8">
        <v>41299</v>
      </c>
      <c r="D5956" s="4">
        <v>2</v>
      </c>
      <c r="E5956" s="5">
        <v>58.635933999999999</v>
      </c>
      <c r="F5956" s="5">
        <v>1.7E-5</v>
      </c>
      <c r="G5956" s="5">
        <v>2.5000000000000001E-5</v>
      </c>
      <c r="H5956" s="5">
        <v>0.48768099999999998</v>
      </c>
      <c r="I5956" s="5">
        <v>0</v>
      </c>
      <c r="J5956">
        <v>571875</v>
      </c>
      <c r="K5956">
        <v>0</v>
      </c>
      <c r="L5956">
        <v>2</v>
      </c>
      <c r="M5956">
        <v>0</v>
      </c>
      <c r="N5956">
        <v>0</v>
      </c>
      <c r="O5956">
        <v>0</v>
      </c>
    </row>
    <row r="5957" spans="1:15" ht="14.5" x14ac:dyDescent="0.35">
      <c r="A5957" s="6" t="s">
        <v>5961</v>
      </c>
      <c r="B5957" t="s">
        <v>13130</v>
      </c>
      <c r="C5957" s="8">
        <v>41302</v>
      </c>
      <c r="D5957" s="4">
        <v>1</v>
      </c>
      <c r="E5957" s="5">
        <v>0</v>
      </c>
      <c r="F5957" s="5">
        <v>1.0000000000000001E-5</v>
      </c>
      <c r="G5957" s="5">
        <v>0</v>
      </c>
      <c r="H5957" s="5">
        <v>0.56081700000000001</v>
      </c>
      <c r="I5957" s="5">
        <v>0</v>
      </c>
      <c r="J5957">
        <v>2000</v>
      </c>
      <c r="K5957">
        <v>2000</v>
      </c>
      <c r="L5957">
        <v>1</v>
      </c>
      <c r="M5957">
        <v>1</v>
      </c>
      <c r="N5957">
        <v>0</v>
      </c>
      <c r="O5957">
        <v>0</v>
      </c>
    </row>
    <row r="5958" spans="1:15" ht="14.5" x14ac:dyDescent="0.35">
      <c r="A5958" s="6" t="s">
        <v>5962</v>
      </c>
      <c r="B5958" t="s">
        <v>13131</v>
      </c>
      <c r="C5958" s="8">
        <v>41299</v>
      </c>
      <c r="D5958" s="4">
        <v>1</v>
      </c>
      <c r="E5958" s="5">
        <v>0</v>
      </c>
      <c r="F5958" s="5">
        <v>1.5999999999999999E-5</v>
      </c>
      <c r="G5958" s="5">
        <v>3.0000000000000001E-6</v>
      </c>
      <c r="H5958" s="5">
        <v>0.38956299999999999</v>
      </c>
      <c r="I5958" s="5">
        <v>0</v>
      </c>
      <c r="J5958">
        <v>4900</v>
      </c>
      <c r="K5958">
        <v>4900</v>
      </c>
      <c r="L5958">
        <v>1</v>
      </c>
      <c r="M5958">
        <v>1</v>
      </c>
      <c r="N5958">
        <v>0</v>
      </c>
      <c r="O5958">
        <v>0</v>
      </c>
    </row>
    <row r="5959" spans="1:15" ht="14.5" x14ac:dyDescent="0.35">
      <c r="A5959" s="6" t="s">
        <v>5963</v>
      </c>
      <c r="B5959" t="s">
        <v>13132</v>
      </c>
      <c r="C5959" s="8">
        <v>41311</v>
      </c>
      <c r="D5959" s="4">
        <v>2</v>
      </c>
      <c r="E5959" s="5">
        <v>459.55839900000001</v>
      </c>
      <c r="F5959" s="5">
        <v>1.7E-5</v>
      </c>
      <c r="G5959" s="5">
        <v>6.6000000000000005E-5</v>
      </c>
      <c r="H5959" s="5">
        <v>0.481713</v>
      </c>
      <c r="I5959" s="5">
        <v>0</v>
      </c>
      <c r="J5959">
        <v>87840</v>
      </c>
      <c r="K5959">
        <v>37700</v>
      </c>
      <c r="L5959">
        <v>2</v>
      </c>
      <c r="M5959">
        <v>1</v>
      </c>
      <c r="N5959">
        <v>0</v>
      </c>
      <c r="O5959">
        <v>0</v>
      </c>
    </row>
    <row r="5960" spans="1:15" ht="14.5" x14ac:dyDescent="0.35">
      <c r="A5960" s="6" t="s">
        <v>5964</v>
      </c>
      <c r="B5960" t="s">
        <v>13133</v>
      </c>
      <c r="C5960" s="8">
        <v>41299</v>
      </c>
      <c r="D5960" s="4">
        <v>2</v>
      </c>
      <c r="E5960" s="5">
        <v>647.62798999999995</v>
      </c>
      <c r="F5960" s="5">
        <v>1.8E-5</v>
      </c>
      <c r="G5960" s="5">
        <v>7.3999999999999996E-5</v>
      </c>
      <c r="H5960" s="5">
        <v>0.46637499999999998</v>
      </c>
      <c r="I5960" s="5">
        <v>0</v>
      </c>
      <c r="J5960">
        <v>208720</v>
      </c>
      <c r="K5960">
        <v>0</v>
      </c>
      <c r="L5960">
        <v>2</v>
      </c>
      <c r="M5960">
        <v>0</v>
      </c>
      <c r="N5960">
        <v>0</v>
      </c>
      <c r="O5960">
        <v>0</v>
      </c>
    </row>
    <row r="5961" spans="1:15" ht="14.5" x14ac:dyDescent="0.35">
      <c r="A5961" s="6" t="s">
        <v>5965</v>
      </c>
      <c r="B5961" t="s">
        <v>13134</v>
      </c>
      <c r="C5961" s="8">
        <v>41394</v>
      </c>
      <c r="D5961" s="4">
        <v>2</v>
      </c>
      <c r="E5961" s="5">
        <v>3725.0593690000001</v>
      </c>
      <c r="F5961" s="5">
        <v>1.8E-5</v>
      </c>
      <c r="G5961" s="5">
        <v>1.05E-4</v>
      </c>
      <c r="H5961" s="5">
        <v>0.51946599999999998</v>
      </c>
      <c r="I5961" s="5">
        <v>0</v>
      </c>
      <c r="J5961">
        <v>25460</v>
      </c>
      <c r="K5961">
        <v>25460</v>
      </c>
      <c r="L5961">
        <v>2</v>
      </c>
      <c r="M5961">
        <v>1</v>
      </c>
      <c r="N5961">
        <v>0</v>
      </c>
      <c r="O5961">
        <v>0</v>
      </c>
    </row>
    <row r="5962" spans="1:15" ht="14.5" x14ac:dyDescent="0.35">
      <c r="A5962" s="6" t="s">
        <v>5966</v>
      </c>
      <c r="B5962" t="s">
        <v>13135</v>
      </c>
      <c r="C5962" s="8">
        <v>41306</v>
      </c>
      <c r="D5962" s="4">
        <v>1</v>
      </c>
      <c r="E5962" s="5">
        <v>0</v>
      </c>
      <c r="F5962" s="5">
        <v>1.8E-5</v>
      </c>
      <c r="G5962" s="5">
        <v>9.6000000000000002E-5</v>
      </c>
      <c r="H5962" s="5">
        <v>0.31462099999999998</v>
      </c>
      <c r="I5962" s="5">
        <v>0</v>
      </c>
      <c r="J5962">
        <v>184630</v>
      </c>
      <c r="K5962">
        <v>0</v>
      </c>
      <c r="L5962">
        <v>1</v>
      </c>
      <c r="M5962">
        <v>0</v>
      </c>
      <c r="N5962">
        <v>0</v>
      </c>
      <c r="O5962">
        <v>0</v>
      </c>
    </row>
    <row r="5963" spans="1:15" ht="14.5" x14ac:dyDescent="0.35">
      <c r="A5963" s="6" t="s">
        <v>5967</v>
      </c>
      <c r="B5963" t="s">
        <v>13136</v>
      </c>
      <c r="C5963" s="8">
        <v>41278</v>
      </c>
      <c r="D5963" s="4">
        <v>3</v>
      </c>
      <c r="E5963" s="5">
        <v>2425.3397799999998</v>
      </c>
      <c r="F5963" s="5">
        <v>1.5999999999999999E-5</v>
      </c>
      <c r="G5963" s="5">
        <v>6.0000000000000002E-6</v>
      </c>
      <c r="H5963" s="5">
        <v>0.76372200000000001</v>
      </c>
      <c r="I5963" s="5">
        <v>0</v>
      </c>
      <c r="J5963">
        <v>63521</v>
      </c>
      <c r="K5963">
        <v>32575</v>
      </c>
      <c r="L5963">
        <v>3</v>
      </c>
      <c r="M5963">
        <v>1</v>
      </c>
      <c r="N5963">
        <v>0</v>
      </c>
      <c r="O5963">
        <v>0</v>
      </c>
    </row>
    <row r="5964" spans="1:15" ht="14.5" x14ac:dyDescent="0.35">
      <c r="A5964" s="6" t="s">
        <v>5968</v>
      </c>
      <c r="B5964" t="s">
        <v>13137</v>
      </c>
      <c r="C5964" s="8">
        <v>41309</v>
      </c>
      <c r="D5964" s="4">
        <v>1</v>
      </c>
      <c r="E5964" s="5">
        <v>0</v>
      </c>
      <c r="F5964" s="5">
        <v>1.5E-5</v>
      </c>
      <c r="G5964" s="5">
        <v>3.0000000000000001E-6</v>
      </c>
      <c r="H5964" s="5">
        <v>0.36963200000000002</v>
      </c>
      <c r="I5964" s="5">
        <v>0</v>
      </c>
      <c r="J5964">
        <v>0</v>
      </c>
      <c r="K5964">
        <v>0</v>
      </c>
      <c r="L5964">
        <v>1</v>
      </c>
      <c r="M5964">
        <v>0</v>
      </c>
      <c r="N5964">
        <v>0</v>
      </c>
      <c r="O5964">
        <v>0</v>
      </c>
    </row>
    <row r="5965" spans="1:15" ht="14.5" x14ac:dyDescent="0.35">
      <c r="A5965" s="6" t="s">
        <v>5969</v>
      </c>
      <c r="B5965" t="s">
        <v>13138</v>
      </c>
      <c r="C5965" s="8">
        <v>41306</v>
      </c>
      <c r="D5965" s="4">
        <v>3</v>
      </c>
      <c r="E5965" s="5">
        <v>2974.5739170000002</v>
      </c>
      <c r="F5965" s="5">
        <v>1.8E-5</v>
      </c>
      <c r="G5965" s="5">
        <v>4.3000000000000002E-5</v>
      </c>
      <c r="H5965" s="5">
        <v>0.67728699999999997</v>
      </c>
      <c r="I5965" s="5">
        <v>0</v>
      </c>
      <c r="J5965">
        <v>1216091</v>
      </c>
      <c r="K5965">
        <v>660000</v>
      </c>
      <c r="L5965">
        <v>3</v>
      </c>
      <c r="M5965">
        <v>1</v>
      </c>
      <c r="N5965">
        <v>0</v>
      </c>
      <c r="O5965">
        <v>0</v>
      </c>
    </row>
    <row r="5966" spans="1:15" ht="14.5" x14ac:dyDescent="0.35">
      <c r="A5966" s="6" t="s">
        <v>5970</v>
      </c>
      <c r="B5966" t="s">
        <v>13139</v>
      </c>
      <c r="C5966" s="8">
        <v>41323</v>
      </c>
      <c r="D5966" s="4">
        <v>1</v>
      </c>
      <c r="E5966" s="5">
        <v>0</v>
      </c>
      <c r="F5966" s="5">
        <v>1.5E-5</v>
      </c>
      <c r="G5966" s="5">
        <v>3.0000000000000001E-6</v>
      </c>
      <c r="H5966" s="5">
        <v>0.385243</v>
      </c>
      <c r="I5966" s="5">
        <v>0</v>
      </c>
      <c r="J5966">
        <v>487509</v>
      </c>
      <c r="K5966">
        <v>0</v>
      </c>
      <c r="L5966">
        <v>1</v>
      </c>
      <c r="M5966">
        <v>0</v>
      </c>
      <c r="N5966">
        <v>0</v>
      </c>
      <c r="O5966">
        <v>0</v>
      </c>
    </row>
    <row r="5967" spans="1:15" ht="14.5" x14ac:dyDescent="0.35">
      <c r="A5967" s="6" t="s">
        <v>5971</v>
      </c>
      <c r="B5967" t="s">
        <v>13140</v>
      </c>
      <c r="C5967" s="8">
        <v>41311</v>
      </c>
      <c r="D5967" s="4">
        <v>2</v>
      </c>
      <c r="E5967" s="5">
        <v>1485.414544</v>
      </c>
      <c r="F5967" s="5">
        <v>1.5999999999999999E-5</v>
      </c>
      <c r="G5967" s="5">
        <v>1.1E-5</v>
      </c>
      <c r="H5967" s="5">
        <v>0.54938299999999995</v>
      </c>
      <c r="I5967" s="5">
        <v>0</v>
      </c>
      <c r="J5967">
        <v>727648</v>
      </c>
      <c r="K5967">
        <v>0</v>
      </c>
      <c r="L5967">
        <v>2</v>
      </c>
      <c r="M5967">
        <v>0</v>
      </c>
      <c r="N5967">
        <v>0</v>
      </c>
      <c r="O5967">
        <v>0</v>
      </c>
    </row>
    <row r="5968" spans="1:15" ht="14.5" x14ac:dyDescent="0.35">
      <c r="A5968" s="6" t="s">
        <v>5972</v>
      </c>
      <c r="B5968" t="s">
        <v>13141</v>
      </c>
      <c r="C5968" s="8">
        <v>41383</v>
      </c>
      <c r="D5968" s="4">
        <v>1</v>
      </c>
      <c r="E5968" s="5">
        <v>0</v>
      </c>
      <c r="F5968" s="5">
        <v>1.4E-5</v>
      </c>
      <c r="G5968" s="5">
        <v>9.9999999999999995E-7</v>
      </c>
      <c r="H5968" s="5">
        <v>0.448411</v>
      </c>
      <c r="I5968" s="5">
        <v>0</v>
      </c>
      <c r="J5968">
        <v>7122</v>
      </c>
      <c r="K5968">
        <v>7091</v>
      </c>
      <c r="L5968">
        <v>1</v>
      </c>
      <c r="M5968">
        <v>1</v>
      </c>
      <c r="N5968">
        <v>0</v>
      </c>
      <c r="O5968">
        <v>0</v>
      </c>
    </row>
    <row r="5969" spans="1:15" ht="14.5" x14ac:dyDescent="0.35">
      <c r="A5969" s="6" t="s">
        <v>5973</v>
      </c>
      <c r="B5969" t="s">
        <v>13142</v>
      </c>
      <c r="C5969" s="8">
        <v>41332</v>
      </c>
      <c r="D5969" s="4">
        <v>1</v>
      </c>
      <c r="E5969" s="5">
        <v>0</v>
      </c>
      <c r="F5969" s="5">
        <v>1.4E-5</v>
      </c>
      <c r="G5969" s="5">
        <v>0</v>
      </c>
      <c r="H5969" s="5">
        <v>0.43889499999999998</v>
      </c>
      <c r="I5969" s="5">
        <v>0</v>
      </c>
      <c r="J5969">
        <v>100081</v>
      </c>
      <c r="K5969">
        <v>100081</v>
      </c>
      <c r="L5969">
        <v>1</v>
      </c>
      <c r="M5969">
        <v>1</v>
      </c>
      <c r="N5969">
        <v>0</v>
      </c>
      <c r="O5969">
        <v>0</v>
      </c>
    </row>
    <row r="5970" spans="1:15" ht="14.5" x14ac:dyDescent="0.35">
      <c r="A5970" s="6" t="s">
        <v>5974</v>
      </c>
      <c r="B5970" t="s">
        <v>13143</v>
      </c>
      <c r="C5970" s="8">
        <v>41320</v>
      </c>
      <c r="D5970" s="4">
        <v>2</v>
      </c>
      <c r="E5970" s="5">
        <v>1947.530137</v>
      </c>
      <c r="F5970" s="5">
        <v>1.8E-5</v>
      </c>
      <c r="G5970" s="5">
        <v>7.7000000000000001E-5</v>
      </c>
      <c r="H5970" s="5">
        <v>0.470744</v>
      </c>
      <c r="I5970" s="5">
        <v>0</v>
      </c>
      <c r="J5970">
        <v>83500</v>
      </c>
      <c r="K5970">
        <v>83500</v>
      </c>
      <c r="L5970">
        <v>2</v>
      </c>
      <c r="M5970">
        <v>1</v>
      </c>
      <c r="N5970">
        <v>0</v>
      </c>
      <c r="O5970">
        <v>0</v>
      </c>
    </row>
    <row r="5971" spans="1:15" ht="14.5" x14ac:dyDescent="0.35">
      <c r="A5971" s="6" t="s">
        <v>5975</v>
      </c>
      <c r="B5971" t="s">
        <v>13144</v>
      </c>
      <c r="C5971" s="8">
        <v>41355</v>
      </c>
      <c r="D5971" s="4">
        <v>5</v>
      </c>
      <c r="E5971" s="5">
        <v>5206.3575090000004</v>
      </c>
      <c r="F5971" s="5">
        <v>1.7E-5</v>
      </c>
      <c r="G5971" s="5">
        <v>3.1000000000000001E-5</v>
      </c>
      <c r="H5971" s="5">
        <v>1.0043329999999999</v>
      </c>
      <c r="I5971" s="5">
        <v>0</v>
      </c>
      <c r="J5971">
        <v>178944</v>
      </c>
      <c r="K5971">
        <v>0</v>
      </c>
      <c r="L5971">
        <v>5</v>
      </c>
      <c r="M5971">
        <v>0</v>
      </c>
      <c r="N5971">
        <v>0</v>
      </c>
      <c r="O5971">
        <v>0</v>
      </c>
    </row>
    <row r="5972" spans="1:15" ht="14.5" x14ac:dyDescent="0.35">
      <c r="A5972" s="6" t="s">
        <v>5976</v>
      </c>
      <c r="B5972" t="s">
        <v>13145</v>
      </c>
      <c r="C5972" s="8">
        <v>41372</v>
      </c>
      <c r="D5972" s="4">
        <v>5</v>
      </c>
      <c r="E5972" s="5">
        <v>5206.3575090000004</v>
      </c>
      <c r="F5972" s="5">
        <v>1.7E-5</v>
      </c>
      <c r="G5972" s="5">
        <v>3.1000000000000001E-5</v>
      </c>
      <c r="H5972" s="5">
        <v>1.0043329999999999</v>
      </c>
      <c r="I5972" s="5">
        <v>0</v>
      </c>
      <c r="J5972">
        <v>141257</v>
      </c>
      <c r="K5972">
        <v>141257</v>
      </c>
      <c r="L5972">
        <v>5</v>
      </c>
      <c r="M5972">
        <v>1</v>
      </c>
      <c r="N5972">
        <v>0</v>
      </c>
      <c r="O5972">
        <v>0</v>
      </c>
    </row>
    <row r="5973" spans="1:15" ht="14.5" x14ac:dyDescent="0.35">
      <c r="A5973" s="6" t="s">
        <v>5977</v>
      </c>
      <c r="B5973" t="s">
        <v>13146</v>
      </c>
      <c r="C5973" s="8">
        <v>41325</v>
      </c>
      <c r="D5973" s="4">
        <v>2</v>
      </c>
      <c r="E5973" s="5">
        <v>4</v>
      </c>
      <c r="F5973" s="5">
        <v>0.16666700000000001</v>
      </c>
      <c r="G5973" s="5">
        <v>0</v>
      </c>
      <c r="H5973" s="5">
        <v>1.1952700000000001</v>
      </c>
      <c r="I5973" s="5">
        <v>0</v>
      </c>
      <c r="J5973">
        <v>11920</v>
      </c>
      <c r="K5973">
        <v>1800</v>
      </c>
      <c r="L5973">
        <v>2</v>
      </c>
      <c r="M5973">
        <v>1</v>
      </c>
      <c r="N5973">
        <v>0</v>
      </c>
      <c r="O5973">
        <v>0</v>
      </c>
    </row>
    <row r="5974" spans="1:15" ht="14.5" x14ac:dyDescent="0.35">
      <c r="A5974" s="6" t="s">
        <v>5978</v>
      </c>
      <c r="B5974" t="s">
        <v>13147</v>
      </c>
      <c r="C5974" s="8">
        <v>41355</v>
      </c>
      <c r="D5974" s="4">
        <v>3</v>
      </c>
      <c r="E5974" s="5">
        <v>7679.920161</v>
      </c>
      <c r="F5974" s="5">
        <v>1.5999999999999999E-5</v>
      </c>
      <c r="G5974" s="5">
        <v>1.1E-5</v>
      </c>
      <c r="H5974" s="5">
        <v>0.75156900000000004</v>
      </c>
      <c r="I5974" s="5">
        <v>0</v>
      </c>
      <c r="J5974">
        <v>209938</v>
      </c>
      <c r="K5974">
        <v>209937</v>
      </c>
      <c r="L5974">
        <v>3</v>
      </c>
      <c r="M5974">
        <v>1</v>
      </c>
      <c r="N5974">
        <v>0</v>
      </c>
      <c r="O5974">
        <v>0</v>
      </c>
    </row>
    <row r="5975" spans="1:15" ht="14.5" x14ac:dyDescent="0.35">
      <c r="A5975" s="6" t="s">
        <v>5979</v>
      </c>
      <c r="B5975" t="s">
        <v>13148</v>
      </c>
      <c r="C5975" s="8">
        <v>41351</v>
      </c>
      <c r="D5975" s="4">
        <v>3</v>
      </c>
      <c r="E5975" s="5">
        <v>7679.920161</v>
      </c>
      <c r="F5975" s="5">
        <v>1.5999999999999999E-5</v>
      </c>
      <c r="G5975" s="5">
        <v>1.1E-5</v>
      </c>
      <c r="H5975" s="5">
        <v>0.75156900000000004</v>
      </c>
      <c r="I5975" s="5">
        <v>0</v>
      </c>
      <c r="J5975">
        <v>107687</v>
      </c>
      <c r="K5975">
        <v>107750</v>
      </c>
      <c r="L5975">
        <v>3</v>
      </c>
      <c r="M5975">
        <v>1</v>
      </c>
      <c r="N5975">
        <v>0</v>
      </c>
      <c r="O5975">
        <v>0</v>
      </c>
    </row>
    <row r="5976" spans="1:15" ht="14.5" x14ac:dyDescent="0.35">
      <c r="A5976" s="6" t="s">
        <v>5980</v>
      </c>
      <c r="B5976" t="s">
        <v>13149</v>
      </c>
      <c r="C5976" s="8">
        <v>41325</v>
      </c>
      <c r="D5976" s="4">
        <v>2</v>
      </c>
      <c r="E5976" s="5">
        <v>307.90838500000001</v>
      </c>
      <c r="F5976" s="5">
        <v>1.7E-5</v>
      </c>
      <c r="G5976" s="5">
        <v>2.3E-5</v>
      </c>
      <c r="H5976" s="5">
        <v>0.46854299999999999</v>
      </c>
      <c r="I5976" s="5">
        <v>0</v>
      </c>
      <c r="J5976">
        <v>189023</v>
      </c>
      <c r="K5976">
        <v>0</v>
      </c>
      <c r="L5976">
        <v>2</v>
      </c>
      <c r="M5976">
        <v>0</v>
      </c>
      <c r="N5976">
        <v>0</v>
      </c>
      <c r="O5976">
        <v>0</v>
      </c>
    </row>
    <row r="5977" spans="1:15" ht="14.5" x14ac:dyDescent="0.35">
      <c r="A5977" s="6" t="s">
        <v>5981</v>
      </c>
      <c r="B5977" t="s">
        <v>13150</v>
      </c>
      <c r="C5977" s="8">
        <v>41028</v>
      </c>
      <c r="D5977" s="4">
        <v>1</v>
      </c>
      <c r="E5977" s="5">
        <v>0</v>
      </c>
      <c r="F5977" s="5">
        <v>1.5E-5</v>
      </c>
      <c r="G5977" s="5">
        <v>9.0000000000000002E-6</v>
      </c>
      <c r="H5977" s="5">
        <v>0.37006699999999998</v>
      </c>
      <c r="I5977" s="5">
        <v>0</v>
      </c>
      <c r="J5977">
        <v>201937</v>
      </c>
      <c r="K5977">
        <v>201028</v>
      </c>
      <c r="L5977">
        <v>1</v>
      </c>
      <c r="M5977">
        <v>1</v>
      </c>
      <c r="N5977">
        <v>0</v>
      </c>
      <c r="O5977">
        <v>0</v>
      </c>
    </row>
    <row r="5978" spans="1:15" ht="14.5" x14ac:dyDescent="0.35">
      <c r="A5978" s="6" t="s">
        <v>5982</v>
      </c>
      <c r="B5978" t="s">
        <v>13151</v>
      </c>
      <c r="C5978" s="8">
        <v>41332</v>
      </c>
      <c r="D5978" s="4">
        <v>2</v>
      </c>
      <c r="E5978" s="5">
        <v>58.635933999999999</v>
      </c>
      <c r="F5978" s="5">
        <v>1.7E-5</v>
      </c>
      <c r="G5978" s="5">
        <v>2.5000000000000001E-5</v>
      </c>
      <c r="H5978" s="5">
        <v>0.48768099999999998</v>
      </c>
      <c r="I5978" s="5">
        <v>0</v>
      </c>
      <c r="J5978">
        <v>365992</v>
      </c>
      <c r="K5978">
        <v>0</v>
      </c>
      <c r="L5978">
        <v>2</v>
      </c>
      <c r="M5978">
        <v>0</v>
      </c>
      <c r="N5978">
        <v>0</v>
      </c>
      <c r="O5978">
        <v>0</v>
      </c>
    </row>
    <row r="5979" spans="1:15" ht="14.5" x14ac:dyDescent="0.35">
      <c r="A5979" s="6" t="s">
        <v>5983</v>
      </c>
      <c r="B5979" t="s">
        <v>13152</v>
      </c>
      <c r="C5979" s="8">
        <v>41327</v>
      </c>
      <c r="D5979" s="4">
        <v>2</v>
      </c>
      <c r="E5979" s="5">
        <v>1651.6674310000001</v>
      </c>
      <c r="F5979" s="5">
        <v>1.7E-5</v>
      </c>
      <c r="G5979" s="5">
        <v>7.2000000000000002E-5</v>
      </c>
      <c r="H5979" s="5">
        <v>0.47789399999999999</v>
      </c>
      <c r="I5979" s="5">
        <v>0</v>
      </c>
      <c r="J5979">
        <v>122000</v>
      </c>
      <c r="K5979">
        <v>0</v>
      </c>
      <c r="L5979">
        <v>2</v>
      </c>
      <c r="M5979">
        <v>0</v>
      </c>
      <c r="N5979">
        <v>0</v>
      </c>
      <c r="O5979">
        <v>0</v>
      </c>
    </row>
    <row r="5980" spans="1:15" ht="14.5" x14ac:dyDescent="0.35">
      <c r="A5980" s="6" t="s">
        <v>5984</v>
      </c>
      <c r="B5980" t="s">
        <v>13153</v>
      </c>
      <c r="C5980" s="8">
        <v>41327</v>
      </c>
      <c r="D5980" s="4">
        <v>3</v>
      </c>
      <c r="E5980" s="5">
        <v>28854.908222999999</v>
      </c>
      <c r="F5980" s="5">
        <v>1.5999999999999999E-5</v>
      </c>
      <c r="G5980" s="5">
        <v>3.9999999999999998E-6</v>
      </c>
      <c r="H5980" s="5">
        <v>1.044662</v>
      </c>
      <c r="I5980" s="5">
        <v>0</v>
      </c>
      <c r="J5980">
        <v>75805</v>
      </c>
      <c r="K5980">
        <v>30000</v>
      </c>
      <c r="L5980">
        <v>3</v>
      </c>
      <c r="M5980">
        <v>1</v>
      </c>
      <c r="N5980">
        <v>0</v>
      </c>
      <c r="O5980">
        <v>0</v>
      </c>
    </row>
    <row r="5981" spans="1:15" ht="14.5" x14ac:dyDescent="0.35">
      <c r="A5981" s="6" t="s">
        <v>5985</v>
      </c>
      <c r="B5981" t="s">
        <v>13154</v>
      </c>
      <c r="C5981" s="8">
        <v>41884</v>
      </c>
      <c r="D5981" s="4">
        <v>1</v>
      </c>
      <c r="E5981" s="5">
        <v>0</v>
      </c>
      <c r="F5981" s="5">
        <v>1.7E-5</v>
      </c>
      <c r="G5981" s="5">
        <v>3.6000000000000001E-5</v>
      </c>
      <c r="H5981" s="5">
        <v>0.33194600000000002</v>
      </c>
      <c r="I5981" s="5">
        <v>0</v>
      </c>
      <c r="J5981">
        <v>0</v>
      </c>
      <c r="K5981">
        <v>0</v>
      </c>
      <c r="L5981">
        <v>1</v>
      </c>
      <c r="M5981">
        <v>1</v>
      </c>
      <c r="N5981">
        <v>0</v>
      </c>
      <c r="O5981">
        <v>0</v>
      </c>
    </row>
    <row r="5982" spans="1:15" ht="14.5" x14ac:dyDescent="0.35">
      <c r="A5982" s="6" t="s">
        <v>5986</v>
      </c>
      <c r="B5982" t="s">
        <v>13155</v>
      </c>
      <c r="C5982" s="8">
        <v>41394</v>
      </c>
      <c r="D5982" s="4">
        <v>1</v>
      </c>
      <c r="E5982" s="5">
        <v>0</v>
      </c>
      <c r="F5982" s="5">
        <v>1.2999999999999999E-5</v>
      </c>
      <c r="G5982" s="5">
        <v>0</v>
      </c>
      <c r="H5982" s="5">
        <v>0.45760800000000001</v>
      </c>
      <c r="I5982" s="5">
        <v>0</v>
      </c>
      <c r="J5982">
        <v>40000</v>
      </c>
      <c r="K5982">
        <v>40000</v>
      </c>
      <c r="L5982">
        <v>2</v>
      </c>
      <c r="M5982">
        <v>1</v>
      </c>
      <c r="N5982">
        <v>0</v>
      </c>
      <c r="O5982">
        <v>0</v>
      </c>
    </row>
    <row r="5983" spans="1:15" ht="14.5" x14ac:dyDescent="0.35">
      <c r="A5983" s="6" t="s">
        <v>5987</v>
      </c>
      <c r="B5983" t="s">
        <v>13156</v>
      </c>
      <c r="C5983" s="8">
        <v>41330</v>
      </c>
      <c r="D5983" s="4">
        <v>3</v>
      </c>
      <c r="E5983" s="5">
        <v>3732.8987099999999</v>
      </c>
      <c r="F5983" s="5">
        <v>1.9000000000000001E-5</v>
      </c>
      <c r="G5983" s="5">
        <v>6.7500000000000004E-4</v>
      </c>
      <c r="H5983" s="5">
        <v>0.60914900000000005</v>
      </c>
      <c r="I5983" s="5">
        <v>0</v>
      </c>
      <c r="J5983">
        <v>669890</v>
      </c>
      <c r="K5983">
        <v>0</v>
      </c>
      <c r="L5983">
        <v>3</v>
      </c>
      <c r="M5983">
        <v>0</v>
      </c>
      <c r="N5983">
        <v>0</v>
      </c>
      <c r="O5983">
        <v>0</v>
      </c>
    </row>
    <row r="5984" spans="1:15" ht="14.5" x14ac:dyDescent="0.35">
      <c r="A5984" s="6" t="s">
        <v>5988</v>
      </c>
      <c r="B5984" t="s">
        <v>13157</v>
      </c>
      <c r="C5984" s="8">
        <v>40966</v>
      </c>
      <c r="D5984" s="4">
        <v>3</v>
      </c>
      <c r="E5984" s="5">
        <v>11549.388089</v>
      </c>
      <c r="F5984" s="5">
        <v>1.7E-5</v>
      </c>
      <c r="G5984" s="5">
        <v>4.6E-5</v>
      </c>
      <c r="H5984" s="5">
        <v>0.718669</v>
      </c>
      <c r="I5984" s="5">
        <v>0</v>
      </c>
      <c r="J5984">
        <v>240000</v>
      </c>
      <c r="K5984">
        <v>0</v>
      </c>
      <c r="L5984">
        <v>3</v>
      </c>
      <c r="M5984">
        <v>0</v>
      </c>
      <c r="N5984">
        <v>0</v>
      </c>
      <c r="O5984">
        <v>0</v>
      </c>
    </row>
    <row r="5985" spans="1:15" ht="14.5" x14ac:dyDescent="0.35">
      <c r="A5985" s="6" t="s">
        <v>5989</v>
      </c>
      <c r="B5985" t="s">
        <v>13158</v>
      </c>
      <c r="C5985" s="8">
        <v>41332</v>
      </c>
      <c r="D5985" s="4">
        <v>1</v>
      </c>
      <c r="E5985" s="5">
        <v>0</v>
      </c>
      <c r="F5985" s="5">
        <v>1.2999999999999999E-5</v>
      </c>
      <c r="G5985" s="5">
        <v>0</v>
      </c>
      <c r="H5985" s="5">
        <v>0.33978599999999998</v>
      </c>
      <c r="I5985" s="5">
        <v>0</v>
      </c>
      <c r="J5985">
        <v>75000</v>
      </c>
      <c r="K5985">
        <v>0</v>
      </c>
      <c r="L5985">
        <v>1</v>
      </c>
      <c r="M5985">
        <v>0</v>
      </c>
      <c r="N5985">
        <v>0</v>
      </c>
      <c r="O5985">
        <v>0</v>
      </c>
    </row>
    <row r="5986" spans="1:15" ht="14.5" x14ac:dyDescent="0.35">
      <c r="A5986" s="6" t="s">
        <v>5990</v>
      </c>
      <c r="B5986" t="s">
        <v>13159</v>
      </c>
      <c r="C5986" s="8">
        <v>41332</v>
      </c>
      <c r="D5986" s="4">
        <v>2</v>
      </c>
      <c r="E5986" s="5">
        <v>254.66926599999999</v>
      </c>
      <c r="F5986" s="5">
        <v>1.5999999999999999E-5</v>
      </c>
      <c r="G5986" s="5">
        <v>2.1800000000000001E-4</v>
      </c>
      <c r="H5986" s="5">
        <v>0.48649599999999998</v>
      </c>
      <c r="I5986" s="5">
        <v>0</v>
      </c>
      <c r="J5986">
        <v>60000</v>
      </c>
      <c r="K5986">
        <v>0</v>
      </c>
      <c r="L5986">
        <v>2</v>
      </c>
      <c r="M5986">
        <v>0</v>
      </c>
      <c r="N5986">
        <v>0</v>
      </c>
      <c r="O5986">
        <v>0</v>
      </c>
    </row>
    <row r="5987" spans="1:15" ht="14.5" x14ac:dyDescent="0.35">
      <c r="A5987" s="6" t="s">
        <v>5991</v>
      </c>
      <c r="B5987" t="s">
        <v>13160</v>
      </c>
      <c r="C5987" s="8">
        <v>41332</v>
      </c>
      <c r="D5987" s="4">
        <v>2</v>
      </c>
      <c r="E5987" s="5">
        <v>4088.5326770000001</v>
      </c>
      <c r="F5987" s="5">
        <v>1.8E-5</v>
      </c>
      <c r="G5987" s="5">
        <v>8.2000000000000001E-5</v>
      </c>
      <c r="H5987" s="5">
        <v>0.471831</v>
      </c>
      <c r="I5987" s="5">
        <v>0</v>
      </c>
      <c r="J5987">
        <v>60000</v>
      </c>
      <c r="K5987">
        <v>0</v>
      </c>
      <c r="L5987">
        <v>2</v>
      </c>
      <c r="M5987">
        <v>0</v>
      </c>
      <c r="N5987">
        <v>0</v>
      </c>
      <c r="O5987">
        <v>0</v>
      </c>
    </row>
    <row r="5988" spans="1:15" ht="14.5" x14ac:dyDescent="0.35">
      <c r="A5988" s="6" t="s">
        <v>5992</v>
      </c>
      <c r="B5988" t="s">
        <v>13161</v>
      </c>
      <c r="C5988" s="8">
        <v>41332</v>
      </c>
      <c r="D5988" s="4">
        <v>2</v>
      </c>
      <c r="E5988" s="5">
        <v>10421</v>
      </c>
      <c r="F5988" s="5">
        <v>1.7E-5</v>
      </c>
      <c r="G5988" s="5">
        <v>2.8800000000000001E-4</v>
      </c>
      <c r="H5988" s="5">
        <v>0.69850800000000002</v>
      </c>
      <c r="I5988" s="5">
        <v>0</v>
      </c>
      <c r="J5988">
        <v>60000</v>
      </c>
      <c r="K5988">
        <v>0</v>
      </c>
      <c r="L5988">
        <v>2</v>
      </c>
      <c r="M5988">
        <v>0</v>
      </c>
      <c r="N5988">
        <v>0</v>
      </c>
      <c r="O5988">
        <v>0</v>
      </c>
    </row>
    <row r="5989" spans="1:15" ht="14.5" x14ac:dyDescent="0.35">
      <c r="A5989" s="6" t="s">
        <v>5993</v>
      </c>
      <c r="B5989" t="s">
        <v>13162</v>
      </c>
      <c r="C5989" s="8">
        <v>41332</v>
      </c>
      <c r="D5989" s="4">
        <v>2</v>
      </c>
      <c r="E5989" s="5">
        <v>420.243267</v>
      </c>
      <c r="F5989" s="5">
        <v>1.7E-5</v>
      </c>
      <c r="G5989" s="5">
        <v>2.12E-4</v>
      </c>
      <c r="H5989" s="5">
        <v>0.48435699999999998</v>
      </c>
      <c r="I5989" s="5">
        <v>0</v>
      </c>
      <c r="J5989">
        <v>52716</v>
      </c>
      <c r="K5989">
        <v>0</v>
      </c>
      <c r="L5989">
        <v>2</v>
      </c>
      <c r="M5989">
        <v>0</v>
      </c>
      <c r="N5989">
        <v>0</v>
      </c>
      <c r="O5989">
        <v>0</v>
      </c>
    </row>
    <row r="5990" spans="1:15" ht="14.5" x14ac:dyDescent="0.35">
      <c r="A5990" s="6" t="s">
        <v>5994</v>
      </c>
      <c r="B5990" t="s">
        <v>13163</v>
      </c>
      <c r="C5990" s="8">
        <v>41333</v>
      </c>
      <c r="D5990" s="4">
        <v>2</v>
      </c>
      <c r="E5990" s="5">
        <v>1099.035052</v>
      </c>
      <c r="F5990" s="5">
        <v>1.8E-5</v>
      </c>
      <c r="G5990" s="5">
        <v>9.8999999999999999E-4</v>
      </c>
      <c r="H5990" s="5">
        <v>0.44611099999999998</v>
      </c>
      <c r="I5990" s="5">
        <v>0</v>
      </c>
      <c r="J5990">
        <v>59974</v>
      </c>
      <c r="K5990">
        <v>0</v>
      </c>
      <c r="L5990">
        <v>2</v>
      </c>
      <c r="M5990">
        <v>0</v>
      </c>
      <c r="N5990">
        <v>0</v>
      </c>
      <c r="O5990">
        <v>0</v>
      </c>
    </row>
    <row r="5991" spans="1:15" ht="14.5" x14ac:dyDescent="0.35">
      <c r="A5991" s="6" t="s">
        <v>5995</v>
      </c>
      <c r="B5991" t="s">
        <v>13164</v>
      </c>
      <c r="C5991" s="8">
        <v>41351</v>
      </c>
      <c r="D5991" s="4">
        <v>3</v>
      </c>
      <c r="E5991" s="5">
        <v>16506.188509</v>
      </c>
      <c r="F5991" s="5">
        <v>1.7E-5</v>
      </c>
      <c r="G5991" s="5">
        <v>1.1E-5</v>
      </c>
      <c r="H5991" s="5">
        <v>0.87945899999999999</v>
      </c>
      <c r="I5991" s="5">
        <v>0</v>
      </c>
      <c r="J5991">
        <v>54145</v>
      </c>
      <c r="K5991">
        <v>108288</v>
      </c>
      <c r="L5991">
        <v>3</v>
      </c>
      <c r="M5991">
        <v>1</v>
      </c>
      <c r="N5991">
        <v>0</v>
      </c>
      <c r="O5991">
        <v>0</v>
      </c>
    </row>
    <row r="5992" spans="1:15" ht="14.5" x14ac:dyDescent="0.35">
      <c r="A5992" s="6" t="s">
        <v>5996</v>
      </c>
      <c r="B5992" t="s">
        <v>13165</v>
      </c>
      <c r="C5992" s="8">
        <v>41333</v>
      </c>
      <c r="D5992" s="4">
        <v>2</v>
      </c>
      <c r="E5992" s="5">
        <v>5592.3361139999997</v>
      </c>
      <c r="F5992" s="5">
        <v>1.7E-5</v>
      </c>
      <c r="G5992" s="5">
        <v>1.5E-5</v>
      </c>
      <c r="H5992" s="5">
        <v>0.53473999999999999</v>
      </c>
      <c r="I5992" s="5">
        <v>0</v>
      </c>
      <c r="J5992">
        <v>2800</v>
      </c>
      <c r="K5992">
        <v>2800</v>
      </c>
      <c r="L5992">
        <v>2</v>
      </c>
      <c r="M5992">
        <v>1</v>
      </c>
      <c r="N5992">
        <v>0</v>
      </c>
      <c r="O5992">
        <v>0</v>
      </c>
    </row>
    <row r="5993" spans="1:15" ht="14.5" x14ac:dyDescent="0.35">
      <c r="A5993" s="6" t="s">
        <v>5997</v>
      </c>
      <c r="B5993" t="s">
        <v>13166</v>
      </c>
      <c r="C5993" s="8">
        <v>41369</v>
      </c>
      <c r="D5993" s="4">
        <v>4</v>
      </c>
      <c r="E5993" s="5">
        <v>4704.9103679999998</v>
      </c>
      <c r="F5993" s="5">
        <v>1.5999999999999999E-5</v>
      </c>
      <c r="G5993" s="5">
        <v>6.9999999999999999E-6</v>
      </c>
      <c r="H5993" s="5">
        <v>0.88300500000000004</v>
      </c>
      <c r="I5993" s="5">
        <v>0</v>
      </c>
      <c r="J5993">
        <v>30729</v>
      </c>
      <c r="K5993">
        <v>28905</v>
      </c>
      <c r="L5993">
        <v>4</v>
      </c>
      <c r="M5993">
        <v>1</v>
      </c>
      <c r="N5993">
        <v>0</v>
      </c>
      <c r="O5993">
        <v>0</v>
      </c>
    </row>
    <row r="5994" spans="1:15" ht="14.5" x14ac:dyDescent="0.35">
      <c r="A5994" s="6" t="s">
        <v>5998</v>
      </c>
      <c r="B5994" t="s">
        <v>13167</v>
      </c>
      <c r="C5994" s="8">
        <v>41576</v>
      </c>
      <c r="D5994" s="4">
        <v>3</v>
      </c>
      <c r="E5994" s="5">
        <v>640.75228500000003</v>
      </c>
      <c r="F5994" s="5">
        <v>1.4E-5</v>
      </c>
      <c r="G5994" s="5">
        <v>3.0000000000000001E-6</v>
      </c>
      <c r="H5994" s="5">
        <v>0.75809300000000002</v>
      </c>
      <c r="I5994" s="5">
        <v>0</v>
      </c>
      <c r="J5994">
        <v>1675</v>
      </c>
      <c r="K5994">
        <v>1675</v>
      </c>
      <c r="L5994">
        <v>3</v>
      </c>
      <c r="M5994">
        <v>1</v>
      </c>
      <c r="N5994">
        <v>0</v>
      </c>
      <c r="O5994">
        <v>0</v>
      </c>
    </row>
    <row r="5995" spans="1:15" ht="14.5" x14ac:dyDescent="0.35">
      <c r="A5995" s="6" t="s">
        <v>5999</v>
      </c>
      <c r="B5995" t="s">
        <v>13168</v>
      </c>
      <c r="C5995" s="8">
        <v>41334</v>
      </c>
      <c r="D5995" s="4">
        <v>2</v>
      </c>
      <c r="E5995" s="5">
        <v>1694.7064250000001</v>
      </c>
      <c r="F5995" s="5">
        <v>1.5999999999999999E-5</v>
      </c>
      <c r="G5995" s="5">
        <v>6.0000000000000002E-6</v>
      </c>
      <c r="H5995" s="5">
        <v>0.53539800000000004</v>
      </c>
      <c r="I5995" s="5">
        <v>0</v>
      </c>
      <c r="J5995">
        <v>150000</v>
      </c>
      <c r="K5995">
        <v>0</v>
      </c>
      <c r="L5995">
        <v>2</v>
      </c>
      <c r="M5995">
        <v>0</v>
      </c>
      <c r="N5995">
        <v>0</v>
      </c>
      <c r="O5995">
        <v>0</v>
      </c>
    </row>
    <row r="5996" spans="1:15" ht="14.5" x14ac:dyDescent="0.35">
      <c r="A5996" s="6" t="s">
        <v>6000</v>
      </c>
      <c r="B5996" t="s">
        <v>13169</v>
      </c>
      <c r="C5996" s="8">
        <v>41359</v>
      </c>
      <c r="D5996" s="4">
        <v>3</v>
      </c>
      <c r="E5996" s="5">
        <v>2692.8236590000001</v>
      </c>
      <c r="F5996" s="5">
        <v>1.2999999999999999E-5</v>
      </c>
      <c r="G5996" s="5">
        <v>0</v>
      </c>
      <c r="H5996" s="5">
        <v>0.77142200000000005</v>
      </c>
      <c r="I5996" s="5">
        <v>0</v>
      </c>
      <c r="J5996">
        <v>86819</v>
      </c>
      <c r="K5996">
        <v>28800</v>
      </c>
      <c r="L5996">
        <v>3</v>
      </c>
      <c r="M5996">
        <v>1</v>
      </c>
      <c r="N5996">
        <v>0</v>
      </c>
      <c r="O5996">
        <v>0</v>
      </c>
    </row>
    <row r="5997" spans="1:15" ht="14.5" x14ac:dyDescent="0.35">
      <c r="A5997" s="6" t="s">
        <v>6001</v>
      </c>
      <c r="B5997" t="s">
        <v>13170</v>
      </c>
      <c r="C5997" s="8">
        <v>41334</v>
      </c>
      <c r="D5997" s="4">
        <v>3</v>
      </c>
      <c r="E5997" s="5">
        <v>18607.986248000001</v>
      </c>
      <c r="F5997" s="5">
        <v>1.7E-5</v>
      </c>
      <c r="G5997" s="5">
        <v>1.4E-5</v>
      </c>
      <c r="H5997" s="5">
        <v>0.83708800000000005</v>
      </c>
      <c r="I5997" s="5">
        <v>0</v>
      </c>
      <c r="J5997">
        <v>35000</v>
      </c>
      <c r="K5997">
        <v>0</v>
      </c>
      <c r="L5997">
        <v>3</v>
      </c>
      <c r="M5997">
        <v>0</v>
      </c>
      <c r="N5997">
        <v>0</v>
      </c>
      <c r="O5997">
        <v>0</v>
      </c>
    </row>
    <row r="5998" spans="1:15" ht="14.5" x14ac:dyDescent="0.35">
      <c r="A5998" s="6" t="s">
        <v>6002</v>
      </c>
      <c r="B5998" t="s">
        <v>13171</v>
      </c>
      <c r="C5998" s="8">
        <v>41341</v>
      </c>
      <c r="D5998" s="4">
        <v>2</v>
      </c>
      <c r="E5998" s="5">
        <v>15891.714544</v>
      </c>
      <c r="F5998" s="5">
        <v>1.8E-5</v>
      </c>
      <c r="G5998" s="5">
        <v>3.4E-5</v>
      </c>
      <c r="H5998" s="5">
        <v>0.53433600000000003</v>
      </c>
      <c r="I5998" s="5">
        <v>0</v>
      </c>
      <c r="J5998">
        <v>41355</v>
      </c>
      <c r="K5998">
        <v>41355</v>
      </c>
      <c r="L5998">
        <v>2</v>
      </c>
      <c r="M5998">
        <v>1</v>
      </c>
      <c r="N5998">
        <v>0</v>
      </c>
      <c r="O5998">
        <v>0</v>
      </c>
    </row>
    <row r="5999" spans="1:15" ht="14.5" x14ac:dyDescent="0.35">
      <c r="A5999" s="6" t="s">
        <v>6003</v>
      </c>
      <c r="B5999" t="s">
        <v>13172</v>
      </c>
      <c r="C5999" s="8">
        <v>41347</v>
      </c>
      <c r="D5999" s="4">
        <v>4</v>
      </c>
      <c r="E5999" s="5">
        <v>4938.2060259999998</v>
      </c>
      <c r="F5999" s="5">
        <v>1.8E-5</v>
      </c>
      <c r="G5999" s="5">
        <v>3.1000000000000001E-5</v>
      </c>
      <c r="H5999" s="5">
        <v>0.86764200000000002</v>
      </c>
      <c r="I5999" s="5">
        <v>0</v>
      </c>
      <c r="J5999">
        <v>1044337</v>
      </c>
      <c r="K5999">
        <v>0</v>
      </c>
      <c r="L5999">
        <v>4</v>
      </c>
      <c r="M5999">
        <v>0</v>
      </c>
      <c r="N5999">
        <v>0</v>
      </c>
      <c r="O5999">
        <v>0</v>
      </c>
    </row>
    <row r="6000" spans="1:15" ht="14.5" x14ac:dyDescent="0.35">
      <c r="A6000" s="6" t="s">
        <v>6004</v>
      </c>
      <c r="B6000" t="s">
        <v>13173</v>
      </c>
      <c r="C6000" s="8">
        <v>41338</v>
      </c>
      <c r="D6000" s="4">
        <v>6</v>
      </c>
      <c r="E6000" s="5">
        <v>21085.17022</v>
      </c>
      <c r="F6000" s="5">
        <v>1.7E-5</v>
      </c>
      <c r="G6000" s="5">
        <v>1.7E-5</v>
      </c>
      <c r="H6000" s="5">
        <v>1.287485</v>
      </c>
      <c r="I6000" s="5">
        <v>0</v>
      </c>
      <c r="J6000">
        <v>286606</v>
      </c>
      <c r="K6000">
        <v>264575</v>
      </c>
      <c r="L6000">
        <v>6</v>
      </c>
      <c r="M6000">
        <v>1</v>
      </c>
      <c r="N6000">
        <v>0</v>
      </c>
      <c r="O6000">
        <v>0</v>
      </c>
    </row>
    <row r="6001" spans="1:15" ht="14.5" x14ac:dyDescent="0.35">
      <c r="A6001" s="6" t="s">
        <v>6005</v>
      </c>
      <c r="B6001" t="s">
        <v>13174</v>
      </c>
      <c r="C6001" s="8">
        <v>41367</v>
      </c>
      <c r="D6001" s="4">
        <v>4</v>
      </c>
      <c r="E6001" s="5">
        <v>5409.2675149999995</v>
      </c>
      <c r="F6001" s="5">
        <v>1.7E-5</v>
      </c>
      <c r="G6001" s="5">
        <v>1.4E-5</v>
      </c>
      <c r="H6001" s="5">
        <v>0.86722299999999997</v>
      </c>
      <c r="I6001" s="5">
        <v>0</v>
      </c>
      <c r="J6001">
        <v>244063</v>
      </c>
      <c r="K6001">
        <v>253625</v>
      </c>
      <c r="L6001">
        <v>4</v>
      </c>
      <c r="M6001">
        <v>1</v>
      </c>
      <c r="N6001">
        <v>0</v>
      </c>
      <c r="O6001">
        <v>0</v>
      </c>
    </row>
    <row r="6002" spans="1:15" ht="14.5" x14ac:dyDescent="0.35">
      <c r="A6002" s="6" t="s">
        <v>6006</v>
      </c>
      <c r="B6002" t="s">
        <v>13175</v>
      </c>
      <c r="C6002" s="8">
        <v>41143</v>
      </c>
      <c r="D6002" s="4">
        <v>2</v>
      </c>
      <c r="E6002" s="5">
        <v>2599.3279339999999</v>
      </c>
      <c r="F6002" s="5">
        <v>1.7E-5</v>
      </c>
      <c r="G6002" s="5">
        <v>1.9000000000000001E-5</v>
      </c>
      <c r="H6002" s="5">
        <v>0.55622300000000002</v>
      </c>
      <c r="I6002" s="5">
        <v>0</v>
      </c>
      <c r="J6002">
        <v>398576</v>
      </c>
      <c r="K6002">
        <v>513496</v>
      </c>
      <c r="L6002">
        <v>3</v>
      </c>
      <c r="M6002">
        <v>1</v>
      </c>
      <c r="N6002">
        <v>0</v>
      </c>
      <c r="O6002">
        <v>0</v>
      </c>
    </row>
    <row r="6003" spans="1:15" ht="14.5" x14ac:dyDescent="0.35">
      <c r="A6003" s="6" t="s">
        <v>6007</v>
      </c>
      <c r="B6003" t="s">
        <v>13176</v>
      </c>
      <c r="C6003" s="8">
        <v>41652</v>
      </c>
      <c r="D6003" s="4">
        <v>4</v>
      </c>
      <c r="E6003" s="5">
        <v>9418.9589259999993</v>
      </c>
      <c r="F6003" s="5">
        <v>1.5E-5</v>
      </c>
      <c r="G6003" s="5">
        <v>9.9999999999999995E-7</v>
      </c>
      <c r="H6003" s="5">
        <v>1.0910040000000001</v>
      </c>
      <c r="I6003" s="5">
        <v>0</v>
      </c>
      <c r="J6003">
        <v>158000</v>
      </c>
      <c r="K6003">
        <v>158000</v>
      </c>
      <c r="L6003">
        <v>4</v>
      </c>
      <c r="M6003">
        <v>1</v>
      </c>
      <c r="N6003">
        <v>0</v>
      </c>
      <c r="O6003">
        <v>0</v>
      </c>
    </row>
    <row r="6004" spans="1:15" ht="14.5" x14ac:dyDescent="0.35">
      <c r="A6004" s="6" t="s">
        <v>6008</v>
      </c>
      <c r="B6004" t="s">
        <v>13177</v>
      </c>
      <c r="C6004" s="8">
        <v>41341</v>
      </c>
      <c r="D6004" s="4">
        <v>1</v>
      </c>
      <c r="E6004" s="5">
        <v>0</v>
      </c>
      <c r="F6004" s="5">
        <v>1.5999999999999999E-5</v>
      </c>
      <c r="G6004" s="5">
        <v>9.0000000000000002E-6</v>
      </c>
      <c r="H6004" s="5">
        <v>0.32380100000000001</v>
      </c>
      <c r="I6004" s="5">
        <v>0</v>
      </c>
      <c r="J6004">
        <v>15000</v>
      </c>
      <c r="K6004">
        <v>15000</v>
      </c>
      <c r="L6004">
        <v>1</v>
      </c>
      <c r="M6004">
        <v>1</v>
      </c>
      <c r="N6004">
        <v>0</v>
      </c>
      <c r="O6004">
        <v>0</v>
      </c>
    </row>
    <row r="6005" spans="1:15" ht="14.5" x14ac:dyDescent="0.35">
      <c r="A6005" s="6" t="s">
        <v>6009</v>
      </c>
      <c r="B6005" t="s">
        <v>13178</v>
      </c>
      <c r="C6005" s="8">
        <v>41344</v>
      </c>
      <c r="D6005" s="4">
        <v>2</v>
      </c>
      <c r="E6005" s="5">
        <v>10421</v>
      </c>
      <c r="F6005" s="5">
        <v>1.7E-5</v>
      </c>
      <c r="G6005" s="5">
        <v>4.0000000000000003E-5</v>
      </c>
      <c r="H6005" s="5">
        <v>0.72904599999999997</v>
      </c>
      <c r="I6005" s="5">
        <v>0</v>
      </c>
      <c r="J6005">
        <v>3000</v>
      </c>
      <c r="K6005">
        <v>0</v>
      </c>
      <c r="L6005">
        <v>2</v>
      </c>
      <c r="M6005">
        <v>0</v>
      </c>
      <c r="N6005">
        <v>0</v>
      </c>
      <c r="O6005">
        <v>0</v>
      </c>
    </row>
    <row r="6006" spans="1:15" ht="14.5" x14ac:dyDescent="0.35">
      <c r="A6006" s="6" t="s">
        <v>6010</v>
      </c>
      <c r="B6006" t="s">
        <v>13179</v>
      </c>
      <c r="C6006" s="8">
        <v>41368</v>
      </c>
      <c r="D6006" s="4">
        <v>3</v>
      </c>
      <c r="E6006" s="5">
        <v>6820.86247</v>
      </c>
      <c r="F6006" s="5">
        <v>1.5999999999999999E-5</v>
      </c>
      <c r="G6006" s="5">
        <v>5.0000000000000004E-6</v>
      </c>
      <c r="H6006" s="5">
        <v>0.72592900000000005</v>
      </c>
      <c r="I6006" s="5">
        <v>0</v>
      </c>
      <c r="J6006">
        <v>113610</v>
      </c>
      <c r="K6006">
        <v>110100</v>
      </c>
      <c r="L6006">
        <v>3</v>
      </c>
      <c r="M6006">
        <v>1</v>
      </c>
      <c r="N6006">
        <v>0</v>
      </c>
      <c r="O6006">
        <v>0</v>
      </c>
    </row>
    <row r="6007" spans="1:15" ht="14.5" x14ac:dyDescent="0.35">
      <c r="A6007" s="6" t="s">
        <v>6011</v>
      </c>
      <c r="B6007" t="s">
        <v>13180</v>
      </c>
      <c r="C6007" s="8">
        <v>41346</v>
      </c>
      <c r="D6007" s="4">
        <v>1</v>
      </c>
      <c r="E6007" s="5">
        <v>0</v>
      </c>
      <c r="F6007" s="5">
        <v>1.8E-5</v>
      </c>
      <c r="G6007" s="5">
        <v>1.7899999999999999E-4</v>
      </c>
      <c r="H6007" s="5">
        <v>0.330094</v>
      </c>
      <c r="I6007" s="5">
        <v>0</v>
      </c>
      <c r="J6007">
        <v>1549188</v>
      </c>
      <c r="K6007">
        <v>0</v>
      </c>
      <c r="L6007">
        <v>1</v>
      </c>
      <c r="M6007">
        <v>0</v>
      </c>
      <c r="N6007">
        <v>0</v>
      </c>
      <c r="O6007">
        <v>0</v>
      </c>
    </row>
    <row r="6008" spans="1:15" ht="14.5" x14ac:dyDescent="0.35">
      <c r="A6008" s="6" t="s">
        <v>6012</v>
      </c>
      <c r="B6008" t="s">
        <v>13181</v>
      </c>
      <c r="C6008" s="8">
        <v>41708</v>
      </c>
      <c r="D6008" s="4">
        <v>2</v>
      </c>
      <c r="E6008" s="5">
        <v>10421</v>
      </c>
      <c r="F6008" s="5">
        <v>1.2999999999999999E-5</v>
      </c>
      <c r="G6008" s="5">
        <v>0</v>
      </c>
      <c r="H6008" s="5">
        <v>0.77612599999999998</v>
      </c>
      <c r="I6008" s="5">
        <v>0</v>
      </c>
      <c r="J6008">
        <v>54075</v>
      </c>
      <c r="K6008">
        <v>54075</v>
      </c>
      <c r="L6008">
        <v>2</v>
      </c>
      <c r="M6008">
        <v>1</v>
      </c>
      <c r="N6008">
        <v>0</v>
      </c>
      <c r="O6008">
        <v>0</v>
      </c>
    </row>
    <row r="6009" spans="1:15" ht="14.5" x14ac:dyDescent="0.35">
      <c r="A6009" s="6" t="s">
        <v>6013</v>
      </c>
      <c r="B6009" t="s">
        <v>13182</v>
      </c>
      <c r="C6009" s="8">
        <v>41344</v>
      </c>
      <c r="D6009" s="4">
        <v>1</v>
      </c>
      <c r="E6009" s="5">
        <v>0</v>
      </c>
      <c r="F6009" s="5">
        <v>1.5999999999999999E-5</v>
      </c>
      <c r="G6009" s="5">
        <v>5.0000000000000004E-6</v>
      </c>
      <c r="H6009" s="5">
        <v>0.35754599999999997</v>
      </c>
      <c r="I6009" s="5">
        <v>0</v>
      </c>
      <c r="J6009">
        <v>50772</v>
      </c>
      <c r="K6009">
        <v>33345</v>
      </c>
      <c r="L6009">
        <v>1</v>
      </c>
      <c r="M6009">
        <v>1</v>
      </c>
      <c r="N6009">
        <v>0</v>
      </c>
      <c r="O6009">
        <v>0</v>
      </c>
    </row>
    <row r="6010" spans="1:15" ht="14.5" x14ac:dyDescent="0.35">
      <c r="A6010" s="6" t="s">
        <v>6014</v>
      </c>
      <c r="B6010" t="s">
        <v>13183</v>
      </c>
      <c r="C6010" s="8">
        <v>41345</v>
      </c>
      <c r="D6010" s="4">
        <v>2</v>
      </c>
      <c r="E6010" s="5">
        <v>9525.8816559999996</v>
      </c>
      <c r="F6010" s="5">
        <v>1.8E-5</v>
      </c>
      <c r="G6010" s="5">
        <v>4.5000000000000003E-5</v>
      </c>
      <c r="H6010" s="5">
        <v>0.50316899999999998</v>
      </c>
      <c r="I6010" s="5">
        <v>0</v>
      </c>
      <c r="J6010">
        <v>24611</v>
      </c>
      <c r="K6010">
        <v>39110</v>
      </c>
      <c r="L6010">
        <v>2</v>
      </c>
      <c r="M6010">
        <v>1</v>
      </c>
      <c r="N6010">
        <v>0</v>
      </c>
      <c r="O6010">
        <v>0</v>
      </c>
    </row>
    <row r="6011" spans="1:15" ht="14.5" x14ac:dyDescent="0.35">
      <c r="A6011" s="6" t="s">
        <v>6015</v>
      </c>
      <c r="B6011" t="s">
        <v>13184</v>
      </c>
      <c r="C6011" s="8">
        <v>41347</v>
      </c>
      <c r="D6011" s="4">
        <v>2</v>
      </c>
      <c r="E6011" s="5">
        <v>4071.8863879999999</v>
      </c>
      <c r="F6011" s="5">
        <v>1.7E-5</v>
      </c>
      <c r="G6011" s="5">
        <v>1.4E-5</v>
      </c>
      <c r="H6011" s="5">
        <v>0.49578299999999997</v>
      </c>
      <c r="I6011" s="5">
        <v>0</v>
      </c>
      <c r="J6011">
        <v>240000</v>
      </c>
      <c r="K6011">
        <v>0</v>
      </c>
      <c r="L6011">
        <v>2</v>
      </c>
      <c r="M6011">
        <v>0</v>
      </c>
      <c r="N6011">
        <v>0</v>
      </c>
      <c r="O6011">
        <v>0</v>
      </c>
    </row>
    <row r="6012" spans="1:15" ht="14.5" x14ac:dyDescent="0.35">
      <c r="A6012" s="6" t="s">
        <v>6016</v>
      </c>
      <c r="B6012" t="s">
        <v>13185</v>
      </c>
      <c r="C6012" s="8">
        <v>41478</v>
      </c>
      <c r="D6012" s="4">
        <v>2</v>
      </c>
      <c r="E6012" s="5">
        <v>589.76224500000001</v>
      </c>
      <c r="F6012" s="5">
        <v>1.7E-5</v>
      </c>
      <c r="G6012" s="5">
        <v>1.8E-5</v>
      </c>
      <c r="H6012" s="5">
        <v>0.50946400000000003</v>
      </c>
      <c r="I6012" s="5">
        <v>0</v>
      </c>
      <c r="J6012">
        <v>3734</v>
      </c>
      <c r="K6012">
        <v>3734</v>
      </c>
      <c r="L6012">
        <v>2</v>
      </c>
      <c r="M6012">
        <v>1</v>
      </c>
      <c r="N6012">
        <v>0</v>
      </c>
      <c r="O6012">
        <v>0</v>
      </c>
    </row>
    <row r="6013" spans="1:15" ht="14.5" x14ac:dyDescent="0.35">
      <c r="A6013" s="6" t="s">
        <v>6017</v>
      </c>
      <c r="B6013" t="s">
        <v>13186</v>
      </c>
      <c r="C6013" s="8">
        <v>41358</v>
      </c>
      <c r="D6013" s="4">
        <v>6</v>
      </c>
      <c r="E6013" s="5">
        <v>19550.041835</v>
      </c>
      <c r="F6013" s="5">
        <v>1.9000000000000001E-5</v>
      </c>
      <c r="G6013" s="5">
        <v>4.8000000000000001E-5</v>
      </c>
      <c r="H6013" s="5">
        <v>1.1493009999999999</v>
      </c>
      <c r="I6013" s="5">
        <v>0</v>
      </c>
      <c r="J6013">
        <v>465784</v>
      </c>
      <c r="K6013">
        <v>103605</v>
      </c>
      <c r="L6013">
        <v>7</v>
      </c>
      <c r="M6013">
        <v>1</v>
      </c>
      <c r="N6013">
        <v>0</v>
      </c>
      <c r="O6013">
        <v>0</v>
      </c>
    </row>
    <row r="6014" spans="1:15" ht="14.5" x14ac:dyDescent="0.35">
      <c r="A6014" s="6" t="s">
        <v>6018</v>
      </c>
      <c r="B6014" t="s">
        <v>13187</v>
      </c>
      <c r="C6014" s="8">
        <v>41347</v>
      </c>
      <c r="D6014" s="4">
        <v>1</v>
      </c>
      <c r="E6014" s="5">
        <v>0</v>
      </c>
      <c r="F6014" s="5">
        <v>1.7E-5</v>
      </c>
      <c r="G6014" s="5">
        <v>2.8699999999999998E-4</v>
      </c>
      <c r="H6014" s="5">
        <v>0.31867200000000001</v>
      </c>
      <c r="I6014" s="5">
        <v>0</v>
      </c>
      <c r="J6014">
        <v>293657</v>
      </c>
      <c r="K6014">
        <v>0</v>
      </c>
      <c r="L6014">
        <v>1</v>
      </c>
      <c r="M6014">
        <v>0</v>
      </c>
      <c r="N6014">
        <v>0</v>
      </c>
      <c r="O6014">
        <v>0</v>
      </c>
    </row>
    <row r="6015" spans="1:15" ht="14.5" x14ac:dyDescent="0.35">
      <c r="A6015" s="6" t="s">
        <v>6019</v>
      </c>
      <c r="B6015" t="s">
        <v>13188</v>
      </c>
      <c r="C6015" s="8">
        <v>41355</v>
      </c>
      <c r="D6015" s="4">
        <v>4</v>
      </c>
      <c r="E6015" s="5">
        <v>11739.145675</v>
      </c>
      <c r="F6015" s="5">
        <v>1.9000000000000001E-5</v>
      </c>
      <c r="G6015" s="5">
        <v>8.0999999999999996E-4</v>
      </c>
      <c r="H6015" s="5">
        <v>0.73765999999999998</v>
      </c>
      <c r="I6015" s="5">
        <v>0</v>
      </c>
      <c r="J6015">
        <v>113158</v>
      </c>
      <c r="K6015">
        <v>0</v>
      </c>
      <c r="L6015">
        <v>5</v>
      </c>
      <c r="M6015">
        <v>0</v>
      </c>
      <c r="N6015">
        <v>0</v>
      </c>
      <c r="O6015">
        <v>0</v>
      </c>
    </row>
    <row r="6016" spans="1:15" ht="14.5" x14ac:dyDescent="0.35">
      <c r="A6016" s="6" t="s">
        <v>6020</v>
      </c>
      <c r="B6016" t="s">
        <v>13189</v>
      </c>
      <c r="C6016" s="8">
        <v>41373</v>
      </c>
      <c r="D6016" s="4">
        <v>1</v>
      </c>
      <c r="E6016" s="5">
        <v>0</v>
      </c>
      <c r="F6016" s="5">
        <v>1.4E-5</v>
      </c>
      <c r="G6016" s="5">
        <v>9.9999999999999995E-7</v>
      </c>
      <c r="H6016" s="5">
        <v>0.38775599999999999</v>
      </c>
      <c r="I6016" s="5">
        <v>0</v>
      </c>
      <c r="J6016">
        <v>4750</v>
      </c>
      <c r="K6016">
        <v>0</v>
      </c>
      <c r="L6016">
        <v>1</v>
      </c>
      <c r="M6016">
        <v>0</v>
      </c>
      <c r="N6016">
        <v>0</v>
      </c>
      <c r="O6016">
        <v>0</v>
      </c>
    </row>
    <row r="6017" spans="1:15" ht="14.5" x14ac:dyDescent="0.35">
      <c r="A6017" s="6" t="s">
        <v>6021</v>
      </c>
      <c r="B6017" t="s">
        <v>13190</v>
      </c>
      <c r="C6017" s="8">
        <v>41478</v>
      </c>
      <c r="D6017" s="4">
        <v>2</v>
      </c>
      <c r="E6017" s="5">
        <v>1628.3975459999999</v>
      </c>
      <c r="F6017" s="5">
        <v>1.8E-5</v>
      </c>
      <c r="G6017" s="5">
        <v>5.0000000000000002E-5</v>
      </c>
      <c r="H6017" s="5">
        <v>0.488174</v>
      </c>
      <c r="I6017" s="5">
        <v>0</v>
      </c>
      <c r="J6017">
        <v>475992</v>
      </c>
      <c r="K6017">
        <v>471778</v>
      </c>
      <c r="L6017">
        <v>2</v>
      </c>
      <c r="M6017">
        <v>1</v>
      </c>
      <c r="N6017">
        <v>0</v>
      </c>
      <c r="O6017">
        <v>0</v>
      </c>
    </row>
    <row r="6018" spans="1:15" ht="14.5" x14ac:dyDescent="0.35">
      <c r="A6018" s="6" t="s">
        <v>6022</v>
      </c>
      <c r="B6018" t="s">
        <v>13191</v>
      </c>
      <c r="C6018" s="8">
        <v>41365</v>
      </c>
      <c r="D6018" s="4">
        <v>2</v>
      </c>
      <c r="E6018" s="5">
        <v>1694.7064250000001</v>
      </c>
      <c r="F6018" s="5">
        <v>1.5999999999999999E-5</v>
      </c>
      <c r="G6018" s="5">
        <v>6.0000000000000002E-6</v>
      </c>
      <c r="H6018" s="5">
        <v>0.53539800000000004</v>
      </c>
      <c r="I6018" s="5">
        <v>0</v>
      </c>
      <c r="J6018">
        <v>240000</v>
      </c>
      <c r="K6018">
        <v>0</v>
      </c>
      <c r="L6018">
        <v>2</v>
      </c>
      <c r="M6018">
        <v>0</v>
      </c>
      <c r="N6018">
        <v>0</v>
      </c>
      <c r="O6018">
        <v>0</v>
      </c>
    </row>
    <row r="6019" spans="1:15" ht="14.5" x14ac:dyDescent="0.35">
      <c r="A6019" s="6" t="s">
        <v>6023</v>
      </c>
      <c r="B6019" t="s">
        <v>13192</v>
      </c>
      <c r="C6019" s="8">
        <v>41361</v>
      </c>
      <c r="D6019" s="4">
        <v>2</v>
      </c>
      <c r="E6019" s="5">
        <v>1694.7064250000001</v>
      </c>
      <c r="F6019" s="5">
        <v>1.5999999999999999E-5</v>
      </c>
      <c r="G6019" s="5">
        <v>6.0000000000000002E-6</v>
      </c>
      <c r="H6019" s="5">
        <v>0.53539800000000004</v>
      </c>
      <c r="I6019" s="5">
        <v>0</v>
      </c>
      <c r="J6019">
        <v>40000</v>
      </c>
      <c r="K6019">
        <v>0</v>
      </c>
      <c r="L6019">
        <v>2</v>
      </c>
      <c r="M6019">
        <v>0</v>
      </c>
      <c r="N6019">
        <v>0</v>
      </c>
      <c r="O6019">
        <v>0</v>
      </c>
    </row>
    <row r="6020" spans="1:15" ht="14.5" x14ac:dyDescent="0.35">
      <c r="A6020" s="6" t="s">
        <v>6024</v>
      </c>
      <c r="B6020" t="s">
        <v>13193</v>
      </c>
      <c r="C6020" s="8">
        <v>41354</v>
      </c>
      <c r="D6020" s="4">
        <v>1</v>
      </c>
      <c r="E6020" s="5">
        <v>0</v>
      </c>
      <c r="F6020" s="5">
        <v>1.5E-5</v>
      </c>
      <c r="G6020" s="5">
        <v>9.9999999999999995E-7</v>
      </c>
      <c r="H6020" s="5">
        <v>0.34284500000000001</v>
      </c>
      <c r="I6020" s="5">
        <v>0</v>
      </c>
      <c r="J6020">
        <v>176628</v>
      </c>
      <c r="K6020">
        <v>0</v>
      </c>
      <c r="L6020">
        <v>1</v>
      </c>
      <c r="M6020">
        <v>0</v>
      </c>
      <c r="N6020">
        <v>0</v>
      </c>
      <c r="O6020">
        <v>0</v>
      </c>
    </row>
    <row r="6021" spans="1:15" ht="14.5" x14ac:dyDescent="0.35">
      <c r="A6021" s="6" t="s">
        <v>6025</v>
      </c>
      <c r="B6021" t="s">
        <v>13194</v>
      </c>
      <c r="C6021" s="8">
        <v>41583</v>
      </c>
      <c r="D6021" s="4">
        <v>1</v>
      </c>
      <c r="E6021" s="5">
        <v>0</v>
      </c>
      <c r="F6021" s="5">
        <v>1.5999999999999999E-5</v>
      </c>
      <c r="G6021" s="5">
        <v>3.9999999999999998E-6</v>
      </c>
      <c r="H6021" s="5">
        <v>0.38680500000000001</v>
      </c>
      <c r="I6021" s="5">
        <v>0</v>
      </c>
      <c r="J6021">
        <v>53947</v>
      </c>
      <c r="K6021">
        <v>29080</v>
      </c>
      <c r="L6021">
        <v>1</v>
      </c>
      <c r="M6021">
        <v>1</v>
      </c>
      <c r="N6021">
        <v>0</v>
      </c>
      <c r="O6021">
        <v>0</v>
      </c>
    </row>
    <row r="6022" spans="1:15" ht="14.5" x14ac:dyDescent="0.35">
      <c r="A6022" s="6" t="s">
        <v>6026</v>
      </c>
      <c r="B6022" t="s">
        <v>13195</v>
      </c>
      <c r="C6022" s="8">
        <v>41463</v>
      </c>
      <c r="D6022" s="4">
        <v>2</v>
      </c>
      <c r="E6022" s="5">
        <v>343.13476800000001</v>
      </c>
      <c r="F6022" s="5">
        <v>1.5999999999999999E-5</v>
      </c>
      <c r="G6022" s="5">
        <v>6.9999999999999999E-6</v>
      </c>
      <c r="H6022" s="5">
        <v>0.50725799999999999</v>
      </c>
      <c r="I6022" s="5">
        <v>0</v>
      </c>
      <c r="J6022">
        <v>80790</v>
      </c>
      <c r="K6022">
        <v>112074</v>
      </c>
      <c r="L6022">
        <v>2</v>
      </c>
      <c r="M6022">
        <v>1</v>
      </c>
      <c r="N6022">
        <v>0</v>
      </c>
      <c r="O6022">
        <v>0</v>
      </c>
    </row>
    <row r="6023" spans="1:15" ht="14.5" x14ac:dyDescent="0.35">
      <c r="A6023" s="6" t="s">
        <v>6027</v>
      </c>
      <c r="B6023" t="s">
        <v>13196</v>
      </c>
      <c r="C6023" s="8">
        <v>41400</v>
      </c>
      <c r="D6023" s="4">
        <v>2</v>
      </c>
      <c r="E6023" s="5">
        <v>14662.930448999999</v>
      </c>
      <c r="F6023" s="5">
        <v>2.0000000000000002E-5</v>
      </c>
      <c r="G6023" s="5">
        <v>1.2999999999999999E-4</v>
      </c>
      <c r="H6023" s="5">
        <v>0.49568699999999999</v>
      </c>
      <c r="I6023" s="5">
        <v>0</v>
      </c>
      <c r="J6023">
        <v>340008</v>
      </c>
      <c r="K6023">
        <v>0</v>
      </c>
      <c r="L6023">
        <v>2</v>
      </c>
      <c r="M6023">
        <v>0</v>
      </c>
      <c r="N6023">
        <v>1</v>
      </c>
      <c r="O6023">
        <v>0</v>
      </c>
    </row>
    <row r="6024" spans="1:15" ht="14.5" x14ac:dyDescent="0.35">
      <c r="A6024" s="6" t="s">
        <v>6028</v>
      </c>
      <c r="B6024" t="s">
        <v>13197</v>
      </c>
      <c r="C6024" s="8">
        <v>41365</v>
      </c>
      <c r="D6024" s="4">
        <v>1</v>
      </c>
      <c r="E6024" s="5">
        <v>0</v>
      </c>
      <c r="F6024" s="5">
        <v>1.5E-5</v>
      </c>
      <c r="G6024" s="5">
        <v>6.9999999999999999E-6</v>
      </c>
      <c r="H6024" s="5">
        <v>0.38076100000000002</v>
      </c>
      <c r="I6024" s="5">
        <v>0</v>
      </c>
      <c r="J6024">
        <v>8538</v>
      </c>
      <c r="K6024">
        <v>0</v>
      </c>
      <c r="L6024">
        <v>1</v>
      </c>
      <c r="M6024">
        <v>0</v>
      </c>
      <c r="N6024">
        <v>0</v>
      </c>
      <c r="O6024">
        <v>0</v>
      </c>
    </row>
    <row r="6025" spans="1:15" ht="14.5" x14ac:dyDescent="0.35">
      <c r="A6025" s="6" t="s">
        <v>6029</v>
      </c>
      <c r="B6025" t="s">
        <v>13198</v>
      </c>
      <c r="C6025" s="8">
        <v>41362</v>
      </c>
      <c r="D6025" s="4">
        <v>2</v>
      </c>
      <c r="E6025" s="5">
        <v>1578.7627090000001</v>
      </c>
      <c r="F6025" s="5">
        <v>1.9000000000000001E-5</v>
      </c>
      <c r="G6025" s="5">
        <v>2.4000000000000001E-4</v>
      </c>
      <c r="H6025" s="5">
        <v>0.49350100000000002</v>
      </c>
      <c r="I6025" s="5">
        <v>0</v>
      </c>
      <c r="J6025">
        <v>150000</v>
      </c>
      <c r="K6025">
        <v>0</v>
      </c>
      <c r="L6025">
        <v>2</v>
      </c>
      <c r="M6025">
        <v>0</v>
      </c>
      <c r="N6025">
        <v>0</v>
      </c>
      <c r="O6025">
        <v>0</v>
      </c>
    </row>
    <row r="6026" spans="1:15" ht="14.5" x14ac:dyDescent="0.35">
      <c r="A6026" s="6" t="s">
        <v>6030</v>
      </c>
      <c r="B6026" t="s">
        <v>13199</v>
      </c>
      <c r="C6026" s="8">
        <v>41365</v>
      </c>
      <c r="D6026" s="4">
        <v>1</v>
      </c>
      <c r="E6026" s="5">
        <v>0</v>
      </c>
      <c r="F6026" s="5">
        <v>1.7E-5</v>
      </c>
      <c r="G6026" s="5">
        <v>4.0000000000000003E-5</v>
      </c>
      <c r="H6026" s="5">
        <v>0.33817799999999998</v>
      </c>
      <c r="I6026" s="5">
        <v>0</v>
      </c>
      <c r="J6026">
        <v>19162</v>
      </c>
      <c r="K6026">
        <v>0</v>
      </c>
      <c r="L6026">
        <v>1</v>
      </c>
      <c r="M6026">
        <v>0</v>
      </c>
      <c r="N6026">
        <v>0</v>
      </c>
      <c r="O6026">
        <v>0</v>
      </c>
    </row>
    <row r="6027" spans="1:15" ht="14.5" x14ac:dyDescent="0.35">
      <c r="A6027" s="6" t="s">
        <v>6031</v>
      </c>
      <c r="B6027" t="s">
        <v>13200</v>
      </c>
      <c r="C6027" s="8">
        <v>41368</v>
      </c>
      <c r="D6027" s="4">
        <v>1</v>
      </c>
      <c r="E6027" s="5">
        <v>0</v>
      </c>
      <c r="F6027" s="5">
        <v>1.0000000000000001E-5</v>
      </c>
      <c r="G6027" s="5">
        <v>0</v>
      </c>
      <c r="H6027" s="5">
        <v>0.56081700000000001</v>
      </c>
      <c r="I6027" s="5">
        <v>0</v>
      </c>
      <c r="J6027">
        <v>1500</v>
      </c>
      <c r="K6027">
        <v>1500</v>
      </c>
      <c r="L6027">
        <v>1</v>
      </c>
      <c r="M6027">
        <v>1</v>
      </c>
      <c r="N6027">
        <v>0</v>
      </c>
      <c r="O6027">
        <v>0</v>
      </c>
    </row>
    <row r="6028" spans="1:15" ht="14.5" x14ac:dyDescent="0.35">
      <c r="A6028" s="6" t="s">
        <v>6032</v>
      </c>
      <c r="B6028" t="s">
        <v>13201</v>
      </c>
      <c r="C6028" s="8">
        <v>41366</v>
      </c>
      <c r="D6028" s="4">
        <v>2</v>
      </c>
      <c r="E6028" s="5">
        <v>7289.136923</v>
      </c>
      <c r="F6028" s="5">
        <v>1.7E-5</v>
      </c>
      <c r="G6028" s="5">
        <v>5.5000000000000002E-5</v>
      </c>
      <c r="H6028" s="5">
        <v>0.51750099999999999</v>
      </c>
      <c r="I6028" s="5">
        <v>0</v>
      </c>
      <c r="J6028">
        <v>44000</v>
      </c>
      <c r="K6028">
        <v>44000</v>
      </c>
      <c r="L6028">
        <v>2</v>
      </c>
      <c r="M6028">
        <v>1</v>
      </c>
      <c r="N6028">
        <v>0</v>
      </c>
      <c r="O6028">
        <v>0</v>
      </c>
    </row>
    <row r="6029" spans="1:15" ht="14.5" x14ac:dyDescent="0.35">
      <c r="A6029" s="6" t="s">
        <v>6033</v>
      </c>
      <c r="B6029" t="s">
        <v>13202</v>
      </c>
      <c r="C6029" s="8">
        <v>41365</v>
      </c>
      <c r="D6029" s="4">
        <v>3</v>
      </c>
      <c r="E6029" s="5">
        <v>12758.345936</v>
      </c>
      <c r="F6029" s="5">
        <v>1.8E-5</v>
      </c>
      <c r="G6029" s="5">
        <v>9.1000000000000003E-5</v>
      </c>
      <c r="H6029" s="5">
        <v>0.87907400000000002</v>
      </c>
      <c r="I6029" s="5">
        <v>0</v>
      </c>
      <c r="J6029">
        <v>40000</v>
      </c>
      <c r="K6029">
        <v>0</v>
      </c>
      <c r="L6029">
        <v>3</v>
      </c>
      <c r="M6029">
        <v>0</v>
      </c>
      <c r="N6029">
        <v>0</v>
      </c>
      <c r="O6029">
        <v>0</v>
      </c>
    </row>
    <row r="6030" spans="1:15" ht="14.5" x14ac:dyDescent="0.35">
      <c r="A6030" s="6" t="s">
        <v>6034</v>
      </c>
      <c r="B6030" t="s">
        <v>13203</v>
      </c>
      <c r="C6030" s="8">
        <v>41367</v>
      </c>
      <c r="D6030" s="4">
        <v>1</v>
      </c>
      <c r="E6030" s="5">
        <v>0</v>
      </c>
      <c r="F6030" s="5">
        <v>1.2999999999999999E-5</v>
      </c>
      <c r="G6030" s="5">
        <v>0</v>
      </c>
      <c r="H6030" s="5">
        <v>0.34499000000000002</v>
      </c>
      <c r="I6030" s="5">
        <v>0</v>
      </c>
      <c r="J6030">
        <v>10700</v>
      </c>
      <c r="K6030">
        <v>10700</v>
      </c>
      <c r="L6030">
        <v>1</v>
      </c>
      <c r="M6030">
        <v>1</v>
      </c>
      <c r="N6030">
        <v>0</v>
      </c>
      <c r="O6030">
        <v>0</v>
      </c>
    </row>
    <row r="6031" spans="1:15" ht="14.5" x14ac:dyDescent="0.35">
      <c r="A6031" s="6" t="s">
        <v>6035</v>
      </c>
      <c r="B6031" t="s">
        <v>13204</v>
      </c>
      <c r="C6031" s="8">
        <v>41368</v>
      </c>
      <c r="D6031" s="4">
        <v>1</v>
      </c>
      <c r="E6031" s="5">
        <v>0</v>
      </c>
      <c r="F6031" s="5">
        <v>1.7E-5</v>
      </c>
      <c r="G6031" s="5">
        <v>5.3000000000000001E-5</v>
      </c>
      <c r="H6031" s="5">
        <v>0.31060199999999999</v>
      </c>
      <c r="I6031" s="5">
        <v>0</v>
      </c>
      <c r="J6031">
        <v>116772</v>
      </c>
      <c r="K6031">
        <v>0</v>
      </c>
      <c r="L6031">
        <v>1</v>
      </c>
      <c r="M6031">
        <v>0</v>
      </c>
      <c r="N6031">
        <v>0</v>
      </c>
      <c r="O6031">
        <v>0</v>
      </c>
    </row>
    <row r="6032" spans="1:15" ht="14.5" x14ac:dyDescent="0.35">
      <c r="A6032" s="6" t="s">
        <v>6036</v>
      </c>
      <c r="B6032" t="s">
        <v>13205</v>
      </c>
      <c r="C6032" s="8">
        <v>41368</v>
      </c>
      <c r="D6032" s="4">
        <v>2</v>
      </c>
      <c r="E6032" s="5">
        <v>333.48859900000002</v>
      </c>
      <c r="F6032" s="5">
        <v>1.4E-5</v>
      </c>
      <c r="G6032" s="5">
        <v>9.9999999999999995E-7</v>
      </c>
      <c r="H6032" s="5">
        <v>0.56157999999999997</v>
      </c>
      <c r="I6032" s="5">
        <v>0</v>
      </c>
      <c r="J6032">
        <v>47487</v>
      </c>
      <c r="K6032">
        <v>0</v>
      </c>
      <c r="L6032">
        <v>2</v>
      </c>
      <c r="M6032">
        <v>0</v>
      </c>
      <c r="N6032">
        <v>0</v>
      </c>
      <c r="O6032">
        <v>0</v>
      </c>
    </row>
    <row r="6033" spans="1:15" ht="14.5" x14ac:dyDescent="0.35">
      <c r="A6033" s="6" t="s">
        <v>6037</v>
      </c>
      <c r="B6033" t="s">
        <v>13206</v>
      </c>
      <c r="C6033" s="8">
        <v>41383</v>
      </c>
      <c r="D6033" s="4">
        <v>3</v>
      </c>
      <c r="E6033" s="5">
        <v>23643.908222999999</v>
      </c>
      <c r="F6033" s="5">
        <v>1.5999999999999999E-5</v>
      </c>
      <c r="G6033" s="5">
        <v>3.9999999999999998E-6</v>
      </c>
      <c r="H6033" s="5">
        <v>0.96068799999999999</v>
      </c>
      <c r="I6033" s="5">
        <v>0</v>
      </c>
      <c r="J6033">
        <v>75805</v>
      </c>
      <c r="K6033">
        <v>35000</v>
      </c>
      <c r="L6033">
        <v>3</v>
      </c>
      <c r="M6033">
        <v>1</v>
      </c>
      <c r="N6033">
        <v>0</v>
      </c>
      <c r="O6033">
        <v>0</v>
      </c>
    </row>
    <row r="6034" spans="1:15" ht="14.5" x14ac:dyDescent="0.35">
      <c r="A6034" s="6" t="s">
        <v>6038</v>
      </c>
      <c r="B6034" t="s">
        <v>13207</v>
      </c>
      <c r="C6034" s="8">
        <v>41374</v>
      </c>
      <c r="D6034" s="4">
        <v>2</v>
      </c>
      <c r="E6034" s="5">
        <v>236.53503900000001</v>
      </c>
      <c r="F6034" s="5">
        <v>1.5E-5</v>
      </c>
      <c r="G6034" s="5">
        <v>6.9999999999999999E-6</v>
      </c>
      <c r="H6034" s="5">
        <v>0.50661599999999996</v>
      </c>
      <c r="I6034" s="5">
        <v>0</v>
      </c>
      <c r="J6034">
        <v>116602</v>
      </c>
      <c r="K6034">
        <v>118462</v>
      </c>
      <c r="L6034">
        <v>2</v>
      </c>
      <c r="M6034">
        <v>1</v>
      </c>
      <c r="N6034">
        <v>0</v>
      </c>
      <c r="O6034">
        <v>0</v>
      </c>
    </row>
    <row r="6035" spans="1:15" ht="14.5" x14ac:dyDescent="0.35">
      <c r="A6035" s="6" t="s">
        <v>6039</v>
      </c>
      <c r="B6035" t="s">
        <v>13208</v>
      </c>
      <c r="C6035" s="8">
        <v>41374</v>
      </c>
      <c r="D6035" s="4">
        <v>2</v>
      </c>
      <c r="E6035" s="5">
        <v>10421</v>
      </c>
      <c r="F6035" s="5">
        <v>1.4E-5</v>
      </c>
      <c r="G6035" s="5">
        <v>9.9999999999999995E-7</v>
      </c>
      <c r="H6035" s="5">
        <v>0.79665900000000001</v>
      </c>
      <c r="I6035" s="5">
        <v>0</v>
      </c>
      <c r="J6035">
        <v>75000</v>
      </c>
      <c r="K6035">
        <v>0</v>
      </c>
      <c r="L6035">
        <v>2</v>
      </c>
      <c r="M6035">
        <v>0</v>
      </c>
      <c r="N6035">
        <v>0</v>
      </c>
      <c r="O6035">
        <v>0</v>
      </c>
    </row>
    <row r="6036" spans="1:15" ht="14.5" x14ac:dyDescent="0.35">
      <c r="A6036" s="6" t="s">
        <v>6040</v>
      </c>
      <c r="B6036" t="s">
        <v>13209</v>
      </c>
      <c r="C6036" s="8">
        <v>41404</v>
      </c>
      <c r="D6036" s="4">
        <v>1</v>
      </c>
      <c r="E6036" s="5">
        <v>0</v>
      </c>
      <c r="F6036" s="5">
        <v>1.5999999999999999E-5</v>
      </c>
      <c r="G6036" s="5">
        <v>6.9999999999999999E-6</v>
      </c>
      <c r="H6036" s="5">
        <v>0.35206199999999999</v>
      </c>
      <c r="I6036" s="5">
        <v>0</v>
      </c>
      <c r="J6036">
        <v>0</v>
      </c>
      <c r="K6036">
        <v>0</v>
      </c>
      <c r="L6036">
        <v>1</v>
      </c>
      <c r="M6036">
        <v>0</v>
      </c>
      <c r="N6036">
        <v>0</v>
      </c>
      <c r="O6036">
        <v>0</v>
      </c>
    </row>
    <row r="6037" spans="1:15" ht="14.5" x14ac:dyDescent="0.35">
      <c r="A6037" s="6" t="s">
        <v>6041</v>
      </c>
      <c r="B6037" t="s">
        <v>13210</v>
      </c>
      <c r="C6037" s="8">
        <v>41400</v>
      </c>
      <c r="D6037" s="4">
        <v>2</v>
      </c>
      <c r="E6037" s="5">
        <v>640.35294099999999</v>
      </c>
      <c r="F6037" s="5">
        <v>1.8E-5</v>
      </c>
      <c r="G6037" s="5">
        <v>9.5000000000000005E-5</v>
      </c>
      <c r="H6037" s="5">
        <v>0.48951299999999998</v>
      </c>
      <c r="I6037" s="5">
        <v>0</v>
      </c>
      <c r="J6037">
        <v>100100</v>
      </c>
      <c r="K6037">
        <v>75000</v>
      </c>
      <c r="L6037">
        <v>2</v>
      </c>
      <c r="M6037">
        <v>1</v>
      </c>
      <c r="N6037">
        <v>0</v>
      </c>
      <c r="O6037">
        <v>0</v>
      </c>
    </row>
    <row r="6038" spans="1:15" ht="14.5" x14ac:dyDescent="0.35">
      <c r="A6038" s="6" t="s">
        <v>6042</v>
      </c>
      <c r="B6038" t="s">
        <v>13211</v>
      </c>
      <c r="C6038" s="8">
        <v>41431</v>
      </c>
      <c r="D6038" s="4">
        <v>2</v>
      </c>
      <c r="E6038" s="5">
        <v>4610.9383289999996</v>
      </c>
      <c r="F6038" s="5">
        <v>1.7E-5</v>
      </c>
      <c r="G6038" s="5">
        <v>1.0000000000000001E-5</v>
      </c>
      <c r="H6038" s="5">
        <v>0.51303100000000001</v>
      </c>
      <c r="I6038" s="5">
        <v>0</v>
      </c>
      <c r="J6038">
        <v>175002</v>
      </c>
      <c r="K6038">
        <v>175000</v>
      </c>
      <c r="L6038">
        <v>2</v>
      </c>
      <c r="M6038">
        <v>1</v>
      </c>
      <c r="N6038">
        <v>0</v>
      </c>
      <c r="O6038">
        <v>0</v>
      </c>
    </row>
    <row r="6039" spans="1:15" ht="14.5" x14ac:dyDescent="0.35">
      <c r="A6039" s="6" t="s">
        <v>6043</v>
      </c>
      <c r="B6039" t="s">
        <v>13212</v>
      </c>
      <c r="C6039" s="8">
        <v>41537</v>
      </c>
      <c r="D6039" s="4">
        <v>3</v>
      </c>
      <c r="E6039" s="5">
        <v>12333.169909</v>
      </c>
      <c r="F6039" s="5">
        <v>1.4E-5</v>
      </c>
      <c r="G6039" s="5">
        <v>0</v>
      </c>
      <c r="H6039" s="5">
        <v>0.91569900000000004</v>
      </c>
      <c r="I6039" s="5">
        <v>0</v>
      </c>
      <c r="J6039">
        <v>317981</v>
      </c>
      <c r="K6039">
        <v>328670</v>
      </c>
      <c r="L6039">
        <v>3</v>
      </c>
      <c r="M6039">
        <v>1</v>
      </c>
      <c r="N6039">
        <v>0</v>
      </c>
      <c r="O6039">
        <v>0</v>
      </c>
    </row>
    <row r="6040" spans="1:15" ht="14.5" x14ac:dyDescent="0.35">
      <c r="A6040" s="6" t="s">
        <v>6044</v>
      </c>
      <c r="B6040" t="s">
        <v>13213</v>
      </c>
      <c r="C6040" s="8">
        <v>41394</v>
      </c>
      <c r="D6040" s="4">
        <v>1</v>
      </c>
      <c r="E6040" s="5">
        <v>0</v>
      </c>
      <c r="F6040" s="5">
        <v>1.7E-5</v>
      </c>
      <c r="G6040" s="5">
        <v>1.4E-5</v>
      </c>
      <c r="H6040" s="5">
        <v>0.36374099999999998</v>
      </c>
      <c r="I6040" s="5">
        <v>0</v>
      </c>
      <c r="J6040">
        <v>4000</v>
      </c>
      <c r="K6040">
        <v>4000</v>
      </c>
      <c r="L6040">
        <v>1</v>
      </c>
      <c r="M6040">
        <v>1</v>
      </c>
      <c r="N6040">
        <v>0</v>
      </c>
      <c r="O6040">
        <v>0</v>
      </c>
    </row>
    <row r="6041" spans="1:15" ht="14.5" x14ac:dyDescent="0.35">
      <c r="A6041" s="6" t="s">
        <v>6045</v>
      </c>
      <c r="B6041" t="s">
        <v>13214</v>
      </c>
      <c r="C6041" s="8">
        <v>41410</v>
      </c>
      <c r="D6041" s="4">
        <v>11</v>
      </c>
      <c r="E6041" s="5">
        <v>83555.707414000004</v>
      </c>
      <c r="F6041" s="5">
        <v>1.9000000000000001E-5</v>
      </c>
      <c r="G6041" s="5">
        <v>8.6000000000000003E-5</v>
      </c>
      <c r="H6041" s="5">
        <v>2.341764</v>
      </c>
      <c r="I6041" s="5">
        <v>0</v>
      </c>
      <c r="J6041">
        <v>3576695</v>
      </c>
      <c r="K6041">
        <v>0</v>
      </c>
      <c r="L6041">
        <v>14</v>
      </c>
      <c r="M6041">
        <v>0</v>
      </c>
      <c r="N6041">
        <v>0</v>
      </c>
      <c r="O6041">
        <v>0</v>
      </c>
    </row>
    <row r="6042" spans="1:15" ht="14.5" x14ac:dyDescent="0.35">
      <c r="A6042" s="6" t="s">
        <v>6046</v>
      </c>
      <c r="B6042" t="s">
        <v>13215</v>
      </c>
      <c r="C6042" s="8">
        <v>41428</v>
      </c>
      <c r="D6042" s="4">
        <v>3</v>
      </c>
      <c r="E6042" s="5">
        <v>24812.823457999999</v>
      </c>
      <c r="F6042" s="5">
        <v>1.9000000000000001E-5</v>
      </c>
      <c r="G6042" s="5">
        <v>7.1699999999999997E-4</v>
      </c>
      <c r="H6042" s="5">
        <v>0.813504</v>
      </c>
      <c r="I6042" s="5">
        <v>0</v>
      </c>
      <c r="J6042">
        <v>15000</v>
      </c>
      <c r="K6042">
        <v>0</v>
      </c>
      <c r="L6042">
        <v>3</v>
      </c>
      <c r="M6042">
        <v>0</v>
      </c>
      <c r="N6042">
        <v>0</v>
      </c>
      <c r="O6042">
        <v>0</v>
      </c>
    </row>
    <row r="6043" spans="1:15" ht="14.5" x14ac:dyDescent="0.35">
      <c r="A6043" s="6" t="s">
        <v>6047</v>
      </c>
      <c r="B6043" t="s">
        <v>13216</v>
      </c>
      <c r="C6043" s="8">
        <v>41387</v>
      </c>
      <c r="D6043" s="4">
        <v>2</v>
      </c>
      <c r="E6043" s="5">
        <v>9382.6666550000009</v>
      </c>
      <c r="F6043" s="5">
        <v>2.0000000000000002E-5</v>
      </c>
      <c r="G6043" s="5">
        <v>8.6799999999999996E-4</v>
      </c>
      <c r="H6043" s="5">
        <v>0.48028199999999999</v>
      </c>
      <c r="I6043" s="5">
        <v>0</v>
      </c>
      <c r="J6043">
        <v>200000</v>
      </c>
      <c r="K6043">
        <v>0</v>
      </c>
      <c r="L6043">
        <v>2</v>
      </c>
      <c r="M6043">
        <v>0</v>
      </c>
      <c r="N6043">
        <v>0</v>
      </c>
      <c r="O6043">
        <v>0</v>
      </c>
    </row>
    <row r="6044" spans="1:15" ht="14.5" x14ac:dyDescent="0.35">
      <c r="A6044" s="6" t="s">
        <v>6048</v>
      </c>
      <c r="B6044" t="s">
        <v>13217</v>
      </c>
      <c r="C6044" s="8">
        <v>41446</v>
      </c>
      <c r="D6044" s="4">
        <v>1</v>
      </c>
      <c r="E6044" s="5">
        <v>0</v>
      </c>
      <c r="F6044" s="5">
        <v>1.5E-5</v>
      </c>
      <c r="G6044" s="5">
        <v>3.0000000000000001E-6</v>
      </c>
      <c r="H6044" s="5">
        <v>0.38472299999999998</v>
      </c>
      <c r="I6044" s="5">
        <v>0</v>
      </c>
      <c r="J6044">
        <v>36100</v>
      </c>
      <c r="K6044">
        <v>36100</v>
      </c>
      <c r="L6044">
        <v>1</v>
      </c>
      <c r="M6044">
        <v>1</v>
      </c>
      <c r="N6044">
        <v>0</v>
      </c>
      <c r="O6044">
        <v>0</v>
      </c>
    </row>
    <row r="6045" spans="1:15" ht="14.5" x14ac:dyDescent="0.35">
      <c r="A6045" s="6" t="s">
        <v>6049</v>
      </c>
      <c r="B6045" t="s">
        <v>13218</v>
      </c>
      <c r="C6045" s="8">
        <v>41480</v>
      </c>
      <c r="D6045" s="4">
        <v>2</v>
      </c>
      <c r="E6045" s="5">
        <v>1256.308407</v>
      </c>
      <c r="F6045" s="5">
        <v>1.7E-5</v>
      </c>
      <c r="G6045" s="5">
        <v>1.2E-5</v>
      </c>
      <c r="H6045" s="5">
        <v>0.55257500000000004</v>
      </c>
      <c r="I6045" s="5">
        <v>0</v>
      </c>
      <c r="J6045">
        <v>75000</v>
      </c>
      <c r="K6045">
        <v>75000</v>
      </c>
      <c r="L6045">
        <v>2</v>
      </c>
      <c r="M6045">
        <v>1</v>
      </c>
      <c r="N6045">
        <v>0</v>
      </c>
      <c r="O6045">
        <v>0</v>
      </c>
    </row>
    <row r="6046" spans="1:15" ht="14.5" x14ac:dyDescent="0.35">
      <c r="A6046" s="6" t="s">
        <v>6050</v>
      </c>
      <c r="B6046" t="s">
        <v>13219</v>
      </c>
      <c r="C6046" s="8">
        <v>41411</v>
      </c>
      <c r="D6046" s="4">
        <v>1</v>
      </c>
      <c r="E6046" s="5">
        <v>0</v>
      </c>
      <c r="F6046" s="5">
        <v>1.4E-5</v>
      </c>
      <c r="G6046" s="5">
        <v>9.9999999999999995E-7</v>
      </c>
      <c r="H6046" s="5">
        <v>0.448411</v>
      </c>
      <c r="I6046" s="5">
        <v>0</v>
      </c>
      <c r="J6046">
        <v>144802</v>
      </c>
      <c r="K6046">
        <v>144800</v>
      </c>
      <c r="L6046">
        <v>3</v>
      </c>
      <c r="M6046">
        <v>1</v>
      </c>
      <c r="N6046">
        <v>0</v>
      </c>
      <c r="O6046">
        <v>0</v>
      </c>
    </row>
    <row r="6047" spans="1:15" ht="14.5" x14ac:dyDescent="0.35">
      <c r="A6047" s="6" t="s">
        <v>6051</v>
      </c>
      <c r="B6047" t="s">
        <v>13220</v>
      </c>
      <c r="C6047" s="8">
        <v>41387</v>
      </c>
      <c r="D6047" s="4">
        <v>2</v>
      </c>
      <c r="E6047" s="5">
        <v>39514.454414</v>
      </c>
      <c r="F6047" s="5">
        <v>1.9000000000000001E-5</v>
      </c>
      <c r="G6047" s="5">
        <v>1.83E-4</v>
      </c>
      <c r="H6047" s="5">
        <v>0.56689900000000004</v>
      </c>
      <c r="I6047" s="5">
        <v>0</v>
      </c>
      <c r="J6047">
        <v>79935</v>
      </c>
      <c r="K6047">
        <v>0</v>
      </c>
      <c r="L6047">
        <v>2</v>
      </c>
      <c r="M6047">
        <v>0</v>
      </c>
      <c r="N6047">
        <v>0</v>
      </c>
      <c r="O6047">
        <v>0</v>
      </c>
    </row>
    <row r="6048" spans="1:15" ht="14.5" x14ac:dyDescent="0.35">
      <c r="A6048" s="6" t="s">
        <v>6052</v>
      </c>
      <c r="B6048" t="s">
        <v>13221</v>
      </c>
      <c r="C6048" s="8">
        <v>41401</v>
      </c>
      <c r="D6048" s="4">
        <v>2</v>
      </c>
      <c r="E6048" s="5">
        <v>774.476902</v>
      </c>
      <c r="F6048" s="5">
        <v>1.5999999999999999E-5</v>
      </c>
      <c r="G6048" s="5">
        <v>1.0000000000000001E-5</v>
      </c>
      <c r="H6048" s="5">
        <v>0.56033299999999997</v>
      </c>
      <c r="I6048" s="5">
        <v>0</v>
      </c>
      <c r="J6048">
        <v>30398</v>
      </c>
      <c r="K6048">
        <v>0</v>
      </c>
      <c r="L6048">
        <v>2</v>
      </c>
      <c r="M6048">
        <v>0</v>
      </c>
      <c r="N6048">
        <v>0</v>
      </c>
      <c r="O6048">
        <v>0</v>
      </c>
    </row>
    <row r="6049" spans="1:15" ht="14.5" x14ac:dyDescent="0.35">
      <c r="A6049" s="6" t="s">
        <v>6053</v>
      </c>
      <c r="B6049" t="s">
        <v>13222</v>
      </c>
      <c r="C6049" s="8">
        <v>41414</v>
      </c>
      <c r="D6049" s="4">
        <v>1</v>
      </c>
      <c r="E6049" s="5">
        <v>0</v>
      </c>
      <c r="F6049" s="5">
        <v>0.14285700000000001</v>
      </c>
      <c r="G6049" s="5">
        <v>0</v>
      </c>
      <c r="H6049" s="5">
        <v>0.65540500000000002</v>
      </c>
      <c r="I6049" s="5">
        <v>0</v>
      </c>
      <c r="J6049">
        <v>12969</v>
      </c>
      <c r="K6049">
        <v>0</v>
      </c>
      <c r="L6049">
        <v>1</v>
      </c>
      <c r="M6049">
        <v>0</v>
      </c>
      <c r="N6049">
        <v>0</v>
      </c>
      <c r="O6049">
        <v>0</v>
      </c>
    </row>
    <row r="6050" spans="1:15" ht="14.5" x14ac:dyDescent="0.35">
      <c r="A6050" s="6" t="s">
        <v>6054</v>
      </c>
      <c r="B6050" t="s">
        <v>13223</v>
      </c>
      <c r="C6050" s="8">
        <v>41486</v>
      </c>
      <c r="D6050" s="4">
        <v>5</v>
      </c>
      <c r="E6050" s="5">
        <v>27250.503306999999</v>
      </c>
      <c r="F6050" s="5">
        <v>1.5999999999999999E-5</v>
      </c>
      <c r="G6050" s="5">
        <v>2.0999999999999999E-5</v>
      </c>
      <c r="H6050" s="5">
        <v>1.5370820000000001</v>
      </c>
      <c r="I6050" s="5">
        <v>0</v>
      </c>
      <c r="J6050">
        <v>106660</v>
      </c>
      <c r="K6050">
        <v>166423</v>
      </c>
      <c r="L6050">
        <v>5</v>
      </c>
      <c r="M6050">
        <v>1</v>
      </c>
      <c r="N6050">
        <v>0</v>
      </c>
      <c r="O6050">
        <v>0</v>
      </c>
    </row>
    <row r="6051" spans="1:15" ht="14.5" x14ac:dyDescent="0.35">
      <c r="A6051" s="6" t="s">
        <v>6055</v>
      </c>
      <c r="B6051" t="s">
        <v>13224</v>
      </c>
      <c r="C6051" s="8">
        <v>41393</v>
      </c>
      <c r="D6051" s="4">
        <v>2</v>
      </c>
      <c r="E6051" s="5">
        <v>10421</v>
      </c>
      <c r="F6051" s="5">
        <v>1.5999999999999999E-5</v>
      </c>
      <c r="G6051" s="5">
        <v>2.5000000000000001E-5</v>
      </c>
      <c r="H6051" s="5">
        <v>0.72267599999999999</v>
      </c>
      <c r="I6051" s="5">
        <v>0</v>
      </c>
      <c r="J6051">
        <v>30000</v>
      </c>
      <c r="K6051">
        <v>0</v>
      </c>
      <c r="L6051">
        <v>2</v>
      </c>
      <c r="M6051">
        <v>0</v>
      </c>
      <c r="N6051">
        <v>0</v>
      </c>
      <c r="O6051">
        <v>0</v>
      </c>
    </row>
    <row r="6052" spans="1:15" ht="14.5" x14ac:dyDescent="0.35">
      <c r="A6052" s="6" t="s">
        <v>6056</v>
      </c>
      <c r="B6052" t="s">
        <v>13225</v>
      </c>
      <c r="C6052" s="8">
        <v>41411</v>
      </c>
      <c r="D6052" s="4">
        <v>1</v>
      </c>
      <c r="E6052" s="5">
        <v>0</v>
      </c>
      <c r="F6052" s="5">
        <v>1.1E-5</v>
      </c>
      <c r="G6052" s="5">
        <v>0</v>
      </c>
      <c r="H6052" s="5">
        <v>0.47147</v>
      </c>
      <c r="I6052" s="5">
        <v>0</v>
      </c>
      <c r="J6052">
        <v>0</v>
      </c>
      <c r="K6052">
        <v>0</v>
      </c>
      <c r="L6052">
        <v>1</v>
      </c>
      <c r="M6052">
        <v>1</v>
      </c>
      <c r="N6052">
        <v>0</v>
      </c>
      <c r="O6052">
        <v>0</v>
      </c>
    </row>
    <row r="6053" spans="1:15" ht="14.5" x14ac:dyDescent="0.35">
      <c r="A6053" s="6" t="s">
        <v>6057</v>
      </c>
      <c r="B6053" t="s">
        <v>13226</v>
      </c>
      <c r="C6053" s="8">
        <v>41465</v>
      </c>
      <c r="D6053" s="4">
        <v>10</v>
      </c>
      <c r="E6053" s="5">
        <v>33383.751031</v>
      </c>
      <c r="F6053" s="5">
        <v>1.5999999999999999E-5</v>
      </c>
      <c r="G6053" s="5">
        <v>7.9999999999999996E-6</v>
      </c>
      <c r="H6053" s="5">
        <v>2.1985199999999998</v>
      </c>
      <c r="I6053" s="5">
        <v>0</v>
      </c>
      <c r="J6053">
        <v>154015</v>
      </c>
      <c r="K6053">
        <v>154015</v>
      </c>
      <c r="L6053">
        <v>10</v>
      </c>
      <c r="M6053">
        <v>1</v>
      </c>
      <c r="N6053">
        <v>0</v>
      </c>
      <c r="O6053">
        <v>0</v>
      </c>
    </row>
    <row r="6054" spans="1:15" ht="14.5" x14ac:dyDescent="0.35">
      <c r="A6054" s="6" t="s">
        <v>6058</v>
      </c>
      <c r="B6054" t="s">
        <v>13227</v>
      </c>
      <c r="C6054" s="8">
        <v>41422</v>
      </c>
      <c r="D6054" s="4">
        <v>2</v>
      </c>
      <c r="E6054" s="5">
        <v>647.62798999999995</v>
      </c>
      <c r="F6054" s="5">
        <v>1.8E-5</v>
      </c>
      <c r="G6054" s="5">
        <v>7.3999999999999996E-5</v>
      </c>
      <c r="H6054" s="5">
        <v>0.46637499999999998</v>
      </c>
      <c r="I6054" s="5">
        <v>0</v>
      </c>
      <c r="J6054">
        <v>257687</v>
      </c>
      <c r="K6054">
        <v>0</v>
      </c>
      <c r="L6054">
        <v>2</v>
      </c>
      <c r="M6054">
        <v>0</v>
      </c>
      <c r="N6054">
        <v>0</v>
      </c>
      <c r="O6054">
        <v>0</v>
      </c>
    </row>
    <row r="6055" spans="1:15" ht="14.5" x14ac:dyDescent="0.35">
      <c r="A6055" s="6" t="s">
        <v>6059</v>
      </c>
      <c r="B6055" t="s">
        <v>13228</v>
      </c>
      <c r="C6055" s="8">
        <v>41487</v>
      </c>
      <c r="D6055" s="4">
        <v>2</v>
      </c>
      <c r="E6055" s="5">
        <v>10375.616795</v>
      </c>
      <c r="F6055" s="5">
        <v>1.5999999999999999E-5</v>
      </c>
      <c r="G6055" s="5">
        <v>6.9999999999999999E-6</v>
      </c>
      <c r="H6055" s="5">
        <v>0.55418400000000001</v>
      </c>
      <c r="I6055" s="5">
        <v>0</v>
      </c>
      <c r="J6055">
        <v>389969</v>
      </c>
      <c r="K6055">
        <v>327780</v>
      </c>
      <c r="L6055">
        <v>2</v>
      </c>
      <c r="M6055">
        <v>1</v>
      </c>
      <c r="N6055">
        <v>0</v>
      </c>
      <c r="O6055">
        <v>0</v>
      </c>
    </row>
    <row r="6056" spans="1:15" ht="14.5" x14ac:dyDescent="0.35">
      <c r="A6056" s="6" t="s">
        <v>6060</v>
      </c>
      <c r="B6056" t="s">
        <v>13229</v>
      </c>
      <c r="C6056" s="8">
        <v>41407</v>
      </c>
      <c r="D6056" s="4">
        <v>2</v>
      </c>
      <c r="E6056" s="5">
        <v>4152.4742120000001</v>
      </c>
      <c r="F6056" s="5">
        <v>1.9000000000000001E-5</v>
      </c>
      <c r="G6056" s="5">
        <v>5.8999999999999998E-5</v>
      </c>
      <c r="H6056" s="5">
        <v>0.49517</v>
      </c>
      <c r="I6056" s="5">
        <v>0</v>
      </c>
      <c r="J6056">
        <v>2059739</v>
      </c>
      <c r="K6056">
        <v>0</v>
      </c>
      <c r="L6056">
        <v>2</v>
      </c>
      <c r="M6056">
        <v>0</v>
      </c>
      <c r="N6056">
        <v>1</v>
      </c>
      <c r="O6056">
        <v>0</v>
      </c>
    </row>
    <row r="6057" spans="1:15" ht="14.5" x14ac:dyDescent="0.35">
      <c r="A6057" s="6" t="s">
        <v>6061</v>
      </c>
      <c r="B6057" t="s">
        <v>13230</v>
      </c>
      <c r="C6057" s="8">
        <v>41409</v>
      </c>
      <c r="D6057" s="4">
        <v>1</v>
      </c>
      <c r="E6057" s="5">
        <v>0</v>
      </c>
      <c r="F6057" s="5">
        <v>1.8E-5</v>
      </c>
      <c r="G6057" s="5">
        <v>9.7E-5</v>
      </c>
      <c r="H6057" s="5">
        <v>0.31937300000000002</v>
      </c>
      <c r="I6057" s="5">
        <v>0</v>
      </c>
      <c r="J6057">
        <v>25000</v>
      </c>
      <c r="K6057">
        <v>0</v>
      </c>
      <c r="L6057">
        <v>1</v>
      </c>
      <c r="M6057">
        <v>0</v>
      </c>
      <c r="N6057">
        <v>0</v>
      </c>
      <c r="O6057">
        <v>0</v>
      </c>
    </row>
    <row r="6058" spans="1:15" ht="14.5" x14ac:dyDescent="0.35">
      <c r="A6058" s="6" t="s">
        <v>6062</v>
      </c>
      <c r="B6058" t="s">
        <v>13231</v>
      </c>
      <c r="C6058" s="8">
        <v>41407</v>
      </c>
      <c r="D6058" s="4">
        <v>1</v>
      </c>
      <c r="E6058" s="5">
        <v>0</v>
      </c>
      <c r="F6058" s="5">
        <v>1.4E-5</v>
      </c>
      <c r="G6058" s="5">
        <v>0</v>
      </c>
      <c r="H6058" s="5">
        <v>0.36208600000000002</v>
      </c>
      <c r="I6058" s="5">
        <v>0</v>
      </c>
      <c r="J6058">
        <v>10000</v>
      </c>
      <c r="K6058">
        <v>0</v>
      </c>
      <c r="L6058">
        <v>1</v>
      </c>
      <c r="M6058">
        <v>0</v>
      </c>
      <c r="N6058">
        <v>0</v>
      </c>
      <c r="O6058">
        <v>0</v>
      </c>
    </row>
    <row r="6059" spans="1:15" ht="14.5" x14ac:dyDescent="0.35">
      <c r="A6059" s="6" t="s">
        <v>6063</v>
      </c>
      <c r="B6059" t="s">
        <v>13232</v>
      </c>
      <c r="C6059" s="8">
        <v>41404</v>
      </c>
      <c r="D6059" s="4">
        <v>1</v>
      </c>
      <c r="E6059" s="5">
        <v>0</v>
      </c>
      <c r="F6059" s="5">
        <v>1.5E-5</v>
      </c>
      <c r="G6059" s="5">
        <v>1.9999999999999999E-6</v>
      </c>
      <c r="H6059" s="5">
        <v>0.33660899999999999</v>
      </c>
      <c r="I6059" s="5">
        <v>0</v>
      </c>
      <c r="J6059">
        <v>34674</v>
      </c>
      <c r="K6059">
        <v>0</v>
      </c>
      <c r="L6059">
        <v>1</v>
      </c>
      <c r="M6059">
        <v>0</v>
      </c>
      <c r="N6059">
        <v>0</v>
      </c>
      <c r="O6059">
        <v>0</v>
      </c>
    </row>
    <row r="6060" spans="1:15" ht="14.5" x14ac:dyDescent="0.35">
      <c r="A6060" s="6" t="s">
        <v>6064</v>
      </c>
      <c r="B6060" t="s">
        <v>13233</v>
      </c>
      <c r="C6060" s="8">
        <v>41409</v>
      </c>
      <c r="D6060" s="4">
        <v>1</v>
      </c>
      <c r="E6060" s="5">
        <v>0</v>
      </c>
      <c r="F6060" s="5">
        <v>1.8E-5</v>
      </c>
      <c r="G6060" s="5">
        <v>7.6000000000000004E-5</v>
      </c>
      <c r="H6060" s="5">
        <v>0.30903799999999998</v>
      </c>
      <c r="I6060" s="5">
        <v>0</v>
      </c>
      <c r="J6060">
        <v>204824</v>
      </c>
      <c r="K6060">
        <v>0</v>
      </c>
      <c r="L6060">
        <v>1</v>
      </c>
      <c r="M6060">
        <v>0</v>
      </c>
      <c r="N6060">
        <v>0</v>
      </c>
      <c r="O6060">
        <v>0</v>
      </c>
    </row>
    <row r="6061" spans="1:15" ht="14.5" x14ac:dyDescent="0.35">
      <c r="A6061" s="6" t="s">
        <v>6065</v>
      </c>
      <c r="B6061" t="s">
        <v>13234</v>
      </c>
      <c r="C6061" s="8">
        <v>41407</v>
      </c>
      <c r="D6061" s="4">
        <v>2</v>
      </c>
      <c r="E6061" s="5">
        <v>2798.6027410000002</v>
      </c>
      <c r="F6061" s="5">
        <v>1.5E-5</v>
      </c>
      <c r="G6061" s="5">
        <v>1.9999999999999999E-6</v>
      </c>
      <c r="H6061" s="5">
        <v>0.57556399999999996</v>
      </c>
      <c r="I6061" s="5">
        <v>0</v>
      </c>
      <c r="J6061">
        <v>115520</v>
      </c>
      <c r="K6061">
        <v>115520</v>
      </c>
      <c r="L6061">
        <v>2</v>
      </c>
      <c r="M6061">
        <v>1</v>
      </c>
      <c r="N6061">
        <v>0</v>
      </c>
      <c r="O6061">
        <v>0</v>
      </c>
    </row>
    <row r="6062" spans="1:15" ht="14.5" x14ac:dyDescent="0.35">
      <c r="A6062" s="6" t="s">
        <v>6066</v>
      </c>
      <c r="B6062" t="s">
        <v>13235</v>
      </c>
      <c r="C6062" s="8">
        <v>41428</v>
      </c>
      <c r="D6062" s="4">
        <v>2</v>
      </c>
      <c r="E6062" s="5">
        <v>1017.526531</v>
      </c>
      <c r="F6062" s="5">
        <v>1.5999999999999999E-5</v>
      </c>
      <c r="G6062" s="5">
        <v>3.8999999999999999E-5</v>
      </c>
      <c r="H6062" s="5">
        <v>0.52108600000000005</v>
      </c>
      <c r="I6062" s="5">
        <v>0</v>
      </c>
      <c r="J6062">
        <v>105788</v>
      </c>
      <c r="K6062">
        <v>105788</v>
      </c>
      <c r="L6062">
        <v>2</v>
      </c>
      <c r="M6062">
        <v>1</v>
      </c>
      <c r="N6062">
        <v>0</v>
      </c>
      <c r="O6062">
        <v>0</v>
      </c>
    </row>
    <row r="6063" spans="1:15" ht="14.5" x14ac:dyDescent="0.35">
      <c r="A6063" s="6" t="s">
        <v>6067</v>
      </c>
      <c r="B6063" t="s">
        <v>13236</v>
      </c>
      <c r="C6063" s="8">
        <v>41409</v>
      </c>
      <c r="D6063" s="4">
        <v>1</v>
      </c>
      <c r="E6063" s="5">
        <v>0</v>
      </c>
      <c r="F6063" s="5">
        <v>1.5999999999999999E-5</v>
      </c>
      <c r="G6063" s="5">
        <v>3.9999999999999998E-6</v>
      </c>
      <c r="H6063" s="5">
        <v>0.38680500000000001</v>
      </c>
      <c r="I6063" s="5">
        <v>0</v>
      </c>
      <c r="J6063">
        <v>196804</v>
      </c>
      <c r="K6063">
        <v>196804</v>
      </c>
      <c r="L6063">
        <v>1</v>
      </c>
      <c r="M6063">
        <v>1</v>
      </c>
      <c r="N6063">
        <v>0</v>
      </c>
      <c r="O6063">
        <v>0</v>
      </c>
    </row>
    <row r="6064" spans="1:15" ht="14.5" x14ac:dyDescent="0.35">
      <c r="A6064" s="6" t="s">
        <v>6068</v>
      </c>
      <c r="B6064" t="s">
        <v>13237</v>
      </c>
      <c r="C6064" s="8">
        <v>41409</v>
      </c>
      <c r="D6064" s="4">
        <v>1</v>
      </c>
      <c r="E6064" s="5">
        <v>0</v>
      </c>
      <c r="F6064" s="5">
        <v>1.5E-5</v>
      </c>
      <c r="G6064" s="5">
        <v>9.9999999999999995E-7</v>
      </c>
      <c r="H6064" s="5">
        <v>0.43602000000000002</v>
      </c>
      <c r="I6064" s="5">
        <v>0</v>
      </c>
      <c r="J6064">
        <v>88000</v>
      </c>
      <c r="K6064">
        <v>0</v>
      </c>
      <c r="L6064">
        <v>1</v>
      </c>
      <c r="M6064">
        <v>0</v>
      </c>
      <c r="N6064">
        <v>0</v>
      </c>
      <c r="O6064">
        <v>0</v>
      </c>
    </row>
    <row r="6065" spans="1:15" ht="14.5" x14ac:dyDescent="0.35">
      <c r="A6065" s="6" t="s">
        <v>6069</v>
      </c>
      <c r="B6065" t="s">
        <v>13238</v>
      </c>
      <c r="C6065" s="8">
        <v>41390</v>
      </c>
      <c r="D6065" s="4">
        <v>6</v>
      </c>
      <c r="E6065" s="5">
        <v>31341.660478999998</v>
      </c>
      <c r="F6065" s="5">
        <v>1.7E-5</v>
      </c>
      <c r="G6065" s="5">
        <v>2.3E-5</v>
      </c>
      <c r="H6065" s="5">
        <v>1.361113</v>
      </c>
      <c r="I6065" s="5">
        <v>0</v>
      </c>
      <c r="J6065">
        <v>618252</v>
      </c>
      <c r="K6065">
        <v>489014</v>
      </c>
      <c r="L6065">
        <v>6</v>
      </c>
      <c r="M6065">
        <v>0</v>
      </c>
      <c r="N6065">
        <v>0</v>
      </c>
      <c r="O6065">
        <v>0</v>
      </c>
    </row>
    <row r="6066" spans="1:15" ht="14.5" x14ac:dyDescent="0.35">
      <c r="A6066" s="6" t="s">
        <v>6070</v>
      </c>
      <c r="B6066" t="s">
        <v>13239</v>
      </c>
      <c r="C6066" s="8">
        <v>41409</v>
      </c>
      <c r="D6066" s="4">
        <v>1</v>
      </c>
      <c r="E6066" s="5">
        <v>0</v>
      </c>
      <c r="F6066" s="5">
        <v>1.4E-5</v>
      </c>
      <c r="G6066" s="5">
        <v>0</v>
      </c>
      <c r="H6066" s="5">
        <v>0.40042800000000001</v>
      </c>
      <c r="I6066" s="5">
        <v>0</v>
      </c>
      <c r="J6066">
        <v>26059</v>
      </c>
      <c r="K6066">
        <v>0</v>
      </c>
      <c r="L6066">
        <v>1</v>
      </c>
      <c r="M6066">
        <v>0</v>
      </c>
      <c r="N6066">
        <v>0</v>
      </c>
      <c r="O6066">
        <v>0</v>
      </c>
    </row>
    <row r="6067" spans="1:15" ht="14.5" x14ac:dyDescent="0.35">
      <c r="A6067" s="6" t="s">
        <v>6071</v>
      </c>
      <c r="B6067" t="s">
        <v>13240</v>
      </c>
      <c r="C6067" s="8">
        <v>41408</v>
      </c>
      <c r="D6067" s="4">
        <v>2</v>
      </c>
      <c r="E6067" s="5">
        <v>1538.5151619999999</v>
      </c>
      <c r="F6067" s="5">
        <v>1.7E-5</v>
      </c>
      <c r="G6067" s="5">
        <v>6.2000000000000003E-5</v>
      </c>
      <c r="H6067" s="5">
        <v>0.49488300000000002</v>
      </c>
      <c r="I6067" s="5">
        <v>0</v>
      </c>
      <c r="J6067">
        <v>205344</v>
      </c>
      <c r="K6067">
        <v>244416</v>
      </c>
      <c r="L6067">
        <v>2</v>
      </c>
      <c r="M6067">
        <v>1</v>
      </c>
      <c r="N6067">
        <v>0</v>
      </c>
      <c r="O6067">
        <v>0</v>
      </c>
    </row>
    <row r="6068" spans="1:15" ht="14.5" x14ac:dyDescent="0.35">
      <c r="A6068" s="6" t="s">
        <v>6072</v>
      </c>
      <c r="B6068" t="s">
        <v>13241</v>
      </c>
      <c r="C6068" s="8">
        <v>41408</v>
      </c>
      <c r="D6068" s="4">
        <v>1</v>
      </c>
      <c r="E6068" s="5">
        <v>0</v>
      </c>
      <c r="F6068" s="5">
        <v>1.7E-5</v>
      </c>
      <c r="G6068" s="5">
        <v>5.3000000000000001E-5</v>
      </c>
      <c r="H6068" s="5">
        <v>0.32413500000000001</v>
      </c>
      <c r="I6068" s="5">
        <v>0</v>
      </c>
      <c r="J6068">
        <v>161460</v>
      </c>
      <c r="K6068">
        <v>233695</v>
      </c>
      <c r="L6068">
        <v>1</v>
      </c>
      <c r="M6068">
        <v>1</v>
      </c>
      <c r="N6068">
        <v>0</v>
      </c>
      <c r="O6068">
        <v>0</v>
      </c>
    </row>
    <row r="6069" spans="1:15" ht="14.5" x14ac:dyDescent="0.35">
      <c r="A6069" s="6" t="s">
        <v>6073</v>
      </c>
      <c r="B6069" t="s">
        <v>13242</v>
      </c>
      <c r="C6069" s="8">
        <v>41429</v>
      </c>
      <c r="D6069" s="4">
        <v>1</v>
      </c>
      <c r="E6069" s="5">
        <v>0</v>
      </c>
      <c r="F6069" s="5">
        <v>1.5999999999999999E-5</v>
      </c>
      <c r="G6069" s="5">
        <v>6.0000000000000002E-6</v>
      </c>
      <c r="H6069" s="5">
        <v>0.32540799999999998</v>
      </c>
      <c r="I6069" s="5">
        <v>0</v>
      </c>
      <c r="J6069">
        <v>79284</v>
      </c>
      <c r="K6069">
        <v>0</v>
      </c>
      <c r="L6069">
        <v>1</v>
      </c>
      <c r="M6069">
        <v>0</v>
      </c>
      <c r="N6069">
        <v>0</v>
      </c>
      <c r="O6069">
        <v>0</v>
      </c>
    </row>
    <row r="6070" spans="1:15" ht="14.5" x14ac:dyDescent="0.35">
      <c r="A6070" s="6" t="s">
        <v>6074</v>
      </c>
      <c r="B6070" t="s">
        <v>13243</v>
      </c>
      <c r="C6070" s="8">
        <v>41439</v>
      </c>
      <c r="D6070" s="4">
        <v>2</v>
      </c>
      <c r="E6070" s="5">
        <v>1484.4599189999999</v>
      </c>
      <c r="F6070" s="5">
        <v>1.7E-5</v>
      </c>
      <c r="G6070" s="5">
        <v>2.9E-5</v>
      </c>
      <c r="H6070" s="5">
        <v>0.58079099999999995</v>
      </c>
      <c r="I6070" s="5">
        <v>0</v>
      </c>
      <c r="J6070">
        <v>138055</v>
      </c>
      <c r="K6070">
        <v>0</v>
      </c>
      <c r="L6070">
        <v>2</v>
      </c>
      <c r="M6070">
        <v>0</v>
      </c>
      <c r="N6070">
        <v>0</v>
      </c>
      <c r="O6070">
        <v>0</v>
      </c>
    </row>
    <row r="6071" spans="1:15" ht="14.5" x14ac:dyDescent="0.35">
      <c r="A6071" s="6" t="s">
        <v>6075</v>
      </c>
      <c r="B6071" t="s">
        <v>13244</v>
      </c>
      <c r="C6071" s="8">
        <v>41423</v>
      </c>
      <c r="D6071" s="4">
        <v>4</v>
      </c>
      <c r="E6071" s="5">
        <v>26412.849839999999</v>
      </c>
      <c r="F6071" s="5">
        <v>1.9000000000000001E-5</v>
      </c>
      <c r="G6071" s="5">
        <v>5.0000000000000002E-5</v>
      </c>
      <c r="H6071" s="5">
        <v>0.99151800000000001</v>
      </c>
      <c r="I6071" s="5">
        <v>0</v>
      </c>
      <c r="J6071">
        <v>60000</v>
      </c>
      <c r="K6071">
        <v>60000</v>
      </c>
      <c r="L6071">
        <v>4</v>
      </c>
      <c r="M6071">
        <v>1</v>
      </c>
      <c r="N6071">
        <v>0</v>
      </c>
      <c r="O6071">
        <v>0</v>
      </c>
    </row>
    <row r="6072" spans="1:15" ht="14.5" x14ac:dyDescent="0.35">
      <c r="A6072" s="6" t="s">
        <v>6076</v>
      </c>
      <c r="B6072" t="s">
        <v>13245</v>
      </c>
      <c r="C6072" s="8">
        <v>41757</v>
      </c>
      <c r="D6072" s="4">
        <v>1</v>
      </c>
      <c r="E6072" s="5">
        <v>0</v>
      </c>
      <c r="F6072" s="5">
        <v>1.5999999999999999E-5</v>
      </c>
      <c r="G6072" s="5">
        <v>3.9999999999999998E-6</v>
      </c>
      <c r="H6072" s="5">
        <v>0.38680500000000001</v>
      </c>
      <c r="I6072" s="5">
        <v>0</v>
      </c>
      <c r="J6072">
        <v>28180</v>
      </c>
      <c r="K6072">
        <v>0</v>
      </c>
      <c r="L6072">
        <v>1</v>
      </c>
      <c r="M6072">
        <v>0</v>
      </c>
      <c r="N6072">
        <v>0</v>
      </c>
      <c r="O6072">
        <v>0</v>
      </c>
    </row>
    <row r="6073" spans="1:15" ht="14.5" x14ac:dyDescent="0.35">
      <c r="A6073" s="6" t="s">
        <v>6077</v>
      </c>
      <c r="B6073" t="s">
        <v>13246</v>
      </c>
      <c r="C6073" s="8">
        <v>41438</v>
      </c>
      <c r="D6073" s="4">
        <v>1</v>
      </c>
      <c r="E6073" s="5">
        <v>0</v>
      </c>
      <c r="F6073" s="5">
        <v>1.5999999999999999E-5</v>
      </c>
      <c r="G6073" s="5">
        <v>6.0000000000000002E-6</v>
      </c>
      <c r="H6073" s="5">
        <v>0.35764200000000002</v>
      </c>
      <c r="I6073" s="5">
        <v>0</v>
      </c>
      <c r="J6073">
        <v>153264</v>
      </c>
      <c r="K6073">
        <v>0</v>
      </c>
      <c r="L6073">
        <v>1</v>
      </c>
      <c r="M6073">
        <v>0</v>
      </c>
      <c r="N6073">
        <v>0</v>
      </c>
      <c r="O6073">
        <v>0</v>
      </c>
    </row>
    <row r="6074" spans="1:15" ht="14.5" x14ac:dyDescent="0.35">
      <c r="A6074" s="6" t="s">
        <v>6078</v>
      </c>
      <c r="B6074" t="s">
        <v>13247</v>
      </c>
      <c r="C6074" s="8">
        <v>41429</v>
      </c>
      <c r="D6074" s="4">
        <v>3</v>
      </c>
      <c r="E6074" s="5">
        <v>14275.954141</v>
      </c>
      <c r="F6074" s="5">
        <v>1.5999999999999999E-5</v>
      </c>
      <c r="G6074" s="5">
        <v>3.9999999999999998E-6</v>
      </c>
      <c r="H6074" s="5">
        <v>0.99052799999999996</v>
      </c>
      <c r="I6074" s="5">
        <v>0</v>
      </c>
      <c r="J6074">
        <v>104666</v>
      </c>
      <c r="K6074">
        <v>104666</v>
      </c>
      <c r="L6074">
        <v>3</v>
      </c>
      <c r="M6074">
        <v>1</v>
      </c>
      <c r="N6074">
        <v>0</v>
      </c>
      <c r="O6074">
        <v>0</v>
      </c>
    </row>
    <row r="6075" spans="1:15" ht="14.5" x14ac:dyDescent="0.35">
      <c r="A6075" s="6" t="s">
        <v>6079</v>
      </c>
      <c r="B6075" t="s">
        <v>13248</v>
      </c>
      <c r="C6075" s="8">
        <v>41415</v>
      </c>
      <c r="D6075" s="4">
        <v>2</v>
      </c>
      <c r="E6075" s="5">
        <v>5572.6597199999997</v>
      </c>
      <c r="F6075" s="5">
        <v>1.8E-5</v>
      </c>
      <c r="G6075" s="5">
        <v>5.3000000000000001E-5</v>
      </c>
      <c r="H6075" s="5">
        <v>0.52514700000000003</v>
      </c>
      <c r="I6075" s="5">
        <v>0</v>
      </c>
      <c r="J6075">
        <v>888466</v>
      </c>
      <c r="K6075">
        <v>0</v>
      </c>
      <c r="L6075">
        <v>2</v>
      </c>
      <c r="M6075">
        <v>0</v>
      </c>
      <c r="N6075">
        <v>0</v>
      </c>
      <c r="O6075">
        <v>0</v>
      </c>
    </row>
    <row r="6076" spans="1:15" ht="14.5" x14ac:dyDescent="0.35">
      <c r="A6076" s="6" t="s">
        <v>6080</v>
      </c>
      <c r="B6076" t="s">
        <v>13249</v>
      </c>
      <c r="C6076" s="8">
        <v>41555</v>
      </c>
      <c r="D6076" s="4">
        <v>8</v>
      </c>
      <c r="E6076" s="5">
        <v>92178.019488000005</v>
      </c>
      <c r="F6076" s="5">
        <v>1.9000000000000001E-5</v>
      </c>
      <c r="G6076" s="5">
        <v>7.1000000000000005E-5</v>
      </c>
      <c r="H6076" s="5">
        <v>1.6236930000000001</v>
      </c>
      <c r="I6076" s="5">
        <v>0</v>
      </c>
      <c r="J6076">
        <v>219648</v>
      </c>
      <c r="K6076">
        <v>219647</v>
      </c>
      <c r="L6076">
        <v>8</v>
      </c>
      <c r="M6076">
        <v>1</v>
      </c>
      <c r="N6076">
        <v>0</v>
      </c>
      <c r="O6076">
        <v>0</v>
      </c>
    </row>
    <row r="6077" spans="1:15" ht="14.5" x14ac:dyDescent="0.35">
      <c r="A6077" s="6" t="s">
        <v>6081</v>
      </c>
      <c r="B6077" t="s">
        <v>13250</v>
      </c>
      <c r="C6077" s="8">
        <v>41437</v>
      </c>
      <c r="D6077" s="4">
        <v>2</v>
      </c>
      <c r="E6077" s="5">
        <v>247.71837300000001</v>
      </c>
      <c r="F6077" s="5">
        <v>1.5999999999999999E-5</v>
      </c>
      <c r="G6077" s="5">
        <v>6.0000000000000002E-6</v>
      </c>
      <c r="H6077" s="5">
        <v>0.51746499999999995</v>
      </c>
      <c r="I6077" s="5">
        <v>0</v>
      </c>
      <c r="J6077">
        <v>122536</v>
      </c>
      <c r="K6077">
        <v>122536</v>
      </c>
      <c r="L6077">
        <v>2</v>
      </c>
      <c r="M6077">
        <v>1</v>
      </c>
      <c r="N6077">
        <v>0</v>
      </c>
      <c r="O6077">
        <v>0</v>
      </c>
    </row>
    <row r="6078" spans="1:15" ht="14.5" x14ac:dyDescent="0.35">
      <c r="A6078" s="6" t="s">
        <v>6082</v>
      </c>
      <c r="B6078" t="s">
        <v>13251</v>
      </c>
      <c r="C6078" s="8">
        <v>41425</v>
      </c>
      <c r="D6078" s="4">
        <v>2</v>
      </c>
      <c r="E6078" s="5">
        <v>367.82625400000001</v>
      </c>
      <c r="F6078" s="5">
        <v>1.5E-5</v>
      </c>
      <c r="G6078" s="5">
        <v>6.0000000000000002E-6</v>
      </c>
      <c r="H6078" s="5">
        <v>0.553087</v>
      </c>
      <c r="I6078" s="5">
        <v>0</v>
      </c>
      <c r="J6078">
        <v>183902</v>
      </c>
      <c r="K6078">
        <v>217396</v>
      </c>
      <c r="L6078">
        <v>2</v>
      </c>
      <c r="M6078">
        <v>1</v>
      </c>
      <c r="N6078">
        <v>0</v>
      </c>
      <c r="O6078">
        <v>0</v>
      </c>
    </row>
    <row r="6079" spans="1:15" ht="14.5" x14ac:dyDescent="0.35">
      <c r="A6079" s="6" t="s">
        <v>6083</v>
      </c>
      <c r="B6079" t="s">
        <v>13252</v>
      </c>
      <c r="C6079" s="8">
        <v>41452</v>
      </c>
      <c r="D6079" s="4">
        <v>3</v>
      </c>
      <c r="E6079" s="5">
        <v>4045.5669050000001</v>
      </c>
      <c r="F6079" s="5">
        <v>1.5E-5</v>
      </c>
      <c r="G6079" s="5">
        <v>3.0000000000000001E-6</v>
      </c>
      <c r="H6079" s="5">
        <v>0.78528600000000004</v>
      </c>
      <c r="I6079" s="5">
        <v>0</v>
      </c>
      <c r="J6079">
        <v>376576</v>
      </c>
      <c r="K6079">
        <v>424722</v>
      </c>
      <c r="L6079">
        <v>3</v>
      </c>
      <c r="M6079">
        <v>1</v>
      </c>
      <c r="N6079">
        <v>1</v>
      </c>
      <c r="O6079">
        <v>1</v>
      </c>
    </row>
    <row r="6080" spans="1:15" ht="14.5" x14ac:dyDescent="0.35">
      <c r="A6080" s="6" t="s">
        <v>6084</v>
      </c>
      <c r="B6080" t="s">
        <v>13253</v>
      </c>
      <c r="C6080" s="8">
        <v>41430</v>
      </c>
      <c r="D6080" s="4">
        <v>1</v>
      </c>
      <c r="E6080" s="5">
        <v>0</v>
      </c>
      <c r="F6080" s="5">
        <v>1.7E-5</v>
      </c>
      <c r="G6080" s="5">
        <v>2.4000000000000001E-5</v>
      </c>
      <c r="H6080" s="5">
        <v>0.343414</v>
      </c>
      <c r="I6080" s="5">
        <v>0</v>
      </c>
      <c r="J6080">
        <v>246792</v>
      </c>
      <c r="K6080">
        <v>0</v>
      </c>
      <c r="L6080">
        <v>1</v>
      </c>
      <c r="M6080">
        <v>0</v>
      </c>
      <c r="N6080">
        <v>0</v>
      </c>
      <c r="O6080">
        <v>0</v>
      </c>
    </row>
    <row r="6081" spans="1:15" ht="14.5" x14ac:dyDescent="0.35">
      <c r="A6081" s="6" t="s">
        <v>6085</v>
      </c>
      <c r="B6081" t="s">
        <v>13254</v>
      </c>
      <c r="C6081" s="8">
        <v>41479</v>
      </c>
      <c r="D6081" s="4">
        <v>9</v>
      </c>
      <c r="E6081" s="5">
        <v>107455.781479</v>
      </c>
      <c r="F6081" s="5">
        <v>2.0000000000000002E-5</v>
      </c>
      <c r="G6081" s="5">
        <v>3.2400000000000001E-4</v>
      </c>
      <c r="H6081" s="5">
        <v>1.6255230000000001</v>
      </c>
      <c r="I6081" s="5">
        <v>0</v>
      </c>
      <c r="J6081">
        <v>1003241</v>
      </c>
      <c r="K6081">
        <v>0</v>
      </c>
      <c r="L6081">
        <v>9</v>
      </c>
      <c r="M6081">
        <v>0</v>
      </c>
      <c r="N6081">
        <v>0</v>
      </c>
      <c r="O6081">
        <v>0</v>
      </c>
    </row>
    <row r="6082" spans="1:15" ht="14.5" x14ac:dyDescent="0.35">
      <c r="A6082" s="6" t="s">
        <v>6086</v>
      </c>
      <c r="B6082" t="s">
        <v>13255</v>
      </c>
      <c r="C6082" s="8">
        <v>41697</v>
      </c>
      <c r="D6082" s="4">
        <v>4</v>
      </c>
      <c r="E6082" s="5">
        <v>15666.661502999999</v>
      </c>
      <c r="F6082" s="5">
        <v>1.7E-5</v>
      </c>
      <c r="G6082" s="5">
        <v>1.1E-5</v>
      </c>
      <c r="H6082" s="5">
        <v>1.0693049999999999</v>
      </c>
      <c r="I6082" s="5">
        <v>0</v>
      </c>
      <c r="J6082">
        <v>86150</v>
      </c>
      <c r="K6082">
        <v>86150</v>
      </c>
      <c r="L6082">
        <v>4</v>
      </c>
      <c r="M6082">
        <v>1</v>
      </c>
      <c r="N6082">
        <v>0</v>
      </c>
      <c r="O6082">
        <v>0</v>
      </c>
    </row>
    <row r="6083" spans="1:15" ht="14.5" x14ac:dyDescent="0.35">
      <c r="A6083" s="6" t="s">
        <v>6087</v>
      </c>
      <c r="B6083" t="s">
        <v>13256</v>
      </c>
      <c r="C6083" s="8">
        <v>41808</v>
      </c>
      <c r="D6083" s="4">
        <v>1</v>
      </c>
      <c r="E6083" s="5">
        <v>0</v>
      </c>
      <c r="F6083" s="5">
        <v>1.5E-5</v>
      </c>
      <c r="G6083" s="5">
        <v>1.9999999999999999E-6</v>
      </c>
      <c r="H6083" s="5">
        <v>0.38597199999999998</v>
      </c>
      <c r="I6083" s="5">
        <v>0</v>
      </c>
      <c r="J6083">
        <v>39509</v>
      </c>
      <c r="K6083">
        <v>0</v>
      </c>
      <c r="L6083">
        <v>1</v>
      </c>
      <c r="M6083">
        <v>1</v>
      </c>
      <c r="N6083">
        <v>0</v>
      </c>
      <c r="O6083">
        <v>0</v>
      </c>
    </row>
    <row r="6084" spans="1:15" ht="14.5" x14ac:dyDescent="0.35">
      <c r="A6084" s="6" t="s">
        <v>6088</v>
      </c>
      <c r="B6084" t="s">
        <v>13257</v>
      </c>
      <c r="C6084" s="8">
        <v>41431</v>
      </c>
      <c r="D6084" s="4">
        <v>2</v>
      </c>
      <c r="E6084" s="5">
        <v>58.635933999999999</v>
      </c>
      <c r="F6084" s="5">
        <v>1.7E-5</v>
      </c>
      <c r="G6084" s="5">
        <v>2.5000000000000001E-5</v>
      </c>
      <c r="H6084" s="5">
        <v>0.48768099999999998</v>
      </c>
      <c r="I6084" s="5">
        <v>0</v>
      </c>
      <c r="J6084">
        <v>361023</v>
      </c>
      <c r="K6084">
        <v>0</v>
      </c>
      <c r="L6084">
        <v>2</v>
      </c>
      <c r="M6084">
        <v>0</v>
      </c>
      <c r="N6084">
        <v>0</v>
      </c>
      <c r="O6084">
        <v>0</v>
      </c>
    </row>
    <row r="6085" spans="1:15" ht="14.5" x14ac:dyDescent="0.35">
      <c r="A6085" s="6" t="s">
        <v>6089</v>
      </c>
      <c r="B6085" t="s">
        <v>13258</v>
      </c>
      <c r="C6085" s="8">
        <v>41423</v>
      </c>
      <c r="D6085" s="4">
        <v>1</v>
      </c>
      <c r="E6085" s="5">
        <v>0</v>
      </c>
      <c r="F6085" s="5">
        <v>1.7E-5</v>
      </c>
      <c r="G6085" s="5">
        <v>2.4000000000000001E-5</v>
      </c>
      <c r="H6085" s="5">
        <v>0.343414</v>
      </c>
      <c r="I6085" s="5">
        <v>0</v>
      </c>
      <c r="J6085">
        <v>18324</v>
      </c>
      <c r="K6085">
        <v>18324</v>
      </c>
      <c r="L6085">
        <v>1</v>
      </c>
      <c r="M6085">
        <v>1</v>
      </c>
      <c r="N6085">
        <v>0</v>
      </c>
      <c r="O6085">
        <v>0</v>
      </c>
    </row>
    <row r="6086" spans="1:15" ht="14.5" x14ac:dyDescent="0.35">
      <c r="A6086" s="6" t="s">
        <v>6090</v>
      </c>
      <c r="B6086" t="s">
        <v>13259</v>
      </c>
      <c r="C6086" s="8">
        <v>41431</v>
      </c>
      <c r="D6086" s="4">
        <v>1</v>
      </c>
      <c r="E6086" s="5">
        <v>0</v>
      </c>
      <c r="F6086" s="5">
        <v>0.14285700000000001</v>
      </c>
      <c r="G6086" s="5">
        <v>0</v>
      </c>
      <c r="H6086" s="5">
        <v>0.65540500000000002</v>
      </c>
      <c r="I6086" s="5">
        <v>0</v>
      </c>
      <c r="J6086">
        <v>4500</v>
      </c>
      <c r="K6086">
        <v>0</v>
      </c>
      <c r="L6086">
        <v>1</v>
      </c>
      <c r="M6086">
        <v>0</v>
      </c>
      <c r="N6086">
        <v>0</v>
      </c>
      <c r="O6086">
        <v>0</v>
      </c>
    </row>
    <row r="6087" spans="1:15" ht="14.5" x14ac:dyDescent="0.35">
      <c r="A6087" s="6" t="s">
        <v>6091</v>
      </c>
      <c r="B6087" t="s">
        <v>13260</v>
      </c>
      <c r="C6087" s="8">
        <v>41429</v>
      </c>
      <c r="D6087" s="4">
        <v>2</v>
      </c>
      <c r="E6087" s="5">
        <v>6224.5669799999996</v>
      </c>
      <c r="F6087" s="5">
        <v>1.8E-5</v>
      </c>
      <c r="G6087" s="5">
        <v>2.6999999999999999E-5</v>
      </c>
      <c r="H6087" s="5">
        <v>0.55632800000000004</v>
      </c>
      <c r="I6087" s="5">
        <v>0</v>
      </c>
      <c r="J6087">
        <v>100000</v>
      </c>
      <c r="K6087">
        <v>0</v>
      </c>
      <c r="L6087">
        <v>2</v>
      </c>
      <c r="M6087">
        <v>0</v>
      </c>
      <c r="N6087">
        <v>0</v>
      </c>
      <c r="O6087">
        <v>0</v>
      </c>
    </row>
    <row r="6088" spans="1:15" ht="14.5" x14ac:dyDescent="0.35">
      <c r="A6088" s="6" t="s">
        <v>6092</v>
      </c>
      <c r="B6088" t="s">
        <v>13261</v>
      </c>
      <c r="C6088" s="8">
        <v>41523</v>
      </c>
      <c r="D6088" s="4">
        <v>2</v>
      </c>
      <c r="E6088" s="5">
        <v>11002.030355999999</v>
      </c>
      <c r="F6088" s="5">
        <v>1.9000000000000001E-5</v>
      </c>
      <c r="G6088" s="5">
        <v>6.0000000000000002E-5</v>
      </c>
      <c r="H6088" s="5">
        <v>0.51189899999999999</v>
      </c>
      <c r="I6088" s="5">
        <v>0</v>
      </c>
      <c r="J6088">
        <v>31525</v>
      </c>
      <c r="K6088">
        <v>37185</v>
      </c>
      <c r="L6088">
        <v>2</v>
      </c>
      <c r="M6088">
        <v>1</v>
      </c>
      <c r="N6088">
        <v>0</v>
      </c>
      <c r="O6088">
        <v>0</v>
      </c>
    </row>
    <row r="6089" spans="1:15" ht="14.5" x14ac:dyDescent="0.35">
      <c r="A6089" s="6" t="s">
        <v>6093</v>
      </c>
      <c r="B6089" t="s">
        <v>13262</v>
      </c>
      <c r="C6089" s="8">
        <v>41428</v>
      </c>
      <c r="D6089" s="4">
        <v>1</v>
      </c>
      <c r="E6089" s="5">
        <v>0</v>
      </c>
      <c r="F6089" s="5">
        <v>1.4E-5</v>
      </c>
      <c r="G6089" s="5">
        <v>3.0000000000000001E-6</v>
      </c>
      <c r="H6089" s="5">
        <v>0.34354000000000001</v>
      </c>
      <c r="I6089" s="5">
        <v>0</v>
      </c>
      <c r="J6089">
        <v>78824</v>
      </c>
      <c r="K6089">
        <v>39412</v>
      </c>
      <c r="L6089">
        <v>1</v>
      </c>
      <c r="M6089">
        <v>1</v>
      </c>
      <c r="N6089">
        <v>0</v>
      </c>
      <c r="O6089">
        <v>0</v>
      </c>
    </row>
    <row r="6090" spans="1:15" ht="14.5" x14ac:dyDescent="0.35">
      <c r="A6090" s="6" t="s">
        <v>6094</v>
      </c>
      <c r="B6090" t="s">
        <v>13263</v>
      </c>
      <c r="C6090" s="8">
        <v>41444</v>
      </c>
      <c r="D6090" s="4">
        <v>2</v>
      </c>
      <c r="E6090" s="5">
        <v>3440.793318</v>
      </c>
      <c r="F6090" s="5">
        <v>1.7E-5</v>
      </c>
      <c r="G6090" s="5">
        <v>2.4000000000000001E-5</v>
      </c>
      <c r="H6090" s="5">
        <v>0.50021000000000004</v>
      </c>
      <c r="I6090" s="5">
        <v>0</v>
      </c>
      <c r="J6090">
        <v>17400</v>
      </c>
      <c r="K6090">
        <v>12500</v>
      </c>
      <c r="L6090">
        <v>2</v>
      </c>
      <c r="M6090">
        <v>1</v>
      </c>
      <c r="N6090">
        <v>0</v>
      </c>
      <c r="O6090">
        <v>0</v>
      </c>
    </row>
    <row r="6091" spans="1:15" ht="14.5" x14ac:dyDescent="0.35">
      <c r="A6091" s="6" t="s">
        <v>6095</v>
      </c>
      <c r="B6091" t="s">
        <v>13264</v>
      </c>
      <c r="C6091" s="8">
        <v>41432</v>
      </c>
      <c r="D6091" s="4">
        <v>2</v>
      </c>
      <c r="E6091" s="5">
        <v>1227.0128830000001</v>
      </c>
      <c r="F6091" s="5">
        <v>1.5E-5</v>
      </c>
      <c r="G6091" s="5">
        <v>1.9999999999999999E-6</v>
      </c>
      <c r="H6091" s="5">
        <v>0.55720099999999995</v>
      </c>
      <c r="I6091" s="5">
        <v>0</v>
      </c>
      <c r="J6091">
        <v>1115899</v>
      </c>
      <c r="K6091">
        <v>1115899</v>
      </c>
      <c r="L6091">
        <v>2</v>
      </c>
      <c r="M6091">
        <v>1</v>
      </c>
      <c r="N6091">
        <v>0</v>
      </c>
      <c r="O6091">
        <v>0</v>
      </c>
    </row>
    <row r="6092" spans="1:15" ht="14.5" x14ac:dyDescent="0.35">
      <c r="A6092" s="6" t="s">
        <v>6096</v>
      </c>
      <c r="B6092" t="s">
        <v>13265</v>
      </c>
      <c r="C6092" s="8">
        <v>41425</v>
      </c>
      <c r="D6092" s="4">
        <v>2</v>
      </c>
      <c r="E6092" s="5">
        <v>2168.0226120000002</v>
      </c>
      <c r="F6092" s="5">
        <v>1.5999999999999999E-5</v>
      </c>
      <c r="G6092" s="5">
        <v>3.0000000000000001E-6</v>
      </c>
      <c r="H6092" s="5">
        <v>0.52437599999999995</v>
      </c>
      <c r="I6092" s="5">
        <v>0</v>
      </c>
      <c r="J6092">
        <v>5000</v>
      </c>
      <c r="K6092">
        <v>0</v>
      </c>
      <c r="L6092">
        <v>2</v>
      </c>
      <c r="M6092">
        <v>0</v>
      </c>
      <c r="N6092">
        <v>0</v>
      </c>
      <c r="O6092">
        <v>0</v>
      </c>
    </row>
    <row r="6093" spans="1:15" ht="14.5" x14ac:dyDescent="0.35">
      <c r="A6093" s="6" t="s">
        <v>6097</v>
      </c>
      <c r="B6093" t="s">
        <v>13266</v>
      </c>
      <c r="C6093" s="8">
        <v>41436</v>
      </c>
      <c r="D6093" s="4">
        <v>2</v>
      </c>
      <c r="E6093" s="5">
        <v>556.46317499999998</v>
      </c>
      <c r="F6093" s="5">
        <v>1.7E-5</v>
      </c>
      <c r="G6093" s="5">
        <v>1.9799999999999999E-4</v>
      </c>
      <c r="H6093" s="5">
        <v>0.45216200000000001</v>
      </c>
      <c r="I6093" s="5">
        <v>0</v>
      </c>
      <c r="J6093">
        <v>110276</v>
      </c>
      <c r="K6093">
        <v>54056</v>
      </c>
      <c r="L6093">
        <v>2</v>
      </c>
      <c r="M6093">
        <v>1</v>
      </c>
      <c r="N6093">
        <v>0</v>
      </c>
      <c r="O6093">
        <v>0</v>
      </c>
    </row>
    <row r="6094" spans="1:15" ht="14.5" x14ac:dyDescent="0.35">
      <c r="A6094" s="6" t="s">
        <v>6098</v>
      </c>
      <c r="B6094" t="s">
        <v>13267</v>
      </c>
      <c r="C6094" s="8">
        <v>41428</v>
      </c>
      <c r="D6094" s="4">
        <v>1</v>
      </c>
      <c r="E6094" s="5">
        <v>0</v>
      </c>
      <c r="F6094" s="5">
        <v>1.8E-5</v>
      </c>
      <c r="G6094" s="5">
        <v>7.6000000000000004E-5</v>
      </c>
      <c r="H6094" s="5">
        <v>0.30903799999999998</v>
      </c>
      <c r="I6094" s="5">
        <v>0</v>
      </c>
      <c r="J6094">
        <v>204824</v>
      </c>
      <c r="K6094">
        <v>0</v>
      </c>
      <c r="L6094">
        <v>1</v>
      </c>
      <c r="M6094">
        <v>0</v>
      </c>
      <c r="N6094">
        <v>0</v>
      </c>
      <c r="O6094">
        <v>0</v>
      </c>
    </row>
    <row r="6095" spans="1:15" ht="14.5" x14ac:dyDescent="0.35">
      <c r="A6095" s="6" t="s">
        <v>6099</v>
      </c>
      <c r="B6095" t="s">
        <v>13268</v>
      </c>
      <c r="C6095" s="8">
        <v>41431</v>
      </c>
      <c r="D6095" s="4">
        <v>1</v>
      </c>
      <c r="E6095" s="5">
        <v>0</v>
      </c>
      <c r="F6095" s="5">
        <v>1.7E-5</v>
      </c>
      <c r="G6095" s="5">
        <v>1.8E-5</v>
      </c>
      <c r="H6095" s="5">
        <v>0.32981300000000002</v>
      </c>
      <c r="I6095" s="5">
        <v>0</v>
      </c>
      <c r="J6095">
        <v>2500</v>
      </c>
      <c r="K6095">
        <v>0</v>
      </c>
      <c r="L6095">
        <v>1</v>
      </c>
      <c r="M6095">
        <v>0</v>
      </c>
      <c r="N6095">
        <v>0</v>
      </c>
      <c r="O6095">
        <v>0</v>
      </c>
    </row>
    <row r="6096" spans="1:15" ht="14.5" x14ac:dyDescent="0.35">
      <c r="A6096" s="6" t="s">
        <v>6100</v>
      </c>
      <c r="B6096" t="s">
        <v>13269</v>
      </c>
      <c r="C6096" s="8">
        <v>41456</v>
      </c>
      <c r="D6096" s="4">
        <v>2</v>
      </c>
      <c r="E6096" s="5">
        <v>367.82625400000001</v>
      </c>
      <c r="F6096" s="5">
        <v>1.5E-5</v>
      </c>
      <c r="G6096" s="5">
        <v>6.0000000000000002E-6</v>
      </c>
      <c r="H6096" s="5">
        <v>0.553087</v>
      </c>
      <c r="I6096" s="5">
        <v>0</v>
      </c>
      <c r="J6096">
        <v>286875</v>
      </c>
      <c r="K6096">
        <v>320275</v>
      </c>
      <c r="L6096">
        <v>2</v>
      </c>
      <c r="M6096">
        <v>1</v>
      </c>
      <c r="N6096">
        <v>0</v>
      </c>
      <c r="O6096">
        <v>0</v>
      </c>
    </row>
    <row r="6097" spans="1:15" ht="14.5" x14ac:dyDescent="0.35">
      <c r="A6097" s="6" t="s">
        <v>6101</v>
      </c>
      <c r="B6097" t="s">
        <v>13270</v>
      </c>
      <c r="C6097" s="8">
        <v>41436</v>
      </c>
      <c r="D6097" s="4">
        <v>2</v>
      </c>
      <c r="E6097" s="5">
        <v>2426.9377669999999</v>
      </c>
      <c r="F6097" s="5">
        <v>1.7E-5</v>
      </c>
      <c r="G6097" s="5">
        <v>2.5000000000000001E-5</v>
      </c>
      <c r="H6097" s="5">
        <v>0.53187499999999999</v>
      </c>
      <c r="I6097" s="5">
        <v>0</v>
      </c>
      <c r="J6097">
        <v>7600</v>
      </c>
      <c r="K6097">
        <v>7600</v>
      </c>
      <c r="L6097">
        <v>2</v>
      </c>
      <c r="M6097">
        <v>1</v>
      </c>
      <c r="N6097">
        <v>0</v>
      </c>
      <c r="O6097">
        <v>0</v>
      </c>
    </row>
    <row r="6098" spans="1:15" ht="14.5" x14ac:dyDescent="0.35">
      <c r="A6098" s="6" t="s">
        <v>6102</v>
      </c>
      <c r="B6098" t="s">
        <v>13271</v>
      </c>
      <c r="C6098" s="8">
        <v>41509</v>
      </c>
      <c r="D6098" s="4">
        <v>2</v>
      </c>
      <c r="E6098" s="5">
        <v>10473.639332000001</v>
      </c>
      <c r="F6098" s="5">
        <v>1.8E-5</v>
      </c>
      <c r="G6098" s="5">
        <v>3.6000000000000001E-5</v>
      </c>
      <c r="H6098" s="5">
        <v>0.56785600000000003</v>
      </c>
      <c r="I6098" s="5">
        <v>0</v>
      </c>
      <c r="J6098">
        <v>60730</v>
      </c>
      <c r="K6098">
        <v>55916</v>
      </c>
      <c r="L6098">
        <v>2</v>
      </c>
      <c r="M6098">
        <v>1</v>
      </c>
      <c r="N6098">
        <v>0</v>
      </c>
      <c r="O6098">
        <v>0</v>
      </c>
    </row>
    <row r="6099" spans="1:15" ht="14.5" x14ac:dyDescent="0.35">
      <c r="A6099" s="6" t="s">
        <v>6103</v>
      </c>
      <c r="B6099" t="s">
        <v>13272</v>
      </c>
      <c r="C6099" s="8">
        <v>41456</v>
      </c>
      <c r="D6099" s="4">
        <v>2</v>
      </c>
      <c r="E6099" s="5">
        <v>139.88566</v>
      </c>
      <c r="F6099" s="5">
        <v>1.5999999999999999E-5</v>
      </c>
      <c r="G6099" s="5">
        <v>3.4999999999999997E-5</v>
      </c>
      <c r="H6099" s="5">
        <v>0.516625</v>
      </c>
      <c r="I6099" s="5">
        <v>0</v>
      </c>
      <c r="J6099">
        <v>30246</v>
      </c>
      <c r="K6099">
        <v>30246</v>
      </c>
      <c r="L6099">
        <v>2</v>
      </c>
      <c r="M6099">
        <v>1</v>
      </c>
      <c r="N6099">
        <v>0</v>
      </c>
      <c r="O6099">
        <v>0</v>
      </c>
    </row>
    <row r="6100" spans="1:15" ht="14.5" x14ac:dyDescent="0.35">
      <c r="A6100" s="6" t="s">
        <v>6104</v>
      </c>
      <c r="B6100" t="s">
        <v>13273</v>
      </c>
      <c r="C6100" s="8">
        <v>41439</v>
      </c>
      <c r="D6100" s="4">
        <v>2</v>
      </c>
      <c r="E6100" s="5">
        <v>303.28209199999998</v>
      </c>
      <c r="F6100" s="5">
        <v>1.5E-5</v>
      </c>
      <c r="G6100" s="5">
        <v>6.9999999999999999E-6</v>
      </c>
      <c r="H6100" s="5">
        <v>0.50815299999999997</v>
      </c>
      <c r="I6100" s="5">
        <v>0</v>
      </c>
      <c r="J6100">
        <v>61609</v>
      </c>
      <c r="K6100">
        <v>115909</v>
      </c>
      <c r="L6100">
        <v>2</v>
      </c>
      <c r="M6100">
        <v>1</v>
      </c>
      <c r="N6100">
        <v>0</v>
      </c>
      <c r="O6100">
        <v>0</v>
      </c>
    </row>
    <row r="6101" spans="1:15" ht="14.5" x14ac:dyDescent="0.35">
      <c r="A6101" s="6" t="s">
        <v>6105</v>
      </c>
      <c r="B6101" t="s">
        <v>13274</v>
      </c>
      <c r="C6101" s="8">
        <v>41437</v>
      </c>
      <c r="D6101" s="4">
        <v>1</v>
      </c>
      <c r="E6101" s="5">
        <v>0</v>
      </c>
      <c r="F6101" s="5">
        <v>1.8E-5</v>
      </c>
      <c r="G6101" s="5">
        <v>9.6000000000000002E-5</v>
      </c>
      <c r="H6101" s="5">
        <v>0.31462099999999998</v>
      </c>
      <c r="I6101" s="5">
        <v>0</v>
      </c>
      <c r="J6101">
        <v>119588</v>
      </c>
      <c r="K6101">
        <v>0</v>
      </c>
      <c r="L6101">
        <v>1</v>
      </c>
      <c r="M6101">
        <v>0</v>
      </c>
      <c r="N6101">
        <v>0</v>
      </c>
      <c r="O6101">
        <v>0</v>
      </c>
    </row>
    <row r="6102" spans="1:15" ht="14.5" x14ac:dyDescent="0.35">
      <c r="A6102" s="6" t="s">
        <v>6106</v>
      </c>
      <c r="B6102" t="s">
        <v>13275</v>
      </c>
      <c r="C6102" s="8">
        <v>41450</v>
      </c>
      <c r="D6102" s="4">
        <v>2</v>
      </c>
      <c r="E6102" s="5">
        <v>1484.4599189999999</v>
      </c>
      <c r="F6102" s="5">
        <v>1.7E-5</v>
      </c>
      <c r="G6102" s="5">
        <v>2.9E-5</v>
      </c>
      <c r="H6102" s="5">
        <v>0.58079099999999995</v>
      </c>
      <c r="I6102" s="5">
        <v>0</v>
      </c>
      <c r="J6102">
        <v>199027</v>
      </c>
      <c r="K6102">
        <v>0</v>
      </c>
      <c r="L6102">
        <v>2</v>
      </c>
      <c r="M6102">
        <v>0</v>
      </c>
      <c r="N6102">
        <v>0</v>
      </c>
      <c r="O6102">
        <v>0</v>
      </c>
    </row>
    <row r="6103" spans="1:15" ht="14.5" x14ac:dyDescent="0.35">
      <c r="A6103" s="6" t="s">
        <v>6107</v>
      </c>
      <c r="B6103" t="s">
        <v>13276</v>
      </c>
      <c r="C6103" s="8">
        <v>41500</v>
      </c>
      <c r="D6103" s="4">
        <v>2</v>
      </c>
      <c r="E6103" s="5">
        <v>70.402852999999993</v>
      </c>
      <c r="F6103" s="5">
        <v>1.5999999999999999E-5</v>
      </c>
      <c r="G6103" s="5">
        <v>6.0000000000000002E-6</v>
      </c>
      <c r="H6103" s="5">
        <v>0.49338900000000002</v>
      </c>
      <c r="I6103" s="5">
        <v>0</v>
      </c>
      <c r="J6103">
        <v>10000</v>
      </c>
      <c r="K6103">
        <v>10000</v>
      </c>
      <c r="L6103">
        <v>2</v>
      </c>
      <c r="M6103">
        <v>1</v>
      </c>
      <c r="N6103">
        <v>0</v>
      </c>
      <c r="O6103">
        <v>0</v>
      </c>
    </row>
    <row r="6104" spans="1:15" ht="14.5" x14ac:dyDescent="0.35">
      <c r="A6104" s="6" t="s">
        <v>6108</v>
      </c>
      <c r="B6104" t="s">
        <v>13277</v>
      </c>
      <c r="C6104" s="8">
        <v>41445</v>
      </c>
      <c r="D6104" s="4">
        <v>1</v>
      </c>
      <c r="E6104" s="5">
        <v>0</v>
      </c>
      <c r="F6104" s="5">
        <v>1.4E-5</v>
      </c>
      <c r="G6104" s="5">
        <v>9.9999999999999995E-7</v>
      </c>
      <c r="H6104" s="5">
        <v>0.34557900000000003</v>
      </c>
      <c r="I6104" s="5">
        <v>0</v>
      </c>
      <c r="J6104">
        <v>38430</v>
      </c>
      <c r="K6104">
        <v>38430</v>
      </c>
      <c r="L6104">
        <v>1</v>
      </c>
      <c r="M6104">
        <v>1</v>
      </c>
      <c r="N6104">
        <v>0</v>
      </c>
      <c r="O6104">
        <v>0</v>
      </c>
    </row>
    <row r="6105" spans="1:15" ht="14.5" x14ac:dyDescent="0.35">
      <c r="A6105" s="6" t="s">
        <v>6109</v>
      </c>
      <c r="B6105" t="s">
        <v>13278</v>
      </c>
      <c r="C6105" s="8">
        <v>41445</v>
      </c>
      <c r="D6105" s="4">
        <v>1</v>
      </c>
      <c r="E6105" s="5">
        <v>0</v>
      </c>
      <c r="F6105" s="5">
        <v>1.8E-5</v>
      </c>
      <c r="G6105" s="5">
        <v>3.3000000000000003E-5</v>
      </c>
      <c r="H6105" s="5">
        <v>0.32631399999999999</v>
      </c>
      <c r="I6105" s="5">
        <v>0</v>
      </c>
      <c r="J6105">
        <v>1067298</v>
      </c>
      <c r="K6105">
        <v>0</v>
      </c>
      <c r="L6105">
        <v>1</v>
      </c>
      <c r="M6105">
        <v>0</v>
      </c>
      <c r="N6105">
        <v>0</v>
      </c>
      <c r="O6105">
        <v>0</v>
      </c>
    </row>
    <row r="6106" spans="1:15" ht="14.5" x14ac:dyDescent="0.35">
      <c r="A6106" s="6" t="s">
        <v>6110</v>
      </c>
      <c r="B6106" t="s">
        <v>13279</v>
      </c>
      <c r="C6106" s="8">
        <v>41449</v>
      </c>
      <c r="D6106" s="4">
        <v>2</v>
      </c>
      <c r="E6106" s="5">
        <v>1241.8260479999999</v>
      </c>
      <c r="F6106" s="5">
        <v>1.5999999999999999E-5</v>
      </c>
      <c r="G6106" s="5">
        <v>3.9999999999999998E-6</v>
      </c>
      <c r="H6106" s="5">
        <v>0.59398799999999996</v>
      </c>
      <c r="I6106" s="5">
        <v>0</v>
      </c>
      <c r="J6106">
        <v>70854</v>
      </c>
      <c r="K6106">
        <v>62858</v>
      </c>
      <c r="L6106">
        <v>2</v>
      </c>
      <c r="M6106">
        <v>1</v>
      </c>
      <c r="N6106">
        <v>0</v>
      </c>
      <c r="O6106">
        <v>0</v>
      </c>
    </row>
    <row r="6107" spans="1:15" ht="14.5" x14ac:dyDescent="0.35">
      <c r="A6107" s="6" t="s">
        <v>6111</v>
      </c>
      <c r="B6107" t="s">
        <v>13280</v>
      </c>
      <c r="C6107" s="8">
        <v>41458</v>
      </c>
      <c r="D6107" s="4">
        <v>1</v>
      </c>
      <c r="E6107" s="5">
        <v>0</v>
      </c>
      <c r="F6107" s="5">
        <v>1.2E-5</v>
      </c>
      <c r="G6107" s="5">
        <v>0</v>
      </c>
      <c r="H6107" s="5">
        <v>0.457256</v>
      </c>
      <c r="I6107" s="5">
        <v>0</v>
      </c>
      <c r="J6107">
        <v>27000</v>
      </c>
      <c r="K6107">
        <v>27000</v>
      </c>
      <c r="L6107">
        <v>1</v>
      </c>
      <c r="M6107">
        <v>1</v>
      </c>
      <c r="N6107">
        <v>0</v>
      </c>
      <c r="O6107">
        <v>0</v>
      </c>
    </row>
    <row r="6108" spans="1:15" ht="14.5" x14ac:dyDescent="0.35">
      <c r="A6108" s="6" t="s">
        <v>6112</v>
      </c>
      <c r="B6108" t="s">
        <v>13281</v>
      </c>
      <c r="C6108" s="8">
        <v>41341</v>
      </c>
      <c r="D6108" s="4">
        <v>2</v>
      </c>
      <c r="E6108" s="5">
        <v>1600.254518</v>
      </c>
      <c r="F6108" s="5">
        <v>1.5999999999999999E-5</v>
      </c>
      <c r="G6108" s="5">
        <v>5.0000000000000004E-6</v>
      </c>
      <c r="H6108" s="5">
        <v>0.57147700000000001</v>
      </c>
      <c r="I6108" s="5">
        <v>0</v>
      </c>
      <c r="J6108">
        <v>15700</v>
      </c>
      <c r="K6108">
        <v>13200</v>
      </c>
      <c r="L6108">
        <v>2</v>
      </c>
      <c r="M6108">
        <v>1</v>
      </c>
      <c r="N6108">
        <v>0</v>
      </c>
      <c r="O6108">
        <v>0</v>
      </c>
    </row>
    <row r="6109" spans="1:15" ht="14.5" x14ac:dyDescent="0.35">
      <c r="A6109" s="6" t="s">
        <v>6113</v>
      </c>
      <c r="B6109" t="s">
        <v>13282</v>
      </c>
      <c r="C6109" s="8">
        <v>41801</v>
      </c>
      <c r="D6109" s="4">
        <v>2</v>
      </c>
      <c r="E6109" s="5">
        <v>3415.9345699999999</v>
      </c>
      <c r="F6109" s="5">
        <v>1.5E-5</v>
      </c>
      <c r="G6109" s="5">
        <v>9.9999999999999995E-7</v>
      </c>
      <c r="H6109" s="5">
        <v>0.63778699999999999</v>
      </c>
      <c r="I6109" s="5">
        <v>0</v>
      </c>
      <c r="J6109">
        <v>59749</v>
      </c>
      <c r="K6109">
        <v>59744</v>
      </c>
      <c r="L6109">
        <v>2</v>
      </c>
      <c r="M6109">
        <v>1</v>
      </c>
      <c r="N6109">
        <v>0</v>
      </c>
      <c r="O6109">
        <v>0</v>
      </c>
    </row>
    <row r="6110" spans="1:15" ht="14.5" x14ac:dyDescent="0.35">
      <c r="A6110" s="6" t="s">
        <v>6114</v>
      </c>
      <c r="B6110" t="s">
        <v>13283</v>
      </c>
      <c r="C6110" s="8">
        <v>41445</v>
      </c>
      <c r="D6110" s="4">
        <v>1</v>
      </c>
      <c r="E6110" s="5">
        <v>0</v>
      </c>
      <c r="F6110" s="5">
        <v>1.5999999999999999E-5</v>
      </c>
      <c r="G6110" s="5">
        <v>1.9000000000000001E-5</v>
      </c>
      <c r="H6110" s="5">
        <v>0.30952400000000002</v>
      </c>
      <c r="I6110" s="5">
        <v>0</v>
      </c>
      <c r="J6110">
        <v>0</v>
      </c>
      <c r="K6110">
        <v>0</v>
      </c>
      <c r="L6110">
        <v>1</v>
      </c>
      <c r="M6110">
        <v>0</v>
      </c>
      <c r="N6110">
        <v>0</v>
      </c>
      <c r="O6110">
        <v>0</v>
      </c>
    </row>
    <row r="6111" spans="1:15" ht="14.5" x14ac:dyDescent="0.35">
      <c r="A6111" s="6" t="s">
        <v>6115</v>
      </c>
      <c r="B6111" t="s">
        <v>13284</v>
      </c>
      <c r="C6111" s="8">
        <v>41450</v>
      </c>
      <c r="D6111" s="4">
        <v>2</v>
      </c>
      <c r="E6111" s="5">
        <v>556.46317499999998</v>
      </c>
      <c r="F6111" s="5">
        <v>1.7E-5</v>
      </c>
      <c r="G6111" s="5">
        <v>1.9799999999999999E-4</v>
      </c>
      <c r="H6111" s="5">
        <v>0.45216200000000001</v>
      </c>
      <c r="I6111" s="5">
        <v>0</v>
      </c>
      <c r="J6111">
        <v>233980</v>
      </c>
      <c r="K6111">
        <v>0</v>
      </c>
      <c r="L6111">
        <v>2</v>
      </c>
      <c r="M6111">
        <v>0</v>
      </c>
      <c r="N6111">
        <v>0</v>
      </c>
      <c r="O6111">
        <v>0</v>
      </c>
    </row>
    <row r="6112" spans="1:15" ht="14.5" x14ac:dyDescent="0.35">
      <c r="A6112" s="6" t="s">
        <v>6116</v>
      </c>
      <c r="B6112" t="s">
        <v>13285</v>
      </c>
      <c r="C6112" s="8">
        <v>41473</v>
      </c>
      <c r="D6112" s="4">
        <v>3</v>
      </c>
      <c r="E6112" s="5">
        <v>8697.6907489999994</v>
      </c>
      <c r="F6112" s="5">
        <v>1.9000000000000001E-5</v>
      </c>
      <c r="G6112" s="5">
        <v>5.8E-5</v>
      </c>
      <c r="H6112" s="5">
        <v>0.76420600000000005</v>
      </c>
      <c r="I6112" s="5">
        <v>0</v>
      </c>
      <c r="J6112">
        <v>129674</v>
      </c>
      <c r="K6112">
        <v>121875</v>
      </c>
      <c r="L6112">
        <v>3</v>
      </c>
      <c r="M6112">
        <v>1</v>
      </c>
      <c r="N6112">
        <v>0</v>
      </c>
      <c r="O6112">
        <v>0</v>
      </c>
    </row>
    <row r="6113" spans="1:15" ht="14.5" x14ac:dyDescent="0.35">
      <c r="A6113" s="6" t="s">
        <v>6117</v>
      </c>
      <c r="B6113" t="s">
        <v>13286</v>
      </c>
      <c r="C6113" s="8">
        <v>41499</v>
      </c>
      <c r="D6113" s="4">
        <v>1</v>
      </c>
      <c r="E6113" s="5">
        <v>0</v>
      </c>
      <c r="F6113" s="5">
        <v>1.5E-5</v>
      </c>
      <c r="G6113" s="5">
        <v>0</v>
      </c>
      <c r="H6113" s="5">
        <v>0.38767000000000001</v>
      </c>
      <c r="I6113" s="5">
        <v>0</v>
      </c>
      <c r="J6113">
        <v>66400</v>
      </c>
      <c r="K6113">
        <v>0</v>
      </c>
      <c r="L6113">
        <v>1</v>
      </c>
      <c r="M6113">
        <v>0</v>
      </c>
      <c r="N6113">
        <v>0</v>
      </c>
      <c r="O6113">
        <v>0</v>
      </c>
    </row>
    <row r="6114" spans="1:15" ht="14.5" x14ac:dyDescent="0.35">
      <c r="A6114" s="6" t="s">
        <v>6118</v>
      </c>
      <c r="B6114" t="s">
        <v>13287</v>
      </c>
      <c r="C6114" s="8">
        <v>41451</v>
      </c>
      <c r="D6114" s="4">
        <v>1</v>
      </c>
      <c r="E6114" s="5">
        <v>0</v>
      </c>
      <c r="F6114" s="5">
        <v>1.8E-5</v>
      </c>
      <c r="G6114" s="5">
        <v>1.02E-4</v>
      </c>
      <c r="H6114" s="5">
        <v>0.31617899999999999</v>
      </c>
      <c r="I6114" s="5">
        <v>0</v>
      </c>
      <c r="J6114">
        <v>67802</v>
      </c>
      <c r="K6114">
        <v>0</v>
      </c>
      <c r="L6114">
        <v>1</v>
      </c>
      <c r="M6114">
        <v>0</v>
      </c>
      <c r="N6114">
        <v>0</v>
      </c>
      <c r="O6114">
        <v>0</v>
      </c>
    </row>
    <row r="6115" spans="1:15" ht="14.5" x14ac:dyDescent="0.35">
      <c r="A6115" s="6" t="s">
        <v>6119</v>
      </c>
      <c r="B6115" t="s">
        <v>13288</v>
      </c>
      <c r="C6115" s="8">
        <v>41451</v>
      </c>
      <c r="D6115" s="4">
        <v>1</v>
      </c>
      <c r="E6115" s="5">
        <v>0</v>
      </c>
      <c r="F6115" s="5">
        <v>1.4E-5</v>
      </c>
      <c r="G6115" s="5">
        <v>9.9999999999999995E-7</v>
      </c>
      <c r="H6115" s="5">
        <v>0.37568000000000001</v>
      </c>
      <c r="I6115" s="5">
        <v>0</v>
      </c>
      <c r="J6115">
        <v>53262</v>
      </c>
      <c r="K6115">
        <v>56585</v>
      </c>
      <c r="L6115">
        <v>1</v>
      </c>
      <c r="M6115">
        <v>1</v>
      </c>
      <c r="N6115">
        <v>0</v>
      </c>
      <c r="O6115">
        <v>0</v>
      </c>
    </row>
    <row r="6116" spans="1:15" ht="14.5" x14ac:dyDescent="0.35">
      <c r="A6116" s="6" t="s">
        <v>6120</v>
      </c>
      <c r="B6116" t="s">
        <v>13289</v>
      </c>
      <c r="C6116" s="8">
        <v>41456</v>
      </c>
      <c r="D6116" s="4">
        <v>3</v>
      </c>
      <c r="E6116" s="5">
        <v>13404.648125</v>
      </c>
      <c r="F6116" s="5">
        <v>1.5999999999999999E-5</v>
      </c>
      <c r="G6116" s="5">
        <v>3.9999999999999998E-6</v>
      </c>
      <c r="H6116" s="5">
        <v>0.90899600000000003</v>
      </c>
      <c r="I6116" s="5">
        <v>0</v>
      </c>
      <c r="J6116">
        <v>274715</v>
      </c>
      <c r="K6116">
        <v>0</v>
      </c>
      <c r="L6116">
        <v>3</v>
      </c>
      <c r="M6116">
        <v>0</v>
      </c>
      <c r="N6116">
        <v>0</v>
      </c>
      <c r="O6116">
        <v>0</v>
      </c>
    </row>
    <row r="6117" spans="1:15" ht="14.5" x14ac:dyDescent="0.35">
      <c r="A6117" s="6" t="s">
        <v>6121</v>
      </c>
      <c r="B6117" t="s">
        <v>13290</v>
      </c>
      <c r="C6117" s="8">
        <v>41809</v>
      </c>
      <c r="D6117" s="4">
        <v>2</v>
      </c>
      <c r="E6117" s="5">
        <v>1841.904603</v>
      </c>
      <c r="F6117" s="5">
        <v>1.5999999999999999E-5</v>
      </c>
      <c r="G6117" s="5">
        <v>5.0000000000000004E-6</v>
      </c>
      <c r="H6117" s="5">
        <v>0.58574700000000002</v>
      </c>
      <c r="I6117" s="5">
        <v>0</v>
      </c>
      <c r="J6117">
        <v>83885</v>
      </c>
      <c r="K6117">
        <v>83905</v>
      </c>
      <c r="L6117">
        <v>2</v>
      </c>
      <c r="M6117">
        <v>1</v>
      </c>
      <c r="N6117">
        <v>0</v>
      </c>
      <c r="O6117">
        <v>0</v>
      </c>
    </row>
    <row r="6118" spans="1:15" ht="14.5" x14ac:dyDescent="0.35">
      <c r="A6118" s="6" t="s">
        <v>6122</v>
      </c>
      <c r="B6118" t="s">
        <v>13291</v>
      </c>
      <c r="C6118" s="8">
        <v>41451</v>
      </c>
      <c r="D6118" s="4">
        <v>2</v>
      </c>
      <c r="E6118" s="5">
        <v>90.107533000000004</v>
      </c>
      <c r="F6118" s="5">
        <v>1.8E-5</v>
      </c>
      <c r="G6118" s="5">
        <v>1.08E-4</v>
      </c>
      <c r="H6118" s="5">
        <v>0.48522100000000001</v>
      </c>
      <c r="I6118" s="5">
        <v>0</v>
      </c>
      <c r="J6118">
        <v>320064</v>
      </c>
      <c r="K6118">
        <v>0</v>
      </c>
      <c r="L6118">
        <v>2</v>
      </c>
      <c r="M6118">
        <v>0</v>
      </c>
      <c r="N6118">
        <v>0</v>
      </c>
      <c r="O6118">
        <v>0</v>
      </c>
    </row>
    <row r="6119" spans="1:15" ht="14.5" x14ac:dyDescent="0.35">
      <c r="A6119" s="6" t="s">
        <v>6123</v>
      </c>
      <c r="B6119" t="s">
        <v>13292</v>
      </c>
      <c r="C6119" s="8">
        <v>41674</v>
      </c>
      <c r="D6119" s="4">
        <v>2</v>
      </c>
      <c r="E6119" s="5">
        <v>283.54528399999998</v>
      </c>
      <c r="F6119" s="5">
        <v>1.5E-5</v>
      </c>
      <c r="G6119" s="5">
        <v>9.9999999999999995E-7</v>
      </c>
      <c r="H6119" s="5">
        <v>0.52601500000000001</v>
      </c>
      <c r="I6119" s="5">
        <v>0</v>
      </c>
      <c r="J6119">
        <v>18000</v>
      </c>
      <c r="K6119">
        <v>18000</v>
      </c>
      <c r="L6119">
        <v>2</v>
      </c>
      <c r="M6119">
        <v>1</v>
      </c>
      <c r="N6119">
        <v>0</v>
      </c>
      <c r="O6119">
        <v>0</v>
      </c>
    </row>
    <row r="6120" spans="1:15" ht="14.5" x14ac:dyDescent="0.35">
      <c r="A6120" s="6" t="s">
        <v>6124</v>
      </c>
      <c r="B6120" t="s">
        <v>13293</v>
      </c>
      <c r="C6120" s="8">
        <v>41471</v>
      </c>
      <c r="D6120" s="4">
        <v>2</v>
      </c>
      <c r="E6120" s="5">
        <v>5210</v>
      </c>
      <c r="F6120" s="5">
        <v>1.4E-5</v>
      </c>
      <c r="G6120" s="5">
        <v>9.9999999999999995E-7</v>
      </c>
      <c r="H6120" s="5">
        <v>0.696855</v>
      </c>
      <c r="I6120" s="5">
        <v>0</v>
      </c>
      <c r="J6120">
        <v>150000</v>
      </c>
      <c r="K6120">
        <v>0</v>
      </c>
      <c r="L6120">
        <v>3</v>
      </c>
      <c r="M6120">
        <v>0</v>
      </c>
      <c r="N6120">
        <v>0</v>
      </c>
      <c r="O6120">
        <v>0</v>
      </c>
    </row>
    <row r="6121" spans="1:15" ht="14.5" x14ac:dyDescent="0.35">
      <c r="A6121" s="6" t="s">
        <v>6125</v>
      </c>
      <c r="B6121" t="s">
        <v>13294</v>
      </c>
      <c r="C6121" s="8">
        <v>41458</v>
      </c>
      <c r="D6121" s="4">
        <v>3</v>
      </c>
      <c r="E6121" s="5">
        <v>2948.06945</v>
      </c>
      <c r="F6121" s="5">
        <v>1.8E-5</v>
      </c>
      <c r="G6121" s="5">
        <v>1.1900000000000001E-4</v>
      </c>
      <c r="H6121" s="5">
        <v>0.67362200000000005</v>
      </c>
      <c r="I6121" s="5">
        <v>0</v>
      </c>
      <c r="J6121">
        <v>457500</v>
      </c>
      <c r="K6121">
        <v>457500</v>
      </c>
      <c r="L6121">
        <v>3</v>
      </c>
      <c r="M6121">
        <v>1</v>
      </c>
      <c r="N6121">
        <v>0</v>
      </c>
      <c r="O6121">
        <v>0</v>
      </c>
    </row>
    <row r="6122" spans="1:15" ht="14.5" x14ac:dyDescent="0.35">
      <c r="A6122" s="6" t="s">
        <v>6126</v>
      </c>
      <c r="B6122" t="s">
        <v>13295</v>
      </c>
      <c r="C6122" s="8">
        <v>41452</v>
      </c>
      <c r="D6122" s="4">
        <v>2</v>
      </c>
      <c r="E6122" s="5">
        <v>90.107533000000004</v>
      </c>
      <c r="F6122" s="5">
        <v>1.8E-5</v>
      </c>
      <c r="G6122" s="5">
        <v>1.08E-4</v>
      </c>
      <c r="H6122" s="5">
        <v>0.48522100000000001</v>
      </c>
      <c r="I6122" s="5">
        <v>0</v>
      </c>
      <c r="J6122">
        <v>543915</v>
      </c>
      <c r="K6122">
        <v>183631</v>
      </c>
      <c r="L6122">
        <v>2</v>
      </c>
      <c r="M6122">
        <v>1</v>
      </c>
      <c r="N6122">
        <v>0</v>
      </c>
      <c r="O6122">
        <v>0</v>
      </c>
    </row>
    <row r="6123" spans="1:15" ht="14.5" x14ac:dyDescent="0.35">
      <c r="A6123" s="6" t="s">
        <v>6127</v>
      </c>
      <c r="B6123" t="s">
        <v>13296</v>
      </c>
      <c r="C6123" s="8">
        <v>41458</v>
      </c>
      <c r="D6123" s="4">
        <v>1</v>
      </c>
      <c r="E6123" s="5">
        <v>0</v>
      </c>
      <c r="F6123" s="5">
        <v>1.8E-5</v>
      </c>
      <c r="G6123" s="5">
        <v>1.02E-4</v>
      </c>
      <c r="H6123" s="5">
        <v>0.31617899999999999</v>
      </c>
      <c r="I6123" s="5">
        <v>0</v>
      </c>
      <c r="J6123">
        <v>41889</v>
      </c>
      <c r="K6123">
        <v>0</v>
      </c>
      <c r="L6123">
        <v>1</v>
      </c>
      <c r="M6123">
        <v>0</v>
      </c>
      <c r="N6123">
        <v>0</v>
      </c>
      <c r="O6123">
        <v>0</v>
      </c>
    </row>
    <row r="6124" spans="1:15" ht="14.5" x14ac:dyDescent="0.35">
      <c r="A6124" s="6" t="s">
        <v>6128</v>
      </c>
      <c r="B6124" t="s">
        <v>13297</v>
      </c>
      <c r="C6124" s="8">
        <v>41457</v>
      </c>
      <c r="D6124" s="4">
        <v>2</v>
      </c>
      <c r="E6124" s="5">
        <v>269.61395599999997</v>
      </c>
      <c r="F6124" s="5">
        <v>1.7E-5</v>
      </c>
      <c r="G6124" s="5">
        <v>1.05E-4</v>
      </c>
      <c r="H6124" s="5">
        <v>0.46802899999999997</v>
      </c>
      <c r="I6124" s="5">
        <v>0</v>
      </c>
      <c r="J6124">
        <v>455975</v>
      </c>
      <c r="K6124">
        <v>0</v>
      </c>
      <c r="L6124">
        <v>2</v>
      </c>
      <c r="M6124">
        <v>0</v>
      </c>
      <c r="N6124">
        <v>0</v>
      </c>
      <c r="O6124">
        <v>0</v>
      </c>
    </row>
    <row r="6125" spans="1:15" ht="14.5" x14ac:dyDescent="0.35">
      <c r="A6125" s="6" t="s">
        <v>6129</v>
      </c>
      <c r="B6125" t="s">
        <v>13298</v>
      </c>
      <c r="C6125" s="8">
        <v>41458</v>
      </c>
      <c r="D6125" s="4">
        <v>1</v>
      </c>
      <c r="E6125" s="5">
        <v>0</v>
      </c>
      <c r="F6125" s="5">
        <v>1.5999999999999999E-5</v>
      </c>
      <c r="G6125" s="5">
        <v>2.4000000000000001E-5</v>
      </c>
      <c r="H6125" s="5">
        <v>0.33410899999999999</v>
      </c>
      <c r="I6125" s="5">
        <v>0</v>
      </c>
      <c r="J6125">
        <v>3688600</v>
      </c>
      <c r="K6125">
        <v>0</v>
      </c>
      <c r="L6125">
        <v>1</v>
      </c>
      <c r="M6125">
        <v>0</v>
      </c>
      <c r="N6125">
        <v>0</v>
      </c>
      <c r="O6125">
        <v>0</v>
      </c>
    </row>
    <row r="6126" spans="1:15" ht="14.5" x14ac:dyDescent="0.35">
      <c r="A6126" s="6" t="s">
        <v>6130</v>
      </c>
      <c r="B6126" t="s">
        <v>13299</v>
      </c>
      <c r="C6126" s="8">
        <v>41465</v>
      </c>
      <c r="D6126" s="4">
        <v>3</v>
      </c>
      <c r="E6126" s="5">
        <v>440.49963200000002</v>
      </c>
      <c r="F6126" s="5">
        <v>1.5999999999999999E-5</v>
      </c>
      <c r="G6126" s="5">
        <v>1.4E-5</v>
      </c>
      <c r="H6126" s="5">
        <v>0.65444500000000005</v>
      </c>
      <c r="I6126" s="5">
        <v>0</v>
      </c>
      <c r="J6126">
        <v>345000</v>
      </c>
      <c r="K6126">
        <v>0</v>
      </c>
      <c r="L6126">
        <v>3</v>
      </c>
      <c r="M6126">
        <v>0</v>
      </c>
      <c r="N6126">
        <v>0</v>
      </c>
      <c r="O6126">
        <v>0</v>
      </c>
    </row>
    <row r="6127" spans="1:15" ht="14.5" x14ac:dyDescent="0.35">
      <c r="A6127" s="6" t="s">
        <v>6131</v>
      </c>
      <c r="B6127" t="s">
        <v>13300</v>
      </c>
      <c r="C6127" s="8">
        <v>41467</v>
      </c>
      <c r="D6127" s="4">
        <v>3</v>
      </c>
      <c r="E6127" s="5">
        <v>1362.837851</v>
      </c>
      <c r="F6127" s="5">
        <v>1.7E-5</v>
      </c>
      <c r="G6127" s="5">
        <v>3.8000000000000002E-5</v>
      </c>
      <c r="H6127" s="5">
        <v>0.65374200000000005</v>
      </c>
      <c r="I6127" s="5">
        <v>0</v>
      </c>
      <c r="J6127">
        <v>345000</v>
      </c>
      <c r="K6127">
        <v>0</v>
      </c>
      <c r="L6127">
        <v>3</v>
      </c>
      <c r="M6127">
        <v>0</v>
      </c>
      <c r="N6127">
        <v>0</v>
      </c>
      <c r="O6127">
        <v>0</v>
      </c>
    </row>
    <row r="6128" spans="1:15" ht="14.5" x14ac:dyDescent="0.35">
      <c r="A6128" s="6" t="s">
        <v>6132</v>
      </c>
      <c r="B6128" t="s">
        <v>13301</v>
      </c>
      <c r="C6128" s="8">
        <v>41463</v>
      </c>
      <c r="D6128" s="4">
        <v>1</v>
      </c>
      <c r="E6128" s="5">
        <v>0</v>
      </c>
      <c r="F6128" s="5">
        <v>1.5999999999999999E-5</v>
      </c>
      <c r="G6128" s="5">
        <v>6.0000000000000002E-6</v>
      </c>
      <c r="H6128" s="5">
        <v>0.343696</v>
      </c>
      <c r="I6128" s="5">
        <v>0</v>
      </c>
      <c r="J6128">
        <v>8250</v>
      </c>
      <c r="K6128">
        <v>8250</v>
      </c>
      <c r="L6128">
        <v>1</v>
      </c>
      <c r="M6128">
        <v>1</v>
      </c>
      <c r="N6128">
        <v>0</v>
      </c>
      <c r="O6128">
        <v>0</v>
      </c>
    </row>
    <row r="6129" spans="1:15" ht="14.5" x14ac:dyDescent="0.35">
      <c r="A6129" s="6" t="s">
        <v>6133</v>
      </c>
      <c r="B6129" t="s">
        <v>13302</v>
      </c>
      <c r="C6129" s="8">
        <v>41593</v>
      </c>
      <c r="D6129" s="4">
        <v>2</v>
      </c>
      <c r="E6129" s="5">
        <v>844.77581399999997</v>
      </c>
      <c r="F6129" s="5">
        <v>1.5999999999999999E-5</v>
      </c>
      <c r="G6129" s="5">
        <v>1.2999999999999999E-5</v>
      </c>
      <c r="H6129" s="5">
        <v>0.57903099999999996</v>
      </c>
      <c r="I6129" s="5">
        <v>0</v>
      </c>
      <c r="J6129">
        <v>370858</v>
      </c>
      <c r="K6129">
        <v>370858</v>
      </c>
      <c r="L6129">
        <v>3</v>
      </c>
      <c r="M6129">
        <v>1</v>
      </c>
      <c r="N6129">
        <v>0</v>
      </c>
      <c r="O6129">
        <v>0</v>
      </c>
    </row>
    <row r="6130" spans="1:15" ht="14.5" x14ac:dyDescent="0.35">
      <c r="A6130" s="6" t="s">
        <v>6134</v>
      </c>
      <c r="B6130" t="s">
        <v>13303</v>
      </c>
      <c r="C6130" s="8">
        <v>41463</v>
      </c>
      <c r="D6130" s="4">
        <v>15</v>
      </c>
      <c r="E6130" s="5">
        <v>43433.880283999999</v>
      </c>
      <c r="F6130" s="5">
        <v>1.7E-5</v>
      </c>
      <c r="G6130" s="5">
        <v>2.0000000000000002E-5</v>
      </c>
      <c r="H6130" s="5">
        <v>2.91737</v>
      </c>
      <c r="I6130" s="5">
        <v>0</v>
      </c>
      <c r="J6130">
        <v>4353689</v>
      </c>
      <c r="K6130">
        <v>1744386</v>
      </c>
      <c r="L6130">
        <v>16</v>
      </c>
      <c r="M6130">
        <v>1</v>
      </c>
      <c r="N6130">
        <v>0</v>
      </c>
      <c r="O6130">
        <v>0</v>
      </c>
    </row>
    <row r="6131" spans="1:15" ht="14.5" x14ac:dyDescent="0.35">
      <c r="A6131" s="6" t="s">
        <v>6135</v>
      </c>
      <c r="B6131" t="s">
        <v>13304</v>
      </c>
      <c r="C6131" s="8">
        <v>41464</v>
      </c>
      <c r="D6131" s="4">
        <v>1</v>
      </c>
      <c r="E6131" s="5">
        <v>0</v>
      </c>
      <c r="F6131" s="5">
        <v>1.8E-5</v>
      </c>
      <c r="G6131" s="5">
        <v>9.7E-5</v>
      </c>
      <c r="H6131" s="5">
        <v>0.30107800000000001</v>
      </c>
      <c r="I6131" s="5">
        <v>0</v>
      </c>
      <c r="J6131">
        <v>453053</v>
      </c>
      <c r="K6131">
        <v>0</v>
      </c>
      <c r="L6131">
        <v>1</v>
      </c>
      <c r="M6131">
        <v>0</v>
      </c>
      <c r="N6131">
        <v>0</v>
      </c>
      <c r="O6131">
        <v>0</v>
      </c>
    </row>
    <row r="6132" spans="1:15" ht="14.5" x14ac:dyDescent="0.35">
      <c r="A6132" s="6" t="s">
        <v>6136</v>
      </c>
      <c r="B6132" t="s">
        <v>13305</v>
      </c>
      <c r="C6132" s="8">
        <v>41468</v>
      </c>
      <c r="D6132" s="4">
        <v>1</v>
      </c>
      <c r="E6132" s="5">
        <v>0</v>
      </c>
      <c r="F6132" s="5">
        <v>1.5E-5</v>
      </c>
      <c r="G6132" s="5">
        <v>9.9999999999999995E-7</v>
      </c>
      <c r="H6132" s="5">
        <v>0.34745599999999999</v>
      </c>
      <c r="I6132" s="5">
        <v>0</v>
      </c>
      <c r="J6132">
        <v>228750</v>
      </c>
      <c r="K6132">
        <v>30769</v>
      </c>
      <c r="L6132">
        <v>1</v>
      </c>
      <c r="M6132">
        <v>1</v>
      </c>
      <c r="N6132">
        <v>0</v>
      </c>
      <c r="O6132">
        <v>0</v>
      </c>
    </row>
    <row r="6133" spans="1:15" ht="14.5" x14ac:dyDescent="0.35">
      <c r="A6133" s="6" t="s">
        <v>6137</v>
      </c>
      <c r="B6133" t="s">
        <v>13306</v>
      </c>
      <c r="C6133" s="8">
        <v>41464</v>
      </c>
      <c r="D6133" s="4">
        <v>1</v>
      </c>
      <c r="E6133" s="5">
        <v>0</v>
      </c>
      <c r="F6133" s="5">
        <v>1.2E-5</v>
      </c>
      <c r="G6133" s="5">
        <v>0</v>
      </c>
      <c r="H6133" s="5">
        <v>0.35218300000000002</v>
      </c>
      <c r="I6133" s="5">
        <v>0</v>
      </c>
      <c r="J6133">
        <v>152500</v>
      </c>
      <c r="K6133">
        <v>0</v>
      </c>
      <c r="L6133">
        <v>1</v>
      </c>
      <c r="M6133">
        <v>0</v>
      </c>
      <c r="N6133">
        <v>0</v>
      </c>
      <c r="O6133">
        <v>0</v>
      </c>
    </row>
    <row r="6134" spans="1:15" ht="14.5" x14ac:dyDescent="0.35">
      <c r="A6134" s="6" t="s">
        <v>6138</v>
      </c>
      <c r="B6134" t="s">
        <v>13307</v>
      </c>
      <c r="C6134" s="8">
        <v>41465</v>
      </c>
      <c r="D6134" s="4">
        <v>1</v>
      </c>
      <c r="E6134" s="5">
        <v>0</v>
      </c>
      <c r="F6134" s="5">
        <v>0.33333299999999999</v>
      </c>
      <c r="G6134" s="5">
        <v>0</v>
      </c>
      <c r="H6134" s="5">
        <v>0.77027000000000001</v>
      </c>
      <c r="I6134" s="5">
        <v>0</v>
      </c>
      <c r="J6134">
        <v>9972</v>
      </c>
      <c r="K6134">
        <v>0</v>
      </c>
      <c r="L6134">
        <v>1</v>
      </c>
      <c r="M6134">
        <v>0</v>
      </c>
      <c r="N6134">
        <v>0</v>
      </c>
      <c r="O6134">
        <v>0</v>
      </c>
    </row>
    <row r="6135" spans="1:15" ht="14.5" x14ac:dyDescent="0.35">
      <c r="A6135" s="6" t="s">
        <v>6139</v>
      </c>
      <c r="B6135" t="s">
        <v>13308</v>
      </c>
      <c r="C6135" s="8">
        <v>41470</v>
      </c>
      <c r="D6135" s="4">
        <v>2</v>
      </c>
      <c r="E6135" s="5">
        <v>1884.795711</v>
      </c>
      <c r="F6135" s="5">
        <v>1.9000000000000001E-5</v>
      </c>
      <c r="G6135" s="5">
        <v>2.31E-4</v>
      </c>
      <c r="H6135" s="5">
        <v>0.45526</v>
      </c>
      <c r="I6135" s="5">
        <v>0</v>
      </c>
      <c r="J6135">
        <v>150000</v>
      </c>
      <c r="K6135">
        <v>0</v>
      </c>
      <c r="L6135">
        <v>2</v>
      </c>
      <c r="M6135">
        <v>0</v>
      </c>
      <c r="N6135">
        <v>0</v>
      </c>
      <c r="O6135">
        <v>0</v>
      </c>
    </row>
    <row r="6136" spans="1:15" ht="14.5" x14ac:dyDescent="0.35">
      <c r="A6136" s="6" t="s">
        <v>6140</v>
      </c>
      <c r="B6136" t="s">
        <v>13309</v>
      </c>
      <c r="C6136" s="8">
        <v>41471</v>
      </c>
      <c r="D6136" s="4">
        <v>4</v>
      </c>
      <c r="E6136" s="5">
        <v>20328.329387999998</v>
      </c>
      <c r="F6136" s="5">
        <v>2.0000000000000002E-5</v>
      </c>
      <c r="G6136" s="5">
        <v>8.7299999999999997E-4</v>
      </c>
      <c r="H6136" s="5">
        <v>0.79686500000000005</v>
      </c>
      <c r="I6136" s="5">
        <v>0</v>
      </c>
      <c r="J6136">
        <v>150000</v>
      </c>
      <c r="K6136">
        <v>0</v>
      </c>
      <c r="L6136">
        <v>4</v>
      </c>
      <c r="M6136">
        <v>0</v>
      </c>
      <c r="N6136">
        <v>0</v>
      </c>
      <c r="O6136">
        <v>0</v>
      </c>
    </row>
    <row r="6137" spans="1:15" ht="14.5" x14ac:dyDescent="0.35">
      <c r="A6137" s="6" t="s">
        <v>6141</v>
      </c>
      <c r="B6137" t="s">
        <v>13310</v>
      </c>
      <c r="C6137" s="8">
        <v>41472</v>
      </c>
      <c r="D6137" s="4">
        <v>4</v>
      </c>
      <c r="E6137" s="5">
        <v>21295.410904</v>
      </c>
      <c r="F6137" s="5">
        <v>1.7E-5</v>
      </c>
      <c r="G6137" s="5">
        <v>2.3E-5</v>
      </c>
      <c r="H6137" s="5">
        <v>1.0041709999999999</v>
      </c>
      <c r="I6137" s="5">
        <v>0</v>
      </c>
      <c r="J6137">
        <v>150000</v>
      </c>
      <c r="K6137">
        <v>0</v>
      </c>
      <c r="L6137">
        <v>4</v>
      </c>
      <c r="M6137">
        <v>0</v>
      </c>
      <c r="N6137">
        <v>0</v>
      </c>
      <c r="O6137">
        <v>0</v>
      </c>
    </row>
    <row r="6138" spans="1:15" ht="14.5" x14ac:dyDescent="0.35">
      <c r="A6138" s="6" t="s">
        <v>6142</v>
      </c>
      <c r="B6138" t="s">
        <v>13311</v>
      </c>
      <c r="C6138" s="8">
        <v>41470</v>
      </c>
      <c r="D6138" s="4">
        <v>2</v>
      </c>
      <c r="E6138" s="5">
        <v>10421</v>
      </c>
      <c r="F6138" s="5">
        <v>1.5E-5</v>
      </c>
      <c r="G6138" s="5">
        <v>3.0000000000000001E-6</v>
      </c>
      <c r="H6138" s="5">
        <v>0.86295500000000003</v>
      </c>
      <c r="I6138" s="5">
        <v>0</v>
      </c>
      <c r="J6138">
        <v>5000</v>
      </c>
      <c r="K6138">
        <v>5000</v>
      </c>
      <c r="L6138">
        <v>2</v>
      </c>
      <c r="M6138">
        <v>1</v>
      </c>
      <c r="N6138">
        <v>0</v>
      </c>
      <c r="O6138">
        <v>0</v>
      </c>
    </row>
    <row r="6139" spans="1:15" ht="14.5" x14ac:dyDescent="0.35">
      <c r="A6139" s="6" t="s">
        <v>6143</v>
      </c>
      <c r="B6139" t="s">
        <v>13312</v>
      </c>
      <c r="C6139" s="8">
        <v>41471</v>
      </c>
      <c r="D6139" s="4">
        <v>2</v>
      </c>
      <c r="E6139" s="5">
        <v>2937.8356229999999</v>
      </c>
      <c r="F6139" s="5">
        <v>1.8E-5</v>
      </c>
      <c r="G6139" s="5">
        <v>1.1900000000000001E-4</v>
      </c>
      <c r="H6139" s="5">
        <v>0.48861100000000002</v>
      </c>
      <c r="I6139" s="5">
        <v>0</v>
      </c>
      <c r="J6139">
        <v>150000</v>
      </c>
      <c r="K6139">
        <v>0</v>
      </c>
      <c r="L6139">
        <v>2</v>
      </c>
      <c r="M6139">
        <v>0</v>
      </c>
      <c r="N6139">
        <v>0</v>
      </c>
      <c r="O6139">
        <v>0</v>
      </c>
    </row>
    <row r="6140" spans="1:15" ht="14.5" x14ac:dyDescent="0.35">
      <c r="A6140" s="6" t="s">
        <v>6144</v>
      </c>
      <c r="B6140" t="s">
        <v>13313</v>
      </c>
      <c r="C6140" s="8">
        <v>41458</v>
      </c>
      <c r="D6140" s="4">
        <v>1</v>
      </c>
      <c r="E6140" s="5">
        <v>0</v>
      </c>
      <c r="F6140" s="5">
        <v>1.9000000000000001E-5</v>
      </c>
      <c r="G6140" s="5">
        <v>2.52E-4</v>
      </c>
      <c r="H6140" s="5">
        <v>0.30670199999999997</v>
      </c>
      <c r="I6140" s="5">
        <v>0</v>
      </c>
      <c r="J6140">
        <v>44000</v>
      </c>
      <c r="K6140">
        <v>0</v>
      </c>
      <c r="L6140">
        <v>1</v>
      </c>
      <c r="M6140">
        <v>0</v>
      </c>
      <c r="N6140">
        <v>0</v>
      </c>
      <c r="O6140">
        <v>0</v>
      </c>
    </row>
    <row r="6141" spans="1:15" ht="14.5" x14ac:dyDescent="0.35">
      <c r="A6141" s="6" t="s">
        <v>6145</v>
      </c>
      <c r="B6141" t="s">
        <v>13314</v>
      </c>
      <c r="C6141" s="8">
        <v>41471</v>
      </c>
      <c r="D6141" s="4">
        <v>2</v>
      </c>
      <c r="E6141" s="5">
        <v>516.569388</v>
      </c>
      <c r="F6141" s="5">
        <v>1.5E-5</v>
      </c>
      <c r="G6141" s="5">
        <v>5.0000000000000004E-6</v>
      </c>
      <c r="H6141" s="5">
        <v>0.54121399999999997</v>
      </c>
      <c r="I6141" s="5">
        <v>0</v>
      </c>
      <c r="J6141">
        <v>150000</v>
      </c>
      <c r="K6141">
        <v>0</v>
      </c>
      <c r="L6141">
        <v>2</v>
      </c>
      <c r="M6141">
        <v>0</v>
      </c>
      <c r="N6141">
        <v>0</v>
      </c>
      <c r="O6141">
        <v>0</v>
      </c>
    </row>
    <row r="6142" spans="1:15" ht="14.5" x14ac:dyDescent="0.35">
      <c r="A6142" s="6" t="s">
        <v>6146</v>
      </c>
      <c r="B6142" t="s">
        <v>13315</v>
      </c>
      <c r="C6142" s="8">
        <v>41460</v>
      </c>
      <c r="D6142" s="4">
        <v>1</v>
      </c>
      <c r="E6142" s="5">
        <v>0</v>
      </c>
      <c r="F6142" s="5">
        <v>1.8E-5</v>
      </c>
      <c r="G6142" s="5">
        <v>1.7899999999999999E-4</v>
      </c>
      <c r="H6142" s="5">
        <v>0.330094</v>
      </c>
      <c r="I6142" s="5">
        <v>0</v>
      </c>
      <c r="J6142">
        <v>1361575</v>
      </c>
      <c r="K6142">
        <v>0</v>
      </c>
      <c r="L6142">
        <v>1</v>
      </c>
      <c r="M6142">
        <v>0</v>
      </c>
      <c r="N6142">
        <v>0</v>
      </c>
      <c r="O6142">
        <v>0</v>
      </c>
    </row>
    <row r="6143" spans="1:15" ht="14.5" x14ac:dyDescent="0.35">
      <c r="A6143" s="6" t="s">
        <v>6147</v>
      </c>
      <c r="B6143" t="s">
        <v>13316</v>
      </c>
      <c r="C6143" s="8">
        <v>41464</v>
      </c>
      <c r="D6143" s="4">
        <v>2</v>
      </c>
      <c r="E6143" s="5">
        <v>13.056801999999999</v>
      </c>
      <c r="F6143" s="5">
        <v>1.5E-5</v>
      </c>
      <c r="G6143" s="5">
        <v>3.3000000000000003E-5</v>
      </c>
      <c r="H6143" s="5">
        <v>0.48513200000000001</v>
      </c>
      <c r="I6143" s="5">
        <v>0</v>
      </c>
      <c r="J6143">
        <v>1156020</v>
      </c>
      <c r="K6143">
        <v>0</v>
      </c>
      <c r="L6143">
        <v>2</v>
      </c>
      <c r="M6143">
        <v>0</v>
      </c>
      <c r="N6143">
        <v>0</v>
      </c>
      <c r="O6143">
        <v>0</v>
      </c>
    </row>
    <row r="6144" spans="1:15" ht="14.5" x14ac:dyDescent="0.35">
      <c r="A6144" s="6" t="s">
        <v>6148</v>
      </c>
      <c r="B6144" t="s">
        <v>13317</v>
      </c>
      <c r="C6144" s="8">
        <v>41470</v>
      </c>
      <c r="D6144" s="4">
        <v>2</v>
      </c>
      <c r="E6144" s="5">
        <v>939.30975599999999</v>
      </c>
      <c r="F6144" s="5">
        <v>1.5999999999999999E-5</v>
      </c>
      <c r="G6144" s="5">
        <v>1.2999999999999999E-5</v>
      </c>
      <c r="H6144" s="5">
        <v>0.48396</v>
      </c>
      <c r="I6144" s="5">
        <v>0</v>
      </c>
      <c r="J6144">
        <v>363104</v>
      </c>
      <c r="K6144">
        <v>9745</v>
      </c>
      <c r="L6144">
        <v>4</v>
      </c>
      <c r="M6144">
        <v>1</v>
      </c>
      <c r="N6144">
        <v>0</v>
      </c>
      <c r="O6144">
        <v>0</v>
      </c>
    </row>
    <row r="6145" spans="1:15" ht="14.5" x14ac:dyDescent="0.35">
      <c r="A6145" s="6" t="s">
        <v>6149</v>
      </c>
      <c r="B6145" t="s">
        <v>13318</v>
      </c>
      <c r="C6145" s="8">
        <v>41470</v>
      </c>
      <c r="D6145" s="4">
        <v>3</v>
      </c>
      <c r="E6145" s="5">
        <v>13432.939027</v>
      </c>
      <c r="F6145" s="5">
        <v>1.8E-5</v>
      </c>
      <c r="G6145" s="5">
        <v>3.4E-5</v>
      </c>
      <c r="H6145" s="5">
        <v>0.74883</v>
      </c>
      <c r="I6145" s="5">
        <v>0</v>
      </c>
      <c r="J6145">
        <v>100000</v>
      </c>
      <c r="K6145">
        <v>0</v>
      </c>
      <c r="L6145">
        <v>3</v>
      </c>
      <c r="M6145">
        <v>0</v>
      </c>
      <c r="N6145">
        <v>0</v>
      </c>
      <c r="O6145">
        <v>0</v>
      </c>
    </row>
    <row r="6146" spans="1:15" ht="14.5" x14ac:dyDescent="0.35">
      <c r="A6146" s="6" t="s">
        <v>6150</v>
      </c>
      <c r="B6146" t="s">
        <v>13319</v>
      </c>
      <c r="C6146" s="8">
        <v>41473</v>
      </c>
      <c r="D6146" s="4">
        <v>1</v>
      </c>
      <c r="E6146" s="5">
        <v>0</v>
      </c>
      <c r="F6146" s="5">
        <v>1.5E-5</v>
      </c>
      <c r="G6146" s="5">
        <v>6.9999999999999999E-6</v>
      </c>
      <c r="H6146" s="5">
        <v>0.32367099999999999</v>
      </c>
      <c r="I6146" s="5">
        <v>0</v>
      </c>
      <c r="J6146">
        <v>150000</v>
      </c>
      <c r="K6146">
        <v>0</v>
      </c>
      <c r="L6146">
        <v>1</v>
      </c>
      <c r="M6146">
        <v>0</v>
      </c>
      <c r="N6146">
        <v>0</v>
      </c>
      <c r="O6146">
        <v>0</v>
      </c>
    </row>
    <row r="6147" spans="1:15" ht="14.5" x14ac:dyDescent="0.35">
      <c r="A6147" s="6" t="s">
        <v>6151</v>
      </c>
      <c r="B6147" t="s">
        <v>13320</v>
      </c>
      <c r="C6147" s="8">
        <v>41474</v>
      </c>
      <c r="D6147" s="4">
        <v>1</v>
      </c>
      <c r="E6147" s="5">
        <v>0</v>
      </c>
      <c r="F6147" s="5">
        <v>1.5E-5</v>
      </c>
      <c r="G6147" s="5">
        <v>1.0000000000000001E-5</v>
      </c>
      <c r="H6147" s="5">
        <v>0.37797900000000001</v>
      </c>
      <c r="I6147" s="5">
        <v>0</v>
      </c>
      <c r="J6147">
        <v>1007196</v>
      </c>
      <c r="K6147">
        <v>0</v>
      </c>
      <c r="L6147">
        <v>1</v>
      </c>
      <c r="M6147">
        <v>0</v>
      </c>
      <c r="N6147">
        <v>0</v>
      </c>
      <c r="O6147">
        <v>0</v>
      </c>
    </row>
    <row r="6148" spans="1:15" ht="14.5" x14ac:dyDescent="0.35">
      <c r="A6148" s="6" t="s">
        <v>6152</v>
      </c>
      <c r="B6148" t="s">
        <v>13321</v>
      </c>
      <c r="C6148" s="8">
        <v>41484</v>
      </c>
      <c r="D6148" s="4">
        <v>4</v>
      </c>
      <c r="E6148" s="5">
        <v>16163.561508999999</v>
      </c>
      <c r="F6148" s="5">
        <v>1.9000000000000001E-5</v>
      </c>
      <c r="G6148" s="5">
        <v>8.0000000000000007E-5</v>
      </c>
      <c r="H6148" s="5">
        <v>0.81827700000000003</v>
      </c>
      <c r="I6148" s="5">
        <v>0</v>
      </c>
      <c r="J6148">
        <v>252500</v>
      </c>
      <c r="K6148">
        <v>0</v>
      </c>
      <c r="L6148">
        <v>4</v>
      </c>
      <c r="M6148">
        <v>0</v>
      </c>
      <c r="N6148">
        <v>0</v>
      </c>
      <c r="O6148">
        <v>0</v>
      </c>
    </row>
    <row r="6149" spans="1:15" ht="14.5" x14ac:dyDescent="0.35">
      <c r="A6149" s="6" t="s">
        <v>6153</v>
      </c>
      <c r="B6149" t="s">
        <v>13322</v>
      </c>
      <c r="C6149" s="8">
        <v>41493</v>
      </c>
      <c r="D6149" s="4">
        <v>1</v>
      </c>
      <c r="E6149" s="5">
        <v>0</v>
      </c>
      <c r="F6149" s="5">
        <v>1.2999999999999999E-5</v>
      </c>
      <c r="G6149" s="5">
        <v>0</v>
      </c>
      <c r="H6149" s="5">
        <v>0.43452099999999999</v>
      </c>
      <c r="I6149" s="5">
        <v>0</v>
      </c>
      <c r="J6149">
        <v>66150</v>
      </c>
      <c r="K6149">
        <v>66150</v>
      </c>
      <c r="L6149">
        <v>1</v>
      </c>
      <c r="M6149">
        <v>1</v>
      </c>
      <c r="N6149">
        <v>0</v>
      </c>
      <c r="O6149">
        <v>0</v>
      </c>
    </row>
    <row r="6150" spans="1:15" ht="14.5" x14ac:dyDescent="0.35">
      <c r="A6150" s="6" t="s">
        <v>6154</v>
      </c>
      <c r="B6150" t="s">
        <v>13323</v>
      </c>
      <c r="C6150" s="8">
        <v>41470</v>
      </c>
      <c r="D6150" s="4">
        <v>3</v>
      </c>
      <c r="E6150" s="5">
        <v>11981.301502</v>
      </c>
      <c r="F6150" s="5">
        <v>1.8E-5</v>
      </c>
      <c r="G6150" s="5">
        <v>4.8999999999999998E-5</v>
      </c>
      <c r="H6150" s="5">
        <v>0.72392800000000002</v>
      </c>
      <c r="I6150" s="5">
        <v>0</v>
      </c>
      <c r="J6150">
        <v>345000</v>
      </c>
      <c r="K6150">
        <v>0</v>
      </c>
      <c r="L6150">
        <v>3</v>
      </c>
      <c r="M6150">
        <v>0</v>
      </c>
      <c r="N6150">
        <v>0</v>
      </c>
      <c r="O6150">
        <v>0</v>
      </c>
    </row>
    <row r="6151" spans="1:15" ht="14.5" x14ac:dyDescent="0.35">
      <c r="A6151" s="6" t="s">
        <v>6155</v>
      </c>
      <c r="B6151" t="s">
        <v>13324</v>
      </c>
      <c r="C6151" s="8">
        <v>41484</v>
      </c>
      <c r="D6151" s="4">
        <v>3</v>
      </c>
      <c r="E6151" s="5">
        <v>11543.848081</v>
      </c>
      <c r="F6151" s="5">
        <v>1.8E-5</v>
      </c>
      <c r="G6151" s="5">
        <v>6.0000000000000002E-5</v>
      </c>
      <c r="H6151" s="5">
        <v>0.71474099999999996</v>
      </c>
      <c r="I6151" s="5">
        <v>0</v>
      </c>
      <c r="J6151">
        <v>1606082</v>
      </c>
      <c r="K6151">
        <v>0</v>
      </c>
      <c r="L6151">
        <v>3</v>
      </c>
      <c r="M6151">
        <v>0</v>
      </c>
      <c r="N6151">
        <v>0</v>
      </c>
      <c r="O6151">
        <v>0</v>
      </c>
    </row>
    <row r="6152" spans="1:15" ht="14.5" x14ac:dyDescent="0.35">
      <c r="A6152" s="6" t="s">
        <v>6156</v>
      </c>
      <c r="B6152" t="s">
        <v>13325</v>
      </c>
      <c r="C6152" s="8">
        <v>41480</v>
      </c>
      <c r="D6152" s="4">
        <v>2</v>
      </c>
      <c r="E6152" s="5">
        <v>3972.8234579999998</v>
      </c>
      <c r="F6152" s="5">
        <v>1.9000000000000001E-5</v>
      </c>
      <c r="G6152" s="5">
        <v>7.1500000000000003E-4</v>
      </c>
      <c r="H6152" s="5">
        <v>0.47550500000000001</v>
      </c>
      <c r="I6152" s="5">
        <v>0</v>
      </c>
      <c r="J6152">
        <v>15000</v>
      </c>
      <c r="K6152">
        <v>0</v>
      </c>
      <c r="L6152">
        <v>2</v>
      </c>
      <c r="M6152">
        <v>0</v>
      </c>
      <c r="N6152">
        <v>0</v>
      </c>
      <c r="O6152">
        <v>0</v>
      </c>
    </row>
    <row r="6153" spans="1:15" ht="14.5" x14ac:dyDescent="0.35">
      <c r="A6153" s="6" t="s">
        <v>6157</v>
      </c>
      <c r="B6153" t="s">
        <v>13326</v>
      </c>
      <c r="C6153" s="8">
        <v>41493</v>
      </c>
      <c r="D6153" s="4">
        <v>5</v>
      </c>
      <c r="E6153" s="5">
        <v>8702.8749169999992</v>
      </c>
      <c r="F6153" s="5">
        <v>1.9000000000000001E-5</v>
      </c>
      <c r="G6153" s="5">
        <v>1.12E-4</v>
      </c>
      <c r="H6153" s="5">
        <v>0.96870199999999995</v>
      </c>
      <c r="I6153" s="5">
        <v>0</v>
      </c>
      <c r="J6153">
        <v>1233340</v>
      </c>
      <c r="K6153">
        <v>0</v>
      </c>
      <c r="L6153">
        <v>5</v>
      </c>
      <c r="M6153">
        <v>0</v>
      </c>
      <c r="N6153">
        <v>0</v>
      </c>
      <c r="O6153">
        <v>0</v>
      </c>
    </row>
    <row r="6154" spans="1:15" ht="14.5" x14ac:dyDescent="0.35">
      <c r="A6154" s="6" t="s">
        <v>6158</v>
      </c>
      <c r="B6154" t="s">
        <v>13327</v>
      </c>
      <c r="C6154" s="8">
        <v>41486</v>
      </c>
      <c r="D6154" s="4">
        <v>1</v>
      </c>
      <c r="E6154" s="5">
        <v>0</v>
      </c>
      <c r="F6154" s="5">
        <v>1.5E-5</v>
      </c>
      <c r="G6154" s="5">
        <v>9.9999999999999995E-7</v>
      </c>
      <c r="H6154" s="5">
        <v>0.43602000000000002</v>
      </c>
      <c r="I6154" s="5">
        <v>0</v>
      </c>
      <c r="J6154">
        <v>150000</v>
      </c>
      <c r="K6154">
        <v>0</v>
      </c>
      <c r="L6154">
        <v>1</v>
      </c>
      <c r="M6154">
        <v>0</v>
      </c>
      <c r="N6154">
        <v>0</v>
      </c>
      <c r="O6154">
        <v>0</v>
      </c>
    </row>
    <row r="6155" spans="1:15" ht="14.5" x14ac:dyDescent="0.35">
      <c r="A6155" s="6" t="s">
        <v>6159</v>
      </c>
      <c r="B6155" t="s">
        <v>13328</v>
      </c>
      <c r="C6155" s="8">
        <v>41516</v>
      </c>
      <c r="D6155" s="4">
        <v>4</v>
      </c>
      <c r="E6155" s="5">
        <v>34380.791185000002</v>
      </c>
      <c r="F6155" s="5">
        <v>1.8E-5</v>
      </c>
      <c r="G6155" s="5">
        <v>2.1999999999999999E-5</v>
      </c>
      <c r="H6155" s="5">
        <v>1.044227</v>
      </c>
      <c r="I6155" s="5">
        <v>0</v>
      </c>
      <c r="J6155">
        <v>57605</v>
      </c>
      <c r="K6155">
        <v>57605</v>
      </c>
      <c r="L6155">
        <v>4</v>
      </c>
      <c r="M6155">
        <v>1</v>
      </c>
      <c r="N6155">
        <v>0</v>
      </c>
      <c r="O6155">
        <v>0</v>
      </c>
    </row>
    <row r="6156" spans="1:15" ht="14.5" x14ac:dyDescent="0.35">
      <c r="A6156" s="6" t="s">
        <v>6160</v>
      </c>
      <c r="B6156" t="s">
        <v>13329</v>
      </c>
      <c r="C6156" s="8">
        <v>41506</v>
      </c>
      <c r="D6156" s="4">
        <v>1</v>
      </c>
      <c r="E6156" s="5">
        <v>0</v>
      </c>
      <c r="F6156" s="5">
        <v>1.8E-5</v>
      </c>
      <c r="G6156" s="5">
        <v>9.2999999999999997E-5</v>
      </c>
      <c r="H6156" s="5">
        <v>0.313388</v>
      </c>
      <c r="I6156" s="5">
        <v>0</v>
      </c>
      <c r="J6156">
        <v>50000</v>
      </c>
      <c r="K6156">
        <v>0</v>
      </c>
      <c r="L6156">
        <v>1</v>
      </c>
      <c r="M6156">
        <v>0</v>
      </c>
      <c r="N6156">
        <v>0</v>
      </c>
      <c r="O6156">
        <v>0</v>
      </c>
    </row>
    <row r="6157" spans="1:15" ht="14.5" x14ac:dyDescent="0.35">
      <c r="A6157" s="6" t="s">
        <v>6161</v>
      </c>
      <c r="B6157" t="s">
        <v>13330</v>
      </c>
      <c r="C6157" s="8">
        <v>41499</v>
      </c>
      <c r="D6157" s="4">
        <v>1</v>
      </c>
      <c r="E6157" s="5">
        <v>0</v>
      </c>
      <c r="F6157" s="5">
        <v>1.4E-5</v>
      </c>
      <c r="G6157" s="5">
        <v>0</v>
      </c>
      <c r="H6157" s="5">
        <v>0.43889499999999998</v>
      </c>
      <c r="I6157" s="5">
        <v>0</v>
      </c>
      <c r="J6157">
        <v>91871</v>
      </c>
      <c r="K6157">
        <v>93711</v>
      </c>
      <c r="L6157">
        <v>1</v>
      </c>
      <c r="M6157">
        <v>1</v>
      </c>
      <c r="N6157">
        <v>0</v>
      </c>
      <c r="O6157">
        <v>0</v>
      </c>
    </row>
    <row r="6158" spans="1:15" ht="14.5" x14ac:dyDescent="0.35">
      <c r="A6158" s="6" t="s">
        <v>6162</v>
      </c>
      <c r="B6158" t="s">
        <v>13331</v>
      </c>
      <c r="C6158" s="8">
        <v>41505</v>
      </c>
      <c r="D6158" s="4">
        <v>3</v>
      </c>
      <c r="E6158" s="5">
        <v>3722.4324550000001</v>
      </c>
      <c r="F6158" s="5">
        <v>1.8E-5</v>
      </c>
      <c r="G6158" s="5">
        <v>1.2999999999999999E-4</v>
      </c>
      <c r="H6158" s="5">
        <v>0.654505</v>
      </c>
      <c r="I6158" s="5">
        <v>0</v>
      </c>
      <c r="J6158">
        <v>311042</v>
      </c>
      <c r="K6158">
        <v>0</v>
      </c>
      <c r="L6158">
        <v>3</v>
      </c>
      <c r="M6158">
        <v>0</v>
      </c>
      <c r="N6158">
        <v>0</v>
      </c>
      <c r="O6158">
        <v>0</v>
      </c>
    </row>
    <row r="6159" spans="1:15" ht="14.5" x14ac:dyDescent="0.35">
      <c r="A6159" s="6" t="s">
        <v>6163</v>
      </c>
      <c r="B6159" t="s">
        <v>13332</v>
      </c>
      <c r="C6159" s="8">
        <v>41484</v>
      </c>
      <c r="D6159" s="4">
        <v>4</v>
      </c>
      <c r="E6159" s="5">
        <v>4886.9547899999998</v>
      </c>
      <c r="F6159" s="5">
        <v>1.4E-5</v>
      </c>
      <c r="G6159" s="5">
        <v>1.9999999999999999E-6</v>
      </c>
      <c r="H6159" s="5">
        <v>0.99753400000000003</v>
      </c>
      <c r="I6159" s="5">
        <v>0</v>
      </c>
      <c r="J6159">
        <v>790611</v>
      </c>
      <c r="K6159">
        <v>0</v>
      </c>
      <c r="L6159">
        <v>4</v>
      </c>
      <c r="M6159">
        <v>0</v>
      </c>
      <c r="N6159">
        <v>0</v>
      </c>
      <c r="O6159">
        <v>0</v>
      </c>
    </row>
    <row r="6160" spans="1:15" ht="14.5" x14ac:dyDescent="0.35">
      <c r="A6160" s="6" t="s">
        <v>6164</v>
      </c>
      <c r="B6160" t="s">
        <v>13333</v>
      </c>
      <c r="C6160" s="8">
        <v>41481</v>
      </c>
      <c r="D6160" s="4">
        <v>1</v>
      </c>
      <c r="E6160" s="5">
        <v>0</v>
      </c>
      <c r="F6160" s="5">
        <v>1.7E-5</v>
      </c>
      <c r="G6160" s="5">
        <v>2.6999999999999999E-5</v>
      </c>
      <c r="H6160" s="5">
        <v>0.312361</v>
      </c>
      <c r="I6160" s="5">
        <v>0</v>
      </c>
      <c r="J6160">
        <v>1307939</v>
      </c>
      <c r="K6160">
        <v>0</v>
      </c>
      <c r="L6160">
        <v>1</v>
      </c>
      <c r="M6160">
        <v>0</v>
      </c>
      <c r="N6160">
        <v>0</v>
      </c>
      <c r="O6160">
        <v>0</v>
      </c>
    </row>
    <row r="6161" spans="1:15" ht="14.5" x14ac:dyDescent="0.35">
      <c r="A6161" s="6" t="s">
        <v>6165</v>
      </c>
      <c r="B6161" t="s">
        <v>13334</v>
      </c>
      <c r="C6161" s="8">
        <v>41488</v>
      </c>
      <c r="D6161" s="4">
        <v>2</v>
      </c>
      <c r="E6161" s="5">
        <v>1932.9817680000001</v>
      </c>
      <c r="F6161" s="5">
        <v>1.8E-5</v>
      </c>
      <c r="G6161" s="5">
        <v>5.8E-5</v>
      </c>
      <c r="H6161" s="5">
        <v>0.49804199999999998</v>
      </c>
      <c r="I6161" s="5">
        <v>0</v>
      </c>
      <c r="J6161">
        <v>190625</v>
      </c>
      <c r="K6161">
        <v>0</v>
      </c>
      <c r="L6161">
        <v>2</v>
      </c>
      <c r="M6161">
        <v>0</v>
      </c>
      <c r="N6161">
        <v>0</v>
      </c>
      <c r="O6161">
        <v>0</v>
      </c>
    </row>
    <row r="6162" spans="1:15" ht="14.5" x14ac:dyDescent="0.35">
      <c r="A6162" s="6" t="s">
        <v>6166</v>
      </c>
      <c r="B6162" t="s">
        <v>13335</v>
      </c>
      <c r="C6162" s="8">
        <v>41488</v>
      </c>
      <c r="D6162" s="4">
        <v>2</v>
      </c>
      <c r="E6162" s="5">
        <v>6452.1246469999996</v>
      </c>
      <c r="F6162" s="5">
        <v>1.7E-5</v>
      </c>
      <c r="G6162" s="5">
        <v>3.8999999999999999E-5</v>
      </c>
      <c r="H6162" s="5">
        <v>0.54287300000000005</v>
      </c>
      <c r="I6162" s="5">
        <v>0</v>
      </c>
      <c r="J6162">
        <v>190625</v>
      </c>
      <c r="K6162">
        <v>0</v>
      </c>
      <c r="L6162">
        <v>3</v>
      </c>
      <c r="M6162">
        <v>0</v>
      </c>
      <c r="N6162">
        <v>0</v>
      </c>
      <c r="O6162">
        <v>0</v>
      </c>
    </row>
    <row r="6163" spans="1:15" ht="14.5" x14ac:dyDescent="0.35">
      <c r="A6163" s="6" t="s">
        <v>6167</v>
      </c>
      <c r="B6163" t="s">
        <v>13336</v>
      </c>
      <c r="C6163" s="8">
        <v>41499</v>
      </c>
      <c r="D6163" s="4">
        <v>1</v>
      </c>
      <c r="E6163" s="5">
        <v>0</v>
      </c>
      <c r="F6163" s="5">
        <v>1.5E-5</v>
      </c>
      <c r="G6163" s="5">
        <v>0</v>
      </c>
      <c r="H6163" s="5">
        <v>0.38767000000000001</v>
      </c>
      <c r="I6163" s="5">
        <v>0</v>
      </c>
      <c r="J6163">
        <v>186929</v>
      </c>
      <c r="K6163">
        <v>199291</v>
      </c>
      <c r="L6163">
        <v>1</v>
      </c>
      <c r="M6163">
        <v>1</v>
      </c>
      <c r="N6163">
        <v>0</v>
      </c>
      <c r="O6163">
        <v>0</v>
      </c>
    </row>
    <row r="6164" spans="1:15" ht="14.5" x14ac:dyDescent="0.35">
      <c r="A6164" s="6" t="s">
        <v>6168</v>
      </c>
      <c r="B6164" t="s">
        <v>13337</v>
      </c>
      <c r="C6164" s="8">
        <v>41498</v>
      </c>
      <c r="D6164" s="4">
        <v>4</v>
      </c>
      <c r="E6164" s="5">
        <v>11468.064209</v>
      </c>
      <c r="F6164" s="5">
        <v>1.5E-5</v>
      </c>
      <c r="G6164" s="5">
        <v>1.9999999999999999E-6</v>
      </c>
      <c r="H6164" s="5">
        <v>1.186998</v>
      </c>
      <c r="I6164" s="5">
        <v>0</v>
      </c>
      <c r="J6164">
        <v>1625000</v>
      </c>
      <c r="K6164">
        <v>0</v>
      </c>
      <c r="L6164">
        <v>4</v>
      </c>
      <c r="M6164">
        <v>0</v>
      </c>
      <c r="N6164">
        <v>0</v>
      </c>
      <c r="O6164">
        <v>0</v>
      </c>
    </row>
    <row r="6165" spans="1:15" ht="14.5" x14ac:dyDescent="0.35">
      <c r="A6165" s="6" t="s">
        <v>6169</v>
      </c>
      <c r="B6165" t="s">
        <v>13338</v>
      </c>
      <c r="C6165" s="8">
        <v>41486</v>
      </c>
      <c r="D6165" s="4">
        <v>2</v>
      </c>
      <c r="E6165" s="5">
        <v>4141.0552209999996</v>
      </c>
      <c r="F6165" s="5">
        <v>1.8E-5</v>
      </c>
      <c r="G6165" s="5">
        <v>1.1900000000000001E-4</v>
      </c>
      <c r="H6165" s="5">
        <v>0.51266199999999995</v>
      </c>
      <c r="I6165" s="5">
        <v>0</v>
      </c>
      <c r="J6165">
        <v>145302</v>
      </c>
      <c r="K6165">
        <v>0</v>
      </c>
      <c r="L6165">
        <v>3</v>
      </c>
      <c r="M6165">
        <v>0</v>
      </c>
      <c r="N6165">
        <v>0</v>
      </c>
      <c r="O6165">
        <v>0</v>
      </c>
    </row>
    <row r="6166" spans="1:15" ht="14.5" x14ac:dyDescent="0.35">
      <c r="A6166" s="6" t="s">
        <v>6170</v>
      </c>
      <c r="B6166" t="s">
        <v>13339</v>
      </c>
      <c r="C6166" s="8">
        <v>41493</v>
      </c>
      <c r="D6166" s="4">
        <v>5</v>
      </c>
      <c r="E6166" s="5">
        <v>54148.035288999999</v>
      </c>
      <c r="F6166" s="5">
        <v>1.9000000000000001E-5</v>
      </c>
      <c r="G6166" s="5">
        <v>1.1900000000000001E-4</v>
      </c>
      <c r="H6166" s="5">
        <v>1.333955</v>
      </c>
      <c r="I6166" s="5">
        <v>0</v>
      </c>
      <c r="J6166">
        <v>2042921</v>
      </c>
      <c r="K6166">
        <v>0</v>
      </c>
      <c r="L6166">
        <v>5</v>
      </c>
      <c r="M6166">
        <v>0</v>
      </c>
      <c r="N6166">
        <v>0</v>
      </c>
      <c r="O6166">
        <v>0</v>
      </c>
    </row>
    <row r="6167" spans="1:15" ht="14.5" x14ac:dyDescent="0.35">
      <c r="A6167" s="6" t="s">
        <v>6171</v>
      </c>
      <c r="B6167" t="s">
        <v>13340</v>
      </c>
      <c r="C6167" s="8">
        <v>41488</v>
      </c>
      <c r="D6167" s="4">
        <v>1</v>
      </c>
      <c r="E6167" s="5">
        <v>0</v>
      </c>
      <c r="F6167" s="5">
        <v>1.5999999999999999E-5</v>
      </c>
      <c r="G6167" s="5">
        <v>4.6999999999999997E-5</v>
      </c>
      <c r="H6167" s="5">
        <v>0.32173400000000002</v>
      </c>
      <c r="I6167" s="5">
        <v>0</v>
      </c>
      <c r="J6167">
        <v>9999</v>
      </c>
      <c r="K6167">
        <v>17500</v>
      </c>
      <c r="L6167">
        <v>1</v>
      </c>
      <c r="M6167">
        <v>1</v>
      </c>
      <c r="N6167">
        <v>0</v>
      </c>
      <c r="O6167">
        <v>0</v>
      </c>
    </row>
    <row r="6168" spans="1:15" ht="14.5" x14ac:dyDescent="0.35">
      <c r="A6168" s="6" t="s">
        <v>6172</v>
      </c>
      <c r="B6168" t="s">
        <v>13341</v>
      </c>
      <c r="C6168" s="8">
        <v>41491</v>
      </c>
      <c r="D6168" s="4">
        <v>2</v>
      </c>
      <c r="E6168" s="5">
        <v>19365.535395999999</v>
      </c>
      <c r="F6168" s="5">
        <v>1.8E-5</v>
      </c>
      <c r="G6168" s="5">
        <v>1.5999999999999999E-5</v>
      </c>
      <c r="H6168" s="5">
        <v>0.57939300000000005</v>
      </c>
      <c r="I6168" s="5">
        <v>0</v>
      </c>
      <c r="J6168">
        <v>108159</v>
      </c>
      <c r="K6168">
        <v>109378</v>
      </c>
      <c r="L6168">
        <v>2</v>
      </c>
      <c r="M6168">
        <v>1</v>
      </c>
      <c r="N6168">
        <v>0</v>
      </c>
      <c r="O6168">
        <v>0</v>
      </c>
    </row>
    <row r="6169" spans="1:15" ht="14.5" x14ac:dyDescent="0.35">
      <c r="A6169" s="6" t="s">
        <v>6173</v>
      </c>
      <c r="B6169" t="s">
        <v>13342</v>
      </c>
      <c r="C6169" s="8">
        <v>41487</v>
      </c>
      <c r="D6169" s="4">
        <v>1</v>
      </c>
      <c r="E6169" s="5">
        <v>0</v>
      </c>
      <c r="F6169" s="5">
        <v>1.7E-5</v>
      </c>
      <c r="G6169" s="5">
        <v>5.3000000000000001E-5</v>
      </c>
      <c r="H6169" s="5">
        <v>0.32413500000000001</v>
      </c>
      <c r="I6169" s="5">
        <v>0</v>
      </c>
      <c r="J6169">
        <v>29169</v>
      </c>
      <c r="K6169">
        <v>28130</v>
      </c>
      <c r="L6169">
        <v>1</v>
      </c>
      <c r="M6169">
        <v>1</v>
      </c>
      <c r="N6169">
        <v>0</v>
      </c>
      <c r="O6169">
        <v>0</v>
      </c>
    </row>
    <row r="6170" spans="1:15" ht="14.5" x14ac:dyDescent="0.35">
      <c r="A6170" s="6" t="s">
        <v>6174</v>
      </c>
      <c r="B6170" t="s">
        <v>13343</v>
      </c>
      <c r="C6170" s="8">
        <v>41546</v>
      </c>
      <c r="D6170" s="4">
        <v>1</v>
      </c>
      <c r="E6170" s="5">
        <v>0</v>
      </c>
      <c r="F6170" s="5">
        <v>1.5E-5</v>
      </c>
      <c r="G6170" s="5">
        <v>9.9999999999999995E-7</v>
      </c>
      <c r="H6170" s="5">
        <v>0.37360399999999999</v>
      </c>
      <c r="I6170" s="5">
        <v>0</v>
      </c>
      <c r="J6170">
        <v>10000</v>
      </c>
      <c r="K6170">
        <v>10000</v>
      </c>
      <c r="L6170">
        <v>1</v>
      </c>
      <c r="M6170">
        <v>1</v>
      </c>
      <c r="N6170">
        <v>0</v>
      </c>
      <c r="O6170">
        <v>0</v>
      </c>
    </row>
    <row r="6171" spans="1:15" ht="14.5" x14ac:dyDescent="0.35">
      <c r="A6171" s="6" t="s">
        <v>6175</v>
      </c>
      <c r="B6171" t="s">
        <v>13344</v>
      </c>
      <c r="C6171" s="8">
        <v>41487</v>
      </c>
      <c r="D6171" s="4">
        <v>1</v>
      </c>
      <c r="E6171" s="5">
        <v>0</v>
      </c>
      <c r="F6171" s="5">
        <v>1.5999999999999999E-5</v>
      </c>
      <c r="G6171" s="5">
        <v>1.3799999999999999E-4</v>
      </c>
      <c r="H6171" s="5">
        <v>0.29221999999999998</v>
      </c>
      <c r="I6171" s="5">
        <v>0</v>
      </c>
      <c r="J6171">
        <v>65342</v>
      </c>
      <c r="K6171">
        <v>65018</v>
      </c>
      <c r="L6171">
        <v>1</v>
      </c>
      <c r="M6171">
        <v>1</v>
      </c>
      <c r="N6171">
        <v>0</v>
      </c>
      <c r="O6171">
        <v>0</v>
      </c>
    </row>
    <row r="6172" spans="1:15" ht="14.5" x14ac:dyDescent="0.35">
      <c r="A6172" s="6" t="s">
        <v>6176</v>
      </c>
      <c r="B6172" t="s">
        <v>13345</v>
      </c>
      <c r="C6172" s="8">
        <v>41491</v>
      </c>
      <c r="D6172" s="4">
        <v>2</v>
      </c>
      <c r="E6172" s="5">
        <v>4770.3061760000001</v>
      </c>
      <c r="F6172" s="5">
        <v>1.7E-5</v>
      </c>
      <c r="G6172" s="5">
        <v>4.8000000000000001E-5</v>
      </c>
      <c r="H6172" s="5">
        <v>0.50943499999999997</v>
      </c>
      <c r="I6172" s="5">
        <v>0</v>
      </c>
      <c r="J6172">
        <v>251515</v>
      </c>
      <c r="K6172">
        <v>0</v>
      </c>
      <c r="L6172">
        <v>2</v>
      </c>
      <c r="M6172">
        <v>0</v>
      </c>
      <c r="N6172">
        <v>0</v>
      </c>
      <c r="O6172">
        <v>0</v>
      </c>
    </row>
    <row r="6173" spans="1:15" ht="14.5" x14ac:dyDescent="0.35">
      <c r="A6173" s="6" t="s">
        <v>6177</v>
      </c>
      <c r="B6173" t="s">
        <v>13346</v>
      </c>
      <c r="C6173" s="8">
        <v>41522</v>
      </c>
      <c r="D6173" s="4">
        <v>2</v>
      </c>
      <c r="E6173" s="5">
        <v>13217.643061000001</v>
      </c>
      <c r="F6173" s="5">
        <v>1.5E-5</v>
      </c>
      <c r="G6173" s="5">
        <v>9.9999999999999995E-7</v>
      </c>
      <c r="H6173" s="5">
        <v>0.66701100000000002</v>
      </c>
      <c r="I6173" s="5">
        <v>0</v>
      </c>
      <c r="J6173">
        <v>37500</v>
      </c>
      <c r="K6173">
        <v>38682</v>
      </c>
      <c r="L6173">
        <v>2</v>
      </c>
      <c r="M6173">
        <v>1</v>
      </c>
      <c r="N6173">
        <v>0</v>
      </c>
      <c r="O6173">
        <v>0</v>
      </c>
    </row>
    <row r="6174" spans="1:15" ht="14.5" x14ac:dyDescent="0.35">
      <c r="A6174" s="6" t="s">
        <v>6178</v>
      </c>
      <c r="B6174" t="s">
        <v>13347</v>
      </c>
      <c r="C6174" s="8">
        <v>41500</v>
      </c>
      <c r="D6174" s="4">
        <v>2</v>
      </c>
      <c r="E6174" s="5">
        <v>20.059660000000001</v>
      </c>
      <c r="F6174" s="5">
        <v>1.5E-5</v>
      </c>
      <c r="G6174" s="5">
        <v>1.5999999999999999E-5</v>
      </c>
      <c r="H6174" s="5">
        <v>0.477045</v>
      </c>
      <c r="I6174" s="5">
        <v>0</v>
      </c>
      <c r="J6174">
        <v>284060</v>
      </c>
      <c r="K6174">
        <v>0</v>
      </c>
      <c r="L6174">
        <v>2</v>
      </c>
      <c r="M6174">
        <v>0</v>
      </c>
      <c r="N6174">
        <v>0</v>
      </c>
      <c r="O6174">
        <v>0</v>
      </c>
    </row>
    <row r="6175" spans="1:15" ht="14.5" x14ac:dyDescent="0.35">
      <c r="A6175" s="6" t="s">
        <v>6179</v>
      </c>
      <c r="B6175" t="s">
        <v>13348</v>
      </c>
      <c r="C6175" s="8">
        <v>42030</v>
      </c>
      <c r="D6175" s="4">
        <v>1</v>
      </c>
      <c r="E6175" s="5">
        <v>0</v>
      </c>
      <c r="F6175" s="5">
        <v>1.5E-5</v>
      </c>
      <c r="G6175" s="5">
        <v>9.9999999999999995E-7</v>
      </c>
      <c r="H6175" s="5">
        <v>0.32230199999999998</v>
      </c>
      <c r="I6175" s="5">
        <v>0</v>
      </c>
      <c r="J6175">
        <v>615704</v>
      </c>
      <c r="K6175">
        <v>615704</v>
      </c>
      <c r="L6175">
        <v>3</v>
      </c>
      <c r="M6175">
        <v>1</v>
      </c>
      <c r="N6175">
        <v>0</v>
      </c>
      <c r="O6175">
        <v>0</v>
      </c>
    </row>
    <row r="6176" spans="1:15" ht="14.5" x14ac:dyDescent="0.35">
      <c r="A6176" s="6" t="s">
        <v>6180</v>
      </c>
      <c r="B6176" t="s">
        <v>13349</v>
      </c>
      <c r="C6176" s="8">
        <v>41505</v>
      </c>
      <c r="D6176" s="4">
        <v>17</v>
      </c>
      <c r="E6176" s="5">
        <v>169289.440684</v>
      </c>
      <c r="F6176" s="5">
        <v>1.9000000000000001E-5</v>
      </c>
      <c r="G6176" s="5">
        <v>4.1999999999999998E-5</v>
      </c>
      <c r="H6176" s="5">
        <v>4.4364299999999997</v>
      </c>
      <c r="I6176" s="5">
        <v>0</v>
      </c>
      <c r="J6176">
        <v>1701752</v>
      </c>
      <c r="K6176">
        <v>0</v>
      </c>
      <c r="L6176">
        <v>17</v>
      </c>
      <c r="M6176">
        <v>0</v>
      </c>
      <c r="N6176">
        <v>0</v>
      </c>
      <c r="O6176">
        <v>0</v>
      </c>
    </row>
    <row r="6177" spans="1:15" ht="14.5" x14ac:dyDescent="0.35">
      <c r="A6177" s="6" t="s">
        <v>6181</v>
      </c>
      <c r="B6177" t="s">
        <v>13350</v>
      </c>
      <c r="C6177" s="8">
        <v>41513</v>
      </c>
      <c r="D6177" s="4">
        <v>2</v>
      </c>
      <c r="E6177" s="5">
        <v>6282.6338740000001</v>
      </c>
      <c r="F6177" s="5">
        <v>1.7E-5</v>
      </c>
      <c r="G6177" s="5">
        <v>1.8E-5</v>
      </c>
      <c r="H6177" s="5">
        <v>0.57610899999999998</v>
      </c>
      <c r="I6177" s="5">
        <v>0</v>
      </c>
      <c r="J6177">
        <v>343125</v>
      </c>
      <c r="K6177">
        <v>0</v>
      </c>
      <c r="L6177">
        <v>2</v>
      </c>
      <c r="M6177">
        <v>0</v>
      </c>
      <c r="N6177">
        <v>0</v>
      </c>
      <c r="O6177">
        <v>0</v>
      </c>
    </row>
    <row r="6178" spans="1:15" ht="14.5" x14ac:dyDescent="0.35">
      <c r="A6178" s="6" t="s">
        <v>6182</v>
      </c>
      <c r="B6178" t="s">
        <v>13351</v>
      </c>
      <c r="C6178" s="8">
        <v>41488</v>
      </c>
      <c r="D6178" s="4">
        <v>3</v>
      </c>
      <c r="E6178" s="5">
        <v>3788.4855339999999</v>
      </c>
      <c r="F6178" s="5">
        <v>1.5999999999999999E-5</v>
      </c>
      <c r="G6178" s="5">
        <v>3.9999999999999998E-6</v>
      </c>
      <c r="H6178" s="5">
        <v>0.85624299999999998</v>
      </c>
      <c r="I6178" s="5">
        <v>0</v>
      </c>
      <c r="J6178">
        <v>47132</v>
      </c>
      <c r="K6178">
        <v>0</v>
      </c>
      <c r="L6178">
        <v>3</v>
      </c>
      <c r="M6178">
        <v>0</v>
      </c>
      <c r="N6178">
        <v>0</v>
      </c>
      <c r="O6178">
        <v>0</v>
      </c>
    </row>
    <row r="6179" spans="1:15" ht="14.5" x14ac:dyDescent="0.35">
      <c r="A6179" s="6" t="s">
        <v>6183</v>
      </c>
      <c r="B6179" t="s">
        <v>13352</v>
      </c>
      <c r="C6179" s="8">
        <v>41500</v>
      </c>
      <c r="D6179" s="4">
        <v>10</v>
      </c>
      <c r="E6179" s="5">
        <v>62419.446064999996</v>
      </c>
      <c r="F6179" s="5">
        <v>1.7E-5</v>
      </c>
      <c r="G6179" s="5">
        <v>1.2999999999999999E-5</v>
      </c>
      <c r="H6179" s="5">
        <v>2.7150829999999999</v>
      </c>
      <c r="I6179" s="5">
        <v>0</v>
      </c>
      <c r="J6179">
        <v>17675288</v>
      </c>
      <c r="K6179">
        <v>0</v>
      </c>
      <c r="L6179">
        <v>10</v>
      </c>
      <c r="M6179">
        <v>0</v>
      </c>
      <c r="N6179">
        <v>0</v>
      </c>
      <c r="O6179">
        <v>0</v>
      </c>
    </row>
    <row r="6180" spans="1:15" ht="14.5" x14ac:dyDescent="0.35">
      <c r="A6180" s="6" t="s">
        <v>6184</v>
      </c>
      <c r="B6180" t="s">
        <v>13353</v>
      </c>
      <c r="C6180" s="8">
        <v>41499</v>
      </c>
      <c r="D6180" s="4">
        <v>2</v>
      </c>
      <c r="E6180" s="5">
        <v>10421</v>
      </c>
      <c r="F6180" s="5">
        <v>1.2999999999999999E-5</v>
      </c>
      <c r="G6180" s="5">
        <v>0</v>
      </c>
      <c r="H6180" s="5">
        <v>0.87987599999999999</v>
      </c>
      <c r="I6180" s="5">
        <v>0</v>
      </c>
      <c r="J6180">
        <v>0</v>
      </c>
      <c r="K6180">
        <v>0</v>
      </c>
      <c r="L6180">
        <v>2</v>
      </c>
      <c r="M6180">
        <v>0</v>
      </c>
      <c r="N6180">
        <v>0</v>
      </c>
      <c r="O6180">
        <v>0</v>
      </c>
    </row>
    <row r="6181" spans="1:15" ht="14.5" x14ac:dyDescent="0.35">
      <c r="A6181" s="6" t="s">
        <v>6185</v>
      </c>
      <c r="B6181" t="s">
        <v>13354</v>
      </c>
      <c r="C6181" s="8">
        <v>41508</v>
      </c>
      <c r="D6181" s="4">
        <v>2</v>
      </c>
      <c r="E6181" s="5">
        <v>318.47107299999999</v>
      </c>
      <c r="F6181" s="5">
        <v>1.4E-5</v>
      </c>
      <c r="G6181" s="5">
        <v>0</v>
      </c>
      <c r="H6181" s="5">
        <v>0.59180299999999997</v>
      </c>
      <c r="I6181" s="5">
        <v>0</v>
      </c>
      <c r="J6181">
        <v>778696</v>
      </c>
      <c r="K6181">
        <v>838343</v>
      </c>
      <c r="L6181">
        <v>2</v>
      </c>
      <c r="M6181">
        <v>1</v>
      </c>
      <c r="N6181">
        <v>0</v>
      </c>
      <c r="O6181">
        <v>0</v>
      </c>
    </row>
    <row r="6182" spans="1:15" ht="14.5" x14ac:dyDescent="0.35">
      <c r="A6182" s="6" t="s">
        <v>6186</v>
      </c>
      <c r="B6182" t="s">
        <v>13355</v>
      </c>
      <c r="C6182" s="8">
        <v>41515</v>
      </c>
      <c r="D6182" s="4">
        <v>1</v>
      </c>
      <c r="E6182" s="5">
        <v>0</v>
      </c>
      <c r="F6182" s="5">
        <v>1.5E-5</v>
      </c>
      <c r="G6182" s="5">
        <v>3.9999999999999998E-6</v>
      </c>
      <c r="H6182" s="5">
        <v>0.40278799999999998</v>
      </c>
      <c r="I6182" s="5">
        <v>0</v>
      </c>
      <c r="J6182">
        <v>8570</v>
      </c>
      <c r="K6182">
        <v>8570</v>
      </c>
      <c r="L6182">
        <v>1</v>
      </c>
      <c r="M6182">
        <v>1</v>
      </c>
      <c r="N6182">
        <v>0</v>
      </c>
      <c r="O6182">
        <v>0</v>
      </c>
    </row>
    <row r="6183" spans="1:15" ht="14.5" x14ac:dyDescent="0.35">
      <c r="A6183" s="6" t="s">
        <v>6187</v>
      </c>
      <c r="B6183" t="s">
        <v>13356</v>
      </c>
      <c r="C6183" s="8">
        <v>41492</v>
      </c>
      <c r="D6183" s="4">
        <v>2</v>
      </c>
      <c r="E6183" s="5">
        <v>109.618724</v>
      </c>
      <c r="F6183" s="5">
        <v>1.7E-5</v>
      </c>
      <c r="G6183" s="5">
        <v>1.2999999999999999E-5</v>
      </c>
      <c r="H6183" s="5">
        <v>0.45391300000000001</v>
      </c>
      <c r="I6183" s="5">
        <v>0</v>
      </c>
      <c r="J6183">
        <v>188727</v>
      </c>
      <c r="K6183">
        <v>0</v>
      </c>
      <c r="L6183">
        <v>2</v>
      </c>
      <c r="M6183">
        <v>0</v>
      </c>
      <c r="N6183">
        <v>0</v>
      </c>
      <c r="O6183">
        <v>0</v>
      </c>
    </row>
    <row r="6184" spans="1:15" ht="14.5" x14ac:dyDescent="0.35">
      <c r="A6184" s="6" t="s">
        <v>6188</v>
      </c>
      <c r="B6184" t="s">
        <v>13357</v>
      </c>
      <c r="C6184" s="8">
        <v>41498</v>
      </c>
      <c r="D6184" s="4">
        <v>2</v>
      </c>
      <c r="E6184" s="5">
        <v>188.45488</v>
      </c>
      <c r="F6184" s="5">
        <v>1.5E-5</v>
      </c>
      <c r="G6184" s="5">
        <v>6.0000000000000002E-6</v>
      </c>
      <c r="H6184" s="5">
        <v>0.486956</v>
      </c>
      <c r="I6184" s="5">
        <v>0</v>
      </c>
      <c r="J6184">
        <v>99769</v>
      </c>
      <c r="K6184">
        <v>0</v>
      </c>
      <c r="L6184">
        <v>2</v>
      </c>
      <c r="M6184">
        <v>0</v>
      </c>
      <c r="N6184">
        <v>0</v>
      </c>
      <c r="O6184">
        <v>0</v>
      </c>
    </row>
    <row r="6185" spans="1:15" ht="14.5" x14ac:dyDescent="0.35">
      <c r="A6185" s="6" t="s">
        <v>6189</v>
      </c>
      <c r="B6185" t="s">
        <v>13358</v>
      </c>
      <c r="C6185" s="8">
        <v>41558</v>
      </c>
      <c r="D6185" s="4">
        <v>3</v>
      </c>
      <c r="E6185" s="5">
        <v>8485.7208389999996</v>
      </c>
      <c r="F6185" s="5">
        <v>1.7E-5</v>
      </c>
      <c r="G6185" s="5">
        <v>3.8999999999999999E-5</v>
      </c>
      <c r="H6185" s="5">
        <v>0.73463199999999995</v>
      </c>
      <c r="I6185" s="5">
        <v>0</v>
      </c>
      <c r="J6185">
        <v>192144</v>
      </c>
      <c r="K6185">
        <v>0</v>
      </c>
      <c r="L6185">
        <v>3</v>
      </c>
      <c r="M6185">
        <v>0</v>
      </c>
      <c r="N6185">
        <v>0</v>
      </c>
      <c r="O6185">
        <v>0</v>
      </c>
    </row>
    <row r="6186" spans="1:15" ht="14.5" x14ac:dyDescent="0.35">
      <c r="A6186" s="6" t="s">
        <v>6190</v>
      </c>
      <c r="B6186" t="s">
        <v>13359</v>
      </c>
      <c r="C6186" s="8">
        <v>41494</v>
      </c>
      <c r="D6186" s="4">
        <v>4</v>
      </c>
      <c r="E6186" s="5">
        <v>22934.171052000002</v>
      </c>
      <c r="F6186" s="5">
        <v>1.7E-5</v>
      </c>
      <c r="G6186" s="5">
        <v>1.5E-5</v>
      </c>
      <c r="H6186" s="5">
        <v>0.96537700000000004</v>
      </c>
      <c r="I6186" s="5">
        <v>0</v>
      </c>
      <c r="J6186">
        <v>38392</v>
      </c>
      <c r="K6186">
        <v>20000</v>
      </c>
      <c r="L6186">
        <v>4</v>
      </c>
      <c r="M6186">
        <v>1</v>
      </c>
      <c r="N6186">
        <v>0</v>
      </c>
      <c r="O6186">
        <v>0</v>
      </c>
    </row>
    <row r="6187" spans="1:15" ht="14.5" x14ac:dyDescent="0.35">
      <c r="A6187" s="6" t="s">
        <v>6191</v>
      </c>
      <c r="B6187" t="s">
        <v>13360</v>
      </c>
      <c r="C6187" s="8">
        <v>41564</v>
      </c>
      <c r="D6187" s="4">
        <v>2</v>
      </c>
      <c r="E6187" s="5">
        <v>975.97837500000003</v>
      </c>
      <c r="F6187" s="5">
        <v>1.4E-5</v>
      </c>
      <c r="G6187" s="5">
        <v>9.9999999999999995E-7</v>
      </c>
      <c r="H6187" s="5">
        <v>0.54007899999999998</v>
      </c>
      <c r="I6187" s="5">
        <v>0</v>
      </c>
      <c r="J6187">
        <v>11623</v>
      </c>
      <c r="K6187">
        <v>13588</v>
      </c>
      <c r="L6187">
        <v>2</v>
      </c>
      <c r="M6187">
        <v>1</v>
      </c>
      <c r="N6187">
        <v>0</v>
      </c>
      <c r="O6187">
        <v>0</v>
      </c>
    </row>
    <row r="6188" spans="1:15" ht="14.5" x14ac:dyDescent="0.35">
      <c r="A6188" s="6" t="s">
        <v>6192</v>
      </c>
      <c r="B6188" t="s">
        <v>13361</v>
      </c>
      <c r="C6188" s="8">
        <v>41508</v>
      </c>
      <c r="D6188" s="4">
        <v>1</v>
      </c>
      <c r="E6188" s="5">
        <v>0</v>
      </c>
      <c r="F6188" s="5">
        <v>1.5999999999999999E-5</v>
      </c>
      <c r="G6188" s="5">
        <v>2.0000000000000002E-5</v>
      </c>
      <c r="H6188" s="5">
        <v>0.36657400000000001</v>
      </c>
      <c r="I6188" s="5">
        <v>0</v>
      </c>
      <c r="J6188">
        <v>126280</v>
      </c>
      <c r="K6188">
        <v>0</v>
      </c>
      <c r="L6188">
        <v>1</v>
      </c>
      <c r="M6188">
        <v>0</v>
      </c>
      <c r="N6188">
        <v>0</v>
      </c>
      <c r="O6188">
        <v>0</v>
      </c>
    </row>
    <row r="6189" spans="1:15" ht="14.5" x14ac:dyDescent="0.35">
      <c r="A6189" s="6" t="s">
        <v>6193</v>
      </c>
      <c r="B6189" t="s">
        <v>13362</v>
      </c>
      <c r="C6189" s="8">
        <v>41512</v>
      </c>
      <c r="D6189" s="4">
        <v>5</v>
      </c>
      <c r="E6189" s="5">
        <v>73992.861208999995</v>
      </c>
      <c r="F6189" s="5">
        <v>1.8E-5</v>
      </c>
      <c r="G6189" s="5">
        <v>3.8000000000000002E-5</v>
      </c>
      <c r="H6189" s="5">
        <v>1.0211319999999999</v>
      </c>
      <c r="I6189" s="5">
        <v>0</v>
      </c>
      <c r="J6189">
        <v>0</v>
      </c>
      <c r="K6189">
        <v>0</v>
      </c>
      <c r="L6189">
        <v>5</v>
      </c>
      <c r="M6189">
        <v>1</v>
      </c>
      <c r="N6189">
        <v>0</v>
      </c>
      <c r="O6189">
        <v>0</v>
      </c>
    </row>
    <row r="6190" spans="1:15" ht="14.5" x14ac:dyDescent="0.35">
      <c r="A6190" s="6" t="s">
        <v>6194</v>
      </c>
      <c r="B6190" t="s">
        <v>13363</v>
      </c>
      <c r="C6190" s="8">
        <v>41499</v>
      </c>
      <c r="D6190" s="4">
        <v>1</v>
      </c>
      <c r="E6190" s="5">
        <v>0</v>
      </c>
      <c r="F6190" s="5">
        <v>1.7E-5</v>
      </c>
      <c r="G6190" s="5">
        <v>2.4000000000000001E-5</v>
      </c>
      <c r="H6190" s="5">
        <v>0.343414</v>
      </c>
      <c r="I6190" s="5">
        <v>0</v>
      </c>
      <c r="J6190">
        <v>26508</v>
      </c>
      <c r="K6190">
        <v>26508</v>
      </c>
      <c r="L6190">
        <v>1</v>
      </c>
      <c r="M6190">
        <v>1</v>
      </c>
      <c r="N6190">
        <v>0</v>
      </c>
      <c r="O6190">
        <v>0</v>
      </c>
    </row>
    <row r="6191" spans="1:15" ht="14.5" x14ac:dyDescent="0.35">
      <c r="A6191" s="6" t="s">
        <v>6195</v>
      </c>
      <c r="B6191" t="s">
        <v>13364</v>
      </c>
      <c r="C6191" s="8">
        <v>41512</v>
      </c>
      <c r="D6191" s="4">
        <v>3</v>
      </c>
      <c r="E6191" s="5">
        <v>2950.7014049999998</v>
      </c>
      <c r="F6191" s="5">
        <v>1.5E-5</v>
      </c>
      <c r="G6191" s="5">
        <v>1.9999999999999999E-6</v>
      </c>
      <c r="H6191" s="5">
        <v>0.726962</v>
      </c>
      <c r="I6191" s="5">
        <v>0</v>
      </c>
      <c r="J6191">
        <v>343126</v>
      </c>
      <c r="K6191">
        <v>0</v>
      </c>
      <c r="L6191">
        <v>3</v>
      </c>
      <c r="M6191">
        <v>0</v>
      </c>
      <c r="N6191">
        <v>0</v>
      </c>
      <c r="O6191">
        <v>0</v>
      </c>
    </row>
    <row r="6192" spans="1:15" ht="14.5" x14ac:dyDescent="0.35">
      <c r="A6192" s="6" t="s">
        <v>6196</v>
      </c>
      <c r="B6192" t="s">
        <v>13365</v>
      </c>
      <c r="C6192" s="8">
        <v>41499</v>
      </c>
      <c r="D6192" s="4">
        <v>1</v>
      </c>
      <c r="E6192" s="5">
        <v>0</v>
      </c>
      <c r="F6192" s="5">
        <v>1.8E-5</v>
      </c>
      <c r="G6192" s="5">
        <v>3.1999999999999999E-5</v>
      </c>
      <c r="H6192" s="5">
        <v>0.31617899999999999</v>
      </c>
      <c r="I6192" s="5">
        <v>0</v>
      </c>
      <c r="J6192">
        <v>94701</v>
      </c>
      <c r="K6192">
        <v>0</v>
      </c>
      <c r="L6192">
        <v>1</v>
      </c>
      <c r="M6192">
        <v>0</v>
      </c>
      <c r="N6192">
        <v>0</v>
      </c>
      <c r="O6192">
        <v>0</v>
      </c>
    </row>
    <row r="6193" spans="1:15" ht="14.5" x14ac:dyDescent="0.35">
      <c r="A6193" s="6" t="s">
        <v>6197</v>
      </c>
      <c r="B6193" t="s">
        <v>13366</v>
      </c>
      <c r="C6193" s="8">
        <v>41500</v>
      </c>
      <c r="D6193" s="4">
        <v>1</v>
      </c>
      <c r="E6193" s="5">
        <v>0</v>
      </c>
      <c r="F6193" s="5">
        <v>1.8E-5</v>
      </c>
      <c r="G6193" s="5">
        <v>3.8999999999999999E-5</v>
      </c>
      <c r="H6193" s="5">
        <v>0.34523799999999999</v>
      </c>
      <c r="I6193" s="5">
        <v>0</v>
      </c>
      <c r="J6193">
        <v>100000</v>
      </c>
      <c r="K6193">
        <v>0</v>
      </c>
      <c r="L6193">
        <v>1</v>
      </c>
      <c r="M6193">
        <v>0</v>
      </c>
      <c r="N6193">
        <v>0</v>
      </c>
      <c r="O6193">
        <v>0</v>
      </c>
    </row>
    <row r="6194" spans="1:15" ht="14.5" x14ac:dyDescent="0.35">
      <c r="A6194" s="6" t="s">
        <v>6198</v>
      </c>
      <c r="B6194" t="s">
        <v>13367</v>
      </c>
      <c r="C6194" s="8">
        <v>41506</v>
      </c>
      <c r="D6194" s="4">
        <v>1</v>
      </c>
      <c r="E6194" s="5">
        <v>0</v>
      </c>
      <c r="F6194" s="5">
        <v>1.5999999999999999E-5</v>
      </c>
      <c r="G6194" s="5">
        <v>9.0000000000000002E-6</v>
      </c>
      <c r="H6194" s="5">
        <v>0.36292099999999999</v>
      </c>
      <c r="I6194" s="5">
        <v>0</v>
      </c>
      <c r="J6194">
        <v>169126</v>
      </c>
      <c r="K6194">
        <v>169126</v>
      </c>
      <c r="L6194">
        <v>1</v>
      </c>
      <c r="M6194">
        <v>1</v>
      </c>
      <c r="N6194">
        <v>0</v>
      </c>
      <c r="O6194">
        <v>0</v>
      </c>
    </row>
    <row r="6195" spans="1:15" ht="14.5" x14ac:dyDescent="0.35">
      <c r="A6195" s="6" t="s">
        <v>6199</v>
      </c>
      <c r="B6195" t="s">
        <v>13368</v>
      </c>
      <c r="C6195" s="8">
        <v>41527</v>
      </c>
      <c r="D6195" s="4">
        <v>2</v>
      </c>
      <c r="E6195" s="5">
        <v>1504.125229</v>
      </c>
      <c r="F6195" s="5">
        <v>1.5999999999999999E-5</v>
      </c>
      <c r="G6195" s="5">
        <v>1.9000000000000001E-5</v>
      </c>
      <c r="H6195" s="5">
        <v>0.46097500000000002</v>
      </c>
      <c r="I6195" s="5">
        <v>0</v>
      </c>
      <c r="J6195">
        <v>843034</v>
      </c>
      <c r="K6195">
        <v>884066</v>
      </c>
      <c r="L6195">
        <v>2</v>
      </c>
      <c r="M6195">
        <v>1</v>
      </c>
      <c r="N6195">
        <v>0</v>
      </c>
      <c r="O6195">
        <v>0</v>
      </c>
    </row>
    <row r="6196" spans="1:15" ht="14.5" x14ac:dyDescent="0.35">
      <c r="A6196" s="6" t="s">
        <v>6200</v>
      </c>
      <c r="B6196" t="s">
        <v>13369</v>
      </c>
      <c r="C6196" s="8">
        <v>41502</v>
      </c>
      <c r="D6196" s="4">
        <v>1</v>
      </c>
      <c r="E6196" s="5">
        <v>0</v>
      </c>
      <c r="F6196" s="5">
        <v>1.8E-5</v>
      </c>
      <c r="G6196" s="5">
        <v>1.7899999999999999E-4</v>
      </c>
      <c r="H6196" s="5">
        <v>0.330094</v>
      </c>
      <c r="I6196" s="5">
        <v>0</v>
      </c>
      <c r="J6196">
        <v>100000</v>
      </c>
      <c r="K6196">
        <v>100000</v>
      </c>
      <c r="L6196">
        <v>1</v>
      </c>
      <c r="M6196">
        <v>1</v>
      </c>
      <c r="N6196">
        <v>0</v>
      </c>
      <c r="O6196">
        <v>0</v>
      </c>
    </row>
    <row r="6197" spans="1:15" ht="14.5" x14ac:dyDescent="0.35">
      <c r="A6197" s="6" t="s">
        <v>6201</v>
      </c>
      <c r="B6197" t="s">
        <v>13370</v>
      </c>
      <c r="C6197" s="8">
        <v>41667</v>
      </c>
      <c r="D6197" s="4">
        <v>2</v>
      </c>
      <c r="E6197" s="5">
        <v>10421</v>
      </c>
      <c r="F6197" s="5">
        <v>1.4E-5</v>
      </c>
      <c r="G6197" s="5">
        <v>0</v>
      </c>
      <c r="H6197" s="5">
        <v>0.73204999999999998</v>
      </c>
      <c r="I6197" s="5">
        <v>0</v>
      </c>
      <c r="J6197">
        <v>216000</v>
      </c>
      <c r="K6197">
        <v>2500</v>
      </c>
      <c r="L6197">
        <v>2</v>
      </c>
      <c r="M6197">
        <v>1</v>
      </c>
      <c r="N6197">
        <v>0</v>
      </c>
      <c r="O6197">
        <v>0</v>
      </c>
    </row>
    <row r="6198" spans="1:15" ht="14.5" x14ac:dyDescent="0.35">
      <c r="A6198" s="6" t="s">
        <v>6202</v>
      </c>
      <c r="B6198" t="s">
        <v>13371</v>
      </c>
      <c r="C6198" s="8">
        <v>41563</v>
      </c>
      <c r="D6198" s="4">
        <v>1</v>
      </c>
      <c r="E6198" s="5">
        <v>0</v>
      </c>
      <c r="F6198" s="5">
        <v>1.5E-5</v>
      </c>
      <c r="G6198" s="5">
        <v>0</v>
      </c>
      <c r="H6198" s="5">
        <v>0.38767000000000001</v>
      </c>
      <c r="I6198" s="5">
        <v>0</v>
      </c>
      <c r="J6198">
        <v>181123</v>
      </c>
      <c r="K6198">
        <v>0</v>
      </c>
      <c r="L6198">
        <v>1</v>
      </c>
      <c r="M6198">
        <v>0</v>
      </c>
      <c r="N6198">
        <v>0</v>
      </c>
      <c r="O6198">
        <v>0</v>
      </c>
    </row>
    <row r="6199" spans="1:15" ht="14.5" x14ac:dyDescent="0.35">
      <c r="A6199" s="6" t="s">
        <v>6203</v>
      </c>
      <c r="B6199" t="s">
        <v>13372</v>
      </c>
      <c r="C6199" s="8">
        <v>41554</v>
      </c>
      <c r="D6199" s="4">
        <v>6</v>
      </c>
      <c r="E6199" s="5">
        <v>34363.600316999997</v>
      </c>
      <c r="F6199" s="5">
        <v>2.0000000000000002E-5</v>
      </c>
      <c r="G6199" s="5">
        <v>2.23E-4</v>
      </c>
      <c r="H6199" s="5">
        <v>1.1361570000000001</v>
      </c>
      <c r="I6199" s="5">
        <v>0</v>
      </c>
      <c r="J6199">
        <v>927270</v>
      </c>
      <c r="K6199">
        <v>0</v>
      </c>
      <c r="L6199">
        <v>6</v>
      </c>
      <c r="M6199">
        <v>0</v>
      </c>
      <c r="N6199">
        <v>0</v>
      </c>
      <c r="O6199">
        <v>0</v>
      </c>
    </row>
    <row r="6200" spans="1:15" ht="14.5" x14ac:dyDescent="0.35">
      <c r="A6200" s="6" t="s">
        <v>6204</v>
      </c>
      <c r="B6200" t="s">
        <v>13373</v>
      </c>
      <c r="C6200" s="8">
        <v>41515</v>
      </c>
      <c r="D6200" s="4">
        <v>2</v>
      </c>
      <c r="E6200" s="5">
        <v>2813.7025570000001</v>
      </c>
      <c r="F6200" s="5">
        <v>1.8E-5</v>
      </c>
      <c r="G6200" s="5">
        <v>2.6999999999999999E-5</v>
      </c>
      <c r="H6200" s="5">
        <v>0.51725600000000005</v>
      </c>
      <c r="I6200" s="5">
        <v>0</v>
      </c>
      <c r="J6200">
        <v>343125</v>
      </c>
      <c r="K6200">
        <v>0</v>
      </c>
      <c r="L6200">
        <v>2</v>
      </c>
      <c r="M6200">
        <v>0</v>
      </c>
      <c r="N6200">
        <v>0</v>
      </c>
      <c r="O6200">
        <v>0</v>
      </c>
    </row>
    <row r="6201" spans="1:15" ht="14.5" x14ac:dyDescent="0.35">
      <c r="A6201" s="6" t="s">
        <v>6205</v>
      </c>
      <c r="B6201" t="s">
        <v>13374</v>
      </c>
      <c r="C6201" s="8">
        <v>41541</v>
      </c>
      <c r="D6201" s="4">
        <v>5</v>
      </c>
      <c r="E6201" s="5">
        <v>4539.6073839999999</v>
      </c>
      <c r="F6201" s="5">
        <v>1.8E-5</v>
      </c>
      <c r="G6201" s="5">
        <v>1.2999999999999999E-4</v>
      </c>
      <c r="H6201" s="5">
        <v>1.010972</v>
      </c>
      <c r="I6201" s="5">
        <v>0</v>
      </c>
      <c r="J6201">
        <v>1067399</v>
      </c>
      <c r="K6201">
        <v>1067486</v>
      </c>
      <c r="L6201">
        <v>5</v>
      </c>
      <c r="M6201">
        <v>1</v>
      </c>
      <c r="N6201">
        <v>0</v>
      </c>
      <c r="O6201">
        <v>0</v>
      </c>
    </row>
    <row r="6202" spans="1:15" ht="14.5" x14ac:dyDescent="0.35">
      <c r="A6202" s="6" t="s">
        <v>6206</v>
      </c>
      <c r="B6202" t="s">
        <v>13375</v>
      </c>
      <c r="C6202" s="8">
        <v>41515</v>
      </c>
      <c r="D6202" s="4">
        <v>1</v>
      </c>
      <c r="E6202" s="5">
        <v>0</v>
      </c>
      <c r="F6202" s="5">
        <v>1.8E-5</v>
      </c>
      <c r="G6202" s="5">
        <v>1.7899999999999999E-4</v>
      </c>
      <c r="H6202" s="5">
        <v>0.330094</v>
      </c>
      <c r="I6202" s="5">
        <v>0</v>
      </c>
      <c r="J6202">
        <v>382254</v>
      </c>
      <c r="K6202">
        <v>65244</v>
      </c>
      <c r="L6202">
        <v>1</v>
      </c>
      <c r="M6202">
        <v>1</v>
      </c>
      <c r="N6202">
        <v>0</v>
      </c>
      <c r="O6202">
        <v>0</v>
      </c>
    </row>
    <row r="6203" spans="1:15" ht="14.5" x14ac:dyDescent="0.35">
      <c r="A6203" s="6" t="s">
        <v>6207</v>
      </c>
      <c r="B6203" t="s">
        <v>13376</v>
      </c>
      <c r="C6203" s="8">
        <v>41521</v>
      </c>
      <c r="D6203" s="4">
        <v>2</v>
      </c>
      <c r="E6203" s="5">
        <v>1694.7064250000001</v>
      </c>
      <c r="F6203" s="5">
        <v>1.5999999999999999E-5</v>
      </c>
      <c r="G6203" s="5">
        <v>6.0000000000000002E-6</v>
      </c>
      <c r="H6203" s="5">
        <v>0.53539800000000004</v>
      </c>
      <c r="I6203" s="5">
        <v>0</v>
      </c>
      <c r="J6203">
        <v>200000</v>
      </c>
      <c r="K6203">
        <v>200000</v>
      </c>
      <c r="L6203">
        <v>2</v>
      </c>
      <c r="M6203">
        <v>1</v>
      </c>
      <c r="N6203">
        <v>0</v>
      </c>
      <c r="O6203">
        <v>0</v>
      </c>
    </row>
    <row r="6204" spans="1:15" ht="14.5" x14ac:dyDescent="0.35">
      <c r="A6204" s="6" t="s">
        <v>6208</v>
      </c>
      <c r="B6204" t="s">
        <v>13377</v>
      </c>
      <c r="C6204" s="8">
        <v>41536</v>
      </c>
      <c r="D6204" s="4">
        <v>2</v>
      </c>
      <c r="E6204" s="5">
        <v>53743.564707999998</v>
      </c>
      <c r="F6204" s="5">
        <v>1.9000000000000001E-5</v>
      </c>
      <c r="G6204" s="5">
        <v>6.9200000000000002E-4</v>
      </c>
      <c r="H6204" s="5">
        <v>0.52515500000000004</v>
      </c>
      <c r="I6204" s="5">
        <v>0</v>
      </c>
      <c r="J6204">
        <v>142884</v>
      </c>
      <c r="K6204">
        <v>0</v>
      </c>
      <c r="L6204">
        <v>2</v>
      </c>
      <c r="M6204">
        <v>0</v>
      </c>
      <c r="N6204">
        <v>0</v>
      </c>
      <c r="O6204">
        <v>0</v>
      </c>
    </row>
    <row r="6205" spans="1:15" ht="14.5" x14ac:dyDescent="0.35">
      <c r="A6205" s="6" t="s">
        <v>6209</v>
      </c>
      <c r="B6205" t="s">
        <v>13378</v>
      </c>
      <c r="C6205" s="8">
        <v>41520</v>
      </c>
      <c r="D6205" s="4">
        <v>2</v>
      </c>
      <c r="E6205" s="5">
        <v>445.09388200000001</v>
      </c>
      <c r="F6205" s="5">
        <v>1.5999999999999999E-5</v>
      </c>
      <c r="G6205" s="5">
        <v>6.9999999999999999E-6</v>
      </c>
      <c r="H6205" s="5">
        <v>0.48483599999999999</v>
      </c>
      <c r="I6205" s="5">
        <v>0</v>
      </c>
      <c r="J6205">
        <v>150000</v>
      </c>
      <c r="K6205">
        <v>0</v>
      </c>
      <c r="L6205">
        <v>2</v>
      </c>
      <c r="M6205">
        <v>0</v>
      </c>
      <c r="N6205">
        <v>0</v>
      </c>
      <c r="O6205">
        <v>0</v>
      </c>
    </row>
    <row r="6206" spans="1:15" ht="14.5" x14ac:dyDescent="0.35">
      <c r="A6206" s="6" t="s">
        <v>6210</v>
      </c>
      <c r="B6206" t="s">
        <v>13379</v>
      </c>
      <c r="C6206" s="8">
        <v>41529</v>
      </c>
      <c r="D6206" s="4">
        <v>7</v>
      </c>
      <c r="E6206" s="5">
        <v>21777.093359999999</v>
      </c>
      <c r="F6206" s="5">
        <v>1.9000000000000001E-5</v>
      </c>
      <c r="G6206" s="5">
        <v>4.8999999999999998E-5</v>
      </c>
      <c r="H6206" s="5">
        <v>1.3338719999999999</v>
      </c>
      <c r="I6206" s="5">
        <v>0</v>
      </c>
      <c r="J6206">
        <v>454143</v>
      </c>
      <c r="K6206">
        <v>454143</v>
      </c>
      <c r="L6206">
        <v>7</v>
      </c>
      <c r="M6206">
        <v>1</v>
      </c>
      <c r="N6206">
        <v>0</v>
      </c>
      <c r="O6206">
        <v>0</v>
      </c>
    </row>
    <row r="6207" spans="1:15" ht="14.5" x14ac:dyDescent="0.35">
      <c r="A6207" s="6" t="s">
        <v>6211</v>
      </c>
      <c r="B6207" t="s">
        <v>13380</v>
      </c>
      <c r="C6207" s="8">
        <v>41522</v>
      </c>
      <c r="D6207" s="4">
        <v>2</v>
      </c>
      <c r="E6207" s="5">
        <v>29.723877999999999</v>
      </c>
      <c r="F6207" s="5">
        <v>1.2999999999999999E-5</v>
      </c>
      <c r="G6207" s="5">
        <v>0</v>
      </c>
      <c r="H6207" s="5">
        <v>0.64289200000000002</v>
      </c>
      <c r="I6207" s="5">
        <v>0</v>
      </c>
      <c r="J6207">
        <v>13000</v>
      </c>
      <c r="K6207">
        <v>0</v>
      </c>
      <c r="L6207">
        <v>2</v>
      </c>
      <c r="M6207">
        <v>0</v>
      </c>
      <c r="N6207">
        <v>0</v>
      </c>
      <c r="O6207">
        <v>0</v>
      </c>
    </row>
    <row r="6208" spans="1:15" ht="14.5" x14ac:dyDescent="0.35">
      <c r="A6208" s="6" t="s">
        <v>6212</v>
      </c>
      <c r="B6208" t="s">
        <v>13381</v>
      </c>
      <c r="C6208" s="8">
        <v>41526</v>
      </c>
      <c r="D6208" s="4">
        <v>3</v>
      </c>
      <c r="E6208" s="5">
        <v>1847.147228</v>
      </c>
      <c r="F6208" s="5">
        <v>1.8E-5</v>
      </c>
      <c r="G6208" s="5">
        <v>1.22E-4</v>
      </c>
      <c r="H6208" s="5">
        <v>0.66348600000000002</v>
      </c>
      <c r="I6208" s="5">
        <v>0</v>
      </c>
      <c r="J6208">
        <v>1451892</v>
      </c>
      <c r="K6208">
        <v>0</v>
      </c>
      <c r="L6208">
        <v>3</v>
      </c>
      <c r="M6208">
        <v>0</v>
      </c>
      <c r="N6208">
        <v>0</v>
      </c>
      <c r="O6208">
        <v>0</v>
      </c>
    </row>
    <row r="6209" spans="1:15" ht="14.5" x14ac:dyDescent="0.35">
      <c r="A6209" s="6" t="s">
        <v>6213</v>
      </c>
      <c r="B6209" t="s">
        <v>13382</v>
      </c>
      <c r="C6209" s="8">
        <v>41541</v>
      </c>
      <c r="D6209" s="4">
        <v>1</v>
      </c>
      <c r="E6209" s="5">
        <v>0</v>
      </c>
      <c r="F6209" s="5">
        <v>1.9000000000000001E-5</v>
      </c>
      <c r="G6209" s="5">
        <v>6.8900000000000005E-4</v>
      </c>
      <c r="H6209" s="5">
        <v>0.30018800000000001</v>
      </c>
      <c r="I6209" s="5">
        <v>0</v>
      </c>
      <c r="J6209">
        <v>533751</v>
      </c>
      <c r="K6209">
        <v>0</v>
      </c>
      <c r="L6209">
        <v>1</v>
      </c>
      <c r="M6209">
        <v>0</v>
      </c>
      <c r="N6209">
        <v>0</v>
      </c>
      <c r="O6209">
        <v>0</v>
      </c>
    </row>
    <row r="6210" spans="1:15" ht="14.5" x14ac:dyDescent="0.35">
      <c r="A6210" s="6" t="s">
        <v>6214</v>
      </c>
      <c r="B6210" t="s">
        <v>13383</v>
      </c>
      <c r="C6210" s="8">
        <v>41689</v>
      </c>
      <c r="D6210" s="4">
        <v>2</v>
      </c>
      <c r="E6210" s="5">
        <v>10743.982604000001</v>
      </c>
      <c r="F6210" s="5">
        <v>1.8E-5</v>
      </c>
      <c r="G6210" s="5">
        <v>5.3999999999999998E-5</v>
      </c>
      <c r="H6210" s="5">
        <v>0.50642900000000002</v>
      </c>
      <c r="I6210" s="5">
        <v>0</v>
      </c>
      <c r="J6210">
        <v>161924</v>
      </c>
      <c r="K6210">
        <v>161924</v>
      </c>
      <c r="L6210">
        <v>2</v>
      </c>
      <c r="M6210">
        <v>1</v>
      </c>
      <c r="N6210">
        <v>0</v>
      </c>
      <c r="O6210">
        <v>0</v>
      </c>
    </row>
    <row r="6211" spans="1:15" ht="14.5" x14ac:dyDescent="0.35">
      <c r="A6211" s="6" t="s">
        <v>6215</v>
      </c>
      <c r="B6211" t="s">
        <v>13384</v>
      </c>
      <c r="C6211" s="8">
        <v>41530</v>
      </c>
      <c r="D6211" s="4">
        <v>2</v>
      </c>
      <c r="E6211" s="5">
        <v>6224.5669799999996</v>
      </c>
      <c r="F6211" s="5">
        <v>1.8E-5</v>
      </c>
      <c r="G6211" s="5">
        <v>2.6999999999999999E-5</v>
      </c>
      <c r="H6211" s="5">
        <v>0.55632800000000004</v>
      </c>
      <c r="I6211" s="5">
        <v>0</v>
      </c>
      <c r="J6211">
        <v>225000</v>
      </c>
      <c r="K6211">
        <v>0</v>
      </c>
      <c r="L6211">
        <v>2</v>
      </c>
      <c r="M6211">
        <v>0</v>
      </c>
      <c r="N6211">
        <v>0</v>
      </c>
      <c r="O6211">
        <v>0</v>
      </c>
    </row>
    <row r="6212" spans="1:15" ht="14.5" x14ac:dyDescent="0.35">
      <c r="A6212" s="6" t="s">
        <v>6216</v>
      </c>
      <c r="B6212" t="s">
        <v>13385</v>
      </c>
      <c r="C6212" s="8">
        <v>41548</v>
      </c>
      <c r="D6212" s="4">
        <v>1</v>
      </c>
      <c r="E6212" s="5">
        <v>0</v>
      </c>
      <c r="F6212" s="5">
        <v>1.4E-5</v>
      </c>
      <c r="G6212" s="5">
        <v>9.9999999999999995E-7</v>
      </c>
      <c r="H6212" s="5">
        <v>0.36581000000000002</v>
      </c>
      <c r="I6212" s="5">
        <v>0</v>
      </c>
      <c r="J6212">
        <v>240000</v>
      </c>
      <c r="K6212">
        <v>0</v>
      </c>
      <c r="L6212">
        <v>1</v>
      </c>
      <c r="M6212">
        <v>0</v>
      </c>
      <c r="N6212">
        <v>0</v>
      </c>
      <c r="O6212">
        <v>0</v>
      </c>
    </row>
    <row r="6213" spans="1:15" ht="14.5" x14ac:dyDescent="0.35">
      <c r="A6213" s="6" t="s">
        <v>6217</v>
      </c>
      <c r="B6213" t="s">
        <v>13386</v>
      </c>
      <c r="C6213" s="8">
        <v>41565</v>
      </c>
      <c r="D6213" s="4">
        <v>4</v>
      </c>
      <c r="E6213" s="5">
        <v>1275.208445</v>
      </c>
      <c r="F6213" s="5">
        <v>1.7E-5</v>
      </c>
      <c r="G6213" s="5">
        <v>3.4E-5</v>
      </c>
      <c r="H6213" s="5">
        <v>0.90341300000000002</v>
      </c>
      <c r="I6213" s="5">
        <v>0</v>
      </c>
      <c r="J6213">
        <v>509959</v>
      </c>
      <c r="K6213">
        <v>110000</v>
      </c>
      <c r="L6213">
        <v>4</v>
      </c>
      <c r="M6213">
        <v>1</v>
      </c>
      <c r="N6213">
        <v>0</v>
      </c>
      <c r="O6213">
        <v>0</v>
      </c>
    </row>
    <row r="6214" spans="1:15" ht="14.5" x14ac:dyDescent="0.35">
      <c r="A6214" s="6" t="s">
        <v>6218</v>
      </c>
      <c r="B6214" t="s">
        <v>13387</v>
      </c>
      <c r="C6214" s="8">
        <v>41548</v>
      </c>
      <c r="D6214" s="4">
        <v>1</v>
      </c>
      <c r="E6214" s="5">
        <v>0</v>
      </c>
      <c r="F6214" s="5">
        <v>1.5E-5</v>
      </c>
      <c r="G6214" s="5">
        <v>6.9999999999999999E-6</v>
      </c>
      <c r="H6214" s="5">
        <v>0.37296600000000002</v>
      </c>
      <c r="I6214" s="5">
        <v>0</v>
      </c>
      <c r="J6214">
        <v>343125</v>
      </c>
      <c r="K6214">
        <v>0</v>
      </c>
      <c r="L6214">
        <v>1</v>
      </c>
      <c r="M6214">
        <v>0</v>
      </c>
      <c r="N6214">
        <v>0</v>
      </c>
      <c r="O6214">
        <v>0</v>
      </c>
    </row>
    <row r="6215" spans="1:15" ht="14.5" x14ac:dyDescent="0.35">
      <c r="A6215" s="6" t="s">
        <v>6219</v>
      </c>
      <c r="B6215" t="s">
        <v>13388</v>
      </c>
      <c r="C6215" s="8">
        <v>41561</v>
      </c>
      <c r="D6215" s="4">
        <v>1</v>
      </c>
      <c r="E6215" s="5">
        <v>0</v>
      </c>
      <c r="F6215" s="5">
        <v>1.5E-5</v>
      </c>
      <c r="G6215" s="5">
        <v>6.9999999999999999E-6</v>
      </c>
      <c r="H6215" s="5">
        <v>0.37296600000000002</v>
      </c>
      <c r="I6215" s="5">
        <v>0</v>
      </c>
      <c r="J6215">
        <v>792000</v>
      </c>
      <c r="K6215">
        <v>0</v>
      </c>
      <c r="L6215">
        <v>1</v>
      </c>
      <c r="M6215">
        <v>0</v>
      </c>
      <c r="N6215">
        <v>0</v>
      </c>
      <c r="O6215">
        <v>0</v>
      </c>
    </row>
    <row r="6216" spans="1:15" ht="14.5" x14ac:dyDescent="0.35">
      <c r="A6216" s="6" t="s">
        <v>6220</v>
      </c>
      <c r="B6216" t="s">
        <v>13389</v>
      </c>
      <c r="C6216" s="8">
        <v>41542</v>
      </c>
      <c r="D6216" s="4">
        <v>6</v>
      </c>
      <c r="E6216" s="5">
        <v>23133.863528999998</v>
      </c>
      <c r="F6216" s="5">
        <v>1.9000000000000001E-5</v>
      </c>
      <c r="G6216" s="5">
        <v>3.39E-4</v>
      </c>
      <c r="H6216" s="5">
        <v>1.1530020000000001</v>
      </c>
      <c r="I6216" s="5">
        <v>0</v>
      </c>
      <c r="J6216">
        <v>12165787</v>
      </c>
      <c r="K6216">
        <v>0</v>
      </c>
      <c r="L6216">
        <v>6</v>
      </c>
      <c r="M6216">
        <v>0</v>
      </c>
      <c r="N6216">
        <v>1</v>
      </c>
      <c r="O6216">
        <v>0</v>
      </c>
    </row>
    <row r="6217" spans="1:15" ht="14.5" x14ac:dyDescent="0.35">
      <c r="A6217" s="6" t="s">
        <v>6221</v>
      </c>
      <c r="B6217" t="s">
        <v>13390</v>
      </c>
      <c r="C6217" s="8">
        <v>41611</v>
      </c>
      <c r="D6217" s="4">
        <v>2</v>
      </c>
      <c r="E6217" s="5">
        <v>104120</v>
      </c>
      <c r="F6217" s="5">
        <v>1.2E-5</v>
      </c>
      <c r="G6217" s="5">
        <v>0</v>
      </c>
      <c r="H6217" s="5">
        <v>0.92444899999999997</v>
      </c>
      <c r="I6217" s="5">
        <v>0</v>
      </c>
      <c r="J6217">
        <v>5000</v>
      </c>
      <c r="K6217">
        <v>0</v>
      </c>
      <c r="L6217">
        <v>2</v>
      </c>
      <c r="M6217">
        <v>0</v>
      </c>
      <c r="N6217">
        <v>0</v>
      </c>
      <c r="O6217">
        <v>0</v>
      </c>
    </row>
    <row r="6218" spans="1:15" ht="14.5" x14ac:dyDescent="0.35">
      <c r="A6218" s="6" t="s">
        <v>6222</v>
      </c>
      <c r="B6218" t="s">
        <v>13391</v>
      </c>
      <c r="C6218" s="8">
        <v>41529</v>
      </c>
      <c r="D6218" s="4">
        <v>1</v>
      </c>
      <c r="E6218" s="5">
        <v>0</v>
      </c>
      <c r="F6218" s="5">
        <v>1.7E-5</v>
      </c>
      <c r="G6218" s="5">
        <v>5.3000000000000001E-5</v>
      </c>
      <c r="H6218" s="5">
        <v>0.30648199999999998</v>
      </c>
      <c r="I6218" s="5">
        <v>0</v>
      </c>
      <c r="J6218">
        <v>7680</v>
      </c>
      <c r="K6218">
        <v>0</v>
      </c>
      <c r="L6218">
        <v>1</v>
      </c>
      <c r="M6218">
        <v>0</v>
      </c>
      <c r="N6218">
        <v>0</v>
      </c>
      <c r="O6218">
        <v>0</v>
      </c>
    </row>
    <row r="6219" spans="1:15" ht="14.5" x14ac:dyDescent="0.35">
      <c r="A6219" s="6" t="s">
        <v>6223</v>
      </c>
      <c r="B6219" t="s">
        <v>13392</v>
      </c>
      <c r="C6219" s="8">
        <v>41652</v>
      </c>
      <c r="D6219" s="4">
        <v>1</v>
      </c>
      <c r="E6219" s="5">
        <v>0</v>
      </c>
      <c r="F6219" s="5">
        <v>1.5999999999999999E-5</v>
      </c>
      <c r="G6219" s="5">
        <v>3.9999999999999998E-6</v>
      </c>
      <c r="H6219" s="5">
        <v>0.38680500000000001</v>
      </c>
      <c r="I6219" s="5">
        <v>0</v>
      </c>
      <c r="J6219">
        <v>216450</v>
      </c>
      <c r="K6219">
        <v>217060</v>
      </c>
      <c r="L6219">
        <v>1</v>
      </c>
      <c r="M6219">
        <v>1</v>
      </c>
      <c r="N6219">
        <v>0</v>
      </c>
      <c r="O6219">
        <v>0</v>
      </c>
    </row>
    <row r="6220" spans="1:15" ht="14.5" x14ac:dyDescent="0.35">
      <c r="A6220" s="6" t="s">
        <v>6224</v>
      </c>
      <c r="B6220" t="s">
        <v>13393</v>
      </c>
      <c r="C6220" s="8">
        <v>41533</v>
      </c>
      <c r="D6220" s="4">
        <v>2</v>
      </c>
      <c r="E6220" s="5">
        <v>8.5146949999999997</v>
      </c>
      <c r="F6220" s="5">
        <v>1.5999999999999999E-5</v>
      </c>
      <c r="G6220" s="5">
        <v>2.3E-5</v>
      </c>
      <c r="H6220" s="5">
        <v>0.472188</v>
      </c>
      <c r="I6220" s="5">
        <v>0</v>
      </c>
      <c r="J6220">
        <v>188000</v>
      </c>
      <c r="K6220">
        <v>188000</v>
      </c>
      <c r="L6220">
        <v>2</v>
      </c>
      <c r="M6220">
        <v>1</v>
      </c>
      <c r="N6220">
        <v>0</v>
      </c>
      <c r="O6220">
        <v>0</v>
      </c>
    </row>
    <row r="6221" spans="1:15" ht="14.5" x14ac:dyDescent="0.35">
      <c r="A6221" s="6" t="s">
        <v>6225</v>
      </c>
      <c r="B6221" t="s">
        <v>13394</v>
      </c>
      <c r="C6221" s="8">
        <v>41598</v>
      </c>
      <c r="D6221" s="4">
        <v>1</v>
      </c>
      <c r="E6221" s="5">
        <v>0</v>
      </c>
      <c r="F6221" s="5">
        <v>1.4E-5</v>
      </c>
      <c r="G6221" s="5">
        <v>9.9999999999999995E-7</v>
      </c>
      <c r="H6221" s="5">
        <v>0.448411</v>
      </c>
      <c r="I6221" s="5">
        <v>0</v>
      </c>
      <c r="J6221">
        <v>9651</v>
      </c>
      <c r="K6221">
        <v>9654</v>
      </c>
      <c r="L6221">
        <v>1</v>
      </c>
      <c r="M6221">
        <v>1</v>
      </c>
      <c r="N6221">
        <v>0</v>
      </c>
      <c r="O6221">
        <v>0</v>
      </c>
    </row>
    <row r="6222" spans="1:15" ht="14.5" x14ac:dyDescent="0.35">
      <c r="A6222" s="6" t="s">
        <v>6226</v>
      </c>
      <c r="B6222" t="s">
        <v>13395</v>
      </c>
      <c r="C6222" s="8">
        <v>41530</v>
      </c>
      <c r="D6222" s="4">
        <v>2</v>
      </c>
      <c r="E6222" s="5">
        <v>195.648864</v>
      </c>
      <c r="F6222" s="5">
        <v>1.7E-5</v>
      </c>
      <c r="G6222" s="5">
        <v>6.8999999999999997E-5</v>
      </c>
      <c r="H6222" s="5">
        <v>0.47740100000000002</v>
      </c>
      <c r="I6222" s="5">
        <v>0</v>
      </c>
      <c r="J6222">
        <v>1988</v>
      </c>
      <c r="K6222">
        <v>2025</v>
      </c>
      <c r="L6222">
        <v>2</v>
      </c>
      <c r="M6222">
        <v>1</v>
      </c>
      <c r="N6222">
        <v>0</v>
      </c>
      <c r="O6222">
        <v>0</v>
      </c>
    </row>
    <row r="6223" spans="1:15" ht="14.5" x14ac:dyDescent="0.35">
      <c r="A6223" s="6" t="s">
        <v>6227</v>
      </c>
      <c r="B6223" t="s">
        <v>13396</v>
      </c>
      <c r="C6223" s="8">
        <v>41541</v>
      </c>
      <c r="D6223" s="4">
        <v>1</v>
      </c>
      <c r="E6223" s="5">
        <v>0</v>
      </c>
      <c r="F6223" s="5">
        <v>1.5999999999999999E-5</v>
      </c>
      <c r="G6223" s="5">
        <v>9.0000000000000002E-6</v>
      </c>
      <c r="H6223" s="5">
        <v>0.36421700000000001</v>
      </c>
      <c r="I6223" s="5">
        <v>0</v>
      </c>
      <c r="J6223">
        <v>477257</v>
      </c>
      <c r="K6223">
        <v>0</v>
      </c>
      <c r="L6223">
        <v>1</v>
      </c>
      <c r="M6223">
        <v>0</v>
      </c>
      <c r="N6223">
        <v>0</v>
      </c>
      <c r="O6223">
        <v>0</v>
      </c>
    </row>
    <row r="6224" spans="1:15" ht="14.5" x14ac:dyDescent="0.35">
      <c r="A6224" s="6" t="s">
        <v>6228</v>
      </c>
      <c r="B6224" t="s">
        <v>13397</v>
      </c>
      <c r="C6224" s="8">
        <v>41550</v>
      </c>
      <c r="D6224" s="4">
        <v>3</v>
      </c>
      <c r="E6224" s="5">
        <v>6758.514854</v>
      </c>
      <c r="F6224" s="5">
        <v>1.8E-5</v>
      </c>
      <c r="G6224" s="5">
        <v>6.4999999999999994E-5</v>
      </c>
      <c r="H6224" s="5">
        <v>0.668161</v>
      </c>
      <c r="I6224" s="5">
        <v>0</v>
      </c>
      <c r="J6224">
        <v>1143750</v>
      </c>
      <c r="K6224">
        <v>0</v>
      </c>
      <c r="L6224">
        <v>3</v>
      </c>
      <c r="M6224">
        <v>0</v>
      </c>
      <c r="N6224">
        <v>0</v>
      </c>
      <c r="O6224">
        <v>0</v>
      </c>
    </row>
    <row r="6225" spans="1:15" ht="14.5" x14ac:dyDescent="0.35">
      <c r="A6225" s="6" t="s">
        <v>6229</v>
      </c>
      <c r="B6225" t="s">
        <v>13398</v>
      </c>
      <c r="C6225" s="8">
        <v>41547</v>
      </c>
      <c r="D6225" s="4">
        <v>1</v>
      </c>
      <c r="E6225" s="5">
        <v>0</v>
      </c>
      <c r="F6225" s="5">
        <v>1.9000000000000001E-5</v>
      </c>
      <c r="G6225" s="5">
        <v>6.8900000000000005E-4</v>
      </c>
      <c r="H6225" s="5">
        <v>0.30018800000000001</v>
      </c>
      <c r="I6225" s="5">
        <v>0</v>
      </c>
      <c r="J6225">
        <v>200000</v>
      </c>
      <c r="K6225">
        <v>0</v>
      </c>
      <c r="L6225">
        <v>1</v>
      </c>
      <c r="M6225">
        <v>0</v>
      </c>
      <c r="N6225">
        <v>0</v>
      </c>
      <c r="O6225">
        <v>0</v>
      </c>
    </row>
    <row r="6226" spans="1:15" ht="14.5" x14ac:dyDescent="0.35">
      <c r="A6226" s="6" t="s">
        <v>6230</v>
      </c>
      <c r="B6226" t="s">
        <v>13399</v>
      </c>
      <c r="C6226" s="8">
        <v>41556</v>
      </c>
      <c r="D6226" s="4">
        <v>4</v>
      </c>
      <c r="E6226" s="5">
        <v>21200.650814000001</v>
      </c>
      <c r="F6226" s="5">
        <v>1.8E-5</v>
      </c>
      <c r="G6226" s="5">
        <v>3.4999999999999997E-5</v>
      </c>
      <c r="H6226" s="5">
        <v>1.009935</v>
      </c>
      <c r="I6226" s="5">
        <v>0</v>
      </c>
      <c r="J6226">
        <v>185505</v>
      </c>
      <c r="K6226">
        <v>0</v>
      </c>
      <c r="L6226">
        <v>5</v>
      </c>
      <c r="M6226">
        <v>0</v>
      </c>
      <c r="N6226">
        <v>0</v>
      </c>
      <c r="O6226">
        <v>0</v>
      </c>
    </row>
    <row r="6227" spans="1:15" ht="14.5" x14ac:dyDescent="0.35">
      <c r="A6227" s="6" t="s">
        <v>6231</v>
      </c>
      <c r="B6227" t="s">
        <v>13400</v>
      </c>
      <c r="C6227" s="8">
        <v>41529</v>
      </c>
      <c r="D6227" s="4">
        <v>1</v>
      </c>
      <c r="E6227" s="5">
        <v>0</v>
      </c>
      <c r="F6227" s="5">
        <v>1.2E-5</v>
      </c>
      <c r="G6227" s="5">
        <v>9.9999999999999995E-7</v>
      </c>
      <c r="H6227" s="5">
        <v>0.50947200000000004</v>
      </c>
      <c r="I6227" s="5">
        <v>0</v>
      </c>
      <c r="J6227">
        <v>50000</v>
      </c>
      <c r="K6227">
        <v>50000</v>
      </c>
      <c r="L6227">
        <v>1</v>
      </c>
      <c r="M6227">
        <v>1</v>
      </c>
      <c r="N6227">
        <v>0</v>
      </c>
      <c r="O6227">
        <v>0</v>
      </c>
    </row>
    <row r="6228" spans="1:15" ht="14.5" x14ac:dyDescent="0.35">
      <c r="A6228" s="6" t="s">
        <v>6232</v>
      </c>
      <c r="B6228" t="s">
        <v>13401</v>
      </c>
      <c r="C6228" s="8">
        <v>41533</v>
      </c>
      <c r="D6228" s="4">
        <v>3</v>
      </c>
      <c r="E6228" s="5">
        <v>2950.7014049999998</v>
      </c>
      <c r="F6228" s="5">
        <v>1.5E-5</v>
      </c>
      <c r="G6228" s="5">
        <v>1.9999999999999999E-6</v>
      </c>
      <c r="H6228" s="5">
        <v>0.726962</v>
      </c>
      <c r="I6228" s="5">
        <v>0</v>
      </c>
      <c r="J6228">
        <v>300000</v>
      </c>
      <c r="K6228">
        <v>0</v>
      </c>
      <c r="L6228">
        <v>3</v>
      </c>
      <c r="M6228">
        <v>0</v>
      </c>
      <c r="N6228">
        <v>0</v>
      </c>
      <c r="O6228">
        <v>0</v>
      </c>
    </row>
    <row r="6229" spans="1:15" ht="14.5" x14ac:dyDescent="0.35">
      <c r="A6229" s="6" t="s">
        <v>6233</v>
      </c>
      <c r="B6229" t="s">
        <v>13402</v>
      </c>
      <c r="C6229" s="8">
        <v>41542</v>
      </c>
      <c r="D6229" s="4">
        <v>4</v>
      </c>
      <c r="E6229" s="5">
        <v>16163.561508999999</v>
      </c>
      <c r="F6229" s="5">
        <v>1.9000000000000001E-5</v>
      </c>
      <c r="G6229" s="5">
        <v>8.0000000000000007E-5</v>
      </c>
      <c r="H6229" s="5">
        <v>0.81827700000000003</v>
      </c>
      <c r="I6229" s="5">
        <v>0</v>
      </c>
      <c r="J6229">
        <v>1067500</v>
      </c>
      <c r="K6229">
        <v>0</v>
      </c>
      <c r="L6229">
        <v>4</v>
      </c>
      <c r="M6229">
        <v>0</v>
      </c>
      <c r="N6229">
        <v>0</v>
      </c>
      <c r="O6229">
        <v>0</v>
      </c>
    </row>
    <row r="6230" spans="1:15" ht="14.5" x14ac:dyDescent="0.35">
      <c r="A6230" s="6" t="s">
        <v>6234</v>
      </c>
      <c r="B6230" t="s">
        <v>13403</v>
      </c>
      <c r="C6230" s="8">
        <v>41541</v>
      </c>
      <c r="D6230" s="4">
        <v>5</v>
      </c>
      <c r="E6230" s="5">
        <v>5530.9044219999996</v>
      </c>
      <c r="F6230" s="5">
        <v>1.8E-5</v>
      </c>
      <c r="G6230" s="5">
        <v>9.7999999999999997E-5</v>
      </c>
      <c r="H6230" s="5">
        <v>0.98780100000000004</v>
      </c>
      <c r="I6230" s="5">
        <v>0</v>
      </c>
      <c r="J6230">
        <v>270381</v>
      </c>
      <c r="K6230">
        <v>0</v>
      </c>
      <c r="L6230">
        <v>5</v>
      </c>
      <c r="M6230">
        <v>0</v>
      </c>
      <c r="N6230">
        <v>0</v>
      </c>
      <c r="O6230">
        <v>0</v>
      </c>
    </row>
    <row r="6231" spans="1:15" ht="14.5" x14ac:dyDescent="0.35">
      <c r="A6231" s="6" t="s">
        <v>6235</v>
      </c>
      <c r="B6231" t="s">
        <v>13404</v>
      </c>
      <c r="C6231" s="8">
        <v>41548</v>
      </c>
      <c r="D6231" s="4">
        <v>1</v>
      </c>
      <c r="E6231" s="5">
        <v>0</v>
      </c>
      <c r="F6231" s="5">
        <v>1.4E-5</v>
      </c>
      <c r="G6231" s="5">
        <v>0</v>
      </c>
      <c r="H6231" s="5">
        <v>0.49316399999999999</v>
      </c>
      <c r="I6231" s="5">
        <v>0</v>
      </c>
      <c r="J6231">
        <v>517332</v>
      </c>
      <c r="K6231">
        <v>363108</v>
      </c>
      <c r="L6231">
        <v>1</v>
      </c>
      <c r="M6231">
        <v>1</v>
      </c>
      <c r="N6231">
        <v>0</v>
      </c>
      <c r="O6231">
        <v>0</v>
      </c>
    </row>
    <row r="6232" spans="1:15" ht="14.5" x14ac:dyDescent="0.35">
      <c r="A6232" s="6" t="s">
        <v>6236</v>
      </c>
      <c r="B6232" t="s">
        <v>13405</v>
      </c>
      <c r="C6232" s="8">
        <v>41547</v>
      </c>
      <c r="D6232" s="4">
        <v>1</v>
      </c>
      <c r="E6232" s="5">
        <v>0</v>
      </c>
      <c r="F6232" s="5">
        <v>1.5999999999999999E-5</v>
      </c>
      <c r="G6232" s="5">
        <v>5.0000000000000004E-6</v>
      </c>
      <c r="H6232" s="5">
        <v>0.37193700000000002</v>
      </c>
      <c r="I6232" s="5">
        <v>0</v>
      </c>
      <c r="J6232">
        <v>1456750</v>
      </c>
      <c r="K6232">
        <v>0</v>
      </c>
      <c r="L6232">
        <v>1</v>
      </c>
      <c r="M6232">
        <v>0</v>
      </c>
      <c r="N6232">
        <v>0</v>
      </c>
      <c r="O6232">
        <v>0</v>
      </c>
    </row>
    <row r="6233" spans="1:15" ht="14.5" x14ac:dyDescent="0.35">
      <c r="A6233" s="6" t="s">
        <v>6237</v>
      </c>
      <c r="B6233" t="s">
        <v>13406</v>
      </c>
      <c r="C6233" s="8">
        <v>41554</v>
      </c>
      <c r="D6233" s="4">
        <v>2</v>
      </c>
      <c r="E6233" s="5">
        <v>10473.639332000001</v>
      </c>
      <c r="F6233" s="5">
        <v>1.8E-5</v>
      </c>
      <c r="G6233" s="5">
        <v>3.6000000000000001E-5</v>
      </c>
      <c r="H6233" s="5">
        <v>0.56785600000000003</v>
      </c>
      <c r="I6233" s="5">
        <v>0</v>
      </c>
      <c r="J6233">
        <v>61730</v>
      </c>
      <c r="K6233">
        <v>64620</v>
      </c>
      <c r="L6233">
        <v>2</v>
      </c>
      <c r="M6233">
        <v>1</v>
      </c>
      <c r="N6233">
        <v>0</v>
      </c>
      <c r="O6233">
        <v>0</v>
      </c>
    </row>
    <row r="6234" spans="1:15" ht="14.5" x14ac:dyDescent="0.35">
      <c r="A6234" s="6" t="s">
        <v>6238</v>
      </c>
      <c r="B6234" t="s">
        <v>13407</v>
      </c>
      <c r="C6234" s="8">
        <v>41548</v>
      </c>
      <c r="D6234" s="4">
        <v>2</v>
      </c>
      <c r="E6234" s="5">
        <v>1018.786446</v>
      </c>
      <c r="F6234" s="5">
        <v>1.8E-5</v>
      </c>
      <c r="G6234" s="5">
        <v>1.4100000000000001E-4</v>
      </c>
      <c r="H6234" s="5">
        <v>0.47354299999999999</v>
      </c>
      <c r="I6234" s="5">
        <v>0</v>
      </c>
      <c r="J6234">
        <v>199864</v>
      </c>
      <c r="K6234">
        <v>0</v>
      </c>
      <c r="L6234">
        <v>3</v>
      </c>
      <c r="M6234">
        <v>0</v>
      </c>
      <c r="N6234">
        <v>0</v>
      </c>
      <c r="O6234">
        <v>0</v>
      </c>
    </row>
    <row r="6235" spans="1:15" ht="14.5" x14ac:dyDescent="0.35">
      <c r="A6235" s="6" t="s">
        <v>6239</v>
      </c>
      <c r="B6235" t="s">
        <v>13408</v>
      </c>
      <c r="C6235" s="8">
        <v>41674</v>
      </c>
      <c r="D6235" s="4">
        <v>5</v>
      </c>
      <c r="E6235" s="5">
        <v>15827.206322</v>
      </c>
      <c r="F6235" s="5">
        <v>1.5999999999999999E-5</v>
      </c>
      <c r="G6235" s="5">
        <v>5.0000000000000004E-6</v>
      </c>
      <c r="H6235" s="5">
        <v>1.3107930000000001</v>
      </c>
      <c r="I6235" s="5">
        <v>0</v>
      </c>
      <c r="J6235">
        <v>200000</v>
      </c>
      <c r="K6235">
        <v>200000</v>
      </c>
      <c r="L6235">
        <v>5</v>
      </c>
      <c r="M6235">
        <v>1</v>
      </c>
      <c r="N6235">
        <v>0</v>
      </c>
      <c r="O6235">
        <v>0</v>
      </c>
    </row>
    <row r="6236" spans="1:15" ht="14.5" x14ac:dyDescent="0.35">
      <c r="A6236" s="6" t="s">
        <v>6240</v>
      </c>
      <c r="B6236" t="s">
        <v>13409</v>
      </c>
      <c r="C6236" s="8">
        <v>41674</v>
      </c>
      <c r="D6236" s="4">
        <v>2</v>
      </c>
      <c r="E6236" s="5">
        <v>3060.6273500000002</v>
      </c>
      <c r="F6236" s="5">
        <v>1.7E-5</v>
      </c>
      <c r="G6236" s="5">
        <v>3.4E-5</v>
      </c>
      <c r="H6236" s="5">
        <v>0.49525799999999998</v>
      </c>
      <c r="I6236" s="5">
        <v>0</v>
      </c>
      <c r="J6236">
        <v>200000</v>
      </c>
      <c r="K6236">
        <v>0</v>
      </c>
      <c r="L6236">
        <v>2</v>
      </c>
      <c r="M6236">
        <v>0</v>
      </c>
      <c r="N6236">
        <v>0</v>
      </c>
      <c r="O6236">
        <v>0</v>
      </c>
    </row>
    <row r="6237" spans="1:15" ht="14.5" x14ac:dyDescent="0.35">
      <c r="A6237" s="6" t="s">
        <v>6241</v>
      </c>
      <c r="B6237" t="s">
        <v>13410</v>
      </c>
      <c r="C6237" s="8">
        <v>41548</v>
      </c>
      <c r="D6237" s="4">
        <v>5</v>
      </c>
      <c r="E6237" s="5">
        <v>22040.021565999999</v>
      </c>
      <c r="F6237" s="5">
        <v>2.0000000000000002E-5</v>
      </c>
      <c r="G6237" s="5">
        <v>3.9500000000000001E-4</v>
      </c>
      <c r="H6237" s="5">
        <v>0.95162500000000005</v>
      </c>
      <c r="I6237" s="5">
        <v>0</v>
      </c>
      <c r="J6237">
        <v>233000</v>
      </c>
      <c r="K6237">
        <v>0</v>
      </c>
      <c r="L6237">
        <v>5</v>
      </c>
      <c r="M6237">
        <v>0</v>
      </c>
      <c r="N6237">
        <v>0</v>
      </c>
      <c r="O6237">
        <v>0</v>
      </c>
    </row>
    <row r="6238" spans="1:15" ht="14.5" x14ac:dyDescent="0.35">
      <c r="A6238" s="6" t="s">
        <v>6242</v>
      </c>
      <c r="B6238" t="s">
        <v>13411</v>
      </c>
      <c r="C6238" s="8">
        <v>41548</v>
      </c>
      <c r="D6238" s="4">
        <v>5</v>
      </c>
      <c r="E6238" s="5">
        <v>28931.127743000001</v>
      </c>
      <c r="F6238" s="5">
        <v>1.8E-5</v>
      </c>
      <c r="G6238" s="5">
        <v>5.3000000000000001E-5</v>
      </c>
      <c r="H6238" s="5">
        <v>1.0252479999999999</v>
      </c>
      <c r="I6238" s="5">
        <v>0</v>
      </c>
      <c r="J6238">
        <v>200000</v>
      </c>
      <c r="K6238">
        <v>0</v>
      </c>
      <c r="L6238">
        <v>5</v>
      </c>
      <c r="M6238">
        <v>0</v>
      </c>
      <c r="N6238">
        <v>0</v>
      </c>
      <c r="O6238">
        <v>0</v>
      </c>
    </row>
    <row r="6239" spans="1:15" ht="14.5" x14ac:dyDescent="0.35">
      <c r="A6239" s="6" t="s">
        <v>6243</v>
      </c>
      <c r="B6239" t="s">
        <v>13412</v>
      </c>
      <c r="C6239" s="8">
        <v>41543</v>
      </c>
      <c r="D6239" s="4">
        <v>2</v>
      </c>
      <c r="E6239" s="5">
        <v>1485.414544</v>
      </c>
      <c r="F6239" s="5">
        <v>1.5999999999999999E-5</v>
      </c>
      <c r="G6239" s="5">
        <v>1.1E-5</v>
      </c>
      <c r="H6239" s="5">
        <v>0.54938299999999995</v>
      </c>
      <c r="I6239" s="5">
        <v>0</v>
      </c>
      <c r="J6239">
        <v>200000</v>
      </c>
      <c r="K6239">
        <v>0</v>
      </c>
      <c r="L6239">
        <v>2</v>
      </c>
      <c r="M6239">
        <v>0</v>
      </c>
      <c r="N6239">
        <v>0</v>
      </c>
      <c r="O6239">
        <v>0</v>
      </c>
    </row>
    <row r="6240" spans="1:15" ht="14.5" x14ac:dyDescent="0.35">
      <c r="A6240" s="6" t="s">
        <v>6244</v>
      </c>
      <c r="B6240" t="s">
        <v>13413</v>
      </c>
      <c r="C6240" s="8">
        <v>41547</v>
      </c>
      <c r="D6240" s="4">
        <v>2</v>
      </c>
      <c r="E6240" s="5">
        <v>8584.0697170000003</v>
      </c>
      <c r="F6240" s="5">
        <v>1.8E-5</v>
      </c>
      <c r="G6240" s="5">
        <v>2.0000000000000002E-5</v>
      </c>
      <c r="H6240" s="5">
        <v>0.524115</v>
      </c>
      <c r="I6240" s="5">
        <v>0</v>
      </c>
      <c r="J6240">
        <v>200000</v>
      </c>
      <c r="K6240">
        <v>0</v>
      </c>
      <c r="L6240">
        <v>2</v>
      </c>
      <c r="M6240">
        <v>0</v>
      </c>
      <c r="N6240">
        <v>0</v>
      </c>
      <c r="O6240">
        <v>0</v>
      </c>
    </row>
    <row r="6241" spans="1:15" ht="14.5" x14ac:dyDescent="0.35">
      <c r="A6241" s="6" t="s">
        <v>6245</v>
      </c>
      <c r="B6241" t="s">
        <v>13414</v>
      </c>
      <c r="C6241" s="8">
        <v>41548</v>
      </c>
      <c r="D6241" s="4">
        <v>1</v>
      </c>
      <c r="E6241" s="5">
        <v>0</v>
      </c>
      <c r="F6241" s="5">
        <v>1.5E-5</v>
      </c>
      <c r="G6241" s="5">
        <v>3.0000000000000001E-6</v>
      </c>
      <c r="H6241" s="5">
        <v>0.34562199999999998</v>
      </c>
      <c r="I6241" s="5">
        <v>0</v>
      </c>
      <c r="J6241">
        <v>44000</v>
      </c>
      <c r="K6241">
        <v>0</v>
      </c>
      <c r="L6241">
        <v>1</v>
      </c>
      <c r="M6241">
        <v>0</v>
      </c>
      <c r="N6241">
        <v>0</v>
      </c>
      <c r="O6241">
        <v>0</v>
      </c>
    </row>
    <row r="6242" spans="1:15" ht="14.5" x14ac:dyDescent="0.35">
      <c r="A6242" s="6" t="s">
        <v>6246</v>
      </c>
      <c r="B6242" t="s">
        <v>13415</v>
      </c>
      <c r="C6242" s="8">
        <v>41542</v>
      </c>
      <c r="D6242" s="4">
        <v>1</v>
      </c>
      <c r="E6242" s="5">
        <v>0</v>
      </c>
      <c r="F6242" s="5">
        <v>1.5E-5</v>
      </c>
      <c r="G6242" s="5">
        <v>1.9999999999999999E-6</v>
      </c>
      <c r="H6242" s="5">
        <v>0.34557500000000002</v>
      </c>
      <c r="I6242" s="5">
        <v>0</v>
      </c>
      <c r="J6242">
        <v>50800</v>
      </c>
      <c r="K6242">
        <v>0</v>
      </c>
      <c r="L6242">
        <v>1</v>
      </c>
      <c r="M6242">
        <v>0</v>
      </c>
      <c r="N6242">
        <v>1</v>
      </c>
      <c r="O6242">
        <v>0</v>
      </c>
    </row>
    <row r="6243" spans="1:15" ht="14.5" x14ac:dyDescent="0.35">
      <c r="A6243" s="6" t="s">
        <v>6247</v>
      </c>
      <c r="B6243" t="s">
        <v>13416</v>
      </c>
      <c r="C6243" s="8">
        <v>41540</v>
      </c>
      <c r="D6243" s="4">
        <v>1</v>
      </c>
      <c r="E6243" s="5">
        <v>0</v>
      </c>
      <c r="F6243" s="5">
        <v>1.5999999999999999E-5</v>
      </c>
      <c r="G6243" s="5">
        <v>1.1E-5</v>
      </c>
      <c r="H6243" s="5">
        <v>0.34166200000000002</v>
      </c>
      <c r="I6243" s="5">
        <v>0</v>
      </c>
      <c r="J6243">
        <v>18406</v>
      </c>
      <c r="K6243">
        <v>18405</v>
      </c>
      <c r="L6243">
        <v>1</v>
      </c>
      <c r="M6243">
        <v>1</v>
      </c>
      <c r="N6243">
        <v>1</v>
      </c>
      <c r="O6243">
        <v>1</v>
      </c>
    </row>
    <row r="6244" spans="1:15" ht="14.5" x14ac:dyDescent="0.35">
      <c r="A6244" s="6" t="s">
        <v>6248</v>
      </c>
      <c r="B6244" t="s">
        <v>13417</v>
      </c>
      <c r="C6244" s="8">
        <v>41548</v>
      </c>
      <c r="D6244" s="4">
        <v>1</v>
      </c>
      <c r="E6244" s="5">
        <v>0</v>
      </c>
      <c r="F6244" s="5">
        <v>1.8E-5</v>
      </c>
      <c r="G6244" s="5">
        <v>3.3000000000000003E-5</v>
      </c>
      <c r="H6244" s="5">
        <v>0.33105099999999998</v>
      </c>
      <c r="I6244" s="5">
        <v>0</v>
      </c>
      <c r="J6244">
        <v>252486</v>
      </c>
      <c r="K6244">
        <v>0</v>
      </c>
      <c r="L6244">
        <v>1</v>
      </c>
      <c r="M6244">
        <v>0</v>
      </c>
      <c r="N6244">
        <v>0</v>
      </c>
      <c r="O6244">
        <v>0</v>
      </c>
    </row>
    <row r="6245" spans="1:15" ht="14.5" x14ac:dyDescent="0.35">
      <c r="A6245" s="6" t="s">
        <v>6249</v>
      </c>
      <c r="B6245" t="s">
        <v>13418</v>
      </c>
      <c r="C6245" s="8">
        <v>41540</v>
      </c>
      <c r="D6245" s="4">
        <v>2</v>
      </c>
      <c r="E6245" s="5">
        <v>9762.0133700000006</v>
      </c>
      <c r="F6245" s="5">
        <v>1.9000000000000001E-5</v>
      </c>
      <c r="G6245" s="5">
        <v>5.7000000000000003E-5</v>
      </c>
      <c r="H6245" s="5">
        <v>0.52988100000000005</v>
      </c>
      <c r="I6245" s="5">
        <v>0</v>
      </c>
      <c r="J6245">
        <v>15000</v>
      </c>
      <c r="K6245">
        <v>14919</v>
      </c>
      <c r="L6245">
        <v>2</v>
      </c>
      <c r="M6245">
        <v>1</v>
      </c>
      <c r="N6245">
        <v>0</v>
      </c>
      <c r="O6245">
        <v>0</v>
      </c>
    </row>
    <row r="6246" spans="1:15" ht="14.5" x14ac:dyDescent="0.35">
      <c r="A6246" s="6" t="s">
        <v>6250</v>
      </c>
      <c r="B6246" t="s">
        <v>13419</v>
      </c>
      <c r="C6246" s="8">
        <v>41543</v>
      </c>
      <c r="D6246" s="4">
        <v>1</v>
      </c>
      <c r="E6246" s="5">
        <v>0</v>
      </c>
      <c r="F6246" s="5">
        <v>1.5E-5</v>
      </c>
      <c r="G6246" s="5">
        <v>9.9999999999999995E-7</v>
      </c>
      <c r="H6246" s="5">
        <v>0.34745599999999999</v>
      </c>
      <c r="I6246" s="5">
        <v>0</v>
      </c>
      <c r="J6246">
        <v>1134333</v>
      </c>
      <c r="K6246">
        <v>0</v>
      </c>
      <c r="L6246">
        <v>1</v>
      </c>
      <c r="M6246">
        <v>0</v>
      </c>
      <c r="N6246">
        <v>0</v>
      </c>
      <c r="O6246">
        <v>0</v>
      </c>
    </row>
    <row r="6247" spans="1:15" ht="14.5" x14ac:dyDescent="0.35">
      <c r="A6247" s="6" t="s">
        <v>6251</v>
      </c>
      <c r="B6247" t="s">
        <v>13420</v>
      </c>
      <c r="C6247" s="8">
        <v>41556</v>
      </c>
      <c r="D6247" s="4">
        <v>2</v>
      </c>
      <c r="E6247" s="5">
        <v>1162.7785369999999</v>
      </c>
      <c r="F6247" s="5">
        <v>1.4E-5</v>
      </c>
      <c r="G6247" s="5">
        <v>9.9999999999999995E-7</v>
      </c>
      <c r="H6247" s="5">
        <v>0.61847399999999997</v>
      </c>
      <c r="I6247" s="5">
        <v>0</v>
      </c>
      <c r="J6247">
        <v>1139508</v>
      </c>
      <c r="K6247">
        <v>0</v>
      </c>
      <c r="L6247">
        <v>2</v>
      </c>
      <c r="M6247">
        <v>0</v>
      </c>
      <c r="N6247">
        <v>0</v>
      </c>
      <c r="O6247">
        <v>0</v>
      </c>
    </row>
    <row r="6248" spans="1:15" ht="14.5" x14ac:dyDescent="0.35">
      <c r="A6248" s="6" t="s">
        <v>6252</v>
      </c>
      <c r="B6248" t="s">
        <v>13421</v>
      </c>
      <c r="C6248" s="8">
        <v>41542</v>
      </c>
      <c r="D6248" s="4">
        <v>1</v>
      </c>
      <c r="E6248" s="5">
        <v>0</v>
      </c>
      <c r="F6248" s="5">
        <v>1.9000000000000001E-5</v>
      </c>
      <c r="G6248" s="5">
        <v>1.56E-4</v>
      </c>
      <c r="H6248" s="5">
        <v>0.31018099999999998</v>
      </c>
      <c r="I6248" s="5">
        <v>0</v>
      </c>
      <c r="J6248">
        <v>29508</v>
      </c>
      <c r="K6248">
        <v>0</v>
      </c>
      <c r="L6248">
        <v>1</v>
      </c>
      <c r="M6248">
        <v>0</v>
      </c>
      <c r="N6248">
        <v>0</v>
      </c>
      <c r="O6248">
        <v>0</v>
      </c>
    </row>
    <row r="6249" spans="1:15" ht="14.5" x14ac:dyDescent="0.35">
      <c r="A6249" s="6" t="s">
        <v>6253</v>
      </c>
      <c r="B6249" t="s">
        <v>13422</v>
      </c>
      <c r="C6249" s="8">
        <v>41582</v>
      </c>
      <c r="D6249" s="4">
        <v>5</v>
      </c>
      <c r="E6249" s="5">
        <v>14955.116414</v>
      </c>
      <c r="F6249" s="5">
        <v>1.7E-5</v>
      </c>
      <c r="G6249" s="5">
        <v>3.8999999999999999E-5</v>
      </c>
      <c r="H6249" s="5">
        <v>1.0353939999999999</v>
      </c>
      <c r="I6249" s="5">
        <v>0</v>
      </c>
      <c r="J6249">
        <v>324060</v>
      </c>
      <c r="K6249">
        <v>347000</v>
      </c>
      <c r="L6249">
        <v>6</v>
      </c>
      <c r="M6249">
        <v>1</v>
      </c>
      <c r="N6249">
        <v>0</v>
      </c>
      <c r="O6249">
        <v>0</v>
      </c>
    </row>
    <row r="6250" spans="1:15" ht="14.5" x14ac:dyDescent="0.35">
      <c r="A6250" s="6" t="s">
        <v>6254</v>
      </c>
      <c r="B6250" t="s">
        <v>13423</v>
      </c>
      <c r="C6250" s="8">
        <v>41542</v>
      </c>
      <c r="D6250" s="4">
        <v>1</v>
      </c>
      <c r="E6250" s="5">
        <v>0</v>
      </c>
      <c r="F6250" s="5">
        <v>1.5E-5</v>
      </c>
      <c r="G6250" s="5">
        <v>9.9999999999999995E-7</v>
      </c>
      <c r="H6250" s="5">
        <v>0.35746800000000001</v>
      </c>
      <c r="I6250" s="5">
        <v>0</v>
      </c>
      <c r="J6250">
        <v>199998</v>
      </c>
      <c r="K6250">
        <v>0</v>
      </c>
      <c r="L6250">
        <v>1</v>
      </c>
      <c r="M6250">
        <v>0</v>
      </c>
      <c r="N6250">
        <v>0</v>
      </c>
      <c r="O6250">
        <v>0</v>
      </c>
    </row>
    <row r="6251" spans="1:15" ht="14.5" x14ac:dyDescent="0.35">
      <c r="A6251" s="6" t="s">
        <v>6255</v>
      </c>
      <c r="B6251" t="s">
        <v>13424</v>
      </c>
      <c r="C6251" s="8">
        <v>41548</v>
      </c>
      <c r="D6251" s="4">
        <v>2</v>
      </c>
      <c r="E6251" s="5">
        <v>516.569388</v>
      </c>
      <c r="F6251" s="5">
        <v>1.5E-5</v>
      </c>
      <c r="G6251" s="5">
        <v>5.0000000000000004E-6</v>
      </c>
      <c r="H6251" s="5">
        <v>0.54121399999999997</v>
      </c>
      <c r="I6251" s="5">
        <v>0</v>
      </c>
      <c r="J6251">
        <v>200000</v>
      </c>
      <c r="K6251">
        <v>0</v>
      </c>
      <c r="L6251">
        <v>2</v>
      </c>
      <c r="M6251">
        <v>0</v>
      </c>
      <c r="N6251">
        <v>0</v>
      </c>
      <c r="O6251">
        <v>0</v>
      </c>
    </row>
    <row r="6252" spans="1:15" ht="14.5" x14ac:dyDescent="0.35">
      <c r="A6252" s="6" t="s">
        <v>6256</v>
      </c>
      <c r="B6252" t="s">
        <v>13425</v>
      </c>
      <c r="C6252" s="8">
        <v>41548</v>
      </c>
      <c r="D6252" s="4">
        <v>4</v>
      </c>
      <c r="E6252" s="5">
        <v>5328.1371230000004</v>
      </c>
      <c r="F6252" s="5">
        <v>1.8E-5</v>
      </c>
      <c r="G6252" s="5">
        <v>6.6000000000000005E-5</v>
      </c>
      <c r="H6252" s="5">
        <v>0.77813900000000003</v>
      </c>
      <c r="I6252" s="5">
        <v>0</v>
      </c>
      <c r="J6252">
        <v>200000</v>
      </c>
      <c r="K6252">
        <v>0</v>
      </c>
      <c r="L6252">
        <v>4</v>
      </c>
      <c r="M6252">
        <v>0</v>
      </c>
      <c r="N6252">
        <v>0</v>
      </c>
      <c r="O6252">
        <v>0</v>
      </c>
    </row>
    <row r="6253" spans="1:15" ht="14.5" x14ac:dyDescent="0.35">
      <c r="A6253" s="6" t="s">
        <v>6257</v>
      </c>
      <c r="B6253" t="s">
        <v>13426</v>
      </c>
      <c r="C6253" s="8">
        <v>41564</v>
      </c>
      <c r="D6253" s="4">
        <v>2</v>
      </c>
      <c r="E6253" s="5">
        <v>1382.4720199999999</v>
      </c>
      <c r="F6253" s="5">
        <v>1.5E-5</v>
      </c>
      <c r="G6253" s="5">
        <v>9.9999999999999995E-7</v>
      </c>
      <c r="H6253" s="5">
        <v>0.54324300000000003</v>
      </c>
      <c r="I6253" s="5">
        <v>0</v>
      </c>
      <c r="J6253">
        <v>35177</v>
      </c>
      <c r="K6253">
        <v>0</v>
      </c>
      <c r="L6253">
        <v>2</v>
      </c>
      <c r="M6253">
        <v>0</v>
      </c>
      <c r="N6253">
        <v>0</v>
      </c>
      <c r="O6253">
        <v>0</v>
      </c>
    </row>
    <row r="6254" spans="1:15" ht="14.5" x14ac:dyDescent="0.35">
      <c r="A6254" s="6" t="s">
        <v>6258</v>
      </c>
      <c r="B6254" t="s">
        <v>13427</v>
      </c>
      <c r="C6254" s="8">
        <v>41562</v>
      </c>
      <c r="D6254" s="4">
        <v>1</v>
      </c>
      <c r="E6254" s="5">
        <v>0</v>
      </c>
      <c r="F6254" s="5">
        <v>1.7E-5</v>
      </c>
      <c r="G6254" s="5">
        <v>1.2E-5</v>
      </c>
      <c r="H6254" s="5">
        <v>0.34258699999999997</v>
      </c>
      <c r="I6254" s="5">
        <v>0</v>
      </c>
      <c r="J6254">
        <v>75000</v>
      </c>
      <c r="K6254">
        <v>0</v>
      </c>
      <c r="L6254">
        <v>1</v>
      </c>
      <c r="M6254">
        <v>0</v>
      </c>
      <c r="N6254">
        <v>0</v>
      </c>
      <c r="O6254">
        <v>0</v>
      </c>
    </row>
    <row r="6255" spans="1:15" ht="14.5" x14ac:dyDescent="0.35">
      <c r="A6255" s="6" t="s">
        <v>6259</v>
      </c>
      <c r="B6255" t="s">
        <v>13428</v>
      </c>
      <c r="C6255" s="8">
        <v>42083</v>
      </c>
      <c r="D6255" s="4">
        <v>2</v>
      </c>
      <c r="E6255" s="5">
        <v>41.343556999999997</v>
      </c>
      <c r="F6255" s="5">
        <v>1.5E-5</v>
      </c>
      <c r="G6255" s="5">
        <v>3.9999999999999998E-6</v>
      </c>
      <c r="H6255" s="5">
        <v>0.48801699999999998</v>
      </c>
      <c r="I6255" s="5">
        <v>0</v>
      </c>
      <c r="J6255">
        <v>1608857</v>
      </c>
      <c r="K6255">
        <v>1618857</v>
      </c>
      <c r="L6255">
        <v>2</v>
      </c>
      <c r="M6255">
        <v>1</v>
      </c>
      <c r="N6255">
        <v>0</v>
      </c>
      <c r="O6255">
        <v>0</v>
      </c>
    </row>
    <row r="6256" spans="1:15" ht="14.5" x14ac:dyDescent="0.35">
      <c r="A6256" s="6" t="s">
        <v>6260</v>
      </c>
      <c r="B6256" t="s">
        <v>13429</v>
      </c>
      <c r="C6256" s="8">
        <v>41575</v>
      </c>
      <c r="D6256" s="4">
        <v>4</v>
      </c>
      <c r="E6256" s="5">
        <v>8152.606726</v>
      </c>
      <c r="F6256" s="5">
        <v>1.5999999999999999E-5</v>
      </c>
      <c r="G6256" s="5">
        <v>6.0000000000000002E-6</v>
      </c>
      <c r="H6256" s="5">
        <v>0.92260299999999995</v>
      </c>
      <c r="I6256" s="5">
        <v>0</v>
      </c>
      <c r="J6256">
        <v>2200054</v>
      </c>
      <c r="K6256">
        <v>2000000</v>
      </c>
      <c r="L6256">
        <v>4</v>
      </c>
      <c r="M6256">
        <v>1</v>
      </c>
      <c r="N6256">
        <v>0</v>
      </c>
      <c r="O6256">
        <v>0</v>
      </c>
    </row>
    <row r="6257" spans="1:15" ht="14.5" x14ac:dyDescent="0.35">
      <c r="A6257" s="6" t="s">
        <v>6261</v>
      </c>
      <c r="B6257" t="s">
        <v>13430</v>
      </c>
      <c r="C6257" s="8">
        <v>41550</v>
      </c>
      <c r="D6257" s="4">
        <v>1</v>
      </c>
      <c r="E6257" s="5">
        <v>0</v>
      </c>
      <c r="F6257" s="5">
        <v>1.5999999999999999E-5</v>
      </c>
      <c r="G6257" s="5">
        <v>9.0000000000000002E-6</v>
      </c>
      <c r="H6257" s="5">
        <v>0.36421700000000001</v>
      </c>
      <c r="I6257" s="5">
        <v>0</v>
      </c>
      <c r="J6257">
        <v>27059</v>
      </c>
      <c r="K6257">
        <v>0</v>
      </c>
      <c r="L6257">
        <v>1</v>
      </c>
      <c r="M6257">
        <v>0</v>
      </c>
      <c r="N6257">
        <v>0</v>
      </c>
      <c r="O6257">
        <v>0</v>
      </c>
    </row>
    <row r="6258" spans="1:15" ht="14.5" x14ac:dyDescent="0.35">
      <c r="A6258" s="6" t="s">
        <v>6262</v>
      </c>
      <c r="B6258" t="s">
        <v>13431</v>
      </c>
      <c r="C6258" s="8">
        <v>41569</v>
      </c>
      <c r="D6258" s="4">
        <v>2</v>
      </c>
      <c r="E6258" s="5">
        <v>2126.6241060000002</v>
      </c>
      <c r="F6258" s="5">
        <v>1.5999999999999999E-5</v>
      </c>
      <c r="G6258" s="5">
        <v>2.3E-5</v>
      </c>
      <c r="H6258" s="5">
        <v>0.53294699999999995</v>
      </c>
      <c r="I6258" s="5">
        <v>0</v>
      </c>
      <c r="J6258">
        <v>673299</v>
      </c>
      <c r="K6258">
        <v>721035</v>
      </c>
      <c r="L6258">
        <v>2</v>
      </c>
      <c r="M6258">
        <v>1</v>
      </c>
      <c r="N6258">
        <v>0</v>
      </c>
      <c r="O6258">
        <v>0</v>
      </c>
    </row>
    <row r="6259" spans="1:15" ht="14.5" x14ac:dyDescent="0.35">
      <c r="A6259" s="6" t="s">
        <v>6263</v>
      </c>
      <c r="B6259" t="s">
        <v>13432</v>
      </c>
      <c r="C6259" s="8">
        <v>41556</v>
      </c>
      <c r="D6259" s="4">
        <v>1</v>
      </c>
      <c r="E6259" s="5">
        <v>0</v>
      </c>
      <c r="F6259" s="5">
        <v>1.8E-5</v>
      </c>
      <c r="G6259" s="5">
        <v>1.7899999999999999E-4</v>
      </c>
      <c r="H6259" s="5">
        <v>0.330094</v>
      </c>
      <c r="I6259" s="5">
        <v>0</v>
      </c>
      <c r="J6259">
        <v>590733</v>
      </c>
      <c r="K6259">
        <v>590733</v>
      </c>
      <c r="L6259">
        <v>1</v>
      </c>
      <c r="M6259">
        <v>1</v>
      </c>
      <c r="N6259">
        <v>0</v>
      </c>
      <c r="O6259">
        <v>0</v>
      </c>
    </row>
    <row r="6260" spans="1:15" ht="14.5" x14ac:dyDescent="0.35">
      <c r="A6260" s="6" t="s">
        <v>6264</v>
      </c>
      <c r="B6260" t="s">
        <v>13433</v>
      </c>
      <c r="C6260" s="8">
        <v>41556</v>
      </c>
      <c r="D6260" s="4">
        <v>1</v>
      </c>
      <c r="E6260" s="5">
        <v>0</v>
      </c>
      <c r="F6260" s="5">
        <v>1.9000000000000001E-5</v>
      </c>
      <c r="G6260" s="5">
        <v>6.8900000000000005E-4</v>
      </c>
      <c r="H6260" s="5">
        <v>0.30018800000000001</v>
      </c>
      <c r="I6260" s="5">
        <v>0</v>
      </c>
      <c r="J6260">
        <v>553016</v>
      </c>
      <c r="K6260">
        <v>553016</v>
      </c>
      <c r="L6260">
        <v>1</v>
      </c>
      <c r="M6260">
        <v>1</v>
      </c>
      <c r="N6260">
        <v>0</v>
      </c>
      <c r="O6260">
        <v>0</v>
      </c>
    </row>
    <row r="6261" spans="1:15" ht="14.5" x14ac:dyDescent="0.35">
      <c r="A6261" s="6" t="s">
        <v>6265</v>
      </c>
      <c r="B6261" t="s">
        <v>13434</v>
      </c>
      <c r="C6261" s="8">
        <v>41586</v>
      </c>
      <c r="D6261" s="4">
        <v>5</v>
      </c>
      <c r="E6261" s="5">
        <v>45183.435316000003</v>
      </c>
      <c r="F6261" s="5">
        <v>1.9000000000000001E-5</v>
      </c>
      <c r="G6261" s="5">
        <v>2.03E-4</v>
      </c>
      <c r="H6261" s="5">
        <v>1.069888</v>
      </c>
      <c r="I6261" s="5">
        <v>0</v>
      </c>
      <c r="J6261">
        <v>160336</v>
      </c>
      <c r="K6261">
        <v>0</v>
      </c>
      <c r="L6261">
        <v>5</v>
      </c>
      <c r="M6261">
        <v>0</v>
      </c>
      <c r="N6261">
        <v>0</v>
      </c>
      <c r="O6261">
        <v>0</v>
      </c>
    </row>
    <row r="6262" spans="1:15" ht="14.5" x14ac:dyDescent="0.35">
      <c r="A6262" s="6" t="s">
        <v>6266</v>
      </c>
      <c r="B6262" t="s">
        <v>13435</v>
      </c>
      <c r="C6262" s="8">
        <v>41551</v>
      </c>
      <c r="D6262" s="4">
        <v>1</v>
      </c>
      <c r="E6262" s="5">
        <v>0</v>
      </c>
      <c r="F6262" s="5">
        <v>1.4E-5</v>
      </c>
      <c r="G6262" s="5">
        <v>0</v>
      </c>
      <c r="H6262" s="5">
        <v>0.44461200000000001</v>
      </c>
      <c r="I6262" s="5">
        <v>0</v>
      </c>
      <c r="J6262">
        <v>70000</v>
      </c>
      <c r="K6262">
        <v>0</v>
      </c>
      <c r="L6262">
        <v>1</v>
      </c>
      <c r="M6262">
        <v>0</v>
      </c>
      <c r="N6262">
        <v>0</v>
      </c>
      <c r="O6262">
        <v>0</v>
      </c>
    </row>
    <row r="6263" spans="1:15" ht="14.5" x14ac:dyDescent="0.35">
      <c r="A6263" s="6" t="s">
        <v>6267</v>
      </c>
      <c r="B6263" t="s">
        <v>13436</v>
      </c>
      <c r="C6263" s="8">
        <v>41561</v>
      </c>
      <c r="D6263" s="4">
        <v>8</v>
      </c>
      <c r="E6263" s="5">
        <v>35204.445672000002</v>
      </c>
      <c r="F6263" s="5">
        <v>1.8E-5</v>
      </c>
      <c r="G6263" s="5">
        <v>9.7E-5</v>
      </c>
      <c r="H6263" s="5">
        <v>1.824773</v>
      </c>
      <c r="I6263" s="5">
        <v>0</v>
      </c>
      <c r="J6263">
        <v>237213</v>
      </c>
      <c r="K6263">
        <v>449975</v>
      </c>
      <c r="L6263">
        <v>8</v>
      </c>
      <c r="M6263">
        <v>1</v>
      </c>
      <c r="N6263">
        <v>0</v>
      </c>
      <c r="O6263">
        <v>0</v>
      </c>
    </row>
    <row r="6264" spans="1:15" ht="14.5" x14ac:dyDescent="0.35">
      <c r="A6264" s="6" t="s">
        <v>6268</v>
      </c>
      <c r="B6264" t="s">
        <v>13437</v>
      </c>
      <c r="C6264" s="8">
        <v>41551</v>
      </c>
      <c r="D6264" s="4">
        <v>1</v>
      </c>
      <c r="E6264" s="5">
        <v>0</v>
      </c>
      <c r="F6264" s="5">
        <v>1.4E-5</v>
      </c>
      <c r="G6264" s="5">
        <v>9.9999999999999995E-7</v>
      </c>
      <c r="H6264" s="5">
        <v>0.37568000000000001</v>
      </c>
      <c r="I6264" s="5">
        <v>0</v>
      </c>
      <c r="J6264">
        <v>205176</v>
      </c>
      <c r="K6264">
        <v>0</v>
      </c>
      <c r="L6264">
        <v>1</v>
      </c>
      <c r="M6264">
        <v>0</v>
      </c>
      <c r="N6264">
        <v>0</v>
      </c>
      <c r="O6264">
        <v>0</v>
      </c>
    </row>
    <row r="6265" spans="1:15" ht="14.5" x14ac:dyDescent="0.35">
      <c r="A6265" s="6" t="s">
        <v>6269</v>
      </c>
      <c r="B6265" t="s">
        <v>13438</v>
      </c>
      <c r="C6265" s="8">
        <v>41604</v>
      </c>
      <c r="D6265" s="4">
        <v>3</v>
      </c>
      <c r="E6265" s="5">
        <v>8155.5164530000002</v>
      </c>
      <c r="F6265" s="5">
        <v>1.8E-5</v>
      </c>
      <c r="G6265" s="5">
        <v>4.1E-5</v>
      </c>
      <c r="H6265" s="5">
        <v>0.70739200000000002</v>
      </c>
      <c r="I6265" s="5">
        <v>0</v>
      </c>
      <c r="J6265">
        <v>592513</v>
      </c>
      <c r="K6265">
        <v>0</v>
      </c>
      <c r="L6265">
        <v>3</v>
      </c>
      <c r="M6265">
        <v>0</v>
      </c>
      <c r="N6265">
        <v>0</v>
      </c>
      <c r="O6265">
        <v>0</v>
      </c>
    </row>
    <row r="6266" spans="1:15" ht="14.5" x14ac:dyDescent="0.35">
      <c r="A6266" s="6" t="s">
        <v>6270</v>
      </c>
      <c r="B6266" t="s">
        <v>13439</v>
      </c>
      <c r="C6266" s="8">
        <v>41590</v>
      </c>
      <c r="D6266" s="4">
        <v>1</v>
      </c>
      <c r="E6266" s="5">
        <v>0</v>
      </c>
      <c r="F6266" s="5">
        <v>1.2E-5</v>
      </c>
      <c r="G6266" s="5">
        <v>9.9999999999999995E-7</v>
      </c>
      <c r="H6266" s="5">
        <v>0.50947200000000004</v>
      </c>
      <c r="I6266" s="5">
        <v>0</v>
      </c>
      <c r="J6266">
        <v>136750</v>
      </c>
      <c r="K6266">
        <v>135512</v>
      </c>
      <c r="L6266">
        <v>1</v>
      </c>
      <c r="M6266">
        <v>1</v>
      </c>
      <c r="N6266">
        <v>0</v>
      </c>
      <c r="O6266">
        <v>0</v>
      </c>
    </row>
    <row r="6267" spans="1:15" ht="14.5" x14ac:dyDescent="0.35">
      <c r="A6267" s="6" t="s">
        <v>6271</v>
      </c>
      <c r="B6267" t="s">
        <v>13440</v>
      </c>
      <c r="C6267" s="8">
        <v>41556</v>
      </c>
      <c r="D6267" s="4">
        <v>2</v>
      </c>
      <c r="E6267" s="5">
        <v>8256.0154280000006</v>
      </c>
      <c r="F6267" s="5">
        <v>1.7E-5</v>
      </c>
      <c r="G6267" s="5">
        <v>2.1999999999999999E-5</v>
      </c>
      <c r="H6267" s="5">
        <v>0.53169599999999995</v>
      </c>
      <c r="I6267" s="5">
        <v>0</v>
      </c>
      <c r="J6267">
        <v>548580</v>
      </c>
      <c r="K6267">
        <v>0</v>
      </c>
      <c r="L6267">
        <v>2</v>
      </c>
      <c r="M6267">
        <v>0</v>
      </c>
      <c r="N6267">
        <v>0</v>
      </c>
      <c r="O6267">
        <v>0</v>
      </c>
    </row>
    <row r="6268" spans="1:15" ht="14.5" x14ac:dyDescent="0.35">
      <c r="A6268" s="6" t="s">
        <v>6272</v>
      </c>
      <c r="B6268" t="s">
        <v>13441</v>
      </c>
      <c r="C6268" s="8">
        <v>41691</v>
      </c>
      <c r="D6268" s="4">
        <v>1</v>
      </c>
      <c r="E6268" s="5">
        <v>0</v>
      </c>
      <c r="F6268" s="5">
        <v>1.2E-5</v>
      </c>
      <c r="G6268" s="5">
        <v>0</v>
      </c>
      <c r="H6268" s="5">
        <v>0.46774500000000002</v>
      </c>
      <c r="I6268" s="5">
        <v>0</v>
      </c>
      <c r="J6268">
        <v>480000</v>
      </c>
      <c r="K6268">
        <v>480000</v>
      </c>
      <c r="L6268">
        <v>1</v>
      </c>
      <c r="M6268">
        <v>1</v>
      </c>
      <c r="N6268">
        <v>0</v>
      </c>
      <c r="O6268">
        <v>0</v>
      </c>
    </row>
    <row r="6269" spans="1:15" ht="14.5" x14ac:dyDescent="0.35">
      <c r="A6269" s="6" t="s">
        <v>6273</v>
      </c>
      <c r="B6269" t="s">
        <v>13442</v>
      </c>
      <c r="C6269" s="8">
        <v>41556</v>
      </c>
      <c r="D6269" s="4">
        <v>3</v>
      </c>
      <c r="E6269" s="5">
        <v>3372.9399079999998</v>
      </c>
      <c r="F6269" s="5">
        <v>1.8E-5</v>
      </c>
      <c r="G6269" s="5">
        <v>7.7000000000000001E-5</v>
      </c>
      <c r="H6269" s="5">
        <v>0.66769299999999998</v>
      </c>
      <c r="I6269" s="5">
        <v>0</v>
      </c>
      <c r="J6269">
        <v>792000</v>
      </c>
      <c r="K6269">
        <v>0</v>
      </c>
      <c r="L6269">
        <v>3</v>
      </c>
      <c r="M6269">
        <v>0</v>
      </c>
      <c r="N6269">
        <v>0</v>
      </c>
      <c r="O6269">
        <v>0</v>
      </c>
    </row>
    <row r="6270" spans="1:15" ht="14.5" x14ac:dyDescent="0.35">
      <c r="A6270" s="6" t="s">
        <v>6274</v>
      </c>
      <c r="B6270" t="s">
        <v>13443</v>
      </c>
      <c r="C6270" s="8">
        <v>41561</v>
      </c>
      <c r="D6270" s="4">
        <v>1</v>
      </c>
      <c r="E6270" s="5">
        <v>0</v>
      </c>
      <c r="F6270" s="5">
        <v>1.7E-5</v>
      </c>
      <c r="G6270" s="5">
        <v>5.3000000000000001E-5</v>
      </c>
      <c r="H6270" s="5">
        <v>0.31525399999999998</v>
      </c>
      <c r="I6270" s="5">
        <v>0</v>
      </c>
      <c r="J6270">
        <v>243240</v>
      </c>
      <c r="K6270">
        <v>0</v>
      </c>
      <c r="L6270">
        <v>1</v>
      </c>
      <c r="M6270">
        <v>0</v>
      </c>
      <c r="N6270">
        <v>0</v>
      </c>
      <c r="O6270">
        <v>0</v>
      </c>
    </row>
    <row r="6271" spans="1:15" ht="14.5" x14ac:dyDescent="0.35">
      <c r="A6271" s="6" t="s">
        <v>6275</v>
      </c>
      <c r="B6271" t="s">
        <v>13444</v>
      </c>
      <c r="C6271" s="8">
        <v>41569</v>
      </c>
      <c r="D6271" s="4">
        <v>1</v>
      </c>
      <c r="E6271" s="5">
        <v>0</v>
      </c>
      <c r="F6271" s="5">
        <v>1.7E-5</v>
      </c>
      <c r="G6271" s="5">
        <v>2.8699999999999998E-4</v>
      </c>
      <c r="H6271" s="5">
        <v>0.31867200000000001</v>
      </c>
      <c r="I6271" s="5">
        <v>0</v>
      </c>
      <c r="J6271">
        <v>212482</v>
      </c>
      <c r="K6271">
        <v>0</v>
      </c>
      <c r="L6271">
        <v>1</v>
      </c>
      <c r="M6271">
        <v>0</v>
      </c>
      <c r="N6271">
        <v>0</v>
      </c>
      <c r="O6271">
        <v>0</v>
      </c>
    </row>
    <row r="6272" spans="1:15" ht="14.5" x14ac:dyDescent="0.35">
      <c r="A6272" s="6" t="s">
        <v>6276</v>
      </c>
      <c r="B6272" t="s">
        <v>13445</v>
      </c>
      <c r="C6272" s="8">
        <v>41562</v>
      </c>
      <c r="D6272" s="4">
        <v>1</v>
      </c>
      <c r="E6272" s="5">
        <v>0</v>
      </c>
      <c r="F6272" s="5">
        <v>1.7E-5</v>
      </c>
      <c r="G6272" s="5">
        <v>9.6000000000000002E-5</v>
      </c>
      <c r="H6272" s="5">
        <v>0.30072900000000002</v>
      </c>
      <c r="I6272" s="5">
        <v>0</v>
      </c>
      <c r="J6272">
        <v>527906</v>
      </c>
      <c r="K6272">
        <v>0</v>
      </c>
      <c r="L6272">
        <v>1</v>
      </c>
      <c r="M6272">
        <v>0</v>
      </c>
      <c r="N6272">
        <v>0</v>
      </c>
      <c r="O6272">
        <v>0</v>
      </c>
    </row>
    <row r="6273" spans="1:15" ht="14.5" x14ac:dyDescent="0.35">
      <c r="A6273" s="6" t="s">
        <v>6277</v>
      </c>
      <c r="B6273" t="s">
        <v>13446</v>
      </c>
      <c r="C6273" s="8">
        <v>41563</v>
      </c>
      <c r="D6273" s="4">
        <v>4</v>
      </c>
      <c r="E6273" s="5">
        <v>3915.6349249999998</v>
      </c>
      <c r="F6273" s="5">
        <v>1.8E-5</v>
      </c>
      <c r="G6273" s="5">
        <v>8.5000000000000006E-5</v>
      </c>
      <c r="H6273" s="5">
        <v>0.80446300000000004</v>
      </c>
      <c r="I6273" s="5">
        <v>0</v>
      </c>
      <c r="J6273">
        <v>529829</v>
      </c>
      <c r="K6273">
        <v>0</v>
      </c>
      <c r="L6273">
        <v>4</v>
      </c>
      <c r="M6273">
        <v>0</v>
      </c>
      <c r="N6273">
        <v>0</v>
      </c>
      <c r="O6273">
        <v>0</v>
      </c>
    </row>
    <row r="6274" spans="1:15" ht="14.5" x14ac:dyDescent="0.35">
      <c r="A6274" s="6" t="s">
        <v>6278</v>
      </c>
      <c r="B6274" t="s">
        <v>13447</v>
      </c>
      <c r="C6274" s="8">
        <v>41571</v>
      </c>
      <c r="D6274" s="4">
        <v>2</v>
      </c>
      <c r="E6274" s="5">
        <v>556.46317499999998</v>
      </c>
      <c r="F6274" s="5">
        <v>1.7E-5</v>
      </c>
      <c r="G6274" s="5">
        <v>1.9799999999999999E-4</v>
      </c>
      <c r="H6274" s="5">
        <v>0.45216200000000001</v>
      </c>
      <c r="I6274" s="5">
        <v>0</v>
      </c>
      <c r="J6274">
        <v>237933</v>
      </c>
      <c r="K6274">
        <v>0</v>
      </c>
      <c r="L6274">
        <v>2</v>
      </c>
      <c r="M6274">
        <v>0</v>
      </c>
      <c r="N6274">
        <v>0</v>
      </c>
      <c r="O6274">
        <v>0</v>
      </c>
    </row>
    <row r="6275" spans="1:15" ht="14.5" x14ac:dyDescent="0.35">
      <c r="A6275" s="6" t="s">
        <v>6279</v>
      </c>
      <c r="B6275" t="s">
        <v>13448</v>
      </c>
      <c r="C6275" s="8">
        <v>41568</v>
      </c>
      <c r="D6275" s="4">
        <v>2</v>
      </c>
      <c r="E6275" s="5">
        <v>611.74900700000001</v>
      </c>
      <c r="F6275" s="5">
        <v>1.5E-5</v>
      </c>
      <c r="G6275" s="5">
        <v>3.9999999999999998E-6</v>
      </c>
      <c r="H6275" s="5">
        <v>0.50998399999999999</v>
      </c>
      <c r="I6275" s="5">
        <v>0</v>
      </c>
      <c r="J6275">
        <v>84232</v>
      </c>
      <c r="K6275">
        <v>0</v>
      </c>
      <c r="L6275">
        <v>2</v>
      </c>
      <c r="M6275">
        <v>0</v>
      </c>
      <c r="N6275">
        <v>0</v>
      </c>
      <c r="O6275">
        <v>0</v>
      </c>
    </row>
    <row r="6276" spans="1:15" ht="14.5" x14ac:dyDescent="0.35">
      <c r="A6276" s="6" t="s">
        <v>6280</v>
      </c>
      <c r="B6276" t="s">
        <v>13449</v>
      </c>
      <c r="C6276" s="8">
        <v>41592</v>
      </c>
      <c r="D6276" s="4">
        <v>2</v>
      </c>
      <c r="E6276" s="5">
        <v>4823.1209639999997</v>
      </c>
      <c r="F6276" s="5">
        <v>1.8E-5</v>
      </c>
      <c r="G6276" s="5">
        <v>5.1999999999999997E-5</v>
      </c>
      <c r="H6276" s="5">
        <v>0.48893799999999998</v>
      </c>
      <c r="I6276" s="5">
        <v>0</v>
      </c>
      <c r="J6276">
        <v>1064606</v>
      </c>
      <c r="K6276">
        <v>0</v>
      </c>
      <c r="L6276">
        <v>2</v>
      </c>
      <c r="M6276">
        <v>0</v>
      </c>
      <c r="N6276">
        <v>0</v>
      </c>
      <c r="O6276">
        <v>0</v>
      </c>
    </row>
    <row r="6277" spans="1:15" ht="14.5" x14ac:dyDescent="0.35">
      <c r="A6277" s="6" t="s">
        <v>6281</v>
      </c>
      <c r="B6277" t="s">
        <v>13450</v>
      </c>
      <c r="C6277" s="8">
        <v>41571</v>
      </c>
      <c r="D6277" s="4">
        <v>1</v>
      </c>
      <c r="E6277" s="5">
        <v>0</v>
      </c>
      <c r="F6277" s="5">
        <v>1.7E-5</v>
      </c>
      <c r="G6277" s="5">
        <v>2.8699999999999998E-4</v>
      </c>
      <c r="H6277" s="5">
        <v>0.31867200000000001</v>
      </c>
      <c r="I6277" s="5">
        <v>0</v>
      </c>
      <c r="J6277">
        <v>301092</v>
      </c>
      <c r="K6277">
        <v>0</v>
      </c>
      <c r="L6277">
        <v>1</v>
      </c>
      <c r="M6277">
        <v>0</v>
      </c>
      <c r="N6277">
        <v>0</v>
      </c>
      <c r="O6277">
        <v>0</v>
      </c>
    </row>
    <row r="6278" spans="1:15" ht="14.5" x14ac:dyDescent="0.35">
      <c r="A6278" s="6" t="s">
        <v>6282</v>
      </c>
      <c r="B6278" t="s">
        <v>13451</v>
      </c>
      <c r="C6278" s="8">
        <v>41625</v>
      </c>
      <c r="D6278" s="4">
        <v>1</v>
      </c>
      <c r="E6278" s="5">
        <v>0</v>
      </c>
      <c r="F6278" s="5">
        <v>1.7E-5</v>
      </c>
      <c r="G6278" s="5">
        <v>1.4E-5</v>
      </c>
      <c r="H6278" s="5">
        <v>0.36374099999999998</v>
      </c>
      <c r="I6278" s="5">
        <v>0</v>
      </c>
      <c r="J6278">
        <v>89057</v>
      </c>
      <c r="K6278">
        <v>215655</v>
      </c>
      <c r="L6278">
        <v>2</v>
      </c>
      <c r="M6278">
        <v>1</v>
      </c>
      <c r="N6278">
        <v>0</v>
      </c>
      <c r="O6278">
        <v>0</v>
      </c>
    </row>
    <row r="6279" spans="1:15" ht="14.5" x14ac:dyDescent="0.35">
      <c r="A6279" s="6" t="s">
        <v>6283</v>
      </c>
      <c r="B6279" t="s">
        <v>13452</v>
      </c>
      <c r="C6279" s="8">
        <v>41599</v>
      </c>
      <c r="D6279" s="4">
        <v>2</v>
      </c>
      <c r="E6279" s="5">
        <v>10421</v>
      </c>
      <c r="F6279" s="5">
        <v>1.7E-5</v>
      </c>
      <c r="G6279" s="5">
        <v>1.4E-5</v>
      </c>
      <c r="H6279" s="5">
        <v>0.769065</v>
      </c>
      <c r="I6279" s="5">
        <v>0</v>
      </c>
      <c r="J6279">
        <v>63094</v>
      </c>
      <c r="K6279">
        <v>63095</v>
      </c>
      <c r="L6279">
        <v>2</v>
      </c>
      <c r="M6279">
        <v>1</v>
      </c>
      <c r="N6279">
        <v>0</v>
      </c>
      <c r="O6279">
        <v>0</v>
      </c>
    </row>
    <row r="6280" spans="1:15" ht="14.5" x14ac:dyDescent="0.35">
      <c r="A6280" s="6" t="s">
        <v>6284</v>
      </c>
      <c r="B6280" t="s">
        <v>13453</v>
      </c>
      <c r="C6280" s="8">
        <v>41584</v>
      </c>
      <c r="D6280" s="4">
        <v>1</v>
      </c>
      <c r="E6280" s="5">
        <v>0</v>
      </c>
      <c r="F6280" s="5">
        <v>1.2999999999999999E-5</v>
      </c>
      <c r="G6280" s="5">
        <v>0</v>
      </c>
      <c r="H6280" s="5">
        <v>0.39183000000000001</v>
      </c>
      <c r="I6280" s="5">
        <v>0</v>
      </c>
      <c r="J6280">
        <v>6450</v>
      </c>
      <c r="K6280">
        <v>7000</v>
      </c>
      <c r="L6280">
        <v>1</v>
      </c>
      <c r="M6280">
        <v>1</v>
      </c>
      <c r="N6280">
        <v>0</v>
      </c>
      <c r="O6280">
        <v>0</v>
      </c>
    </row>
    <row r="6281" spans="1:15" ht="14.5" x14ac:dyDescent="0.35">
      <c r="A6281" s="6" t="s">
        <v>6285</v>
      </c>
      <c r="B6281" t="s">
        <v>13454</v>
      </c>
      <c r="C6281" s="8">
        <v>41572</v>
      </c>
      <c r="D6281" s="4">
        <v>3</v>
      </c>
      <c r="E6281" s="5">
        <v>25244.730473</v>
      </c>
      <c r="F6281" s="5">
        <v>1.5999999999999999E-5</v>
      </c>
      <c r="G6281" s="5">
        <v>3.9999999999999998E-6</v>
      </c>
      <c r="H6281" s="5">
        <v>0.97858199999999995</v>
      </c>
      <c r="I6281" s="5">
        <v>0</v>
      </c>
      <c r="J6281">
        <v>243000</v>
      </c>
      <c r="K6281">
        <v>81000</v>
      </c>
      <c r="L6281">
        <v>3</v>
      </c>
      <c r="M6281">
        <v>1</v>
      </c>
      <c r="N6281">
        <v>0</v>
      </c>
      <c r="O6281">
        <v>0</v>
      </c>
    </row>
    <row r="6282" spans="1:15" ht="14.5" x14ac:dyDescent="0.35">
      <c r="A6282" s="6" t="s">
        <v>6286</v>
      </c>
      <c r="B6282" t="s">
        <v>13455</v>
      </c>
      <c r="C6282" s="8">
        <v>41584</v>
      </c>
      <c r="D6282" s="4">
        <v>5</v>
      </c>
      <c r="E6282" s="5">
        <v>18979.821422000001</v>
      </c>
      <c r="F6282" s="5">
        <v>1.9000000000000001E-5</v>
      </c>
      <c r="G6282" s="5">
        <v>1.1900000000000001E-4</v>
      </c>
      <c r="H6282" s="5">
        <v>0.95888700000000004</v>
      </c>
      <c r="I6282" s="5">
        <v>0</v>
      </c>
      <c r="J6282">
        <v>80001</v>
      </c>
      <c r="K6282">
        <v>0</v>
      </c>
      <c r="L6282">
        <v>5</v>
      </c>
      <c r="M6282">
        <v>0</v>
      </c>
      <c r="N6282">
        <v>0</v>
      </c>
      <c r="O6282">
        <v>0</v>
      </c>
    </row>
    <row r="6283" spans="1:15" ht="14.5" x14ac:dyDescent="0.35">
      <c r="A6283" s="6" t="s">
        <v>6287</v>
      </c>
      <c r="B6283" t="s">
        <v>13456</v>
      </c>
      <c r="C6283" s="8">
        <v>41572</v>
      </c>
      <c r="D6283" s="4">
        <v>2</v>
      </c>
      <c r="E6283" s="5">
        <v>81.608412999999999</v>
      </c>
      <c r="F6283" s="5">
        <v>1.7E-5</v>
      </c>
      <c r="G6283" s="5">
        <v>6.7999999999999999E-5</v>
      </c>
      <c r="H6283" s="5">
        <v>0.46161799999999997</v>
      </c>
      <c r="I6283" s="5">
        <v>0</v>
      </c>
      <c r="J6283">
        <v>694991</v>
      </c>
      <c r="K6283">
        <v>0</v>
      </c>
      <c r="L6283">
        <v>2</v>
      </c>
      <c r="M6283">
        <v>0</v>
      </c>
      <c r="N6283">
        <v>0</v>
      </c>
      <c r="O6283">
        <v>0</v>
      </c>
    </row>
    <row r="6284" spans="1:15" ht="14.5" x14ac:dyDescent="0.35">
      <c r="A6284" s="6" t="s">
        <v>6288</v>
      </c>
      <c r="B6284" t="s">
        <v>13457</v>
      </c>
      <c r="C6284" s="8">
        <v>41585</v>
      </c>
      <c r="D6284" s="4">
        <v>3</v>
      </c>
      <c r="E6284" s="5">
        <v>15580.060787</v>
      </c>
      <c r="F6284" s="5">
        <v>1.7E-5</v>
      </c>
      <c r="G6284" s="5">
        <v>2.3E-5</v>
      </c>
      <c r="H6284" s="5">
        <v>0.83958500000000003</v>
      </c>
      <c r="I6284" s="5">
        <v>0</v>
      </c>
      <c r="J6284">
        <v>42000</v>
      </c>
      <c r="K6284">
        <v>0</v>
      </c>
      <c r="L6284">
        <v>3</v>
      </c>
      <c r="M6284">
        <v>0</v>
      </c>
      <c r="N6284">
        <v>0</v>
      </c>
      <c r="O6284">
        <v>0</v>
      </c>
    </row>
    <row r="6285" spans="1:15" ht="14.5" x14ac:dyDescent="0.35">
      <c r="A6285" s="6" t="s">
        <v>6289</v>
      </c>
      <c r="B6285" t="s">
        <v>13458</v>
      </c>
      <c r="C6285" s="8">
        <v>41612</v>
      </c>
      <c r="D6285" s="4">
        <v>1</v>
      </c>
      <c r="E6285" s="5">
        <v>0</v>
      </c>
      <c r="F6285" s="5">
        <v>1.5E-5</v>
      </c>
      <c r="G6285" s="5">
        <v>9.9999999999999995E-7</v>
      </c>
      <c r="H6285" s="5">
        <v>0.450069</v>
      </c>
      <c r="I6285" s="5">
        <v>0</v>
      </c>
      <c r="J6285">
        <v>18124</v>
      </c>
      <c r="K6285">
        <v>18124</v>
      </c>
      <c r="L6285">
        <v>1</v>
      </c>
      <c r="M6285">
        <v>1</v>
      </c>
      <c r="N6285">
        <v>0</v>
      </c>
      <c r="O6285">
        <v>0</v>
      </c>
    </row>
    <row r="6286" spans="1:15" ht="14.5" x14ac:dyDescent="0.35">
      <c r="A6286" s="6" t="s">
        <v>6290</v>
      </c>
      <c r="B6286" t="s">
        <v>13459</v>
      </c>
      <c r="C6286" s="8">
        <v>41582</v>
      </c>
      <c r="D6286" s="4">
        <v>2</v>
      </c>
      <c r="E6286" s="5">
        <v>3972.8234579999998</v>
      </c>
      <c r="F6286" s="5">
        <v>1.9000000000000001E-5</v>
      </c>
      <c r="G6286" s="5">
        <v>7.1500000000000003E-4</v>
      </c>
      <c r="H6286" s="5">
        <v>0.47550500000000001</v>
      </c>
      <c r="I6286" s="5">
        <v>0</v>
      </c>
      <c r="J6286">
        <v>15000</v>
      </c>
      <c r="K6286">
        <v>15000</v>
      </c>
      <c r="L6286">
        <v>2</v>
      </c>
      <c r="M6286">
        <v>1</v>
      </c>
      <c r="N6286">
        <v>0</v>
      </c>
      <c r="O6286">
        <v>0</v>
      </c>
    </row>
    <row r="6287" spans="1:15" ht="14.5" x14ac:dyDescent="0.35">
      <c r="A6287" s="6" t="s">
        <v>6291</v>
      </c>
      <c r="B6287" t="s">
        <v>13460</v>
      </c>
      <c r="C6287" s="8">
        <v>41578</v>
      </c>
      <c r="D6287" s="4">
        <v>4</v>
      </c>
      <c r="E6287" s="5">
        <v>797.04208300000005</v>
      </c>
      <c r="F6287" s="5">
        <v>1.5999999999999999E-5</v>
      </c>
      <c r="G6287" s="5">
        <v>5.0000000000000004E-6</v>
      </c>
      <c r="H6287" s="5">
        <v>0.83916199999999996</v>
      </c>
      <c r="I6287" s="5">
        <v>0</v>
      </c>
      <c r="J6287">
        <v>207639</v>
      </c>
      <c r="K6287">
        <v>0</v>
      </c>
      <c r="L6287">
        <v>4</v>
      </c>
      <c r="M6287">
        <v>0</v>
      </c>
      <c r="N6287">
        <v>0</v>
      </c>
      <c r="O6287">
        <v>0</v>
      </c>
    </row>
    <row r="6288" spans="1:15" ht="14.5" x14ac:dyDescent="0.35">
      <c r="A6288" s="6" t="s">
        <v>6292</v>
      </c>
      <c r="B6288" t="s">
        <v>13461</v>
      </c>
      <c r="C6288" s="8">
        <v>40401</v>
      </c>
      <c r="D6288" s="4">
        <v>12</v>
      </c>
      <c r="E6288" s="5">
        <v>64110.073647999998</v>
      </c>
      <c r="F6288" s="5">
        <v>1.8E-5</v>
      </c>
      <c r="G6288" s="5">
        <v>3.0000000000000001E-5</v>
      </c>
      <c r="H6288" s="5">
        <v>2.3001809999999998</v>
      </c>
      <c r="I6288" s="5">
        <v>0</v>
      </c>
      <c r="J6288">
        <v>1074662</v>
      </c>
      <c r="K6288">
        <v>199906</v>
      </c>
      <c r="L6288">
        <v>12</v>
      </c>
      <c r="M6288">
        <v>1</v>
      </c>
      <c r="N6288">
        <v>0</v>
      </c>
      <c r="O6288">
        <v>0</v>
      </c>
    </row>
    <row r="6289" spans="1:15" ht="14.5" x14ac:dyDescent="0.35">
      <c r="A6289" s="6" t="s">
        <v>6293</v>
      </c>
      <c r="B6289" t="s">
        <v>13462</v>
      </c>
      <c r="C6289" s="8">
        <v>41585</v>
      </c>
      <c r="D6289" s="4">
        <v>1</v>
      </c>
      <c r="E6289" s="5">
        <v>0</v>
      </c>
      <c r="F6289" s="5">
        <v>1.4E-5</v>
      </c>
      <c r="G6289" s="5">
        <v>9.9999999999999995E-7</v>
      </c>
      <c r="H6289" s="5">
        <v>0.37822899999999998</v>
      </c>
      <c r="I6289" s="5">
        <v>0</v>
      </c>
      <c r="J6289">
        <v>1165678</v>
      </c>
      <c r="K6289">
        <v>0</v>
      </c>
      <c r="L6289">
        <v>2</v>
      </c>
      <c r="M6289">
        <v>0</v>
      </c>
      <c r="N6289">
        <v>0</v>
      </c>
      <c r="O6289">
        <v>0</v>
      </c>
    </row>
    <row r="6290" spans="1:15" ht="14.5" x14ac:dyDescent="0.35">
      <c r="A6290" s="6" t="s">
        <v>6294</v>
      </c>
      <c r="B6290" t="s">
        <v>13463</v>
      </c>
      <c r="C6290" s="8">
        <v>41582</v>
      </c>
      <c r="D6290" s="4">
        <v>1</v>
      </c>
      <c r="E6290" s="5">
        <v>0</v>
      </c>
      <c r="F6290" s="5">
        <v>1.5999999999999999E-5</v>
      </c>
      <c r="G6290" s="5">
        <v>3.9999999999999998E-6</v>
      </c>
      <c r="H6290" s="5">
        <v>0.38680500000000001</v>
      </c>
      <c r="I6290" s="5">
        <v>0</v>
      </c>
      <c r="J6290">
        <v>50578</v>
      </c>
      <c r="K6290">
        <v>52019</v>
      </c>
      <c r="L6290">
        <v>1</v>
      </c>
      <c r="M6290">
        <v>1</v>
      </c>
      <c r="N6290">
        <v>0</v>
      </c>
      <c r="O6290">
        <v>0</v>
      </c>
    </row>
    <row r="6291" spans="1:15" ht="14.5" x14ac:dyDescent="0.35">
      <c r="A6291" s="6" t="s">
        <v>6295</v>
      </c>
      <c r="B6291" t="s">
        <v>13464</v>
      </c>
      <c r="C6291" s="8">
        <v>41624</v>
      </c>
      <c r="D6291" s="4">
        <v>1</v>
      </c>
      <c r="E6291" s="5">
        <v>0</v>
      </c>
      <c r="F6291" s="5">
        <v>1.5999999999999999E-5</v>
      </c>
      <c r="G6291" s="5">
        <v>3.9999999999999998E-6</v>
      </c>
      <c r="H6291" s="5">
        <v>0.38680500000000001</v>
      </c>
      <c r="I6291" s="5">
        <v>0</v>
      </c>
      <c r="J6291">
        <v>64074</v>
      </c>
      <c r="K6291">
        <v>42059</v>
      </c>
      <c r="L6291">
        <v>1</v>
      </c>
      <c r="M6291">
        <v>1</v>
      </c>
      <c r="N6291">
        <v>0</v>
      </c>
      <c r="O6291">
        <v>0</v>
      </c>
    </row>
    <row r="6292" spans="1:15" ht="14.5" x14ac:dyDescent="0.35">
      <c r="A6292" s="6" t="s">
        <v>6296</v>
      </c>
      <c r="B6292" t="s">
        <v>13465</v>
      </c>
      <c r="C6292" s="8">
        <v>41585</v>
      </c>
      <c r="D6292" s="4">
        <v>1</v>
      </c>
      <c r="E6292" s="5">
        <v>0</v>
      </c>
      <c r="F6292" s="5">
        <v>1.8E-5</v>
      </c>
      <c r="G6292" s="5">
        <v>9.1000000000000003E-5</v>
      </c>
      <c r="H6292" s="5">
        <v>0.31493399999999999</v>
      </c>
      <c r="I6292" s="5">
        <v>0</v>
      </c>
      <c r="J6292">
        <v>59800</v>
      </c>
      <c r="K6292">
        <v>0</v>
      </c>
      <c r="L6292">
        <v>2</v>
      </c>
      <c r="M6292">
        <v>0</v>
      </c>
      <c r="N6292">
        <v>0</v>
      </c>
      <c r="O6292">
        <v>0</v>
      </c>
    </row>
    <row r="6293" spans="1:15" ht="14.5" x14ac:dyDescent="0.35">
      <c r="A6293" s="6" t="s">
        <v>6297</v>
      </c>
      <c r="B6293" t="s">
        <v>13466</v>
      </c>
      <c r="C6293" s="8">
        <v>41619</v>
      </c>
      <c r="D6293" s="4">
        <v>1</v>
      </c>
      <c r="E6293" s="5">
        <v>0</v>
      </c>
      <c r="F6293" s="5">
        <v>1.5999999999999999E-5</v>
      </c>
      <c r="G6293" s="5">
        <v>3.0000000000000001E-6</v>
      </c>
      <c r="H6293" s="5">
        <v>0.38956299999999999</v>
      </c>
      <c r="I6293" s="5">
        <v>0</v>
      </c>
      <c r="J6293">
        <v>0</v>
      </c>
      <c r="K6293">
        <v>0</v>
      </c>
      <c r="L6293">
        <v>1</v>
      </c>
      <c r="M6293">
        <v>0</v>
      </c>
      <c r="N6293">
        <v>0</v>
      </c>
      <c r="O6293">
        <v>0</v>
      </c>
    </row>
    <row r="6294" spans="1:15" ht="14.5" x14ac:dyDescent="0.35">
      <c r="A6294" s="6" t="s">
        <v>6298</v>
      </c>
      <c r="B6294" t="s">
        <v>13467</v>
      </c>
      <c r="C6294" s="8">
        <v>41585</v>
      </c>
      <c r="D6294" s="4">
        <v>4</v>
      </c>
      <c r="E6294" s="5">
        <v>2561.3703049999999</v>
      </c>
      <c r="F6294" s="5">
        <v>1.5999999999999999E-5</v>
      </c>
      <c r="G6294" s="5">
        <v>8.2999999999999998E-5</v>
      </c>
      <c r="H6294" s="5">
        <v>0.86860800000000005</v>
      </c>
      <c r="I6294" s="5">
        <v>0</v>
      </c>
      <c r="J6294">
        <v>831912</v>
      </c>
      <c r="K6294">
        <v>0</v>
      </c>
      <c r="L6294">
        <v>4</v>
      </c>
      <c r="M6294">
        <v>0</v>
      </c>
      <c r="N6294">
        <v>0</v>
      </c>
      <c r="O6294">
        <v>0</v>
      </c>
    </row>
    <row r="6295" spans="1:15" ht="14.5" x14ac:dyDescent="0.35">
      <c r="A6295" s="6" t="s">
        <v>6299</v>
      </c>
      <c r="B6295" t="s">
        <v>13468</v>
      </c>
      <c r="C6295" s="8">
        <v>41579</v>
      </c>
      <c r="D6295" s="4">
        <v>2</v>
      </c>
      <c r="E6295" s="5">
        <v>188.01347799999999</v>
      </c>
      <c r="F6295" s="5">
        <v>1.5999999999999999E-5</v>
      </c>
      <c r="G6295" s="5">
        <v>3.1999999999999999E-5</v>
      </c>
      <c r="H6295" s="5">
        <v>0.47817999999999999</v>
      </c>
      <c r="I6295" s="5">
        <v>0</v>
      </c>
      <c r="J6295">
        <v>0</v>
      </c>
      <c r="K6295">
        <v>0</v>
      </c>
      <c r="L6295">
        <v>2</v>
      </c>
      <c r="M6295">
        <v>0</v>
      </c>
      <c r="N6295">
        <v>0</v>
      </c>
      <c r="O6295">
        <v>0</v>
      </c>
    </row>
    <row r="6296" spans="1:15" ht="14.5" x14ac:dyDescent="0.35">
      <c r="A6296" s="6" t="s">
        <v>6300</v>
      </c>
      <c r="B6296" t="s">
        <v>13469</v>
      </c>
      <c r="C6296" s="8">
        <v>41583</v>
      </c>
      <c r="D6296" s="4">
        <v>2</v>
      </c>
      <c r="E6296" s="5">
        <v>2599.3279339999999</v>
      </c>
      <c r="F6296" s="5">
        <v>1.7E-5</v>
      </c>
      <c r="G6296" s="5">
        <v>1.9000000000000001E-5</v>
      </c>
      <c r="H6296" s="5">
        <v>0.55622300000000002</v>
      </c>
      <c r="I6296" s="5">
        <v>0</v>
      </c>
      <c r="J6296">
        <v>190583</v>
      </c>
      <c r="K6296">
        <v>55353</v>
      </c>
      <c r="L6296">
        <v>3</v>
      </c>
      <c r="M6296">
        <v>1</v>
      </c>
      <c r="N6296">
        <v>0</v>
      </c>
      <c r="O6296">
        <v>0</v>
      </c>
    </row>
    <row r="6297" spans="1:15" ht="14.5" x14ac:dyDescent="0.35">
      <c r="A6297" s="6" t="s">
        <v>6301</v>
      </c>
      <c r="B6297" t="s">
        <v>13470</v>
      </c>
      <c r="C6297" s="8">
        <v>41579</v>
      </c>
      <c r="D6297" s="4">
        <v>1</v>
      </c>
      <c r="E6297" s="5">
        <v>0</v>
      </c>
      <c r="F6297" s="5">
        <v>1.5E-5</v>
      </c>
      <c r="G6297" s="5">
        <v>9.9999999999999995E-7</v>
      </c>
      <c r="H6297" s="5">
        <v>0.36083799999999999</v>
      </c>
      <c r="I6297" s="5">
        <v>0</v>
      </c>
      <c r="J6297">
        <v>0</v>
      </c>
      <c r="K6297">
        <v>0</v>
      </c>
      <c r="L6297">
        <v>1</v>
      </c>
      <c r="M6297">
        <v>0</v>
      </c>
      <c r="N6297">
        <v>0</v>
      </c>
      <c r="O6297">
        <v>0</v>
      </c>
    </row>
    <row r="6298" spans="1:15" ht="14.5" x14ac:dyDescent="0.35">
      <c r="A6298" s="6" t="s">
        <v>6302</v>
      </c>
      <c r="B6298" t="s">
        <v>13471</v>
      </c>
      <c r="C6298" s="8">
        <v>41611</v>
      </c>
      <c r="D6298" s="4">
        <v>2</v>
      </c>
      <c r="E6298" s="5">
        <v>6287.2659169999997</v>
      </c>
      <c r="F6298" s="5">
        <v>1.8E-5</v>
      </c>
      <c r="G6298" s="5">
        <v>3.1999999999999999E-5</v>
      </c>
      <c r="H6298" s="5">
        <v>0.54185899999999998</v>
      </c>
      <c r="I6298" s="5">
        <v>0</v>
      </c>
      <c r="J6298">
        <v>405000</v>
      </c>
      <c r="K6298">
        <v>405000</v>
      </c>
      <c r="L6298">
        <v>2</v>
      </c>
      <c r="M6298">
        <v>1</v>
      </c>
      <c r="N6298">
        <v>0</v>
      </c>
      <c r="O6298">
        <v>0</v>
      </c>
    </row>
    <row r="6299" spans="1:15" ht="14.5" x14ac:dyDescent="0.35">
      <c r="A6299" s="6" t="s">
        <v>6303</v>
      </c>
      <c r="B6299" t="s">
        <v>13472</v>
      </c>
      <c r="C6299" s="8">
        <v>41834</v>
      </c>
      <c r="D6299" s="4">
        <v>1</v>
      </c>
      <c r="E6299" s="5">
        <v>0</v>
      </c>
      <c r="F6299" s="5">
        <v>1.4E-5</v>
      </c>
      <c r="G6299" s="5">
        <v>0</v>
      </c>
      <c r="H6299" s="5">
        <v>0.43889499999999998</v>
      </c>
      <c r="I6299" s="5">
        <v>0</v>
      </c>
      <c r="J6299">
        <v>86090</v>
      </c>
      <c r="K6299">
        <v>86090</v>
      </c>
      <c r="L6299">
        <v>1</v>
      </c>
      <c r="M6299">
        <v>1</v>
      </c>
      <c r="N6299">
        <v>0</v>
      </c>
      <c r="O6299">
        <v>0</v>
      </c>
    </row>
    <row r="6300" spans="1:15" ht="14.5" x14ac:dyDescent="0.35">
      <c r="A6300" s="6" t="s">
        <v>6304</v>
      </c>
      <c r="B6300" t="s">
        <v>13473</v>
      </c>
      <c r="C6300" s="8">
        <v>41583</v>
      </c>
      <c r="D6300" s="4">
        <v>3</v>
      </c>
      <c r="E6300" s="5">
        <v>10937.569388</v>
      </c>
      <c r="F6300" s="5">
        <v>1.5E-5</v>
      </c>
      <c r="G6300" s="5">
        <v>5.0000000000000004E-6</v>
      </c>
      <c r="H6300" s="5">
        <v>0.880853</v>
      </c>
      <c r="I6300" s="5">
        <v>0</v>
      </c>
      <c r="J6300">
        <v>559030</v>
      </c>
      <c r="K6300">
        <v>0</v>
      </c>
      <c r="L6300">
        <v>3</v>
      </c>
      <c r="M6300">
        <v>0</v>
      </c>
      <c r="N6300">
        <v>0</v>
      </c>
      <c r="O6300">
        <v>0</v>
      </c>
    </row>
    <row r="6301" spans="1:15" ht="14.5" x14ac:dyDescent="0.35">
      <c r="A6301" s="6" t="s">
        <v>6305</v>
      </c>
      <c r="B6301" t="s">
        <v>13474</v>
      </c>
      <c r="C6301" s="8">
        <v>41583</v>
      </c>
      <c r="D6301" s="4">
        <v>4</v>
      </c>
      <c r="E6301" s="5">
        <v>37356.423998999999</v>
      </c>
      <c r="F6301" s="5">
        <v>1.8E-5</v>
      </c>
      <c r="G6301" s="5">
        <v>2.6999999999999999E-5</v>
      </c>
      <c r="H6301" s="5">
        <v>0.88016099999999997</v>
      </c>
      <c r="I6301" s="5">
        <v>0</v>
      </c>
      <c r="J6301">
        <v>541797</v>
      </c>
      <c r="K6301">
        <v>0</v>
      </c>
      <c r="L6301">
        <v>4</v>
      </c>
      <c r="M6301">
        <v>0</v>
      </c>
      <c r="N6301">
        <v>0</v>
      </c>
      <c r="O6301">
        <v>0</v>
      </c>
    </row>
    <row r="6302" spans="1:15" ht="14.5" x14ac:dyDescent="0.35">
      <c r="A6302" s="6" t="s">
        <v>6306</v>
      </c>
      <c r="B6302" t="s">
        <v>13475</v>
      </c>
      <c r="C6302" s="8">
        <v>41586</v>
      </c>
      <c r="D6302" s="4">
        <v>2</v>
      </c>
      <c r="E6302" s="5">
        <v>735.28788699999996</v>
      </c>
      <c r="F6302" s="5">
        <v>1.7E-5</v>
      </c>
      <c r="G6302" s="5">
        <v>2.8E-5</v>
      </c>
      <c r="H6302" s="5">
        <v>0.48864800000000003</v>
      </c>
      <c r="I6302" s="5">
        <v>0</v>
      </c>
      <c r="J6302">
        <v>182054</v>
      </c>
      <c r="K6302">
        <v>182054</v>
      </c>
      <c r="L6302">
        <v>2</v>
      </c>
      <c r="M6302">
        <v>1</v>
      </c>
      <c r="N6302">
        <v>0</v>
      </c>
      <c r="O6302">
        <v>0</v>
      </c>
    </row>
    <row r="6303" spans="1:15" ht="14.5" x14ac:dyDescent="0.35">
      <c r="A6303" s="6" t="s">
        <v>6307</v>
      </c>
      <c r="B6303" t="s">
        <v>13476</v>
      </c>
      <c r="C6303" s="8">
        <v>41593</v>
      </c>
      <c r="D6303" s="4">
        <v>1</v>
      </c>
      <c r="E6303" s="5">
        <v>0</v>
      </c>
      <c r="F6303" s="5">
        <v>1.5E-5</v>
      </c>
      <c r="G6303" s="5">
        <v>1.0000000000000001E-5</v>
      </c>
      <c r="H6303" s="5">
        <v>0.37797900000000001</v>
      </c>
      <c r="I6303" s="5">
        <v>0</v>
      </c>
      <c r="J6303">
        <v>661292</v>
      </c>
      <c r="K6303">
        <v>0</v>
      </c>
      <c r="L6303">
        <v>1</v>
      </c>
      <c r="M6303">
        <v>0</v>
      </c>
      <c r="N6303">
        <v>0</v>
      </c>
      <c r="O6303">
        <v>0</v>
      </c>
    </row>
    <row r="6304" spans="1:15" ht="14.5" x14ac:dyDescent="0.35">
      <c r="A6304" s="6" t="s">
        <v>6308</v>
      </c>
      <c r="B6304" t="s">
        <v>13477</v>
      </c>
      <c r="C6304" s="8">
        <v>41586</v>
      </c>
      <c r="D6304" s="4">
        <v>1</v>
      </c>
      <c r="E6304" s="5">
        <v>0</v>
      </c>
      <c r="F6304" s="5">
        <v>1.5999999999999999E-5</v>
      </c>
      <c r="G6304" s="5">
        <v>1.4E-5</v>
      </c>
      <c r="H6304" s="5">
        <v>0.31970399999999999</v>
      </c>
      <c r="I6304" s="5">
        <v>0</v>
      </c>
      <c r="J6304">
        <v>750000</v>
      </c>
      <c r="K6304">
        <v>0</v>
      </c>
      <c r="L6304">
        <v>1</v>
      </c>
      <c r="M6304">
        <v>0</v>
      </c>
      <c r="N6304">
        <v>0</v>
      </c>
      <c r="O6304">
        <v>0</v>
      </c>
    </row>
    <row r="6305" spans="1:15" ht="14.5" x14ac:dyDescent="0.35">
      <c r="A6305" s="6" t="s">
        <v>6309</v>
      </c>
      <c r="B6305" t="s">
        <v>13478</v>
      </c>
      <c r="C6305" s="8">
        <v>41591</v>
      </c>
      <c r="D6305" s="4">
        <v>1</v>
      </c>
      <c r="E6305" s="5">
        <v>0</v>
      </c>
      <c r="F6305" s="5">
        <v>1.5E-5</v>
      </c>
      <c r="G6305" s="5">
        <v>1.9999999999999999E-6</v>
      </c>
      <c r="H6305" s="5">
        <v>0.34863100000000002</v>
      </c>
      <c r="I6305" s="5">
        <v>0</v>
      </c>
      <c r="J6305">
        <v>35000</v>
      </c>
      <c r="K6305">
        <v>35000</v>
      </c>
      <c r="L6305">
        <v>1</v>
      </c>
      <c r="M6305">
        <v>1</v>
      </c>
      <c r="N6305">
        <v>0</v>
      </c>
      <c r="O6305">
        <v>0</v>
      </c>
    </row>
    <row r="6306" spans="1:15" ht="14.5" x14ac:dyDescent="0.35">
      <c r="A6306" s="6" t="s">
        <v>6310</v>
      </c>
      <c r="B6306" t="s">
        <v>13479</v>
      </c>
      <c r="C6306" s="8">
        <v>41625</v>
      </c>
      <c r="D6306" s="4">
        <v>2</v>
      </c>
      <c r="E6306" s="5">
        <v>1836.519536</v>
      </c>
      <c r="F6306" s="5">
        <v>1.5999999999999999E-5</v>
      </c>
      <c r="G6306" s="5">
        <v>3.9999999999999998E-6</v>
      </c>
      <c r="H6306" s="5">
        <v>0.55257599999999996</v>
      </c>
      <c r="I6306" s="5">
        <v>0</v>
      </c>
      <c r="J6306">
        <v>7500</v>
      </c>
      <c r="K6306">
        <v>7500</v>
      </c>
      <c r="L6306">
        <v>2</v>
      </c>
      <c r="M6306">
        <v>1</v>
      </c>
      <c r="N6306">
        <v>0</v>
      </c>
      <c r="O6306">
        <v>0</v>
      </c>
    </row>
    <row r="6307" spans="1:15" ht="14.5" x14ac:dyDescent="0.35">
      <c r="A6307" s="6" t="s">
        <v>6311</v>
      </c>
      <c r="B6307" t="s">
        <v>13480</v>
      </c>
      <c r="C6307" s="8">
        <v>41592</v>
      </c>
      <c r="D6307" s="4">
        <v>2</v>
      </c>
      <c r="E6307" s="5">
        <v>1950.4294279999999</v>
      </c>
      <c r="F6307" s="5">
        <v>1.8E-5</v>
      </c>
      <c r="G6307" s="5">
        <v>3.4999999999999997E-5</v>
      </c>
      <c r="H6307" s="5">
        <v>0.50523600000000002</v>
      </c>
      <c r="I6307" s="5">
        <v>0</v>
      </c>
      <c r="J6307">
        <v>0</v>
      </c>
      <c r="K6307">
        <v>0</v>
      </c>
      <c r="L6307">
        <v>2</v>
      </c>
      <c r="M6307">
        <v>0</v>
      </c>
      <c r="N6307">
        <v>0</v>
      </c>
      <c r="O6307">
        <v>0</v>
      </c>
    </row>
    <row r="6308" spans="1:15" ht="14.5" x14ac:dyDescent="0.35">
      <c r="A6308" s="6" t="s">
        <v>6312</v>
      </c>
      <c r="B6308" t="s">
        <v>13481</v>
      </c>
      <c r="C6308" s="8">
        <v>41592</v>
      </c>
      <c r="D6308" s="4">
        <v>1</v>
      </c>
      <c r="E6308" s="5">
        <v>0</v>
      </c>
      <c r="F6308" s="5">
        <v>1.7E-5</v>
      </c>
      <c r="G6308" s="5">
        <v>4.0000000000000003E-5</v>
      </c>
      <c r="H6308" s="5">
        <v>0.33817799999999998</v>
      </c>
      <c r="I6308" s="5">
        <v>0</v>
      </c>
      <c r="J6308">
        <v>15250</v>
      </c>
      <c r="K6308">
        <v>0</v>
      </c>
      <c r="L6308">
        <v>1</v>
      </c>
      <c r="M6308">
        <v>0</v>
      </c>
      <c r="N6308">
        <v>0</v>
      </c>
      <c r="O6308">
        <v>0</v>
      </c>
    </row>
    <row r="6309" spans="1:15" ht="14.5" x14ac:dyDescent="0.35">
      <c r="A6309" s="6" t="s">
        <v>6313</v>
      </c>
      <c r="B6309" t="s">
        <v>13482</v>
      </c>
      <c r="C6309" s="8">
        <v>41645</v>
      </c>
      <c r="D6309" s="4">
        <v>1</v>
      </c>
      <c r="E6309" s="5">
        <v>0</v>
      </c>
      <c r="F6309" s="5">
        <v>1.5999999999999999E-5</v>
      </c>
      <c r="G6309" s="5">
        <v>5.0000000000000004E-6</v>
      </c>
      <c r="H6309" s="5">
        <v>0.35754599999999997</v>
      </c>
      <c r="I6309" s="5">
        <v>0</v>
      </c>
      <c r="J6309">
        <v>82685</v>
      </c>
      <c r="K6309">
        <v>82685</v>
      </c>
      <c r="L6309">
        <v>1</v>
      </c>
      <c r="M6309">
        <v>1</v>
      </c>
      <c r="N6309">
        <v>0</v>
      </c>
      <c r="O6309">
        <v>0</v>
      </c>
    </row>
    <row r="6310" spans="1:15" ht="14.5" x14ac:dyDescent="0.35">
      <c r="A6310" s="6" t="s">
        <v>6314</v>
      </c>
      <c r="B6310" t="s">
        <v>13483</v>
      </c>
      <c r="C6310" s="8">
        <v>41590</v>
      </c>
      <c r="D6310" s="4">
        <v>2</v>
      </c>
      <c r="E6310" s="5">
        <v>330.71554600000002</v>
      </c>
      <c r="F6310" s="5">
        <v>1.7E-5</v>
      </c>
      <c r="G6310" s="5">
        <v>3.6299999999999999E-4</v>
      </c>
      <c r="H6310" s="5">
        <v>0.44728200000000001</v>
      </c>
      <c r="I6310" s="5">
        <v>0</v>
      </c>
      <c r="J6310">
        <v>60558</v>
      </c>
      <c r="K6310">
        <v>0</v>
      </c>
      <c r="L6310">
        <v>2</v>
      </c>
      <c r="M6310">
        <v>0</v>
      </c>
      <c r="N6310">
        <v>0</v>
      </c>
      <c r="O6310">
        <v>0</v>
      </c>
    </row>
    <row r="6311" spans="1:15" ht="14.5" x14ac:dyDescent="0.35">
      <c r="A6311" s="6" t="s">
        <v>6315</v>
      </c>
      <c r="B6311" t="s">
        <v>13484</v>
      </c>
      <c r="C6311" s="8">
        <v>41590</v>
      </c>
      <c r="D6311" s="4">
        <v>2</v>
      </c>
      <c r="E6311" s="5">
        <v>934.56132500000001</v>
      </c>
      <c r="F6311" s="5">
        <v>1.5999999999999999E-5</v>
      </c>
      <c r="G6311" s="5">
        <v>1.0000000000000001E-5</v>
      </c>
      <c r="H6311" s="5">
        <v>0.54394600000000004</v>
      </c>
      <c r="I6311" s="5">
        <v>0</v>
      </c>
      <c r="J6311">
        <v>134625</v>
      </c>
      <c r="K6311">
        <v>134625</v>
      </c>
      <c r="L6311">
        <v>2</v>
      </c>
      <c r="M6311">
        <v>1</v>
      </c>
      <c r="N6311">
        <v>0</v>
      </c>
      <c r="O6311">
        <v>0</v>
      </c>
    </row>
    <row r="6312" spans="1:15" ht="14.5" x14ac:dyDescent="0.35">
      <c r="A6312" s="6" t="s">
        <v>6316</v>
      </c>
      <c r="B6312" t="s">
        <v>13485</v>
      </c>
      <c r="C6312" s="8">
        <v>41593</v>
      </c>
      <c r="D6312" s="4">
        <v>2</v>
      </c>
      <c r="E6312" s="5">
        <v>368.85869400000001</v>
      </c>
      <c r="F6312" s="5">
        <v>1.5E-5</v>
      </c>
      <c r="G6312" s="5">
        <v>6.9999999999999999E-6</v>
      </c>
      <c r="H6312" s="5">
        <v>0.52757299999999996</v>
      </c>
      <c r="I6312" s="5">
        <v>0</v>
      </c>
      <c r="J6312">
        <v>35130</v>
      </c>
      <c r="K6312">
        <v>35130</v>
      </c>
      <c r="L6312">
        <v>2</v>
      </c>
      <c r="M6312">
        <v>1</v>
      </c>
      <c r="N6312">
        <v>0</v>
      </c>
      <c r="O6312">
        <v>0</v>
      </c>
    </row>
    <row r="6313" spans="1:15" ht="14.5" x14ac:dyDescent="0.35">
      <c r="A6313" s="6" t="s">
        <v>6317</v>
      </c>
      <c r="B6313" t="s">
        <v>13486</v>
      </c>
      <c r="C6313" s="8">
        <v>41778</v>
      </c>
      <c r="D6313" s="4">
        <v>1</v>
      </c>
      <c r="E6313" s="5">
        <v>0</v>
      </c>
      <c r="F6313" s="5">
        <v>1.4E-5</v>
      </c>
      <c r="G6313" s="5">
        <v>9.9999999999999995E-7</v>
      </c>
      <c r="H6313" s="5">
        <v>0.448411</v>
      </c>
      <c r="I6313" s="5">
        <v>0</v>
      </c>
      <c r="J6313">
        <v>74624</v>
      </c>
      <c r="K6313">
        <v>15407</v>
      </c>
      <c r="L6313">
        <v>1</v>
      </c>
      <c r="M6313">
        <v>1</v>
      </c>
      <c r="N6313">
        <v>0</v>
      </c>
      <c r="O6313">
        <v>0</v>
      </c>
    </row>
    <row r="6314" spans="1:15" ht="14.5" x14ac:dyDescent="0.35">
      <c r="A6314" s="6" t="s">
        <v>6318</v>
      </c>
      <c r="B6314" t="s">
        <v>13487</v>
      </c>
      <c r="C6314" s="8">
        <v>41831</v>
      </c>
      <c r="D6314" s="4">
        <v>2</v>
      </c>
      <c r="E6314" s="5">
        <v>10421</v>
      </c>
      <c r="F6314" s="5">
        <v>1.5E-5</v>
      </c>
      <c r="G6314" s="5">
        <v>6.9999999999999999E-6</v>
      </c>
      <c r="H6314" s="5">
        <v>0.70932899999999999</v>
      </c>
      <c r="I6314" s="5">
        <v>0</v>
      </c>
      <c r="J6314">
        <v>189518</v>
      </c>
      <c r="K6314">
        <v>51165</v>
      </c>
      <c r="L6314">
        <v>2</v>
      </c>
      <c r="M6314">
        <v>1</v>
      </c>
      <c r="N6314">
        <v>0</v>
      </c>
      <c r="O6314">
        <v>0</v>
      </c>
    </row>
    <row r="6315" spans="1:15" ht="14.5" x14ac:dyDescent="0.35">
      <c r="A6315" s="6" t="s">
        <v>6319</v>
      </c>
      <c r="B6315" t="s">
        <v>13488</v>
      </c>
      <c r="C6315" s="8">
        <v>41662</v>
      </c>
      <c r="D6315" s="4">
        <v>2</v>
      </c>
      <c r="E6315" s="5">
        <v>29.941938</v>
      </c>
      <c r="F6315" s="5">
        <v>1.5999999999999999E-5</v>
      </c>
      <c r="G6315" s="5">
        <v>1.0000000000000001E-5</v>
      </c>
      <c r="H6315" s="5">
        <v>0.52296100000000001</v>
      </c>
      <c r="I6315" s="5">
        <v>0</v>
      </c>
      <c r="J6315">
        <v>10000</v>
      </c>
      <c r="K6315">
        <v>10000</v>
      </c>
      <c r="L6315">
        <v>2</v>
      </c>
      <c r="M6315">
        <v>1</v>
      </c>
      <c r="N6315">
        <v>0</v>
      </c>
      <c r="O6315">
        <v>0</v>
      </c>
    </row>
    <row r="6316" spans="1:15" ht="14.5" x14ac:dyDescent="0.35">
      <c r="A6316" s="6" t="s">
        <v>6320</v>
      </c>
      <c r="B6316" t="s">
        <v>13489</v>
      </c>
      <c r="C6316" s="8">
        <v>41593</v>
      </c>
      <c r="D6316" s="4">
        <v>2</v>
      </c>
      <c r="E6316" s="5">
        <v>15479.290467000001</v>
      </c>
      <c r="F6316" s="5">
        <v>1.5999999999999999E-5</v>
      </c>
      <c r="G6316" s="5">
        <v>3.9999999999999998E-6</v>
      </c>
      <c r="H6316" s="5">
        <v>0.65368899999999996</v>
      </c>
      <c r="I6316" s="5">
        <v>0</v>
      </c>
      <c r="J6316">
        <v>80000</v>
      </c>
      <c r="K6316">
        <v>40000</v>
      </c>
      <c r="L6316">
        <v>2</v>
      </c>
      <c r="M6316">
        <v>1</v>
      </c>
      <c r="N6316">
        <v>0</v>
      </c>
      <c r="O6316">
        <v>0</v>
      </c>
    </row>
    <row r="6317" spans="1:15" ht="14.5" x14ac:dyDescent="0.35">
      <c r="A6317" s="6" t="s">
        <v>6321</v>
      </c>
      <c r="B6317" t="s">
        <v>13490</v>
      </c>
      <c r="C6317" s="8">
        <v>41778</v>
      </c>
      <c r="D6317" s="4">
        <v>3</v>
      </c>
      <c r="E6317" s="5">
        <v>8711.2267449999999</v>
      </c>
      <c r="F6317" s="5">
        <v>1.5999999999999999E-5</v>
      </c>
      <c r="G6317" s="5">
        <v>5.0000000000000004E-6</v>
      </c>
      <c r="H6317" s="5">
        <v>0.74372000000000005</v>
      </c>
      <c r="I6317" s="5">
        <v>0</v>
      </c>
      <c r="J6317">
        <v>126663</v>
      </c>
      <c r="K6317">
        <v>128976</v>
      </c>
      <c r="L6317">
        <v>3</v>
      </c>
      <c r="M6317">
        <v>1</v>
      </c>
      <c r="N6317">
        <v>0</v>
      </c>
      <c r="O6317">
        <v>0</v>
      </c>
    </row>
    <row r="6318" spans="1:15" ht="14.5" x14ac:dyDescent="0.35">
      <c r="A6318" s="6" t="s">
        <v>6322</v>
      </c>
      <c r="B6318" t="s">
        <v>13491</v>
      </c>
      <c r="C6318" s="8">
        <v>41649</v>
      </c>
      <c r="D6318" s="4">
        <v>1</v>
      </c>
      <c r="E6318" s="5">
        <v>0</v>
      </c>
      <c r="F6318" s="5">
        <v>1.5999999999999999E-5</v>
      </c>
      <c r="G6318" s="5">
        <v>3.9999999999999998E-6</v>
      </c>
      <c r="H6318" s="5">
        <v>0.35236099999999998</v>
      </c>
      <c r="I6318" s="5">
        <v>0</v>
      </c>
      <c r="J6318">
        <v>40000</v>
      </c>
      <c r="K6318">
        <v>40000</v>
      </c>
      <c r="L6318">
        <v>1</v>
      </c>
      <c r="M6318">
        <v>1</v>
      </c>
      <c r="N6318">
        <v>0</v>
      </c>
      <c r="O6318">
        <v>0</v>
      </c>
    </row>
    <row r="6319" spans="1:15" ht="14.5" x14ac:dyDescent="0.35">
      <c r="A6319" s="6" t="s">
        <v>6323</v>
      </c>
      <c r="B6319" t="s">
        <v>13492</v>
      </c>
      <c r="C6319" s="8">
        <v>41596</v>
      </c>
      <c r="D6319" s="4">
        <v>1</v>
      </c>
      <c r="E6319" s="5">
        <v>0</v>
      </c>
      <c r="F6319" s="5">
        <v>1.8E-5</v>
      </c>
      <c r="G6319" s="5">
        <v>1.7899999999999999E-4</v>
      </c>
      <c r="H6319" s="5">
        <v>0.330094</v>
      </c>
      <c r="I6319" s="5">
        <v>0</v>
      </c>
      <c r="J6319">
        <v>1354607</v>
      </c>
      <c r="K6319">
        <v>0</v>
      </c>
      <c r="L6319">
        <v>1</v>
      </c>
      <c r="M6319">
        <v>0</v>
      </c>
      <c r="N6319">
        <v>0</v>
      </c>
      <c r="O6319">
        <v>0</v>
      </c>
    </row>
    <row r="6320" spans="1:15" ht="14.5" x14ac:dyDescent="0.35">
      <c r="A6320" s="6" t="s">
        <v>6324</v>
      </c>
      <c r="B6320" t="s">
        <v>13493</v>
      </c>
      <c r="C6320" s="8">
        <v>41604</v>
      </c>
      <c r="D6320" s="4">
        <v>2</v>
      </c>
      <c r="E6320" s="5">
        <v>251.54832999999999</v>
      </c>
      <c r="F6320" s="5">
        <v>1.4E-5</v>
      </c>
      <c r="G6320" s="5">
        <v>0</v>
      </c>
      <c r="H6320" s="5">
        <v>0.60365100000000005</v>
      </c>
      <c r="I6320" s="5">
        <v>0</v>
      </c>
      <c r="J6320">
        <v>27590</v>
      </c>
      <c r="K6320">
        <v>0</v>
      </c>
      <c r="L6320">
        <v>2</v>
      </c>
      <c r="M6320">
        <v>0</v>
      </c>
      <c r="N6320">
        <v>0</v>
      </c>
      <c r="O6320">
        <v>0</v>
      </c>
    </row>
    <row r="6321" spans="1:15" ht="14.5" x14ac:dyDescent="0.35">
      <c r="A6321" s="6" t="s">
        <v>6325</v>
      </c>
      <c r="B6321" t="s">
        <v>13494</v>
      </c>
      <c r="C6321" s="8">
        <v>41722</v>
      </c>
      <c r="D6321" s="4">
        <v>1</v>
      </c>
      <c r="E6321" s="5">
        <v>0</v>
      </c>
      <c r="F6321" s="5">
        <v>1.7E-5</v>
      </c>
      <c r="G6321" s="5">
        <v>1.9000000000000001E-5</v>
      </c>
      <c r="H6321" s="5">
        <v>0.32448300000000002</v>
      </c>
      <c r="I6321" s="5">
        <v>0</v>
      </c>
      <c r="J6321">
        <v>64612</v>
      </c>
      <c r="K6321">
        <v>64612</v>
      </c>
      <c r="L6321">
        <v>1</v>
      </c>
      <c r="M6321">
        <v>1</v>
      </c>
      <c r="N6321">
        <v>0</v>
      </c>
      <c r="O6321">
        <v>0</v>
      </c>
    </row>
    <row r="6322" spans="1:15" ht="14.5" x14ac:dyDescent="0.35">
      <c r="A6322" s="6" t="s">
        <v>6326</v>
      </c>
      <c r="B6322" t="s">
        <v>13495</v>
      </c>
      <c r="C6322" s="8">
        <v>41605</v>
      </c>
      <c r="D6322" s="4">
        <v>2</v>
      </c>
      <c r="E6322" s="5">
        <v>251.54832999999999</v>
      </c>
      <c r="F6322" s="5">
        <v>1.4E-5</v>
      </c>
      <c r="G6322" s="5">
        <v>0</v>
      </c>
      <c r="H6322" s="5">
        <v>0.60365100000000005</v>
      </c>
      <c r="I6322" s="5">
        <v>0</v>
      </c>
      <c r="J6322">
        <v>15023</v>
      </c>
      <c r="K6322">
        <v>0</v>
      </c>
      <c r="L6322">
        <v>2</v>
      </c>
      <c r="M6322">
        <v>0</v>
      </c>
      <c r="N6322">
        <v>0</v>
      </c>
      <c r="O6322">
        <v>0</v>
      </c>
    </row>
    <row r="6323" spans="1:15" ht="14.5" x14ac:dyDescent="0.35">
      <c r="A6323" s="6" t="s">
        <v>6327</v>
      </c>
      <c r="B6323" t="s">
        <v>13496</v>
      </c>
      <c r="C6323" s="8">
        <v>41712</v>
      </c>
      <c r="D6323" s="4">
        <v>3</v>
      </c>
      <c r="E6323" s="5">
        <v>10450.941938</v>
      </c>
      <c r="F6323" s="5">
        <v>1.5999999999999999E-5</v>
      </c>
      <c r="G6323" s="5">
        <v>1.0000000000000001E-5</v>
      </c>
      <c r="H6323" s="5">
        <v>0.85680900000000004</v>
      </c>
      <c r="I6323" s="5">
        <v>0</v>
      </c>
      <c r="J6323">
        <v>51934</v>
      </c>
      <c r="K6323">
        <v>51934</v>
      </c>
      <c r="L6323">
        <v>3</v>
      </c>
      <c r="M6323">
        <v>1</v>
      </c>
      <c r="N6323">
        <v>0</v>
      </c>
      <c r="O6323">
        <v>0</v>
      </c>
    </row>
    <row r="6324" spans="1:15" ht="14.5" x14ac:dyDescent="0.35">
      <c r="A6324" s="6" t="s">
        <v>6328</v>
      </c>
      <c r="B6324" t="s">
        <v>13497</v>
      </c>
      <c r="C6324" s="8">
        <v>41795</v>
      </c>
      <c r="D6324" s="4">
        <v>1</v>
      </c>
      <c r="E6324" s="5">
        <v>0</v>
      </c>
      <c r="F6324" s="5">
        <v>1.4E-5</v>
      </c>
      <c r="G6324" s="5">
        <v>0</v>
      </c>
      <c r="H6324" s="5">
        <v>0.40042800000000001</v>
      </c>
      <c r="I6324" s="5">
        <v>0</v>
      </c>
      <c r="J6324">
        <v>273217</v>
      </c>
      <c r="K6324">
        <v>239885</v>
      </c>
      <c r="L6324">
        <v>1</v>
      </c>
      <c r="M6324">
        <v>1</v>
      </c>
      <c r="N6324">
        <v>0</v>
      </c>
      <c r="O6324">
        <v>0</v>
      </c>
    </row>
    <row r="6325" spans="1:15" ht="14.5" x14ac:dyDescent="0.35">
      <c r="A6325" s="6" t="s">
        <v>6329</v>
      </c>
      <c r="B6325" t="s">
        <v>13498</v>
      </c>
      <c r="C6325" s="8">
        <v>41809</v>
      </c>
      <c r="D6325" s="4">
        <v>1</v>
      </c>
      <c r="E6325" s="5">
        <v>0</v>
      </c>
      <c r="F6325" s="5">
        <v>1.4E-5</v>
      </c>
      <c r="G6325" s="5">
        <v>0</v>
      </c>
      <c r="H6325" s="5">
        <v>0.37823400000000001</v>
      </c>
      <c r="I6325" s="5">
        <v>0</v>
      </c>
      <c r="J6325">
        <v>289516</v>
      </c>
      <c r="K6325">
        <v>0</v>
      </c>
      <c r="L6325">
        <v>1</v>
      </c>
      <c r="M6325">
        <v>0</v>
      </c>
      <c r="N6325">
        <v>0</v>
      </c>
      <c r="O6325">
        <v>0</v>
      </c>
    </row>
    <row r="6326" spans="1:15" ht="14.5" hidden="1" x14ac:dyDescent="0.35">
      <c r="A6326" s="6" t="s">
        <v>6330</v>
      </c>
      <c r="B6326" t="s">
        <v>13499</v>
      </c>
      <c r="C6326" s="8">
        <v>39463</v>
      </c>
      <c r="D6326" s="19">
        <v>3</v>
      </c>
      <c r="E6326" s="4">
        <v>999.47858099999996</v>
      </c>
      <c r="F6326" s="26">
        <v>1.8E-5</v>
      </c>
      <c r="G6326" s="26">
        <v>1.2260000000000001E-3</v>
      </c>
      <c r="H6326" s="19">
        <v>0.57551799999999997</v>
      </c>
      <c r="I6326" s="31">
        <v>0</v>
      </c>
      <c r="J6326">
        <v>80214</v>
      </c>
      <c r="K6326">
        <v>76456</v>
      </c>
      <c r="L6326">
        <v>3</v>
      </c>
      <c r="M6326">
        <v>1</v>
      </c>
      <c r="N6326">
        <v>0</v>
      </c>
      <c r="O6326">
        <v>0</v>
      </c>
    </row>
    <row r="6327" spans="1:15" ht="14.5" x14ac:dyDescent="0.35">
      <c r="A6327" s="6" t="s">
        <v>6331</v>
      </c>
      <c r="B6327" t="s">
        <v>13500</v>
      </c>
      <c r="C6327" s="8">
        <v>41627</v>
      </c>
      <c r="D6327" s="4">
        <v>5</v>
      </c>
      <c r="E6327" s="5">
        <v>18979.821422000001</v>
      </c>
      <c r="F6327" s="5">
        <v>1.9000000000000001E-5</v>
      </c>
      <c r="G6327" s="5">
        <v>1.1900000000000001E-4</v>
      </c>
      <c r="H6327" s="5">
        <v>0.95888700000000004</v>
      </c>
      <c r="I6327" s="5">
        <v>0</v>
      </c>
      <c r="J6327">
        <v>74989</v>
      </c>
      <c r="K6327">
        <v>0</v>
      </c>
      <c r="L6327">
        <v>5</v>
      </c>
      <c r="M6327">
        <v>0</v>
      </c>
      <c r="N6327">
        <v>0</v>
      </c>
      <c r="O6327">
        <v>0</v>
      </c>
    </row>
    <row r="6328" spans="1:15" ht="14.5" x14ac:dyDescent="0.35">
      <c r="A6328" s="6" t="s">
        <v>6332</v>
      </c>
      <c r="B6328" t="s">
        <v>13501</v>
      </c>
      <c r="C6328" s="8">
        <v>41759</v>
      </c>
      <c r="D6328" s="4">
        <v>2</v>
      </c>
      <c r="E6328" s="5">
        <v>2528.5178569999998</v>
      </c>
      <c r="F6328" s="5">
        <v>1.5E-5</v>
      </c>
      <c r="G6328" s="5">
        <v>1.9999999999999999E-6</v>
      </c>
      <c r="H6328" s="5">
        <v>0.59732499999999999</v>
      </c>
      <c r="I6328" s="5">
        <v>0</v>
      </c>
      <c r="J6328">
        <v>208188</v>
      </c>
      <c r="K6328">
        <v>208187</v>
      </c>
      <c r="L6328">
        <v>2</v>
      </c>
      <c r="M6328">
        <v>1</v>
      </c>
      <c r="N6328">
        <v>0</v>
      </c>
      <c r="O6328">
        <v>0</v>
      </c>
    </row>
    <row r="6329" spans="1:15" ht="14.5" x14ac:dyDescent="0.35">
      <c r="A6329" s="6" t="s">
        <v>6333</v>
      </c>
      <c r="B6329" t="s">
        <v>13502</v>
      </c>
      <c r="C6329" s="8">
        <v>41614</v>
      </c>
      <c r="D6329" s="4">
        <v>3</v>
      </c>
      <c r="E6329" s="5">
        <v>22107.645748999999</v>
      </c>
      <c r="F6329" s="5">
        <v>1.9000000000000001E-5</v>
      </c>
      <c r="G6329" s="5">
        <v>6.0999999999999999E-5</v>
      </c>
      <c r="H6329" s="5">
        <v>0.681338</v>
      </c>
      <c r="I6329" s="5">
        <v>0</v>
      </c>
      <c r="J6329">
        <v>92000</v>
      </c>
      <c r="K6329">
        <v>0</v>
      </c>
      <c r="L6329">
        <v>3</v>
      </c>
      <c r="M6329">
        <v>0</v>
      </c>
      <c r="N6329">
        <v>0</v>
      </c>
      <c r="O6329">
        <v>0</v>
      </c>
    </row>
    <row r="6330" spans="1:15" ht="14.5" x14ac:dyDescent="0.35">
      <c r="A6330" s="6" t="s">
        <v>6334</v>
      </c>
      <c r="B6330" t="s">
        <v>13503</v>
      </c>
      <c r="C6330" s="8">
        <v>41619</v>
      </c>
      <c r="D6330" s="4">
        <v>1</v>
      </c>
      <c r="E6330" s="5">
        <v>0</v>
      </c>
      <c r="F6330" s="5">
        <v>1.5E-5</v>
      </c>
      <c r="G6330" s="5">
        <v>5.0000000000000004E-6</v>
      </c>
      <c r="H6330" s="5">
        <v>0.34269500000000003</v>
      </c>
      <c r="I6330" s="5">
        <v>0</v>
      </c>
      <c r="J6330">
        <v>12192</v>
      </c>
      <c r="K6330">
        <v>27501</v>
      </c>
      <c r="L6330">
        <v>1</v>
      </c>
      <c r="M6330">
        <v>1</v>
      </c>
      <c r="N6330">
        <v>0</v>
      </c>
      <c r="O6330">
        <v>0</v>
      </c>
    </row>
    <row r="6331" spans="1:15" ht="14.5" x14ac:dyDescent="0.35">
      <c r="A6331" s="6" t="s">
        <v>6335</v>
      </c>
      <c r="B6331" t="s">
        <v>13504</v>
      </c>
      <c r="C6331" s="8">
        <v>41670</v>
      </c>
      <c r="D6331" s="4">
        <v>1</v>
      </c>
      <c r="E6331" s="5">
        <v>0</v>
      </c>
      <c r="F6331" s="5">
        <v>1.5999999999999999E-5</v>
      </c>
      <c r="G6331" s="5">
        <v>3.9999999999999998E-6</v>
      </c>
      <c r="H6331" s="5">
        <v>0.38680500000000001</v>
      </c>
      <c r="I6331" s="5">
        <v>0</v>
      </c>
      <c r="J6331">
        <v>89235</v>
      </c>
      <c r="K6331">
        <v>89052</v>
      </c>
      <c r="L6331">
        <v>1</v>
      </c>
      <c r="M6331">
        <v>1</v>
      </c>
      <c r="N6331">
        <v>0</v>
      </c>
      <c r="O6331">
        <v>0</v>
      </c>
    </row>
    <row r="6332" spans="1:15" ht="14.5" x14ac:dyDescent="0.35">
      <c r="A6332" s="6" t="s">
        <v>6336</v>
      </c>
      <c r="B6332" t="s">
        <v>13505</v>
      </c>
      <c r="C6332" s="8">
        <v>41621</v>
      </c>
      <c r="D6332" s="4">
        <v>1</v>
      </c>
      <c r="E6332" s="5">
        <v>0</v>
      </c>
      <c r="F6332" s="5">
        <v>1.7E-5</v>
      </c>
      <c r="G6332" s="5">
        <v>5.3000000000000001E-5</v>
      </c>
      <c r="H6332" s="5">
        <v>0.32413500000000001</v>
      </c>
      <c r="I6332" s="5">
        <v>0</v>
      </c>
      <c r="J6332">
        <v>45447</v>
      </c>
      <c r="K6332">
        <v>0</v>
      </c>
      <c r="L6332">
        <v>1</v>
      </c>
      <c r="M6332">
        <v>0</v>
      </c>
      <c r="N6332">
        <v>0</v>
      </c>
      <c r="O6332">
        <v>0</v>
      </c>
    </row>
    <row r="6333" spans="1:15" ht="14.5" x14ac:dyDescent="0.35">
      <c r="A6333" s="6" t="s">
        <v>6337</v>
      </c>
      <c r="B6333" t="s">
        <v>13506</v>
      </c>
      <c r="C6333" s="8">
        <v>41992</v>
      </c>
      <c r="D6333" s="4">
        <v>3</v>
      </c>
      <c r="E6333" s="5">
        <v>15521.330438000001</v>
      </c>
      <c r="F6333" s="5">
        <v>1.5999999999999999E-5</v>
      </c>
      <c r="G6333" s="5">
        <v>1.0000000000000001E-5</v>
      </c>
      <c r="H6333" s="5">
        <v>0.91510400000000003</v>
      </c>
      <c r="I6333" s="5">
        <v>0</v>
      </c>
      <c r="J6333">
        <v>54321</v>
      </c>
      <c r="K6333">
        <v>54321</v>
      </c>
      <c r="L6333">
        <v>3</v>
      </c>
      <c r="M6333">
        <v>1</v>
      </c>
      <c r="N6333">
        <v>0</v>
      </c>
      <c r="O6333">
        <v>0</v>
      </c>
    </row>
    <row r="6334" spans="1:15" ht="14.5" x14ac:dyDescent="0.35">
      <c r="A6334" s="6" t="s">
        <v>6338</v>
      </c>
      <c r="B6334" t="s">
        <v>13507</v>
      </c>
      <c r="C6334" s="8">
        <v>41985</v>
      </c>
      <c r="D6334" s="4">
        <v>3</v>
      </c>
      <c r="E6334" s="5">
        <v>438.73830199999998</v>
      </c>
      <c r="F6334" s="5">
        <v>1.5E-5</v>
      </c>
      <c r="G6334" s="5">
        <v>6.0000000000000002E-6</v>
      </c>
      <c r="H6334" s="5">
        <v>0.71013599999999999</v>
      </c>
      <c r="I6334" s="5">
        <v>0</v>
      </c>
      <c r="J6334">
        <v>63445</v>
      </c>
      <c r="K6334">
        <v>116030</v>
      </c>
      <c r="L6334">
        <v>3</v>
      </c>
      <c r="M6334">
        <v>1</v>
      </c>
      <c r="N6334">
        <v>0</v>
      </c>
      <c r="O6334">
        <v>0</v>
      </c>
    </row>
    <row r="6335" spans="1:15" ht="14.5" x14ac:dyDescent="0.35">
      <c r="A6335" s="6" t="s">
        <v>6339</v>
      </c>
      <c r="B6335" t="s">
        <v>13508</v>
      </c>
      <c r="C6335" s="8">
        <v>41620</v>
      </c>
      <c r="D6335" s="4">
        <v>1</v>
      </c>
      <c r="E6335" s="5">
        <v>0</v>
      </c>
      <c r="F6335" s="5">
        <v>1.2E-5</v>
      </c>
      <c r="G6335" s="5">
        <v>0</v>
      </c>
      <c r="H6335" s="5">
        <v>0.443407</v>
      </c>
      <c r="I6335" s="5">
        <v>0</v>
      </c>
      <c r="J6335">
        <v>75805</v>
      </c>
      <c r="K6335">
        <v>15000</v>
      </c>
      <c r="L6335">
        <v>2</v>
      </c>
      <c r="M6335">
        <v>1</v>
      </c>
      <c r="N6335">
        <v>0</v>
      </c>
      <c r="O6335">
        <v>0</v>
      </c>
    </row>
    <row r="6336" spans="1:15" ht="14.5" x14ac:dyDescent="0.35">
      <c r="A6336" s="6" t="s">
        <v>6340</v>
      </c>
      <c r="B6336" t="s">
        <v>13509</v>
      </c>
      <c r="C6336" s="8">
        <v>41780</v>
      </c>
      <c r="D6336" s="4">
        <v>2</v>
      </c>
      <c r="E6336" s="5">
        <v>194.975765</v>
      </c>
      <c r="F6336" s="5">
        <v>1.5999999999999999E-5</v>
      </c>
      <c r="G6336" s="5">
        <v>3.0000000000000001E-6</v>
      </c>
      <c r="H6336" s="5">
        <v>0.54499399999999998</v>
      </c>
      <c r="I6336" s="5">
        <v>0</v>
      </c>
      <c r="J6336">
        <v>112526</v>
      </c>
      <c r="K6336">
        <v>112525</v>
      </c>
      <c r="L6336">
        <v>2</v>
      </c>
      <c r="M6336">
        <v>1</v>
      </c>
      <c r="N6336">
        <v>0</v>
      </c>
      <c r="O6336">
        <v>0</v>
      </c>
    </row>
    <row r="6337" spans="1:15" ht="14.5" x14ac:dyDescent="0.35">
      <c r="A6337" s="6" t="s">
        <v>6341</v>
      </c>
      <c r="B6337" t="s">
        <v>13510</v>
      </c>
      <c r="C6337" s="8">
        <v>41645</v>
      </c>
      <c r="D6337" s="4">
        <v>3</v>
      </c>
      <c r="E6337" s="5">
        <v>3531.7126330000001</v>
      </c>
      <c r="F6337" s="5">
        <v>1.7E-5</v>
      </c>
      <c r="G6337" s="5">
        <v>4.1E-5</v>
      </c>
      <c r="H6337" s="5">
        <v>0.68203100000000005</v>
      </c>
      <c r="I6337" s="5">
        <v>0</v>
      </c>
      <c r="J6337">
        <v>582866</v>
      </c>
      <c r="K6337">
        <v>252256</v>
      </c>
      <c r="L6337">
        <v>3</v>
      </c>
      <c r="M6337">
        <v>1</v>
      </c>
      <c r="N6337">
        <v>0</v>
      </c>
      <c r="O6337">
        <v>0</v>
      </c>
    </row>
    <row r="6338" spans="1:15" ht="14.5" x14ac:dyDescent="0.35">
      <c r="A6338" s="6" t="s">
        <v>6342</v>
      </c>
      <c r="B6338" t="s">
        <v>13511</v>
      </c>
      <c r="C6338" s="8">
        <v>41627</v>
      </c>
      <c r="D6338" s="4">
        <v>4</v>
      </c>
      <c r="E6338" s="5">
        <v>9289.6255509999992</v>
      </c>
      <c r="F6338" s="5">
        <v>1.9000000000000001E-5</v>
      </c>
      <c r="G6338" s="5">
        <v>8.5000000000000006E-5</v>
      </c>
      <c r="H6338" s="5">
        <v>0.82714299999999996</v>
      </c>
      <c r="I6338" s="5">
        <v>0</v>
      </c>
      <c r="J6338">
        <v>1702952</v>
      </c>
      <c r="K6338">
        <v>418120</v>
      </c>
      <c r="L6338">
        <v>4</v>
      </c>
      <c r="M6338">
        <v>1</v>
      </c>
      <c r="N6338">
        <v>0</v>
      </c>
      <c r="O6338">
        <v>0</v>
      </c>
    </row>
    <row r="6339" spans="1:15" ht="14.5" x14ac:dyDescent="0.35">
      <c r="A6339" s="6" t="s">
        <v>6343</v>
      </c>
      <c r="B6339" t="s">
        <v>13512</v>
      </c>
      <c r="C6339" s="8">
        <v>41649</v>
      </c>
      <c r="D6339" s="4">
        <v>1</v>
      </c>
      <c r="E6339" s="5">
        <v>0</v>
      </c>
      <c r="F6339" s="5">
        <v>1.5999999999999999E-5</v>
      </c>
      <c r="G6339" s="5">
        <v>3.9999999999999998E-6</v>
      </c>
      <c r="H6339" s="5">
        <v>0.35236099999999998</v>
      </c>
      <c r="I6339" s="5">
        <v>0</v>
      </c>
      <c r="J6339">
        <v>60000</v>
      </c>
      <c r="K6339">
        <v>60000</v>
      </c>
      <c r="L6339">
        <v>1</v>
      </c>
      <c r="M6339">
        <v>1</v>
      </c>
      <c r="N6339">
        <v>0</v>
      </c>
      <c r="O6339">
        <v>0</v>
      </c>
    </row>
    <row r="6340" spans="1:15" ht="14.5" x14ac:dyDescent="0.35">
      <c r="A6340" s="6" t="s">
        <v>6344</v>
      </c>
      <c r="B6340" t="s">
        <v>13513</v>
      </c>
      <c r="C6340" s="8">
        <v>41624</v>
      </c>
      <c r="D6340" s="4">
        <v>1</v>
      </c>
      <c r="E6340" s="5">
        <v>0</v>
      </c>
      <c r="F6340" s="5">
        <v>1.4E-5</v>
      </c>
      <c r="G6340" s="5">
        <v>7.9999999999999996E-6</v>
      </c>
      <c r="H6340" s="5">
        <v>0.34091700000000003</v>
      </c>
      <c r="I6340" s="5">
        <v>0</v>
      </c>
      <c r="J6340">
        <v>154000</v>
      </c>
      <c r="K6340">
        <v>0</v>
      </c>
      <c r="L6340">
        <v>1</v>
      </c>
      <c r="M6340">
        <v>0</v>
      </c>
      <c r="N6340">
        <v>0</v>
      </c>
      <c r="O6340">
        <v>0</v>
      </c>
    </row>
    <row r="6341" spans="1:15" ht="14.5" x14ac:dyDescent="0.35">
      <c r="A6341" s="6" t="s">
        <v>6345</v>
      </c>
      <c r="B6341" t="s">
        <v>13514</v>
      </c>
      <c r="C6341" s="8">
        <v>41722</v>
      </c>
      <c r="D6341" s="4">
        <v>1</v>
      </c>
      <c r="E6341" s="5">
        <v>0</v>
      </c>
      <c r="F6341" s="5">
        <v>1.5E-5</v>
      </c>
      <c r="G6341" s="5">
        <v>3.0000000000000001E-6</v>
      </c>
      <c r="H6341" s="5">
        <v>0.31589600000000001</v>
      </c>
      <c r="I6341" s="5">
        <v>0</v>
      </c>
      <c r="J6341">
        <v>14914</v>
      </c>
      <c r="K6341">
        <v>14914</v>
      </c>
      <c r="L6341">
        <v>1</v>
      </c>
      <c r="M6341">
        <v>1</v>
      </c>
      <c r="N6341">
        <v>0</v>
      </c>
      <c r="O6341">
        <v>0</v>
      </c>
    </row>
    <row r="6342" spans="1:15" ht="14.5" x14ac:dyDescent="0.35">
      <c r="A6342" s="6" t="s">
        <v>6346</v>
      </c>
      <c r="B6342" t="s">
        <v>13515</v>
      </c>
      <c r="C6342" s="8">
        <v>41722</v>
      </c>
      <c r="D6342" s="4">
        <v>1</v>
      </c>
      <c r="E6342" s="5">
        <v>0</v>
      </c>
      <c r="F6342" s="5">
        <v>1.5E-5</v>
      </c>
      <c r="G6342" s="5">
        <v>1.9999999999999999E-6</v>
      </c>
      <c r="H6342" s="5">
        <v>0.32125399999999998</v>
      </c>
      <c r="I6342" s="5">
        <v>0</v>
      </c>
      <c r="J6342">
        <v>22608</v>
      </c>
      <c r="K6342">
        <v>22608</v>
      </c>
      <c r="L6342">
        <v>1</v>
      </c>
      <c r="M6342">
        <v>1</v>
      </c>
      <c r="N6342">
        <v>0</v>
      </c>
      <c r="O6342">
        <v>0</v>
      </c>
    </row>
    <row r="6343" spans="1:15" ht="14.5" x14ac:dyDescent="0.35">
      <c r="A6343" s="6" t="s">
        <v>6347</v>
      </c>
      <c r="B6343" t="s">
        <v>13516</v>
      </c>
      <c r="C6343" s="8">
        <v>41624</v>
      </c>
      <c r="D6343" s="4">
        <v>1</v>
      </c>
      <c r="E6343" s="5">
        <v>0</v>
      </c>
      <c r="F6343" s="5">
        <v>1.7E-5</v>
      </c>
      <c r="G6343" s="5">
        <v>1.5999999999999999E-5</v>
      </c>
      <c r="H6343" s="5">
        <v>0.30584600000000001</v>
      </c>
      <c r="I6343" s="5">
        <v>0</v>
      </c>
      <c r="J6343">
        <v>600000</v>
      </c>
      <c r="K6343">
        <v>195000</v>
      </c>
      <c r="L6343">
        <v>1</v>
      </c>
      <c r="M6343">
        <v>1</v>
      </c>
      <c r="N6343">
        <v>0</v>
      </c>
      <c r="O6343">
        <v>0</v>
      </c>
    </row>
    <row r="6344" spans="1:15" ht="14.5" x14ac:dyDescent="0.35">
      <c r="A6344" s="6" t="s">
        <v>6348</v>
      </c>
      <c r="B6344" t="s">
        <v>13517</v>
      </c>
      <c r="C6344" s="8">
        <v>41621</v>
      </c>
      <c r="D6344" s="4">
        <v>1</v>
      </c>
      <c r="E6344" s="5">
        <v>0</v>
      </c>
      <c r="F6344" s="5">
        <v>1.5E-5</v>
      </c>
      <c r="G6344" s="5">
        <v>1.9999999999999999E-6</v>
      </c>
      <c r="H6344" s="5">
        <v>0.35097600000000001</v>
      </c>
      <c r="I6344" s="5">
        <v>0</v>
      </c>
      <c r="J6344">
        <v>200000</v>
      </c>
      <c r="K6344">
        <v>0</v>
      </c>
      <c r="L6344">
        <v>1</v>
      </c>
      <c r="M6344">
        <v>0</v>
      </c>
      <c r="N6344">
        <v>0</v>
      </c>
      <c r="O6344">
        <v>0</v>
      </c>
    </row>
    <row r="6345" spans="1:15" ht="14.5" x14ac:dyDescent="0.35">
      <c r="A6345" s="6" t="s">
        <v>6349</v>
      </c>
      <c r="B6345" t="s">
        <v>13518</v>
      </c>
      <c r="C6345" s="8">
        <v>41986</v>
      </c>
      <c r="D6345" s="4">
        <v>2</v>
      </c>
      <c r="E6345" s="5">
        <v>10421</v>
      </c>
      <c r="F6345" s="5">
        <v>1.5E-5</v>
      </c>
      <c r="G6345" s="5">
        <v>3.9999999999999998E-6</v>
      </c>
      <c r="H6345" s="5">
        <v>0.83019699999999996</v>
      </c>
      <c r="I6345" s="5">
        <v>0</v>
      </c>
      <c r="J6345">
        <v>240121</v>
      </c>
      <c r="K6345">
        <v>0</v>
      </c>
      <c r="L6345">
        <v>2</v>
      </c>
      <c r="M6345">
        <v>0</v>
      </c>
      <c r="N6345">
        <v>0</v>
      </c>
      <c r="O6345">
        <v>0</v>
      </c>
    </row>
    <row r="6346" spans="1:15" ht="14.5" x14ac:dyDescent="0.35">
      <c r="A6346" s="6" t="s">
        <v>6350</v>
      </c>
      <c r="B6346" t="s">
        <v>13519</v>
      </c>
      <c r="C6346" s="8">
        <v>41955</v>
      </c>
      <c r="D6346" s="4">
        <v>1</v>
      </c>
      <c r="E6346" s="5">
        <v>0</v>
      </c>
      <c r="F6346" s="5">
        <v>1.5999999999999999E-5</v>
      </c>
      <c r="G6346" s="5">
        <v>6.9999999999999999E-6</v>
      </c>
      <c r="H6346" s="5">
        <v>0.321239</v>
      </c>
      <c r="I6346" s="5">
        <v>0</v>
      </c>
      <c r="J6346">
        <v>39089</v>
      </c>
      <c r="K6346">
        <v>0</v>
      </c>
      <c r="L6346">
        <v>1</v>
      </c>
      <c r="M6346">
        <v>0</v>
      </c>
      <c r="N6346">
        <v>0</v>
      </c>
      <c r="O6346">
        <v>0</v>
      </c>
    </row>
    <row r="6347" spans="1:15" ht="14.5" x14ac:dyDescent="0.35">
      <c r="A6347" s="6" t="s">
        <v>6351</v>
      </c>
      <c r="B6347" t="s">
        <v>13520</v>
      </c>
      <c r="C6347" s="8">
        <v>41688</v>
      </c>
      <c r="D6347" s="4">
        <v>1</v>
      </c>
      <c r="E6347" s="5">
        <v>0</v>
      </c>
      <c r="F6347" s="5">
        <v>1.0000000000000001E-5</v>
      </c>
      <c r="G6347" s="5">
        <v>0</v>
      </c>
      <c r="H6347" s="5">
        <v>0.54087799999999997</v>
      </c>
      <c r="I6347" s="5">
        <v>0</v>
      </c>
      <c r="J6347">
        <v>19500</v>
      </c>
      <c r="K6347">
        <v>19500</v>
      </c>
      <c r="L6347">
        <v>1</v>
      </c>
      <c r="M6347">
        <v>1</v>
      </c>
      <c r="N6347">
        <v>0</v>
      </c>
      <c r="O6347">
        <v>0</v>
      </c>
    </row>
    <row r="6348" spans="1:15" ht="14.5" x14ac:dyDescent="0.35">
      <c r="A6348" s="6" t="s">
        <v>6352</v>
      </c>
      <c r="B6348" t="s">
        <v>13521</v>
      </c>
      <c r="C6348" s="8">
        <v>41627</v>
      </c>
      <c r="D6348" s="4">
        <v>1</v>
      </c>
      <c r="E6348" s="5">
        <v>0</v>
      </c>
      <c r="F6348" s="5">
        <v>1.5999999999999999E-5</v>
      </c>
      <c r="G6348" s="5">
        <v>9.5000000000000005E-5</v>
      </c>
      <c r="H6348" s="5">
        <v>0.31364799999999998</v>
      </c>
      <c r="I6348" s="5">
        <v>0</v>
      </c>
      <c r="J6348">
        <v>99041</v>
      </c>
      <c r="K6348">
        <v>99041</v>
      </c>
      <c r="L6348">
        <v>1</v>
      </c>
      <c r="M6348">
        <v>1</v>
      </c>
      <c r="N6348">
        <v>0</v>
      </c>
      <c r="O6348">
        <v>0</v>
      </c>
    </row>
    <row r="6349" spans="1:15" ht="14.5" x14ac:dyDescent="0.35">
      <c r="A6349" s="6" t="s">
        <v>6353</v>
      </c>
      <c r="B6349" t="s">
        <v>13522</v>
      </c>
      <c r="C6349" s="8">
        <v>41641</v>
      </c>
      <c r="D6349" s="4">
        <v>1</v>
      </c>
      <c r="E6349" s="5">
        <v>0</v>
      </c>
      <c r="F6349" s="5">
        <v>1.5999999999999999E-5</v>
      </c>
      <c r="G6349" s="5">
        <v>1.1E-5</v>
      </c>
      <c r="H6349" s="5">
        <v>0.32161099999999998</v>
      </c>
      <c r="I6349" s="5">
        <v>0</v>
      </c>
      <c r="J6349">
        <v>154000</v>
      </c>
      <c r="K6349">
        <v>154000</v>
      </c>
      <c r="L6349">
        <v>1</v>
      </c>
      <c r="M6349">
        <v>1</v>
      </c>
      <c r="N6349">
        <v>0</v>
      </c>
      <c r="O6349">
        <v>0</v>
      </c>
    </row>
    <row r="6350" spans="1:15" ht="14.5" x14ac:dyDescent="0.35">
      <c r="A6350" s="6" t="s">
        <v>6354</v>
      </c>
      <c r="B6350" t="s">
        <v>13523</v>
      </c>
      <c r="C6350" s="8">
        <v>41641</v>
      </c>
      <c r="D6350" s="4">
        <v>1</v>
      </c>
      <c r="E6350" s="5">
        <v>0</v>
      </c>
      <c r="F6350" s="5">
        <v>1.5999999999999999E-5</v>
      </c>
      <c r="G6350" s="5">
        <v>2.5000000000000001E-5</v>
      </c>
      <c r="H6350" s="5">
        <v>0.316166</v>
      </c>
      <c r="I6350" s="5">
        <v>0</v>
      </c>
      <c r="J6350">
        <v>154000</v>
      </c>
      <c r="K6350">
        <v>0</v>
      </c>
      <c r="L6350">
        <v>1</v>
      </c>
      <c r="M6350">
        <v>0</v>
      </c>
      <c r="N6350">
        <v>0</v>
      </c>
      <c r="O6350">
        <v>0</v>
      </c>
    </row>
    <row r="6351" spans="1:15" ht="14.5" x14ac:dyDescent="0.35">
      <c r="A6351" s="6" t="s">
        <v>6355</v>
      </c>
      <c r="B6351" t="s">
        <v>13524</v>
      </c>
      <c r="C6351" s="8">
        <v>41649</v>
      </c>
      <c r="D6351" s="4">
        <v>3</v>
      </c>
      <c r="E6351" s="5">
        <v>1362.837851</v>
      </c>
      <c r="F6351" s="5">
        <v>1.7E-5</v>
      </c>
      <c r="G6351" s="5">
        <v>3.8000000000000002E-5</v>
      </c>
      <c r="H6351" s="5">
        <v>0.65374200000000005</v>
      </c>
      <c r="I6351" s="5">
        <v>0</v>
      </c>
      <c r="J6351">
        <v>345000</v>
      </c>
      <c r="K6351">
        <v>0</v>
      </c>
      <c r="L6351">
        <v>3</v>
      </c>
      <c r="M6351">
        <v>0</v>
      </c>
      <c r="N6351">
        <v>0</v>
      </c>
      <c r="O6351">
        <v>0</v>
      </c>
    </row>
    <row r="6352" spans="1:15" ht="14.5" x14ac:dyDescent="0.35">
      <c r="A6352" s="6" t="s">
        <v>6356</v>
      </c>
      <c r="B6352" t="s">
        <v>13525</v>
      </c>
      <c r="C6352" s="8">
        <v>41647</v>
      </c>
      <c r="D6352" s="4">
        <v>1</v>
      </c>
      <c r="E6352" s="5">
        <v>0</v>
      </c>
      <c r="F6352" s="5">
        <v>1.7E-5</v>
      </c>
      <c r="G6352" s="5">
        <v>6.8999999999999997E-5</v>
      </c>
      <c r="H6352" s="5">
        <v>0.34127000000000002</v>
      </c>
      <c r="I6352" s="5">
        <v>0</v>
      </c>
      <c r="J6352">
        <v>1143750</v>
      </c>
      <c r="K6352">
        <v>0</v>
      </c>
      <c r="L6352">
        <v>1</v>
      </c>
      <c r="M6352">
        <v>0</v>
      </c>
      <c r="N6352">
        <v>0</v>
      </c>
      <c r="O6352">
        <v>0</v>
      </c>
    </row>
    <row r="6353" spans="1:15" ht="14.5" x14ac:dyDescent="0.35">
      <c r="A6353" s="6" t="s">
        <v>6357</v>
      </c>
      <c r="B6353" t="s">
        <v>13526</v>
      </c>
      <c r="C6353" s="8">
        <v>41653</v>
      </c>
      <c r="D6353" s="4">
        <v>3</v>
      </c>
      <c r="E6353" s="5">
        <v>3413.892237</v>
      </c>
      <c r="F6353" s="5">
        <v>1.8E-5</v>
      </c>
      <c r="G6353" s="5">
        <v>1.0900000000000001E-4</v>
      </c>
      <c r="H6353" s="5">
        <v>0.644065</v>
      </c>
      <c r="I6353" s="5">
        <v>0</v>
      </c>
      <c r="J6353">
        <v>381250</v>
      </c>
      <c r="K6353">
        <v>0</v>
      </c>
      <c r="L6353">
        <v>3</v>
      </c>
      <c r="M6353">
        <v>0</v>
      </c>
      <c r="N6353">
        <v>0</v>
      </c>
      <c r="O6353">
        <v>0</v>
      </c>
    </row>
    <row r="6354" spans="1:15" ht="14.5" x14ac:dyDescent="0.35">
      <c r="A6354" s="6" t="s">
        <v>6358</v>
      </c>
      <c r="B6354" t="s">
        <v>13527</v>
      </c>
      <c r="C6354" s="8">
        <v>41653</v>
      </c>
      <c r="D6354" s="4">
        <v>1</v>
      </c>
      <c r="E6354" s="5">
        <v>0</v>
      </c>
      <c r="F6354" s="5">
        <v>1.7E-5</v>
      </c>
      <c r="G6354" s="5">
        <v>5.3000000000000001E-5</v>
      </c>
      <c r="H6354" s="5">
        <v>0.32413500000000001</v>
      </c>
      <c r="I6354" s="5">
        <v>0</v>
      </c>
      <c r="J6354">
        <v>1387000</v>
      </c>
      <c r="K6354">
        <v>0</v>
      </c>
      <c r="L6354">
        <v>1</v>
      </c>
      <c r="M6354">
        <v>0</v>
      </c>
      <c r="N6354">
        <v>0</v>
      </c>
      <c r="O6354">
        <v>0</v>
      </c>
    </row>
    <row r="6355" spans="1:15" ht="14.5" x14ac:dyDescent="0.35">
      <c r="A6355" s="6" t="s">
        <v>6359</v>
      </c>
      <c r="B6355" t="s">
        <v>13528</v>
      </c>
      <c r="C6355" s="8">
        <v>41648</v>
      </c>
      <c r="D6355" s="4">
        <v>4</v>
      </c>
      <c r="E6355" s="5">
        <v>10355.330448000001</v>
      </c>
      <c r="F6355" s="5">
        <v>1.8E-5</v>
      </c>
      <c r="G6355" s="5">
        <v>1.03E-4</v>
      </c>
      <c r="H6355" s="5">
        <v>0.90501699999999996</v>
      </c>
      <c r="I6355" s="5">
        <v>0</v>
      </c>
      <c r="J6355">
        <v>556698</v>
      </c>
      <c r="K6355">
        <v>0</v>
      </c>
      <c r="L6355">
        <v>4</v>
      </c>
      <c r="M6355">
        <v>0</v>
      </c>
      <c r="N6355">
        <v>0</v>
      </c>
      <c r="O6355">
        <v>0</v>
      </c>
    </row>
    <row r="6356" spans="1:15" ht="14.5" x14ac:dyDescent="0.35">
      <c r="A6356" s="6" t="s">
        <v>6360</v>
      </c>
      <c r="B6356" t="s">
        <v>13529</v>
      </c>
      <c r="C6356" s="8">
        <v>41648</v>
      </c>
      <c r="D6356" s="4">
        <v>1</v>
      </c>
      <c r="E6356" s="5">
        <v>0</v>
      </c>
      <c r="F6356" s="5">
        <v>1.5E-5</v>
      </c>
      <c r="G6356" s="5">
        <v>9.0000000000000002E-6</v>
      </c>
      <c r="H6356" s="5">
        <v>0.36053299999999999</v>
      </c>
      <c r="I6356" s="5">
        <v>0</v>
      </c>
      <c r="J6356">
        <v>347490</v>
      </c>
      <c r="K6356">
        <v>0</v>
      </c>
      <c r="L6356">
        <v>1</v>
      </c>
      <c r="M6356">
        <v>0</v>
      </c>
      <c r="N6356">
        <v>0</v>
      </c>
      <c r="O6356">
        <v>0</v>
      </c>
    </row>
    <row r="6357" spans="1:15" ht="14.5" x14ac:dyDescent="0.35">
      <c r="A6357" s="6" t="s">
        <v>6361</v>
      </c>
      <c r="B6357" t="s">
        <v>13530</v>
      </c>
      <c r="C6357" s="8">
        <v>41627</v>
      </c>
      <c r="D6357" s="4">
        <v>1</v>
      </c>
      <c r="E6357" s="5">
        <v>0</v>
      </c>
      <c r="F6357" s="5">
        <v>1.5E-5</v>
      </c>
      <c r="G6357" s="5">
        <v>4.3000000000000002E-5</v>
      </c>
      <c r="H6357" s="5">
        <v>0.322465</v>
      </c>
      <c r="I6357" s="5">
        <v>0</v>
      </c>
      <c r="J6357">
        <v>99462</v>
      </c>
      <c r="K6357">
        <v>49575</v>
      </c>
      <c r="L6357">
        <v>1</v>
      </c>
      <c r="M6357">
        <v>1</v>
      </c>
      <c r="N6357">
        <v>0</v>
      </c>
      <c r="O6357">
        <v>0</v>
      </c>
    </row>
    <row r="6358" spans="1:15" ht="14.5" x14ac:dyDescent="0.35">
      <c r="A6358" s="6" t="s">
        <v>6362</v>
      </c>
      <c r="B6358" t="s">
        <v>13531</v>
      </c>
      <c r="C6358" s="8">
        <v>41654</v>
      </c>
      <c r="D6358" s="4">
        <v>1</v>
      </c>
      <c r="E6358" s="5">
        <v>0</v>
      </c>
      <c r="F6358" s="5">
        <v>1.5E-5</v>
      </c>
      <c r="G6358" s="5">
        <v>9.0000000000000002E-6</v>
      </c>
      <c r="H6358" s="5">
        <v>0.36053299999999999</v>
      </c>
      <c r="I6358" s="5">
        <v>0</v>
      </c>
      <c r="J6358">
        <v>52611</v>
      </c>
      <c r="K6358">
        <v>0</v>
      </c>
      <c r="L6358">
        <v>1</v>
      </c>
      <c r="M6358">
        <v>0</v>
      </c>
      <c r="N6358">
        <v>0</v>
      </c>
      <c r="O6358">
        <v>0</v>
      </c>
    </row>
    <row r="6359" spans="1:15" ht="14.5" x14ac:dyDescent="0.35">
      <c r="A6359" s="6" t="s">
        <v>6363</v>
      </c>
      <c r="B6359" t="s">
        <v>13532</v>
      </c>
      <c r="C6359" s="8">
        <v>41849</v>
      </c>
      <c r="D6359" s="4">
        <v>2</v>
      </c>
      <c r="E6359" s="5">
        <v>2528.5178569999998</v>
      </c>
      <c r="F6359" s="5">
        <v>1.5E-5</v>
      </c>
      <c r="G6359" s="5">
        <v>1.9999999999999999E-6</v>
      </c>
      <c r="H6359" s="5">
        <v>0.59732499999999999</v>
      </c>
      <c r="I6359" s="5">
        <v>0</v>
      </c>
      <c r="J6359">
        <v>97493</v>
      </c>
      <c r="K6359">
        <v>97493</v>
      </c>
      <c r="L6359">
        <v>2</v>
      </c>
      <c r="M6359">
        <v>1</v>
      </c>
      <c r="N6359">
        <v>0</v>
      </c>
      <c r="O6359">
        <v>0</v>
      </c>
    </row>
    <row r="6360" spans="1:15" ht="14.5" x14ac:dyDescent="0.35">
      <c r="A6360" s="6" t="s">
        <v>6364</v>
      </c>
      <c r="B6360" t="s">
        <v>13533</v>
      </c>
      <c r="C6360" s="8">
        <v>41641</v>
      </c>
      <c r="D6360" s="4">
        <v>1</v>
      </c>
      <c r="E6360" s="5">
        <v>0</v>
      </c>
      <c r="F6360" s="5">
        <v>1.9000000000000001E-5</v>
      </c>
      <c r="G6360" s="5">
        <v>4.4299999999999998E-4</v>
      </c>
      <c r="H6360" s="5">
        <v>0.30734800000000001</v>
      </c>
      <c r="I6360" s="5">
        <v>0</v>
      </c>
      <c r="J6360">
        <v>154000</v>
      </c>
      <c r="K6360">
        <v>0</v>
      </c>
      <c r="L6360">
        <v>1</v>
      </c>
      <c r="M6360">
        <v>0</v>
      </c>
      <c r="N6360">
        <v>0</v>
      </c>
      <c r="O6360">
        <v>0</v>
      </c>
    </row>
    <row r="6361" spans="1:15" ht="14.5" x14ac:dyDescent="0.35">
      <c r="A6361" s="6" t="s">
        <v>6365</v>
      </c>
      <c r="B6361" t="s">
        <v>13534</v>
      </c>
      <c r="C6361" s="8">
        <v>41648</v>
      </c>
      <c r="D6361" s="4">
        <v>2</v>
      </c>
      <c r="E6361" s="5">
        <v>781.66816200000005</v>
      </c>
      <c r="F6361" s="5">
        <v>1.5999999999999999E-5</v>
      </c>
      <c r="G6361" s="5">
        <v>1.5E-5</v>
      </c>
      <c r="H6361" s="5">
        <v>0.50391399999999997</v>
      </c>
      <c r="I6361" s="5">
        <v>0</v>
      </c>
      <c r="J6361">
        <v>50000</v>
      </c>
      <c r="K6361">
        <v>0</v>
      </c>
      <c r="L6361">
        <v>2</v>
      </c>
      <c r="M6361">
        <v>0</v>
      </c>
      <c r="N6361">
        <v>0</v>
      </c>
      <c r="O6361">
        <v>0</v>
      </c>
    </row>
    <row r="6362" spans="1:15" ht="14.5" x14ac:dyDescent="0.35">
      <c r="A6362" s="6" t="s">
        <v>6366</v>
      </c>
      <c r="B6362" t="s">
        <v>13535</v>
      </c>
      <c r="C6362" s="8">
        <v>41645</v>
      </c>
      <c r="D6362" s="4">
        <v>1</v>
      </c>
      <c r="E6362" s="5">
        <v>0</v>
      </c>
      <c r="F6362" s="5">
        <v>1.5999999999999999E-5</v>
      </c>
      <c r="G6362" s="5">
        <v>6.9999999999999999E-6</v>
      </c>
      <c r="H6362" s="5">
        <v>0.32098100000000002</v>
      </c>
      <c r="I6362" s="5">
        <v>0</v>
      </c>
      <c r="J6362">
        <v>30665</v>
      </c>
      <c r="K6362">
        <v>30665</v>
      </c>
      <c r="L6362">
        <v>1</v>
      </c>
      <c r="M6362">
        <v>1</v>
      </c>
      <c r="N6362">
        <v>0</v>
      </c>
      <c r="O6362">
        <v>0</v>
      </c>
    </row>
    <row r="6363" spans="1:15" ht="14.5" x14ac:dyDescent="0.35">
      <c r="A6363" s="6" t="s">
        <v>6367</v>
      </c>
      <c r="B6363" t="s">
        <v>13536</v>
      </c>
      <c r="C6363" s="8">
        <v>41654</v>
      </c>
      <c r="D6363" s="4">
        <v>3</v>
      </c>
      <c r="E6363" s="5">
        <v>16568.752315000002</v>
      </c>
      <c r="F6363" s="5">
        <v>1.7E-5</v>
      </c>
      <c r="G6363" s="5">
        <v>3.9999999999999998E-6</v>
      </c>
      <c r="H6363" s="5">
        <v>0.79005300000000001</v>
      </c>
      <c r="I6363" s="5">
        <v>0</v>
      </c>
      <c r="J6363">
        <v>0</v>
      </c>
      <c r="K6363">
        <v>0</v>
      </c>
      <c r="L6363">
        <v>3</v>
      </c>
      <c r="M6363">
        <v>0</v>
      </c>
      <c r="N6363">
        <v>0</v>
      </c>
      <c r="O6363">
        <v>0</v>
      </c>
    </row>
    <row r="6364" spans="1:15" ht="14.5" x14ac:dyDescent="0.35">
      <c r="A6364" s="6" t="s">
        <v>6368</v>
      </c>
      <c r="B6364" t="s">
        <v>13537</v>
      </c>
      <c r="C6364" s="8">
        <v>41654</v>
      </c>
      <c r="D6364" s="4">
        <v>2</v>
      </c>
      <c r="E6364" s="5">
        <v>596.31993299999999</v>
      </c>
      <c r="F6364" s="5">
        <v>1.5E-5</v>
      </c>
      <c r="G6364" s="5">
        <v>3.0000000000000001E-6</v>
      </c>
      <c r="H6364" s="5">
        <v>0.55469599999999997</v>
      </c>
      <c r="I6364" s="5">
        <v>0</v>
      </c>
      <c r="J6364">
        <v>154000</v>
      </c>
      <c r="K6364">
        <v>0</v>
      </c>
      <c r="L6364">
        <v>2</v>
      </c>
      <c r="M6364">
        <v>0</v>
      </c>
      <c r="N6364">
        <v>0</v>
      </c>
      <c r="O6364">
        <v>0</v>
      </c>
    </row>
    <row r="6365" spans="1:15" ht="14.5" x14ac:dyDescent="0.35">
      <c r="A6365" s="6" t="s">
        <v>6369</v>
      </c>
      <c r="B6365" t="s">
        <v>13538</v>
      </c>
      <c r="C6365" s="8">
        <v>41911</v>
      </c>
      <c r="D6365" s="4">
        <v>2</v>
      </c>
      <c r="E6365" s="5">
        <v>2.5</v>
      </c>
      <c r="F6365" s="5">
        <v>1.2E-5</v>
      </c>
      <c r="G6365" s="5">
        <v>9.9999999999999995E-7</v>
      </c>
      <c r="H6365" s="5">
        <v>0.85170100000000004</v>
      </c>
      <c r="I6365" s="5">
        <v>0</v>
      </c>
      <c r="J6365">
        <v>52602</v>
      </c>
      <c r="K6365">
        <v>52602</v>
      </c>
      <c r="L6365">
        <v>2</v>
      </c>
      <c r="M6365">
        <v>1</v>
      </c>
      <c r="N6365">
        <v>0</v>
      </c>
      <c r="O6365">
        <v>0</v>
      </c>
    </row>
    <row r="6366" spans="1:15" ht="14.5" x14ac:dyDescent="0.35">
      <c r="A6366" s="6" t="s">
        <v>6370</v>
      </c>
      <c r="B6366" t="s">
        <v>13539</v>
      </c>
      <c r="C6366" s="8">
        <v>41652</v>
      </c>
      <c r="D6366" s="4">
        <v>1</v>
      </c>
      <c r="E6366" s="5">
        <v>0</v>
      </c>
      <c r="F6366" s="5">
        <v>1.4E-5</v>
      </c>
      <c r="G6366" s="5">
        <v>9.9999999999999995E-7</v>
      </c>
      <c r="H6366" s="5">
        <v>0.39934900000000001</v>
      </c>
      <c r="I6366" s="5">
        <v>0</v>
      </c>
      <c r="J6366">
        <v>154000</v>
      </c>
      <c r="K6366">
        <v>0</v>
      </c>
      <c r="L6366">
        <v>1</v>
      </c>
      <c r="M6366">
        <v>0</v>
      </c>
      <c r="N6366">
        <v>0</v>
      </c>
      <c r="O6366">
        <v>0</v>
      </c>
    </row>
    <row r="6367" spans="1:15" ht="14.5" x14ac:dyDescent="0.35">
      <c r="A6367" s="6" t="s">
        <v>6371</v>
      </c>
      <c r="B6367" t="s">
        <v>13540</v>
      </c>
      <c r="C6367" s="8">
        <v>41652</v>
      </c>
      <c r="D6367" s="4">
        <v>2</v>
      </c>
      <c r="E6367" s="5">
        <v>1884.795711</v>
      </c>
      <c r="F6367" s="5">
        <v>1.9000000000000001E-5</v>
      </c>
      <c r="G6367" s="5">
        <v>2.31E-4</v>
      </c>
      <c r="H6367" s="5">
        <v>0.45526</v>
      </c>
      <c r="I6367" s="5">
        <v>0</v>
      </c>
      <c r="J6367">
        <v>154000</v>
      </c>
      <c r="K6367">
        <v>0</v>
      </c>
      <c r="L6367">
        <v>2</v>
      </c>
      <c r="M6367">
        <v>0</v>
      </c>
      <c r="N6367">
        <v>0</v>
      </c>
      <c r="O6367">
        <v>0</v>
      </c>
    </row>
    <row r="6368" spans="1:15" ht="14.5" x14ac:dyDescent="0.35">
      <c r="A6368" s="6" t="s">
        <v>6372</v>
      </c>
      <c r="B6368" t="s">
        <v>13541</v>
      </c>
      <c r="C6368" s="8">
        <v>41653</v>
      </c>
      <c r="D6368" s="4">
        <v>1</v>
      </c>
      <c r="E6368" s="5">
        <v>0</v>
      </c>
      <c r="F6368" s="5">
        <v>1.7E-5</v>
      </c>
      <c r="G6368" s="5">
        <v>3.6000000000000001E-5</v>
      </c>
      <c r="H6368" s="5">
        <v>0.34366400000000003</v>
      </c>
      <c r="I6368" s="5">
        <v>0</v>
      </c>
      <c r="J6368">
        <v>154000</v>
      </c>
      <c r="K6368">
        <v>0</v>
      </c>
      <c r="L6368">
        <v>1</v>
      </c>
      <c r="M6368">
        <v>0</v>
      </c>
      <c r="N6368">
        <v>0</v>
      </c>
      <c r="O6368">
        <v>0</v>
      </c>
    </row>
    <row r="6369" spans="1:15" ht="14.5" x14ac:dyDescent="0.35">
      <c r="A6369" s="6" t="s">
        <v>6373</v>
      </c>
      <c r="B6369" t="s">
        <v>13542</v>
      </c>
      <c r="C6369" s="8">
        <v>41653</v>
      </c>
      <c r="D6369" s="4">
        <v>2</v>
      </c>
      <c r="E6369" s="5">
        <v>10421</v>
      </c>
      <c r="F6369" s="5">
        <v>1.2999999999999999E-5</v>
      </c>
      <c r="G6369" s="5">
        <v>0</v>
      </c>
      <c r="H6369" s="5">
        <v>0.79302899999999998</v>
      </c>
      <c r="I6369" s="5">
        <v>0</v>
      </c>
      <c r="J6369">
        <v>154000</v>
      </c>
      <c r="K6369">
        <v>154000</v>
      </c>
      <c r="L6369">
        <v>2</v>
      </c>
      <c r="M6369">
        <v>1</v>
      </c>
      <c r="N6369">
        <v>0</v>
      </c>
      <c r="O6369">
        <v>0</v>
      </c>
    </row>
    <row r="6370" spans="1:15" ht="14.5" x14ac:dyDescent="0.35">
      <c r="A6370" s="6" t="s">
        <v>6374</v>
      </c>
      <c r="B6370" t="s">
        <v>13543</v>
      </c>
      <c r="C6370" s="8">
        <v>41653</v>
      </c>
      <c r="D6370" s="4">
        <v>2</v>
      </c>
      <c r="E6370" s="5">
        <v>516.569388</v>
      </c>
      <c r="F6370" s="5">
        <v>1.5E-5</v>
      </c>
      <c r="G6370" s="5">
        <v>5.0000000000000004E-6</v>
      </c>
      <c r="H6370" s="5">
        <v>0.54121399999999997</v>
      </c>
      <c r="I6370" s="5">
        <v>0</v>
      </c>
      <c r="J6370">
        <v>154000</v>
      </c>
      <c r="K6370">
        <v>154000</v>
      </c>
      <c r="L6370">
        <v>2</v>
      </c>
      <c r="M6370">
        <v>1</v>
      </c>
      <c r="N6370">
        <v>0</v>
      </c>
      <c r="O6370">
        <v>0</v>
      </c>
    </row>
    <row r="6371" spans="1:15" ht="14.5" x14ac:dyDescent="0.35">
      <c r="A6371" s="6" t="s">
        <v>6375</v>
      </c>
      <c r="B6371" t="s">
        <v>13544</v>
      </c>
      <c r="C6371" s="8">
        <v>41652</v>
      </c>
      <c r="D6371" s="4">
        <v>2</v>
      </c>
      <c r="E6371" s="5">
        <v>757.25489300000004</v>
      </c>
      <c r="F6371" s="5">
        <v>1.7E-5</v>
      </c>
      <c r="G6371" s="5">
        <v>3.8000000000000002E-5</v>
      </c>
      <c r="H6371" s="5">
        <v>0.56428299999999998</v>
      </c>
      <c r="I6371" s="5">
        <v>0</v>
      </c>
      <c r="J6371">
        <v>86000</v>
      </c>
      <c r="K6371">
        <v>0</v>
      </c>
      <c r="L6371">
        <v>2</v>
      </c>
      <c r="M6371">
        <v>0</v>
      </c>
      <c r="N6371">
        <v>0</v>
      </c>
      <c r="O6371">
        <v>0</v>
      </c>
    </row>
    <row r="6372" spans="1:15" ht="14.5" x14ac:dyDescent="0.35">
      <c r="A6372" s="6" t="s">
        <v>6376</v>
      </c>
      <c r="B6372" t="s">
        <v>13545</v>
      </c>
      <c r="C6372" s="8">
        <v>41653</v>
      </c>
      <c r="D6372" s="4">
        <v>5</v>
      </c>
      <c r="E6372" s="5">
        <v>41534.727828000003</v>
      </c>
      <c r="F6372" s="5">
        <v>2.0000000000000002E-5</v>
      </c>
      <c r="G6372" s="5">
        <v>9.0499999999999999E-4</v>
      </c>
      <c r="H6372" s="5">
        <v>0.96779300000000001</v>
      </c>
      <c r="I6372" s="5">
        <v>0</v>
      </c>
      <c r="J6372">
        <v>86000</v>
      </c>
      <c r="K6372">
        <v>86000</v>
      </c>
      <c r="L6372">
        <v>5</v>
      </c>
      <c r="M6372">
        <v>1</v>
      </c>
      <c r="N6372">
        <v>0</v>
      </c>
      <c r="O6372">
        <v>0</v>
      </c>
    </row>
    <row r="6373" spans="1:15" ht="14.5" x14ac:dyDescent="0.35">
      <c r="A6373" s="6" t="s">
        <v>6377</v>
      </c>
      <c r="B6373" t="s">
        <v>13546</v>
      </c>
      <c r="C6373" s="8">
        <v>41653</v>
      </c>
      <c r="D6373" s="4">
        <v>4</v>
      </c>
      <c r="E6373" s="5">
        <v>20328.329387999998</v>
      </c>
      <c r="F6373" s="5">
        <v>2.0000000000000002E-5</v>
      </c>
      <c r="G6373" s="5">
        <v>8.7299999999999997E-4</v>
      </c>
      <c r="H6373" s="5">
        <v>0.79686500000000005</v>
      </c>
      <c r="I6373" s="5">
        <v>0</v>
      </c>
      <c r="J6373">
        <v>154000</v>
      </c>
      <c r="K6373">
        <v>0</v>
      </c>
      <c r="L6373">
        <v>4</v>
      </c>
      <c r="M6373">
        <v>0</v>
      </c>
      <c r="N6373">
        <v>0</v>
      </c>
      <c r="O6373">
        <v>0</v>
      </c>
    </row>
    <row r="6374" spans="1:15" ht="14.5" x14ac:dyDescent="0.35">
      <c r="A6374" s="6" t="s">
        <v>6378</v>
      </c>
      <c r="B6374" t="s">
        <v>13547</v>
      </c>
      <c r="C6374" s="8">
        <v>41653</v>
      </c>
      <c r="D6374" s="4">
        <v>3</v>
      </c>
      <c r="E6374" s="5">
        <v>5523.5526559999998</v>
      </c>
      <c r="F6374" s="5">
        <v>1.8E-5</v>
      </c>
      <c r="G6374" s="5">
        <v>1.7000000000000001E-4</v>
      </c>
      <c r="H6374" s="5">
        <v>0.66493500000000005</v>
      </c>
      <c r="I6374" s="5">
        <v>0</v>
      </c>
      <c r="J6374">
        <v>154000</v>
      </c>
      <c r="K6374">
        <v>0</v>
      </c>
      <c r="L6374">
        <v>3</v>
      </c>
      <c r="M6374">
        <v>0</v>
      </c>
      <c r="N6374">
        <v>0</v>
      </c>
      <c r="O6374">
        <v>0</v>
      </c>
    </row>
    <row r="6375" spans="1:15" ht="14.5" x14ac:dyDescent="0.35">
      <c r="A6375" s="6" t="s">
        <v>6379</v>
      </c>
      <c r="B6375" t="s">
        <v>13548</v>
      </c>
      <c r="C6375" s="8">
        <v>41648</v>
      </c>
      <c r="D6375" s="4">
        <v>1</v>
      </c>
      <c r="E6375" s="5">
        <v>0</v>
      </c>
      <c r="F6375" s="5">
        <v>1.5E-5</v>
      </c>
      <c r="G6375" s="5">
        <v>5.0000000000000004E-6</v>
      </c>
      <c r="H6375" s="5">
        <v>0.37078899999999998</v>
      </c>
      <c r="I6375" s="5">
        <v>0</v>
      </c>
      <c r="J6375">
        <v>86931</v>
      </c>
      <c r="K6375">
        <v>0</v>
      </c>
      <c r="L6375">
        <v>1</v>
      </c>
      <c r="M6375">
        <v>0</v>
      </c>
      <c r="N6375">
        <v>0</v>
      </c>
      <c r="O6375">
        <v>0</v>
      </c>
    </row>
    <row r="6376" spans="1:15" ht="14.5" x14ac:dyDescent="0.35">
      <c r="A6376" s="6" t="s">
        <v>6380</v>
      </c>
      <c r="B6376" t="s">
        <v>13549</v>
      </c>
      <c r="C6376" s="8">
        <v>41784</v>
      </c>
      <c r="D6376" s="4">
        <v>1</v>
      </c>
      <c r="E6376" s="5">
        <v>0</v>
      </c>
      <c r="F6376" s="5">
        <v>1.5E-5</v>
      </c>
      <c r="G6376" s="5">
        <v>1.9999999999999999E-6</v>
      </c>
      <c r="H6376" s="5">
        <v>0.36930600000000002</v>
      </c>
      <c r="I6376" s="5">
        <v>0</v>
      </c>
      <c r="J6376">
        <v>59141</v>
      </c>
      <c r="K6376">
        <v>59141</v>
      </c>
      <c r="L6376">
        <v>1</v>
      </c>
      <c r="M6376">
        <v>1</v>
      </c>
      <c r="N6376">
        <v>0</v>
      </c>
      <c r="O6376">
        <v>0</v>
      </c>
    </row>
    <row r="6377" spans="1:15" ht="14.5" x14ac:dyDescent="0.35">
      <c r="A6377" s="6" t="s">
        <v>6381</v>
      </c>
      <c r="B6377" t="s">
        <v>13550</v>
      </c>
      <c r="C6377" s="8">
        <v>41649</v>
      </c>
      <c r="D6377" s="4">
        <v>1</v>
      </c>
      <c r="E6377" s="5">
        <v>0</v>
      </c>
      <c r="F6377" s="5">
        <v>1.5999999999999999E-5</v>
      </c>
      <c r="G6377" s="5">
        <v>5.0000000000000004E-6</v>
      </c>
      <c r="H6377" s="5">
        <v>0.33550200000000002</v>
      </c>
      <c r="I6377" s="5">
        <v>0</v>
      </c>
      <c r="J6377">
        <v>106960</v>
      </c>
      <c r="K6377">
        <v>0</v>
      </c>
      <c r="L6377">
        <v>1</v>
      </c>
      <c r="M6377">
        <v>0</v>
      </c>
      <c r="N6377">
        <v>0</v>
      </c>
      <c r="O6377">
        <v>0</v>
      </c>
    </row>
    <row r="6378" spans="1:15" ht="14.5" x14ac:dyDescent="0.35">
      <c r="A6378" s="6" t="s">
        <v>6382</v>
      </c>
      <c r="B6378" t="s">
        <v>13551</v>
      </c>
      <c r="C6378" s="8">
        <v>41663</v>
      </c>
      <c r="D6378" s="4">
        <v>5</v>
      </c>
      <c r="E6378" s="5">
        <v>11702.795697</v>
      </c>
      <c r="F6378" s="5">
        <v>2.0000000000000002E-5</v>
      </c>
      <c r="G6378" s="5">
        <v>7.0200000000000004E-4</v>
      </c>
      <c r="H6378" s="5">
        <v>0.93258700000000005</v>
      </c>
      <c r="I6378" s="5">
        <v>0</v>
      </c>
      <c r="J6378">
        <v>274890</v>
      </c>
      <c r="K6378">
        <v>274890</v>
      </c>
      <c r="L6378">
        <v>5</v>
      </c>
      <c r="M6378">
        <v>1</v>
      </c>
      <c r="N6378">
        <v>0</v>
      </c>
      <c r="O6378">
        <v>0</v>
      </c>
    </row>
    <row r="6379" spans="1:15" ht="14.5" x14ac:dyDescent="0.35">
      <c r="A6379" s="6" t="s">
        <v>6383</v>
      </c>
      <c r="B6379" t="s">
        <v>13552</v>
      </c>
      <c r="C6379" s="8">
        <v>41660</v>
      </c>
      <c r="D6379" s="4">
        <v>1</v>
      </c>
      <c r="E6379" s="5">
        <v>0</v>
      </c>
      <c r="F6379" s="5">
        <v>1.7E-5</v>
      </c>
      <c r="G6379" s="5">
        <v>2.9E-5</v>
      </c>
      <c r="H6379" s="5">
        <v>0.31944299999999998</v>
      </c>
      <c r="I6379" s="5">
        <v>0</v>
      </c>
      <c r="J6379">
        <v>91155</v>
      </c>
      <c r="K6379">
        <v>0</v>
      </c>
      <c r="L6379">
        <v>1</v>
      </c>
      <c r="M6379">
        <v>0</v>
      </c>
      <c r="N6379">
        <v>0</v>
      </c>
      <c r="O6379">
        <v>0</v>
      </c>
    </row>
    <row r="6380" spans="1:15" ht="14.5" x14ac:dyDescent="0.35">
      <c r="A6380" s="6" t="s">
        <v>6384</v>
      </c>
      <c r="B6380" t="s">
        <v>13553</v>
      </c>
      <c r="C6380" s="8">
        <v>41656</v>
      </c>
      <c r="D6380" s="4">
        <v>1</v>
      </c>
      <c r="E6380" s="5">
        <v>0</v>
      </c>
      <c r="F6380" s="5">
        <v>1.5999999999999999E-5</v>
      </c>
      <c r="G6380" s="5">
        <v>3.0000000000000001E-6</v>
      </c>
      <c r="H6380" s="5">
        <v>0.364394</v>
      </c>
      <c r="I6380" s="5">
        <v>0</v>
      </c>
      <c r="J6380">
        <v>0</v>
      </c>
      <c r="K6380">
        <v>0</v>
      </c>
      <c r="L6380">
        <v>1</v>
      </c>
      <c r="M6380">
        <v>0</v>
      </c>
      <c r="N6380">
        <v>0</v>
      </c>
      <c r="O6380">
        <v>0</v>
      </c>
    </row>
    <row r="6381" spans="1:15" ht="14.5" x14ac:dyDescent="0.35">
      <c r="A6381" s="6" t="s">
        <v>6385</v>
      </c>
      <c r="B6381" t="s">
        <v>13554</v>
      </c>
      <c r="C6381" s="8">
        <v>41653</v>
      </c>
      <c r="D6381" s="4">
        <v>1</v>
      </c>
      <c r="E6381" s="5">
        <v>0</v>
      </c>
      <c r="F6381" s="5">
        <v>1.7E-5</v>
      </c>
      <c r="G6381" s="5">
        <v>4.1E-5</v>
      </c>
      <c r="H6381" s="5">
        <v>0.31492100000000001</v>
      </c>
      <c r="I6381" s="5">
        <v>0</v>
      </c>
      <c r="J6381">
        <v>10912</v>
      </c>
      <c r="K6381">
        <v>10912</v>
      </c>
      <c r="L6381">
        <v>1</v>
      </c>
      <c r="M6381">
        <v>1</v>
      </c>
      <c r="N6381">
        <v>0</v>
      </c>
      <c r="O6381">
        <v>0</v>
      </c>
    </row>
    <row r="6382" spans="1:15" ht="14.5" x14ac:dyDescent="0.35">
      <c r="A6382" s="6" t="s">
        <v>6386</v>
      </c>
      <c r="B6382" t="s">
        <v>13555</v>
      </c>
      <c r="C6382" s="8">
        <v>41652</v>
      </c>
      <c r="D6382" s="4">
        <v>1</v>
      </c>
      <c r="E6382" s="5">
        <v>0</v>
      </c>
      <c r="F6382" s="5">
        <v>1.4E-5</v>
      </c>
      <c r="G6382" s="5">
        <v>9.9999999999999995E-7</v>
      </c>
      <c r="H6382" s="5">
        <v>0.427763</v>
      </c>
      <c r="I6382" s="5">
        <v>0</v>
      </c>
      <c r="J6382">
        <v>79050</v>
      </c>
      <c r="K6382">
        <v>79050</v>
      </c>
      <c r="L6382">
        <v>1</v>
      </c>
      <c r="M6382">
        <v>1</v>
      </c>
      <c r="N6382">
        <v>0</v>
      </c>
      <c r="O6382">
        <v>0</v>
      </c>
    </row>
    <row r="6383" spans="1:15" ht="14.5" x14ac:dyDescent="0.35">
      <c r="A6383" s="6" t="s">
        <v>6387</v>
      </c>
      <c r="B6383" t="s">
        <v>13556</v>
      </c>
      <c r="C6383" s="8">
        <v>41652</v>
      </c>
      <c r="D6383" s="4">
        <v>1</v>
      </c>
      <c r="E6383" s="5">
        <v>0</v>
      </c>
      <c r="F6383" s="5">
        <v>1.2999999999999999E-5</v>
      </c>
      <c r="G6383" s="5">
        <v>0</v>
      </c>
      <c r="H6383" s="5">
        <v>0.39494899999999999</v>
      </c>
      <c r="I6383" s="5">
        <v>0</v>
      </c>
      <c r="J6383">
        <v>154000</v>
      </c>
      <c r="K6383">
        <v>0</v>
      </c>
      <c r="L6383">
        <v>1</v>
      </c>
      <c r="M6383">
        <v>0</v>
      </c>
      <c r="N6383">
        <v>0</v>
      </c>
      <c r="O6383">
        <v>0</v>
      </c>
    </row>
    <row r="6384" spans="1:15" ht="14.5" x14ac:dyDescent="0.35">
      <c r="A6384" s="6" t="s">
        <v>6388</v>
      </c>
      <c r="B6384" t="s">
        <v>13557</v>
      </c>
      <c r="C6384" s="8">
        <v>41652</v>
      </c>
      <c r="D6384" s="4">
        <v>2</v>
      </c>
      <c r="E6384" s="5">
        <v>10413</v>
      </c>
      <c r="F6384" s="5">
        <v>1.2999999999999999E-5</v>
      </c>
      <c r="G6384" s="5">
        <v>0</v>
      </c>
      <c r="H6384" s="5">
        <v>0.80624300000000004</v>
      </c>
      <c r="I6384" s="5">
        <v>0</v>
      </c>
      <c r="J6384">
        <v>25000</v>
      </c>
      <c r="K6384">
        <v>0</v>
      </c>
      <c r="L6384">
        <v>2</v>
      </c>
      <c r="M6384">
        <v>0</v>
      </c>
      <c r="N6384">
        <v>0</v>
      </c>
      <c r="O6384">
        <v>0</v>
      </c>
    </row>
    <row r="6385" spans="1:15" ht="14.5" x14ac:dyDescent="0.35">
      <c r="A6385" s="6" t="s">
        <v>6389</v>
      </c>
      <c r="B6385" t="s">
        <v>13558</v>
      </c>
      <c r="C6385" s="8">
        <v>41654</v>
      </c>
      <c r="D6385" s="4">
        <v>5</v>
      </c>
      <c r="E6385" s="5">
        <v>21539.665857</v>
      </c>
      <c r="F6385" s="5">
        <v>1.8E-5</v>
      </c>
      <c r="G6385" s="5">
        <v>2.8E-5</v>
      </c>
      <c r="H6385" s="5">
        <v>1.237379</v>
      </c>
      <c r="I6385" s="5">
        <v>0</v>
      </c>
      <c r="J6385">
        <v>1049157</v>
      </c>
      <c r="K6385">
        <v>1049156</v>
      </c>
      <c r="L6385">
        <v>5</v>
      </c>
      <c r="M6385">
        <v>1</v>
      </c>
      <c r="N6385">
        <v>0</v>
      </c>
      <c r="O6385">
        <v>0</v>
      </c>
    </row>
    <row r="6386" spans="1:15" ht="14.5" x14ac:dyDescent="0.35">
      <c r="A6386" s="6" t="s">
        <v>6390</v>
      </c>
      <c r="B6386" t="s">
        <v>13559</v>
      </c>
      <c r="C6386" s="8">
        <v>41655</v>
      </c>
      <c r="D6386" s="4">
        <v>1</v>
      </c>
      <c r="E6386" s="5">
        <v>0</v>
      </c>
      <c r="F6386" s="5">
        <v>1.5E-5</v>
      </c>
      <c r="G6386" s="5">
        <v>1.9999999999999999E-6</v>
      </c>
      <c r="H6386" s="5">
        <v>0.35097600000000001</v>
      </c>
      <c r="I6386" s="5">
        <v>0</v>
      </c>
      <c r="J6386">
        <v>308000</v>
      </c>
      <c r="K6386">
        <v>0</v>
      </c>
      <c r="L6386">
        <v>1</v>
      </c>
      <c r="M6386">
        <v>0</v>
      </c>
      <c r="N6386">
        <v>0</v>
      </c>
      <c r="O6386">
        <v>0</v>
      </c>
    </row>
    <row r="6387" spans="1:15" ht="14.5" x14ac:dyDescent="0.35">
      <c r="A6387" s="6" t="s">
        <v>6391</v>
      </c>
      <c r="B6387" t="s">
        <v>13560</v>
      </c>
      <c r="C6387" s="8">
        <v>41654</v>
      </c>
      <c r="D6387" s="4">
        <v>2</v>
      </c>
      <c r="E6387" s="5">
        <v>581.03383099999996</v>
      </c>
      <c r="F6387" s="5">
        <v>1.5999999999999999E-5</v>
      </c>
      <c r="G6387" s="5">
        <v>6.0000000000000002E-6</v>
      </c>
      <c r="H6387" s="5">
        <v>0.60160800000000003</v>
      </c>
      <c r="I6387" s="5">
        <v>0</v>
      </c>
      <c r="J6387">
        <v>50000</v>
      </c>
      <c r="K6387">
        <v>0</v>
      </c>
      <c r="L6387">
        <v>2</v>
      </c>
      <c r="M6387">
        <v>0</v>
      </c>
      <c r="N6387">
        <v>0</v>
      </c>
      <c r="O6387">
        <v>0</v>
      </c>
    </row>
    <row r="6388" spans="1:15" ht="14.5" x14ac:dyDescent="0.35">
      <c r="A6388" s="6" t="s">
        <v>6392</v>
      </c>
      <c r="B6388" t="s">
        <v>13561</v>
      </c>
      <c r="C6388" s="8">
        <v>41656</v>
      </c>
      <c r="D6388" s="4">
        <v>2</v>
      </c>
      <c r="E6388" s="5">
        <v>516.35699099999999</v>
      </c>
      <c r="F6388" s="5">
        <v>1.5999999999999999E-5</v>
      </c>
      <c r="G6388" s="5">
        <v>3.8999999999999999E-5</v>
      </c>
      <c r="H6388" s="5">
        <v>0.51199799999999995</v>
      </c>
      <c r="I6388" s="5">
        <v>0</v>
      </c>
      <c r="J6388">
        <v>855699</v>
      </c>
      <c r="K6388">
        <v>0</v>
      </c>
      <c r="L6388">
        <v>2</v>
      </c>
      <c r="M6388">
        <v>0</v>
      </c>
      <c r="N6388">
        <v>0</v>
      </c>
      <c r="O6388">
        <v>0</v>
      </c>
    </row>
    <row r="6389" spans="1:15" ht="14.5" x14ac:dyDescent="0.35">
      <c r="A6389" s="6" t="s">
        <v>6393</v>
      </c>
      <c r="B6389" t="s">
        <v>13562</v>
      </c>
      <c r="C6389" s="8">
        <v>41663</v>
      </c>
      <c r="D6389" s="4">
        <v>6</v>
      </c>
      <c r="E6389" s="5">
        <v>21085.17022</v>
      </c>
      <c r="F6389" s="5">
        <v>1.7E-5</v>
      </c>
      <c r="G6389" s="5">
        <v>1.7E-5</v>
      </c>
      <c r="H6389" s="5">
        <v>1.287485</v>
      </c>
      <c r="I6389" s="5">
        <v>0</v>
      </c>
      <c r="J6389">
        <v>264575</v>
      </c>
      <c r="K6389">
        <v>262475</v>
      </c>
      <c r="L6389">
        <v>6</v>
      </c>
      <c r="M6389">
        <v>1</v>
      </c>
      <c r="N6389">
        <v>0</v>
      </c>
      <c r="O6389">
        <v>0</v>
      </c>
    </row>
    <row r="6390" spans="1:15" ht="14.5" x14ac:dyDescent="0.35">
      <c r="A6390" s="6" t="s">
        <v>6394</v>
      </c>
      <c r="B6390" t="s">
        <v>13563</v>
      </c>
      <c r="C6390" s="8">
        <v>41663</v>
      </c>
      <c r="D6390" s="4">
        <v>2</v>
      </c>
      <c r="E6390" s="5">
        <v>14.738177</v>
      </c>
      <c r="F6390" s="5">
        <v>1.5E-5</v>
      </c>
      <c r="G6390" s="5">
        <v>6.0000000000000002E-6</v>
      </c>
      <c r="H6390" s="5">
        <v>0.62746800000000003</v>
      </c>
      <c r="I6390" s="5">
        <v>0</v>
      </c>
      <c r="J6390">
        <v>1158623</v>
      </c>
      <c r="K6390">
        <v>0</v>
      </c>
      <c r="L6390">
        <v>2</v>
      </c>
      <c r="M6390">
        <v>0</v>
      </c>
      <c r="N6390">
        <v>0</v>
      </c>
      <c r="O6390">
        <v>0</v>
      </c>
    </row>
    <row r="6391" spans="1:15" ht="14.5" x14ac:dyDescent="0.35">
      <c r="A6391" s="6" t="s">
        <v>6395</v>
      </c>
      <c r="B6391" t="s">
        <v>13564</v>
      </c>
      <c r="C6391" s="8">
        <v>41663</v>
      </c>
      <c r="D6391" s="4">
        <v>2</v>
      </c>
      <c r="E6391" s="5">
        <v>10421</v>
      </c>
      <c r="F6391" s="5">
        <v>1.5E-5</v>
      </c>
      <c r="G6391" s="5">
        <v>5.0000000000000004E-6</v>
      </c>
      <c r="H6391" s="5">
        <v>0.79558499999999999</v>
      </c>
      <c r="I6391" s="5">
        <v>0</v>
      </c>
      <c r="J6391">
        <v>1857457</v>
      </c>
      <c r="K6391">
        <v>632603</v>
      </c>
      <c r="L6391">
        <v>2</v>
      </c>
      <c r="M6391">
        <v>1</v>
      </c>
      <c r="N6391">
        <v>1</v>
      </c>
      <c r="O6391">
        <v>1</v>
      </c>
    </row>
    <row r="6392" spans="1:15" ht="14.5" x14ac:dyDescent="0.35">
      <c r="A6392" s="6" t="s">
        <v>6396</v>
      </c>
      <c r="B6392" t="s">
        <v>13565</v>
      </c>
      <c r="C6392" s="8">
        <v>41655</v>
      </c>
      <c r="D6392" s="4">
        <v>1</v>
      </c>
      <c r="E6392" s="5">
        <v>0</v>
      </c>
      <c r="F6392" s="5">
        <v>1.5999999999999999E-5</v>
      </c>
      <c r="G6392" s="5">
        <v>6.0000000000000002E-6</v>
      </c>
      <c r="H6392" s="5">
        <v>0.35676099999999999</v>
      </c>
      <c r="I6392" s="5">
        <v>0</v>
      </c>
      <c r="J6392">
        <v>154000</v>
      </c>
      <c r="K6392">
        <v>0</v>
      </c>
      <c r="L6392">
        <v>1</v>
      </c>
      <c r="M6392">
        <v>0</v>
      </c>
      <c r="N6392">
        <v>0</v>
      </c>
      <c r="O6392">
        <v>0</v>
      </c>
    </row>
    <row r="6393" spans="1:15" ht="14.5" x14ac:dyDescent="0.35">
      <c r="A6393" s="6" t="s">
        <v>6397</v>
      </c>
      <c r="B6393" t="s">
        <v>13566</v>
      </c>
      <c r="C6393" s="8">
        <v>41656</v>
      </c>
      <c r="D6393" s="4">
        <v>2</v>
      </c>
      <c r="E6393" s="5">
        <v>647.62798999999995</v>
      </c>
      <c r="F6393" s="5">
        <v>1.8E-5</v>
      </c>
      <c r="G6393" s="5">
        <v>7.3999999999999996E-5</v>
      </c>
      <c r="H6393" s="5">
        <v>0.46637499999999998</v>
      </c>
      <c r="I6393" s="5">
        <v>0</v>
      </c>
      <c r="J6393">
        <v>93324</v>
      </c>
      <c r="K6393">
        <v>0</v>
      </c>
      <c r="L6393">
        <v>2</v>
      </c>
      <c r="M6393">
        <v>0</v>
      </c>
      <c r="N6393">
        <v>0</v>
      </c>
      <c r="O6393">
        <v>0</v>
      </c>
    </row>
    <row r="6394" spans="1:15" ht="14.5" x14ac:dyDescent="0.35">
      <c r="A6394" s="6" t="s">
        <v>6398</v>
      </c>
      <c r="B6394" t="s">
        <v>13567</v>
      </c>
      <c r="C6394" s="8">
        <v>41663</v>
      </c>
      <c r="D6394" s="4">
        <v>3</v>
      </c>
      <c r="E6394" s="5">
        <v>9653.4375579999996</v>
      </c>
      <c r="F6394" s="5">
        <v>1.9000000000000001E-5</v>
      </c>
      <c r="G6394" s="5">
        <v>4.8200000000000001E-4</v>
      </c>
      <c r="H6394" s="5">
        <v>0.67843399999999998</v>
      </c>
      <c r="I6394" s="5">
        <v>0</v>
      </c>
      <c r="J6394">
        <v>953125</v>
      </c>
      <c r="K6394">
        <v>0</v>
      </c>
      <c r="L6394">
        <v>3</v>
      </c>
      <c r="M6394">
        <v>0</v>
      </c>
      <c r="N6394">
        <v>0</v>
      </c>
      <c r="O6394">
        <v>0</v>
      </c>
    </row>
    <row r="6395" spans="1:15" ht="14.5" x14ac:dyDescent="0.35">
      <c r="A6395" s="6" t="s">
        <v>6399</v>
      </c>
      <c r="B6395" t="s">
        <v>13568</v>
      </c>
      <c r="C6395" s="8">
        <v>41730</v>
      </c>
      <c r="D6395" s="4">
        <v>2</v>
      </c>
      <c r="E6395" s="5">
        <v>283.54528399999998</v>
      </c>
      <c r="F6395" s="5">
        <v>1.5E-5</v>
      </c>
      <c r="G6395" s="5">
        <v>9.9999999999999995E-7</v>
      </c>
      <c r="H6395" s="5">
        <v>0.52601500000000001</v>
      </c>
      <c r="I6395" s="5">
        <v>0</v>
      </c>
      <c r="J6395">
        <v>4300</v>
      </c>
      <c r="K6395">
        <v>4300</v>
      </c>
      <c r="L6395">
        <v>2</v>
      </c>
      <c r="M6395">
        <v>1</v>
      </c>
      <c r="N6395">
        <v>0</v>
      </c>
      <c r="O6395">
        <v>0</v>
      </c>
    </row>
    <row r="6396" spans="1:15" ht="14.5" x14ac:dyDescent="0.35">
      <c r="A6396" s="6" t="s">
        <v>6400</v>
      </c>
      <c r="B6396" t="s">
        <v>13569</v>
      </c>
      <c r="C6396" s="8">
        <v>41674</v>
      </c>
      <c r="D6396" s="4">
        <v>5</v>
      </c>
      <c r="E6396" s="5">
        <v>1187.2479080000001</v>
      </c>
      <c r="F6396" s="5">
        <v>1.5E-5</v>
      </c>
      <c r="G6396" s="5">
        <v>3.9999999999999998E-6</v>
      </c>
      <c r="H6396" s="5">
        <v>1.094222</v>
      </c>
      <c r="I6396" s="5">
        <v>0</v>
      </c>
      <c r="J6396">
        <v>450000</v>
      </c>
      <c r="K6396">
        <v>225000</v>
      </c>
      <c r="L6396">
        <v>5</v>
      </c>
      <c r="M6396">
        <v>1</v>
      </c>
      <c r="N6396">
        <v>0</v>
      </c>
      <c r="O6396">
        <v>0</v>
      </c>
    </row>
    <row r="6397" spans="1:15" ht="14.5" x14ac:dyDescent="0.35">
      <c r="A6397" s="6" t="s">
        <v>6401</v>
      </c>
      <c r="B6397" t="s">
        <v>13570</v>
      </c>
      <c r="C6397" s="8">
        <v>41690</v>
      </c>
      <c r="D6397" s="4">
        <v>1</v>
      </c>
      <c r="E6397" s="5">
        <v>0</v>
      </c>
      <c r="F6397" s="5">
        <v>1.0000000000000001E-5</v>
      </c>
      <c r="G6397" s="5">
        <v>0</v>
      </c>
      <c r="H6397" s="5">
        <v>0.48015999999999998</v>
      </c>
      <c r="I6397" s="5">
        <v>0</v>
      </c>
      <c r="J6397">
        <v>119382</v>
      </c>
      <c r="K6397">
        <v>0</v>
      </c>
      <c r="L6397">
        <v>1</v>
      </c>
      <c r="M6397">
        <v>0</v>
      </c>
      <c r="N6397">
        <v>0</v>
      </c>
      <c r="O6397">
        <v>0</v>
      </c>
    </row>
    <row r="6398" spans="1:15" ht="14.5" x14ac:dyDescent="0.35">
      <c r="A6398" s="6" t="s">
        <v>6402</v>
      </c>
      <c r="B6398" t="s">
        <v>13571</v>
      </c>
      <c r="C6398" s="8">
        <v>41666</v>
      </c>
      <c r="D6398" s="4">
        <v>2</v>
      </c>
      <c r="E6398" s="5">
        <v>391.25694499999997</v>
      </c>
      <c r="F6398" s="5">
        <v>1.7E-5</v>
      </c>
      <c r="G6398" s="5">
        <v>3.6999999999999998E-5</v>
      </c>
      <c r="H6398" s="5">
        <v>0.50282899999999997</v>
      </c>
      <c r="I6398" s="5">
        <v>0</v>
      </c>
      <c r="J6398">
        <v>65156</v>
      </c>
      <c r="K6398">
        <v>0</v>
      </c>
      <c r="L6398">
        <v>2</v>
      </c>
      <c r="M6398">
        <v>0</v>
      </c>
      <c r="N6398">
        <v>0</v>
      </c>
      <c r="O6398">
        <v>0</v>
      </c>
    </row>
    <row r="6399" spans="1:15" ht="14.5" x14ac:dyDescent="0.35">
      <c r="A6399" s="6" t="s">
        <v>6403</v>
      </c>
      <c r="B6399" t="s">
        <v>13572</v>
      </c>
      <c r="C6399" s="8">
        <v>41662</v>
      </c>
      <c r="D6399" s="4">
        <v>3</v>
      </c>
      <c r="E6399" s="5">
        <v>10132.827407999999</v>
      </c>
      <c r="F6399" s="5">
        <v>1.7E-5</v>
      </c>
      <c r="G6399" s="5">
        <v>5.8999999999999998E-5</v>
      </c>
      <c r="H6399" s="5">
        <v>0.69672900000000004</v>
      </c>
      <c r="I6399" s="5">
        <v>0</v>
      </c>
      <c r="J6399">
        <v>937402</v>
      </c>
      <c r="K6399">
        <v>0</v>
      </c>
      <c r="L6399">
        <v>3</v>
      </c>
      <c r="M6399">
        <v>0</v>
      </c>
      <c r="N6399">
        <v>0</v>
      </c>
      <c r="O6399">
        <v>0</v>
      </c>
    </row>
    <row r="6400" spans="1:15" ht="14.5" x14ac:dyDescent="0.35">
      <c r="A6400" s="6" t="s">
        <v>6404</v>
      </c>
      <c r="B6400" t="s">
        <v>13573</v>
      </c>
      <c r="C6400" s="8">
        <v>41676</v>
      </c>
      <c r="D6400" s="4">
        <v>3</v>
      </c>
      <c r="E6400" s="5">
        <v>2257.3804500000001</v>
      </c>
      <c r="F6400" s="5">
        <v>1.8E-5</v>
      </c>
      <c r="G6400" s="5">
        <v>1.4300000000000001E-4</v>
      </c>
      <c r="H6400" s="5">
        <v>0.62065599999999999</v>
      </c>
      <c r="I6400" s="5">
        <v>0</v>
      </c>
      <c r="J6400">
        <v>100000</v>
      </c>
      <c r="K6400">
        <v>0</v>
      </c>
      <c r="L6400">
        <v>3</v>
      </c>
      <c r="M6400">
        <v>0</v>
      </c>
      <c r="N6400">
        <v>0</v>
      </c>
      <c r="O6400">
        <v>0</v>
      </c>
    </row>
    <row r="6401" spans="1:15" ht="14.5" x14ac:dyDescent="0.35">
      <c r="A6401" s="6" t="s">
        <v>6405</v>
      </c>
      <c r="B6401" t="s">
        <v>13574</v>
      </c>
      <c r="C6401" s="8">
        <v>41668</v>
      </c>
      <c r="D6401" s="4">
        <v>11</v>
      </c>
      <c r="E6401" s="5">
        <v>88260.527394000004</v>
      </c>
      <c r="F6401" s="5">
        <v>2.0000000000000002E-5</v>
      </c>
      <c r="G6401" s="5">
        <v>1.84E-4</v>
      </c>
      <c r="H6401" s="5">
        <v>2.1248490000000002</v>
      </c>
      <c r="I6401" s="5">
        <v>0</v>
      </c>
      <c r="J6401">
        <v>13582902</v>
      </c>
      <c r="K6401">
        <v>0</v>
      </c>
      <c r="L6401">
        <v>11</v>
      </c>
      <c r="M6401">
        <v>0</v>
      </c>
      <c r="N6401">
        <v>1</v>
      </c>
      <c r="O6401">
        <v>0</v>
      </c>
    </row>
    <row r="6402" spans="1:15" ht="14.5" x14ac:dyDescent="0.35">
      <c r="A6402" s="6" t="s">
        <v>6406</v>
      </c>
      <c r="B6402" t="s">
        <v>13575</v>
      </c>
      <c r="C6402" s="8">
        <v>41663</v>
      </c>
      <c r="D6402" s="4">
        <v>1</v>
      </c>
      <c r="E6402" s="5">
        <v>0</v>
      </c>
      <c r="F6402" s="5">
        <v>1.7E-5</v>
      </c>
      <c r="G6402" s="5">
        <v>4.0000000000000003E-5</v>
      </c>
      <c r="H6402" s="5">
        <v>0.33817799999999998</v>
      </c>
      <c r="I6402" s="5">
        <v>0</v>
      </c>
      <c r="J6402">
        <v>172350</v>
      </c>
      <c r="K6402">
        <v>0</v>
      </c>
      <c r="L6402">
        <v>1</v>
      </c>
      <c r="M6402">
        <v>0</v>
      </c>
      <c r="N6402">
        <v>0</v>
      </c>
      <c r="O6402">
        <v>0</v>
      </c>
    </row>
    <row r="6403" spans="1:15" ht="14.5" x14ac:dyDescent="0.35">
      <c r="A6403" s="6" t="s">
        <v>6407</v>
      </c>
      <c r="B6403" t="s">
        <v>13576</v>
      </c>
      <c r="C6403" s="8">
        <v>41666</v>
      </c>
      <c r="D6403" s="4">
        <v>1</v>
      </c>
      <c r="E6403" s="5">
        <v>0</v>
      </c>
      <c r="F6403" s="5">
        <v>1.2E-5</v>
      </c>
      <c r="G6403" s="5">
        <v>0</v>
      </c>
      <c r="H6403" s="5">
        <v>0.48093399999999997</v>
      </c>
      <c r="I6403" s="5">
        <v>0</v>
      </c>
      <c r="J6403">
        <v>51173</v>
      </c>
      <c r="K6403">
        <v>0</v>
      </c>
      <c r="L6403">
        <v>1</v>
      </c>
      <c r="M6403">
        <v>0</v>
      </c>
      <c r="N6403">
        <v>0</v>
      </c>
      <c r="O6403">
        <v>0</v>
      </c>
    </row>
    <row r="6404" spans="1:15" ht="14.5" x14ac:dyDescent="0.35">
      <c r="A6404" s="6" t="s">
        <v>6408</v>
      </c>
      <c r="B6404" t="s">
        <v>13577</v>
      </c>
      <c r="C6404" s="8">
        <v>41669</v>
      </c>
      <c r="D6404" s="4">
        <v>2</v>
      </c>
      <c r="E6404" s="5">
        <v>945.85888699999998</v>
      </c>
      <c r="F6404" s="5">
        <v>1.5999999999999999E-5</v>
      </c>
      <c r="G6404" s="5">
        <v>3.0000000000000001E-6</v>
      </c>
      <c r="H6404" s="5">
        <v>0.53204799999999997</v>
      </c>
      <c r="I6404" s="5">
        <v>0</v>
      </c>
      <c r="J6404">
        <v>461643</v>
      </c>
      <c r="K6404">
        <v>0</v>
      </c>
      <c r="L6404">
        <v>3</v>
      </c>
      <c r="M6404">
        <v>0</v>
      </c>
      <c r="N6404">
        <v>0</v>
      </c>
      <c r="O6404">
        <v>0</v>
      </c>
    </row>
    <row r="6405" spans="1:15" ht="14.5" x14ac:dyDescent="0.35">
      <c r="A6405" s="6" t="s">
        <v>6409</v>
      </c>
      <c r="B6405" t="s">
        <v>13578</v>
      </c>
      <c r="C6405" s="8">
        <v>41669</v>
      </c>
      <c r="D6405" s="4">
        <v>2</v>
      </c>
      <c r="E6405" s="5">
        <v>1538.5151619999999</v>
      </c>
      <c r="F6405" s="5">
        <v>1.7E-5</v>
      </c>
      <c r="G6405" s="5">
        <v>6.2000000000000003E-5</v>
      </c>
      <c r="H6405" s="5">
        <v>0.49488300000000002</v>
      </c>
      <c r="I6405" s="5">
        <v>0</v>
      </c>
      <c r="J6405">
        <v>876875</v>
      </c>
      <c r="K6405">
        <v>0</v>
      </c>
      <c r="L6405">
        <v>2</v>
      </c>
      <c r="M6405">
        <v>0</v>
      </c>
      <c r="N6405">
        <v>0</v>
      </c>
      <c r="O6405">
        <v>0</v>
      </c>
    </row>
    <row r="6406" spans="1:15" ht="14.5" x14ac:dyDescent="0.35">
      <c r="A6406" s="6" t="s">
        <v>6410</v>
      </c>
      <c r="B6406" t="s">
        <v>13579</v>
      </c>
      <c r="C6406" s="8">
        <v>41669</v>
      </c>
      <c r="D6406" s="4">
        <v>1</v>
      </c>
      <c r="E6406" s="5">
        <v>0</v>
      </c>
      <c r="F6406" s="5">
        <v>1.7E-5</v>
      </c>
      <c r="G6406" s="5">
        <v>8.7999999999999998E-5</v>
      </c>
      <c r="H6406" s="5">
        <v>0.30586200000000002</v>
      </c>
      <c r="I6406" s="5">
        <v>0</v>
      </c>
      <c r="J6406">
        <v>85540</v>
      </c>
      <c r="K6406">
        <v>0</v>
      </c>
      <c r="L6406">
        <v>1</v>
      </c>
      <c r="M6406">
        <v>0</v>
      </c>
      <c r="N6406">
        <v>0</v>
      </c>
      <c r="O6406">
        <v>0</v>
      </c>
    </row>
    <row r="6407" spans="1:15" ht="14.5" x14ac:dyDescent="0.35">
      <c r="A6407" s="6" t="s">
        <v>6411</v>
      </c>
      <c r="B6407" t="s">
        <v>13580</v>
      </c>
      <c r="C6407" s="8">
        <v>41688</v>
      </c>
      <c r="D6407" s="4">
        <v>1</v>
      </c>
      <c r="E6407" s="5">
        <v>0</v>
      </c>
      <c r="F6407" s="5">
        <v>1.8E-5</v>
      </c>
      <c r="G6407" s="5">
        <v>3.1999999999999999E-5</v>
      </c>
      <c r="H6407" s="5">
        <v>0.31617899999999999</v>
      </c>
      <c r="I6407" s="5">
        <v>0</v>
      </c>
      <c r="J6407">
        <v>170393</v>
      </c>
      <c r="K6407">
        <v>0</v>
      </c>
      <c r="L6407">
        <v>1</v>
      </c>
      <c r="M6407">
        <v>0</v>
      </c>
      <c r="N6407">
        <v>0</v>
      </c>
      <c r="O6407">
        <v>0</v>
      </c>
    </row>
    <row r="6408" spans="1:15" ht="14.5" x14ac:dyDescent="0.35">
      <c r="A6408" s="6" t="s">
        <v>6412</v>
      </c>
      <c r="B6408" t="s">
        <v>13581</v>
      </c>
      <c r="C6408" s="8">
        <v>41676</v>
      </c>
      <c r="D6408" s="4">
        <v>4</v>
      </c>
      <c r="E6408" s="5">
        <v>7218.1657409999998</v>
      </c>
      <c r="F6408" s="5">
        <v>1.7E-5</v>
      </c>
      <c r="G6408" s="5">
        <v>2.8E-5</v>
      </c>
      <c r="H6408" s="5">
        <v>0.91027800000000003</v>
      </c>
      <c r="I6408" s="5">
        <v>0</v>
      </c>
      <c r="J6408">
        <v>149970</v>
      </c>
      <c r="K6408">
        <v>149970</v>
      </c>
      <c r="L6408">
        <v>4</v>
      </c>
      <c r="M6408">
        <v>1</v>
      </c>
      <c r="N6408">
        <v>0</v>
      </c>
      <c r="O6408">
        <v>0</v>
      </c>
    </row>
    <row r="6409" spans="1:15" ht="14.5" x14ac:dyDescent="0.35">
      <c r="A6409" s="6" t="s">
        <v>6413</v>
      </c>
      <c r="B6409" t="s">
        <v>13582</v>
      </c>
      <c r="C6409" s="8">
        <v>41694</v>
      </c>
      <c r="D6409" s="4">
        <v>2</v>
      </c>
      <c r="E6409" s="5">
        <v>10421</v>
      </c>
      <c r="F6409" s="5">
        <v>1.5E-5</v>
      </c>
      <c r="G6409" s="5">
        <v>9.9999999999999995E-7</v>
      </c>
      <c r="H6409" s="5">
        <v>0.737842</v>
      </c>
      <c r="I6409" s="5">
        <v>0</v>
      </c>
      <c r="J6409">
        <v>5680</v>
      </c>
      <c r="K6409">
        <v>5680</v>
      </c>
      <c r="L6409">
        <v>2</v>
      </c>
      <c r="M6409">
        <v>1</v>
      </c>
      <c r="N6409">
        <v>0</v>
      </c>
      <c r="O6409">
        <v>0</v>
      </c>
    </row>
    <row r="6410" spans="1:15" ht="14.5" x14ac:dyDescent="0.35">
      <c r="A6410" s="6" t="s">
        <v>6414</v>
      </c>
      <c r="B6410" t="s">
        <v>13583</v>
      </c>
      <c r="C6410" s="8">
        <v>41670</v>
      </c>
      <c r="D6410" s="4">
        <v>2</v>
      </c>
      <c r="E6410" s="5">
        <v>1485.414544</v>
      </c>
      <c r="F6410" s="5">
        <v>1.5999999999999999E-5</v>
      </c>
      <c r="G6410" s="5">
        <v>1.1E-5</v>
      </c>
      <c r="H6410" s="5">
        <v>0.54938299999999995</v>
      </c>
      <c r="I6410" s="5">
        <v>0</v>
      </c>
      <c r="J6410">
        <v>870453</v>
      </c>
      <c r="K6410">
        <v>0</v>
      </c>
      <c r="L6410">
        <v>2</v>
      </c>
      <c r="M6410">
        <v>0</v>
      </c>
      <c r="N6410">
        <v>0</v>
      </c>
      <c r="O6410">
        <v>0</v>
      </c>
    </row>
    <row r="6411" spans="1:15" ht="14.5" x14ac:dyDescent="0.35">
      <c r="A6411" s="6" t="s">
        <v>6415</v>
      </c>
      <c r="B6411" t="s">
        <v>13584</v>
      </c>
      <c r="C6411" s="8">
        <v>41695</v>
      </c>
      <c r="D6411" s="4">
        <v>2</v>
      </c>
      <c r="E6411" s="5">
        <v>1404.4508069999999</v>
      </c>
      <c r="F6411" s="5">
        <v>1.8E-5</v>
      </c>
      <c r="G6411" s="5">
        <v>3.8000000000000002E-5</v>
      </c>
      <c r="H6411" s="5">
        <v>0.51629499999999995</v>
      </c>
      <c r="I6411" s="5">
        <v>0</v>
      </c>
      <c r="J6411">
        <v>0</v>
      </c>
      <c r="K6411">
        <v>0</v>
      </c>
      <c r="L6411">
        <v>2</v>
      </c>
      <c r="M6411">
        <v>1</v>
      </c>
      <c r="N6411">
        <v>0</v>
      </c>
      <c r="O6411">
        <v>0</v>
      </c>
    </row>
    <row r="6412" spans="1:15" ht="14.5" x14ac:dyDescent="0.35">
      <c r="A6412" s="6" t="s">
        <v>6416</v>
      </c>
      <c r="B6412" t="s">
        <v>13585</v>
      </c>
      <c r="C6412" s="8">
        <v>41673</v>
      </c>
      <c r="D6412" s="4">
        <v>2</v>
      </c>
      <c r="E6412" s="5">
        <v>1829.4152879999999</v>
      </c>
      <c r="F6412" s="5">
        <v>1.7E-5</v>
      </c>
      <c r="G6412" s="5">
        <v>1.2E-5</v>
      </c>
      <c r="H6412" s="5">
        <v>0.48561199999999999</v>
      </c>
      <c r="I6412" s="5">
        <v>0</v>
      </c>
      <c r="J6412">
        <v>360800</v>
      </c>
      <c r="K6412">
        <v>15250</v>
      </c>
      <c r="L6412">
        <v>3</v>
      </c>
      <c r="M6412">
        <v>1</v>
      </c>
      <c r="N6412">
        <v>0</v>
      </c>
      <c r="O6412">
        <v>0</v>
      </c>
    </row>
    <row r="6413" spans="1:15" ht="14.5" x14ac:dyDescent="0.35">
      <c r="A6413" s="6" t="s">
        <v>6417</v>
      </c>
      <c r="B6413" t="s">
        <v>13586</v>
      </c>
      <c r="C6413" s="8">
        <v>41687</v>
      </c>
      <c r="D6413" s="4">
        <v>1</v>
      </c>
      <c r="E6413" s="5">
        <v>0</v>
      </c>
      <c r="F6413" s="5">
        <v>1.5E-5</v>
      </c>
      <c r="G6413" s="5">
        <v>1.9999999999999999E-6</v>
      </c>
      <c r="H6413" s="5">
        <v>0.34480499999999997</v>
      </c>
      <c r="I6413" s="5">
        <v>0</v>
      </c>
      <c r="J6413">
        <v>185585</v>
      </c>
      <c r="K6413">
        <v>0</v>
      </c>
      <c r="L6413">
        <v>1</v>
      </c>
      <c r="M6413">
        <v>0</v>
      </c>
      <c r="N6413">
        <v>0</v>
      </c>
      <c r="O6413">
        <v>0</v>
      </c>
    </row>
    <row r="6414" spans="1:15" ht="14.5" x14ac:dyDescent="0.35">
      <c r="A6414" s="6" t="s">
        <v>6418</v>
      </c>
      <c r="B6414" t="s">
        <v>13587</v>
      </c>
      <c r="C6414" s="8">
        <v>41778</v>
      </c>
      <c r="D6414" s="4">
        <v>2</v>
      </c>
      <c r="E6414" s="5">
        <v>412.72929900000003</v>
      </c>
      <c r="F6414" s="5">
        <v>1.4E-5</v>
      </c>
      <c r="G6414" s="5">
        <v>9.9999999999999995E-7</v>
      </c>
      <c r="H6414" s="5">
        <v>0.62225600000000003</v>
      </c>
      <c r="I6414" s="5">
        <v>0</v>
      </c>
      <c r="J6414">
        <v>65970</v>
      </c>
      <c r="K6414">
        <v>65970</v>
      </c>
      <c r="L6414">
        <v>2</v>
      </c>
      <c r="M6414">
        <v>1</v>
      </c>
      <c r="N6414">
        <v>0</v>
      </c>
      <c r="O6414">
        <v>0</v>
      </c>
    </row>
    <row r="6415" spans="1:15" ht="14.5" x14ac:dyDescent="0.35">
      <c r="A6415" s="6" t="s">
        <v>6419</v>
      </c>
      <c r="B6415" t="s">
        <v>13588</v>
      </c>
      <c r="C6415" s="8">
        <v>41681</v>
      </c>
      <c r="D6415" s="4">
        <v>1</v>
      </c>
      <c r="E6415" s="5">
        <v>0</v>
      </c>
      <c r="F6415" s="5">
        <v>1.5E-5</v>
      </c>
      <c r="G6415" s="5">
        <v>3.0000000000000001E-6</v>
      </c>
      <c r="H6415" s="5">
        <v>0.33365400000000001</v>
      </c>
      <c r="I6415" s="5">
        <v>0</v>
      </c>
      <c r="J6415">
        <v>150000</v>
      </c>
      <c r="K6415">
        <v>0</v>
      </c>
      <c r="L6415">
        <v>1</v>
      </c>
      <c r="M6415">
        <v>0</v>
      </c>
      <c r="N6415">
        <v>0</v>
      </c>
      <c r="O6415">
        <v>0</v>
      </c>
    </row>
    <row r="6416" spans="1:15" ht="14.5" x14ac:dyDescent="0.35">
      <c r="A6416" s="6" t="s">
        <v>6420</v>
      </c>
      <c r="B6416" t="s">
        <v>13589</v>
      </c>
      <c r="C6416" s="8">
        <v>41688</v>
      </c>
      <c r="D6416" s="4">
        <v>1</v>
      </c>
      <c r="E6416" s="5">
        <v>0</v>
      </c>
      <c r="F6416" s="5">
        <v>1.5999999999999999E-5</v>
      </c>
      <c r="G6416" s="5">
        <v>5.0000000000000004E-6</v>
      </c>
      <c r="H6416" s="5">
        <v>0.31437399999999999</v>
      </c>
      <c r="I6416" s="5">
        <v>0</v>
      </c>
      <c r="J6416">
        <v>38675</v>
      </c>
      <c r="K6416">
        <v>35000</v>
      </c>
      <c r="L6416">
        <v>1</v>
      </c>
      <c r="M6416">
        <v>1</v>
      </c>
      <c r="N6416">
        <v>0</v>
      </c>
      <c r="O6416">
        <v>0</v>
      </c>
    </row>
    <row r="6417" spans="1:15" ht="14.5" x14ac:dyDescent="0.35">
      <c r="A6417" s="6" t="s">
        <v>6421</v>
      </c>
      <c r="B6417" t="s">
        <v>13590</v>
      </c>
      <c r="C6417" s="8">
        <v>41690</v>
      </c>
      <c r="D6417" s="4">
        <v>2</v>
      </c>
      <c r="E6417" s="5">
        <v>10413</v>
      </c>
      <c r="F6417" s="5">
        <v>1.2999999999999999E-5</v>
      </c>
      <c r="G6417" s="5">
        <v>0</v>
      </c>
      <c r="H6417" s="5">
        <v>0.80624300000000004</v>
      </c>
      <c r="I6417" s="5">
        <v>0</v>
      </c>
      <c r="J6417">
        <v>100000</v>
      </c>
      <c r="K6417">
        <v>100000</v>
      </c>
      <c r="L6417">
        <v>2</v>
      </c>
      <c r="M6417">
        <v>1</v>
      </c>
      <c r="N6417">
        <v>0</v>
      </c>
      <c r="O6417">
        <v>0</v>
      </c>
    </row>
    <row r="6418" spans="1:15" ht="14.5" x14ac:dyDescent="0.35">
      <c r="A6418" s="6" t="s">
        <v>6422</v>
      </c>
      <c r="B6418" t="s">
        <v>13591</v>
      </c>
      <c r="C6418" s="8">
        <v>41677</v>
      </c>
      <c r="D6418" s="4">
        <v>2</v>
      </c>
      <c r="E6418" s="5">
        <v>2727.6808249999999</v>
      </c>
      <c r="F6418" s="5">
        <v>1.5E-5</v>
      </c>
      <c r="G6418" s="5">
        <v>5.0000000000000004E-6</v>
      </c>
      <c r="H6418" s="5">
        <v>0.57393899999999998</v>
      </c>
      <c r="I6418" s="5">
        <v>0</v>
      </c>
      <c r="J6418">
        <v>150000</v>
      </c>
      <c r="K6418">
        <v>0</v>
      </c>
      <c r="L6418">
        <v>3</v>
      </c>
      <c r="M6418">
        <v>0</v>
      </c>
      <c r="N6418">
        <v>0</v>
      </c>
      <c r="O6418">
        <v>0</v>
      </c>
    </row>
    <row r="6419" spans="1:15" ht="14.5" x14ac:dyDescent="0.35">
      <c r="A6419" s="6" t="s">
        <v>6423</v>
      </c>
      <c r="B6419" t="s">
        <v>13592</v>
      </c>
      <c r="C6419" s="8">
        <v>41697</v>
      </c>
      <c r="D6419" s="4">
        <v>2</v>
      </c>
      <c r="E6419" s="5">
        <v>5210</v>
      </c>
      <c r="F6419" s="5">
        <v>1.4E-5</v>
      </c>
      <c r="G6419" s="5">
        <v>9.9999999999999995E-7</v>
      </c>
      <c r="H6419" s="5">
        <v>0.696855</v>
      </c>
      <c r="I6419" s="5">
        <v>0</v>
      </c>
      <c r="J6419">
        <v>75000</v>
      </c>
      <c r="K6419">
        <v>0</v>
      </c>
      <c r="L6419">
        <v>2</v>
      </c>
      <c r="M6419">
        <v>0</v>
      </c>
      <c r="N6419">
        <v>0</v>
      </c>
      <c r="O6419">
        <v>0</v>
      </c>
    </row>
    <row r="6420" spans="1:15" ht="14.5" x14ac:dyDescent="0.35">
      <c r="A6420" s="6" t="s">
        <v>6424</v>
      </c>
      <c r="B6420" t="s">
        <v>13593</v>
      </c>
      <c r="C6420" s="8">
        <v>41681</v>
      </c>
      <c r="D6420" s="4">
        <v>2</v>
      </c>
      <c r="E6420" s="5">
        <v>5210</v>
      </c>
      <c r="F6420" s="5">
        <v>1.8E-5</v>
      </c>
      <c r="G6420" s="5">
        <v>1.03E-4</v>
      </c>
      <c r="H6420" s="5">
        <v>0.5948</v>
      </c>
      <c r="I6420" s="5">
        <v>0</v>
      </c>
      <c r="J6420">
        <v>54519</v>
      </c>
      <c r="K6420">
        <v>0</v>
      </c>
      <c r="L6420">
        <v>3</v>
      </c>
      <c r="M6420">
        <v>0</v>
      </c>
      <c r="N6420">
        <v>0</v>
      </c>
      <c r="O6420">
        <v>0</v>
      </c>
    </row>
    <row r="6421" spans="1:15" ht="14.5" x14ac:dyDescent="0.35">
      <c r="A6421" s="6" t="s">
        <v>6425</v>
      </c>
      <c r="B6421" t="s">
        <v>13594</v>
      </c>
      <c r="C6421" s="8">
        <v>41771</v>
      </c>
      <c r="D6421" s="4">
        <v>1</v>
      </c>
      <c r="E6421" s="5">
        <v>0</v>
      </c>
      <c r="F6421" s="5">
        <v>1.7E-5</v>
      </c>
      <c r="G6421" s="5">
        <v>1.9000000000000001E-5</v>
      </c>
      <c r="H6421" s="5">
        <v>0.32448300000000002</v>
      </c>
      <c r="I6421" s="5">
        <v>0</v>
      </c>
      <c r="J6421">
        <v>720246</v>
      </c>
      <c r="K6421">
        <v>246179</v>
      </c>
      <c r="L6421">
        <v>1</v>
      </c>
      <c r="M6421">
        <v>1</v>
      </c>
      <c r="N6421">
        <v>0</v>
      </c>
      <c r="O6421">
        <v>0</v>
      </c>
    </row>
    <row r="6422" spans="1:15" ht="14.5" x14ac:dyDescent="0.35">
      <c r="A6422" s="6" t="s">
        <v>6426</v>
      </c>
      <c r="B6422" t="s">
        <v>13595</v>
      </c>
      <c r="C6422" s="8">
        <v>41696</v>
      </c>
      <c r="D6422" s="4">
        <v>1</v>
      </c>
      <c r="E6422" s="5">
        <v>0</v>
      </c>
      <c r="F6422" s="5">
        <v>1.7E-5</v>
      </c>
      <c r="G6422" s="5">
        <v>4.0000000000000003E-5</v>
      </c>
      <c r="H6422" s="5">
        <v>0.33817799999999998</v>
      </c>
      <c r="I6422" s="5">
        <v>0</v>
      </c>
      <c r="J6422">
        <v>69083</v>
      </c>
      <c r="K6422">
        <v>69083</v>
      </c>
      <c r="L6422">
        <v>1</v>
      </c>
      <c r="M6422">
        <v>1</v>
      </c>
      <c r="N6422">
        <v>0</v>
      </c>
      <c r="O6422">
        <v>0</v>
      </c>
    </row>
    <row r="6423" spans="1:15" ht="14.5" x14ac:dyDescent="0.35">
      <c r="A6423" s="6" t="s">
        <v>6427</v>
      </c>
      <c r="B6423" t="s">
        <v>13596</v>
      </c>
      <c r="C6423" s="8">
        <v>41691</v>
      </c>
      <c r="D6423" s="4">
        <v>1</v>
      </c>
      <c r="E6423" s="5">
        <v>0</v>
      </c>
      <c r="F6423" s="5">
        <v>1.7E-5</v>
      </c>
      <c r="G6423" s="5">
        <v>2.0999999999999999E-5</v>
      </c>
      <c r="H6423" s="5">
        <v>0.314135</v>
      </c>
      <c r="I6423" s="5">
        <v>0</v>
      </c>
      <c r="J6423">
        <v>60160</v>
      </c>
      <c r="K6423">
        <v>60160</v>
      </c>
      <c r="L6423">
        <v>1</v>
      </c>
      <c r="M6423">
        <v>1</v>
      </c>
      <c r="N6423">
        <v>0</v>
      </c>
      <c r="O6423">
        <v>0</v>
      </c>
    </row>
    <row r="6424" spans="1:15" ht="14.5" x14ac:dyDescent="0.35">
      <c r="A6424" s="6" t="s">
        <v>6428</v>
      </c>
      <c r="B6424" t="s">
        <v>13597</v>
      </c>
      <c r="C6424" s="8">
        <v>41676</v>
      </c>
      <c r="D6424" s="4">
        <v>1</v>
      </c>
      <c r="E6424" s="5">
        <v>0</v>
      </c>
      <c r="F6424" s="5">
        <v>1.5E-5</v>
      </c>
      <c r="G6424" s="5">
        <v>3.0000000000000001E-6</v>
      </c>
      <c r="H6424" s="5">
        <v>0.42371199999999998</v>
      </c>
      <c r="I6424" s="5">
        <v>0</v>
      </c>
      <c r="J6424">
        <v>0</v>
      </c>
      <c r="K6424">
        <v>0</v>
      </c>
      <c r="L6424">
        <v>1</v>
      </c>
      <c r="M6424">
        <v>0</v>
      </c>
      <c r="N6424">
        <v>0</v>
      </c>
      <c r="O6424">
        <v>0</v>
      </c>
    </row>
    <row r="6425" spans="1:15" ht="14.5" x14ac:dyDescent="0.35">
      <c r="A6425" s="6" t="s">
        <v>6429</v>
      </c>
      <c r="B6425" t="s">
        <v>13598</v>
      </c>
      <c r="C6425" s="8">
        <v>41689</v>
      </c>
      <c r="D6425" s="4">
        <v>1</v>
      </c>
      <c r="E6425" s="5">
        <v>0</v>
      </c>
      <c r="F6425" s="5">
        <v>1.5999999999999999E-5</v>
      </c>
      <c r="G6425" s="5">
        <v>9.0000000000000002E-6</v>
      </c>
      <c r="H6425" s="5">
        <v>0.36421700000000001</v>
      </c>
      <c r="I6425" s="5">
        <v>0</v>
      </c>
      <c r="J6425">
        <v>30138</v>
      </c>
      <c r="K6425">
        <v>0</v>
      </c>
      <c r="L6425">
        <v>1</v>
      </c>
      <c r="M6425">
        <v>0</v>
      </c>
      <c r="N6425">
        <v>0</v>
      </c>
      <c r="O6425">
        <v>0</v>
      </c>
    </row>
    <row r="6426" spans="1:15" ht="14.5" x14ac:dyDescent="0.35">
      <c r="A6426" s="6" t="s">
        <v>6430</v>
      </c>
      <c r="B6426" t="s">
        <v>13599</v>
      </c>
      <c r="C6426" s="8">
        <v>42073</v>
      </c>
      <c r="D6426" s="4">
        <v>2</v>
      </c>
      <c r="E6426" s="5">
        <v>5210</v>
      </c>
      <c r="F6426" s="5">
        <v>1.8E-5</v>
      </c>
      <c r="G6426" s="5">
        <v>1.03E-4</v>
      </c>
      <c r="H6426" s="5">
        <v>0.5948</v>
      </c>
      <c r="I6426" s="5">
        <v>0</v>
      </c>
      <c r="J6426">
        <v>37744</v>
      </c>
      <c r="K6426">
        <v>0</v>
      </c>
      <c r="L6426">
        <v>2</v>
      </c>
      <c r="M6426">
        <v>0</v>
      </c>
      <c r="N6426">
        <v>0</v>
      </c>
      <c r="O6426">
        <v>0</v>
      </c>
    </row>
    <row r="6427" spans="1:15" ht="14.5" x14ac:dyDescent="0.35">
      <c r="A6427" s="6" t="s">
        <v>6431</v>
      </c>
      <c r="B6427" t="s">
        <v>13600</v>
      </c>
      <c r="C6427" s="8">
        <v>41730</v>
      </c>
      <c r="D6427" s="4">
        <v>2</v>
      </c>
      <c r="E6427" s="5">
        <v>934.56132500000001</v>
      </c>
      <c r="F6427" s="5">
        <v>1.5999999999999999E-5</v>
      </c>
      <c r="G6427" s="5">
        <v>1.0000000000000001E-5</v>
      </c>
      <c r="H6427" s="5">
        <v>0.54394600000000004</v>
      </c>
      <c r="I6427" s="5">
        <v>0</v>
      </c>
      <c r="J6427">
        <v>30000</v>
      </c>
      <c r="K6427">
        <v>30000</v>
      </c>
      <c r="L6427">
        <v>2</v>
      </c>
      <c r="M6427">
        <v>1</v>
      </c>
      <c r="N6427">
        <v>0</v>
      </c>
      <c r="O6427">
        <v>0</v>
      </c>
    </row>
    <row r="6428" spans="1:15" ht="14.5" x14ac:dyDescent="0.35">
      <c r="A6428" s="6" t="s">
        <v>6432</v>
      </c>
      <c r="B6428" t="s">
        <v>13601</v>
      </c>
      <c r="C6428" s="8">
        <v>41689</v>
      </c>
      <c r="D6428" s="4">
        <v>1</v>
      </c>
      <c r="E6428" s="5">
        <v>0</v>
      </c>
      <c r="F6428" s="5">
        <v>1.4E-5</v>
      </c>
      <c r="G6428" s="5">
        <v>9.9999999999999995E-7</v>
      </c>
      <c r="H6428" s="5">
        <v>0.427763</v>
      </c>
      <c r="I6428" s="5">
        <v>0</v>
      </c>
      <c r="J6428">
        <v>102000</v>
      </c>
      <c r="K6428">
        <v>102000</v>
      </c>
      <c r="L6428">
        <v>1</v>
      </c>
      <c r="M6428">
        <v>1</v>
      </c>
      <c r="N6428">
        <v>0</v>
      </c>
      <c r="O6428">
        <v>0</v>
      </c>
    </row>
    <row r="6429" spans="1:15" ht="14.5" x14ac:dyDescent="0.35">
      <c r="A6429" s="6" t="s">
        <v>6433</v>
      </c>
      <c r="B6429" t="s">
        <v>13602</v>
      </c>
      <c r="C6429" s="8">
        <v>41681</v>
      </c>
      <c r="D6429" s="4">
        <v>1</v>
      </c>
      <c r="E6429" s="5">
        <v>0</v>
      </c>
      <c r="F6429" s="5">
        <v>1.0000000000000001E-5</v>
      </c>
      <c r="G6429" s="5">
        <v>0</v>
      </c>
      <c r="H6429" s="5">
        <v>0.56081700000000001</v>
      </c>
      <c r="I6429" s="5">
        <v>0</v>
      </c>
      <c r="J6429">
        <v>2000</v>
      </c>
      <c r="K6429">
        <v>2000</v>
      </c>
      <c r="L6429">
        <v>1</v>
      </c>
      <c r="M6429">
        <v>1</v>
      </c>
      <c r="N6429">
        <v>0</v>
      </c>
      <c r="O6429">
        <v>0</v>
      </c>
    </row>
    <row r="6430" spans="1:15" ht="14.5" x14ac:dyDescent="0.35">
      <c r="A6430" s="6" t="s">
        <v>6434</v>
      </c>
      <c r="B6430" t="s">
        <v>13603</v>
      </c>
      <c r="C6430" s="8">
        <v>41689</v>
      </c>
      <c r="D6430" s="4">
        <v>3</v>
      </c>
      <c r="E6430" s="5">
        <v>977.34469200000001</v>
      </c>
      <c r="F6430" s="5">
        <v>1.7E-5</v>
      </c>
      <c r="G6430" s="5">
        <v>3.68E-4</v>
      </c>
      <c r="H6430" s="5">
        <v>0.58386199999999999</v>
      </c>
      <c r="I6430" s="5">
        <v>0</v>
      </c>
      <c r="J6430">
        <v>59149</v>
      </c>
      <c r="K6430">
        <v>0</v>
      </c>
      <c r="L6430">
        <v>3</v>
      </c>
      <c r="M6430">
        <v>0</v>
      </c>
      <c r="N6430">
        <v>0</v>
      </c>
      <c r="O6430">
        <v>0</v>
      </c>
    </row>
    <row r="6431" spans="1:15" ht="14.5" x14ac:dyDescent="0.35">
      <c r="A6431" s="6" t="s">
        <v>6435</v>
      </c>
      <c r="B6431" t="s">
        <v>13604</v>
      </c>
      <c r="C6431" s="8">
        <v>41828</v>
      </c>
      <c r="D6431" s="4">
        <v>3</v>
      </c>
      <c r="E6431" s="5">
        <v>10690.530438</v>
      </c>
      <c r="F6431" s="5">
        <v>1.5999999999999999E-5</v>
      </c>
      <c r="G6431" s="5">
        <v>3.9999999999999998E-6</v>
      </c>
      <c r="H6431" s="5">
        <v>0.85845300000000002</v>
      </c>
      <c r="I6431" s="5">
        <v>0</v>
      </c>
      <c r="J6431">
        <v>136016</v>
      </c>
      <c r="K6431">
        <v>34004</v>
      </c>
      <c r="L6431">
        <v>3</v>
      </c>
      <c r="M6431">
        <v>1</v>
      </c>
      <c r="N6431">
        <v>0</v>
      </c>
      <c r="O6431">
        <v>0</v>
      </c>
    </row>
    <row r="6432" spans="1:15" ht="14.5" x14ac:dyDescent="0.35">
      <c r="A6432" s="6" t="s">
        <v>6436</v>
      </c>
      <c r="B6432" t="s">
        <v>13605</v>
      </c>
      <c r="C6432" s="8">
        <v>41687</v>
      </c>
      <c r="D6432" s="4">
        <v>2</v>
      </c>
      <c r="E6432" s="5">
        <v>58.635933999999999</v>
      </c>
      <c r="F6432" s="5">
        <v>1.7E-5</v>
      </c>
      <c r="G6432" s="5">
        <v>2.5000000000000001E-5</v>
      </c>
      <c r="H6432" s="5">
        <v>0.48768099999999998</v>
      </c>
      <c r="I6432" s="5">
        <v>0</v>
      </c>
      <c r="J6432">
        <v>232353</v>
      </c>
      <c r="K6432">
        <v>0</v>
      </c>
      <c r="L6432">
        <v>2</v>
      </c>
      <c r="M6432">
        <v>0</v>
      </c>
      <c r="N6432">
        <v>0</v>
      </c>
      <c r="O6432">
        <v>0</v>
      </c>
    </row>
    <row r="6433" spans="1:15" ht="14.5" x14ac:dyDescent="0.35">
      <c r="A6433" s="6" t="s">
        <v>6437</v>
      </c>
      <c r="B6433" t="s">
        <v>13606</v>
      </c>
      <c r="C6433" s="8">
        <v>41691</v>
      </c>
      <c r="D6433" s="4">
        <v>1</v>
      </c>
      <c r="E6433" s="5">
        <v>0</v>
      </c>
      <c r="F6433" s="5">
        <v>1.5E-5</v>
      </c>
      <c r="G6433" s="5">
        <v>0</v>
      </c>
      <c r="H6433" s="5">
        <v>0.38767000000000001</v>
      </c>
      <c r="I6433" s="5">
        <v>0</v>
      </c>
      <c r="J6433">
        <v>12054</v>
      </c>
      <c r="K6433">
        <v>0</v>
      </c>
      <c r="L6433">
        <v>1</v>
      </c>
      <c r="M6433">
        <v>0</v>
      </c>
      <c r="N6433">
        <v>0</v>
      </c>
      <c r="O6433">
        <v>0</v>
      </c>
    </row>
    <row r="6434" spans="1:15" ht="14.5" x14ac:dyDescent="0.35">
      <c r="A6434" s="6" t="s">
        <v>6438</v>
      </c>
      <c r="B6434" t="s">
        <v>13607</v>
      </c>
      <c r="C6434" s="8">
        <v>41696</v>
      </c>
      <c r="D6434" s="4">
        <v>1</v>
      </c>
      <c r="E6434" s="5">
        <v>0</v>
      </c>
      <c r="F6434" s="5">
        <v>1.7E-5</v>
      </c>
      <c r="G6434" s="5">
        <v>4.0000000000000003E-5</v>
      </c>
      <c r="H6434" s="5">
        <v>0.33817799999999998</v>
      </c>
      <c r="I6434" s="5">
        <v>0</v>
      </c>
      <c r="J6434">
        <v>31667</v>
      </c>
      <c r="K6434">
        <v>31667</v>
      </c>
      <c r="L6434">
        <v>2</v>
      </c>
      <c r="M6434">
        <v>1</v>
      </c>
      <c r="N6434">
        <v>0</v>
      </c>
      <c r="O6434">
        <v>0</v>
      </c>
    </row>
    <row r="6435" spans="1:15" ht="14.5" x14ac:dyDescent="0.35">
      <c r="A6435" s="6" t="s">
        <v>6439</v>
      </c>
      <c r="B6435" t="s">
        <v>13608</v>
      </c>
      <c r="C6435" s="8">
        <v>41767</v>
      </c>
      <c r="D6435" s="4">
        <v>2</v>
      </c>
      <c r="E6435" s="5">
        <v>255.76213000000001</v>
      </c>
      <c r="F6435" s="5">
        <v>1.4E-5</v>
      </c>
      <c r="G6435" s="5">
        <v>0</v>
      </c>
      <c r="H6435" s="5">
        <v>0.60412500000000002</v>
      </c>
      <c r="I6435" s="5">
        <v>0</v>
      </c>
      <c r="J6435">
        <v>12000</v>
      </c>
      <c r="K6435">
        <v>12000</v>
      </c>
      <c r="L6435">
        <v>2</v>
      </c>
      <c r="M6435">
        <v>1</v>
      </c>
      <c r="N6435">
        <v>0</v>
      </c>
      <c r="O6435">
        <v>0</v>
      </c>
    </row>
    <row r="6436" spans="1:15" ht="14.5" x14ac:dyDescent="0.35">
      <c r="A6436" s="6" t="s">
        <v>6440</v>
      </c>
      <c r="B6436" t="s">
        <v>13609</v>
      </c>
      <c r="C6436" s="8">
        <v>41689</v>
      </c>
      <c r="D6436" s="4">
        <v>2</v>
      </c>
      <c r="E6436" s="5">
        <v>10421</v>
      </c>
      <c r="F6436" s="5">
        <v>1.8E-5</v>
      </c>
      <c r="G6436" s="5">
        <v>8.5499999999999997E-4</v>
      </c>
      <c r="H6436" s="5">
        <v>0.65942999999999996</v>
      </c>
      <c r="I6436" s="5">
        <v>0</v>
      </c>
      <c r="J6436">
        <v>58938</v>
      </c>
      <c r="K6436">
        <v>0</v>
      </c>
      <c r="L6436">
        <v>2</v>
      </c>
      <c r="M6436">
        <v>0</v>
      </c>
      <c r="N6436">
        <v>0</v>
      </c>
      <c r="O6436">
        <v>0</v>
      </c>
    </row>
    <row r="6437" spans="1:15" ht="14.5" x14ac:dyDescent="0.35">
      <c r="A6437" s="6" t="s">
        <v>6441</v>
      </c>
      <c r="B6437" t="s">
        <v>13610</v>
      </c>
      <c r="C6437" s="8">
        <v>41688</v>
      </c>
      <c r="D6437" s="4">
        <v>2</v>
      </c>
      <c r="E6437" s="5">
        <v>4894.8024649999998</v>
      </c>
      <c r="F6437" s="5">
        <v>1.5999999999999999E-5</v>
      </c>
      <c r="G6437" s="5">
        <v>1.2E-5</v>
      </c>
      <c r="H6437" s="5">
        <v>0.56734300000000004</v>
      </c>
      <c r="I6437" s="5">
        <v>0</v>
      </c>
      <c r="J6437">
        <v>40000</v>
      </c>
      <c r="K6437">
        <v>0</v>
      </c>
      <c r="L6437">
        <v>2</v>
      </c>
      <c r="M6437">
        <v>0</v>
      </c>
      <c r="N6437">
        <v>0</v>
      </c>
      <c r="O6437">
        <v>0</v>
      </c>
    </row>
    <row r="6438" spans="1:15" ht="14.5" x14ac:dyDescent="0.35">
      <c r="A6438" s="6" t="s">
        <v>6442</v>
      </c>
      <c r="B6438" t="s">
        <v>13611</v>
      </c>
      <c r="C6438" s="8">
        <v>41702</v>
      </c>
      <c r="D6438" s="4">
        <v>2</v>
      </c>
      <c r="E6438" s="5">
        <v>204.263193</v>
      </c>
      <c r="F6438" s="5">
        <v>1.8E-5</v>
      </c>
      <c r="G6438" s="5">
        <v>1.4799999999999999E-4</v>
      </c>
      <c r="H6438" s="5">
        <v>0.47022199999999997</v>
      </c>
      <c r="I6438" s="5">
        <v>0</v>
      </c>
      <c r="J6438">
        <v>600000</v>
      </c>
      <c r="K6438">
        <v>200000</v>
      </c>
      <c r="L6438">
        <v>2</v>
      </c>
      <c r="M6438">
        <v>1</v>
      </c>
      <c r="N6438">
        <v>0</v>
      </c>
      <c r="O6438">
        <v>0</v>
      </c>
    </row>
    <row r="6439" spans="1:15" ht="14.5" x14ac:dyDescent="0.35">
      <c r="A6439" s="6" t="s">
        <v>6443</v>
      </c>
      <c r="B6439" t="s">
        <v>13612</v>
      </c>
      <c r="C6439" s="8">
        <v>41695</v>
      </c>
      <c r="D6439" s="4">
        <v>3</v>
      </c>
      <c r="E6439" s="5">
        <v>13347.494489999999</v>
      </c>
      <c r="F6439" s="5">
        <v>1.7E-5</v>
      </c>
      <c r="G6439" s="5">
        <v>1.5E-5</v>
      </c>
      <c r="H6439" s="5">
        <v>0.73060000000000003</v>
      </c>
      <c r="I6439" s="5">
        <v>0</v>
      </c>
      <c r="J6439">
        <v>25000</v>
      </c>
      <c r="K6439">
        <v>0</v>
      </c>
      <c r="L6439">
        <v>3</v>
      </c>
      <c r="M6439">
        <v>0</v>
      </c>
      <c r="N6439">
        <v>0</v>
      </c>
      <c r="O6439">
        <v>0</v>
      </c>
    </row>
    <row r="6440" spans="1:15" ht="14.5" x14ac:dyDescent="0.35">
      <c r="A6440" s="6" t="s">
        <v>6444</v>
      </c>
      <c r="B6440" t="s">
        <v>13613</v>
      </c>
      <c r="C6440" s="8">
        <v>41737</v>
      </c>
      <c r="D6440" s="4">
        <v>2</v>
      </c>
      <c r="E6440" s="5">
        <v>918.11467600000003</v>
      </c>
      <c r="F6440" s="5">
        <v>1.7E-5</v>
      </c>
      <c r="G6440" s="5">
        <v>1.1E-5</v>
      </c>
      <c r="H6440" s="5">
        <v>0.50567600000000001</v>
      </c>
      <c r="I6440" s="5">
        <v>0</v>
      </c>
      <c r="J6440">
        <v>28039</v>
      </c>
      <c r="K6440">
        <v>15000</v>
      </c>
      <c r="L6440">
        <v>2</v>
      </c>
      <c r="M6440">
        <v>1</v>
      </c>
      <c r="N6440">
        <v>0</v>
      </c>
      <c r="O6440">
        <v>0</v>
      </c>
    </row>
    <row r="6441" spans="1:15" ht="14.5" x14ac:dyDescent="0.35">
      <c r="A6441" s="6" t="s">
        <v>6445</v>
      </c>
      <c r="B6441" t="s">
        <v>13614</v>
      </c>
      <c r="C6441" s="8">
        <v>41695</v>
      </c>
      <c r="D6441" s="4">
        <v>1</v>
      </c>
      <c r="E6441" s="5">
        <v>0</v>
      </c>
      <c r="F6441" s="5">
        <v>1.2E-5</v>
      </c>
      <c r="G6441" s="5">
        <v>0</v>
      </c>
      <c r="H6441" s="5">
        <v>0.443407</v>
      </c>
      <c r="I6441" s="5">
        <v>0</v>
      </c>
      <c r="J6441">
        <v>0</v>
      </c>
      <c r="K6441">
        <v>26500</v>
      </c>
      <c r="L6441">
        <v>1</v>
      </c>
      <c r="M6441">
        <v>1</v>
      </c>
      <c r="N6441">
        <v>0</v>
      </c>
      <c r="O6441">
        <v>0</v>
      </c>
    </row>
    <row r="6442" spans="1:15" ht="14.5" x14ac:dyDescent="0.35">
      <c r="A6442" s="6" t="s">
        <v>6446</v>
      </c>
      <c r="B6442" t="s">
        <v>13615</v>
      </c>
      <c r="C6442" s="8">
        <v>41691</v>
      </c>
      <c r="D6442" s="4">
        <v>1</v>
      </c>
      <c r="E6442" s="5">
        <v>0</v>
      </c>
      <c r="F6442" s="5">
        <v>1.4E-5</v>
      </c>
      <c r="G6442" s="5">
        <v>0</v>
      </c>
      <c r="H6442" s="5">
        <v>0.44461200000000001</v>
      </c>
      <c r="I6442" s="5">
        <v>0</v>
      </c>
      <c r="J6442">
        <v>70000</v>
      </c>
      <c r="K6442">
        <v>69983</v>
      </c>
      <c r="L6442">
        <v>1</v>
      </c>
      <c r="M6442">
        <v>1</v>
      </c>
      <c r="N6442">
        <v>0</v>
      </c>
      <c r="O6442">
        <v>0</v>
      </c>
    </row>
    <row r="6443" spans="1:15" ht="14.5" x14ac:dyDescent="0.35">
      <c r="A6443" s="6" t="s">
        <v>6447</v>
      </c>
      <c r="B6443" t="s">
        <v>13616</v>
      </c>
      <c r="C6443" s="8">
        <v>41807</v>
      </c>
      <c r="D6443" s="4">
        <v>3</v>
      </c>
      <c r="E6443" s="5">
        <v>13464.566068</v>
      </c>
      <c r="F6443" s="5">
        <v>1.8E-5</v>
      </c>
      <c r="G6443" s="5">
        <v>1.8E-5</v>
      </c>
      <c r="H6443" s="5">
        <v>0.67897700000000005</v>
      </c>
      <c r="I6443" s="5">
        <v>0</v>
      </c>
      <c r="J6443">
        <v>41225</v>
      </c>
      <c r="K6443">
        <v>41225</v>
      </c>
      <c r="L6443">
        <v>3</v>
      </c>
      <c r="M6443">
        <v>1</v>
      </c>
      <c r="N6443">
        <v>0</v>
      </c>
      <c r="O6443">
        <v>0</v>
      </c>
    </row>
    <row r="6444" spans="1:15" ht="14.5" x14ac:dyDescent="0.35">
      <c r="A6444" s="6" t="s">
        <v>6448</v>
      </c>
      <c r="B6444" t="s">
        <v>13617</v>
      </c>
      <c r="C6444" s="8">
        <v>41736</v>
      </c>
      <c r="D6444" s="4">
        <v>3</v>
      </c>
      <c r="E6444" s="5">
        <v>4849.5546340000001</v>
      </c>
      <c r="F6444" s="5">
        <v>1.8E-5</v>
      </c>
      <c r="G6444" s="5">
        <v>3.4999999999999997E-5</v>
      </c>
      <c r="H6444" s="5">
        <v>0.67449999999999999</v>
      </c>
      <c r="I6444" s="5">
        <v>0</v>
      </c>
      <c r="J6444">
        <v>123941</v>
      </c>
      <c r="K6444">
        <v>123941</v>
      </c>
      <c r="L6444">
        <v>3</v>
      </c>
      <c r="M6444">
        <v>1</v>
      </c>
      <c r="N6444">
        <v>0</v>
      </c>
      <c r="O6444">
        <v>0</v>
      </c>
    </row>
    <row r="6445" spans="1:15" ht="14.5" x14ac:dyDescent="0.35">
      <c r="A6445" s="6" t="s">
        <v>6449</v>
      </c>
      <c r="B6445" t="s">
        <v>13618</v>
      </c>
      <c r="C6445" s="8">
        <v>41691</v>
      </c>
      <c r="D6445" s="4">
        <v>2</v>
      </c>
      <c r="E6445" s="5">
        <v>370.79665599999998</v>
      </c>
      <c r="F6445" s="5">
        <v>1.7E-5</v>
      </c>
      <c r="G6445" s="5">
        <v>1.2999999999999999E-5</v>
      </c>
      <c r="H6445" s="5">
        <v>0.53026399999999996</v>
      </c>
      <c r="I6445" s="5">
        <v>0</v>
      </c>
      <c r="J6445">
        <v>100000</v>
      </c>
      <c r="K6445">
        <v>0</v>
      </c>
      <c r="L6445">
        <v>2</v>
      </c>
      <c r="M6445">
        <v>0</v>
      </c>
      <c r="N6445">
        <v>0</v>
      </c>
      <c r="O6445">
        <v>0</v>
      </c>
    </row>
    <row r="6446" spans="1:15" ht="14.5" x14ac:dyDescent="0.35">
      <c r="A6446" s="6" t="s">
        <v>6450</v>
      </c>
      <c r="B6446" t="s">
        <v>13619</v>
      </c>
      <c r="C6446" s="8">
        <v>41697</v>
      </c>
      <c r="D6446" s="4">
        <v>4</v>
      </c>
      <c r="E6446" s="5">
        <v>2035.340015</v>
      </c>
      <c r="F6446" s="5">
        <v>1.5999999999999999E-5</v>
      </c>
      <c r="G6446" s="5">
        <v>6.9999999999999999E-6</v>
      </c>
      <c r="H6446" s="5">
        <v>0.85164700000000004</v>
      </c>
      <c r="I6446" s="5">
        <v>0</v>
      </c>
      <c r="J6446">
        <v>600000</v>
      </c>
      <c r="K6446">
        <v>0</v>
      </c>
      <c r="L6446">
        <v>6</v>
      </c>
      <c r="M6446">
        <v>0</v>
      </c>
      <c r="N6446">
        <v>0</v>
      </c>
      <c r="O6446">
        <v>0</v>
      </c>
    </row>
    <row r="6447" spans="1:15" ht="14.5" x14ac:dyDescent="0.35">
      <c r="A6447" s="6" t="s">
        <v>6451</v>
      </c>
      <c r="B6447" t="s">
        <v>13620</v>
      </c>
      <c r="C6447" s="8">
        <v>41715</v>
      </c>
      <c r="D6447" s="4">
        <v>2</v>
      </c>
      <c r="E6447" s="5">
        <v>1692.0321879999999</v>
      </c>
      <c r="F6447" s="5">
        <v>1.7E-5</v>
      </c>
      <c r="G6447" s="5">
        <v>6.6000000000000005E-5</v>
      </c>
      <c r="H6447" s="5">
        <v>0.49013000000000001</v>
      </c>
      <c r="I6447" s="5">
        <v>0</v>
      </c>
      <c r="J6447">
        <v>99622</v>
      </c>
      <c r="K6447">
        <v>73188</v>
      </c>
      <c r="L6447">
        <v>3</v>
      </c>
      <c r="M6447">
        <v>1</v>
      </c>
      <c r="N6447">
        <v>0</v>
      </c>
      <c r="O6447">
        <v>0</v>
      </c>
    </row>
    <row r="6448" spans="1:15" ht="14.5" x14ac:dyDescent="0.35">
      <c r="A6448" s="6" t="s">
        <v>6452</v>
      </c>
      <c r="B6448" t="s">
        <v>13621</v>
      </c>
      <c r="C6448" s="8">
        <v>41715</v>
      </c>
      <c r="D6448" s="4">
        <v>2</v>
      </c>
      <c r="E6448" s="5">
        <v>3328.1075110000002</v>
      </c>
      <c r="F6448" s="5">
        <v>1.7E-5</v>
      </c>
      <c r="G6448" s="5">
        <v>7.1000000000000005E-5</v>
      </c>
      <c r="H6448" s="5">
        <v>0.48109099999999999</v>
      </c>
      <c r="I6448" s="5">
        <v>0</v>
      </c>
      <c r="J6448">
        <v>60369</v>
      </c>
      <c r="K6448">
        <v>41610</v>
      </c>
      <c r="L6448">
        <v>3</v>
      </c>
      <c r="M6448">
        <v>1</v>
      </c>
      <c r="N6448">
        <v>0</v>
      </c>
      <c r="O6448">
        <v>0</v>
      </c>
    </row>
    <row r="6449" spans="1:15" ht="14.5" x14ac:dyDescent="0.35">
      <c r="A6449" s="6" t="s">
        <v>6453</v>
      </c>
      <c r="B6449" t="s">
        <v>13622</v>
      </c>
      <c r="C6449" s="8">
        <v>41715</v>
      </c>
      <c r="D6449" s="4">
        <v>1</v>
      </c>
      <c r="E6449" s="5">
        <v>0</v>
      </c>
      <c r="F6449" s="5">
        <v>1.5E-5</v>
      </c>
      <c r="G6449" s="5">
        <v>0</v>
      </c>
      <c r="H6449" s="5">
        <v>0.38767000000000001</v>
      </c>
      <c r="I6449" s="5">
        <v>0</v>
      </c>
      <c r="J6449">
        <v>18058</v>
      </c>
      <c r="K6449">
        <v>18058</v>
      </c>
      <c r="L6449">
        <v>1</v>
      </c>
      <c r="M6449">
        <v>1</v>
      </c>
      <c r="N6449">
        <v>0</v>
      </c>
      <c r="O6449">
        <v>0</v>
      </c>
    </row>
    <row r="6450" spans="1:15" ht="14.5" x14ac:dyDescent="0.35">
      <c r="A6450" s="6" t="s">
        <v>6454</v>
      </c>
      <c r="B6450" t="s">
        <v>13623</v>
      </c>
      <c r="C6450" s="8">
        <v>41697</v>
      </c>
      <c r="D6450" s="4">
        <v>1</v>
      </c>
      <c r="E6450" s="5">
        <v>0</v>
      </c>
      <c r="F6450" s="5">
        <v>1.7E-5</v>
      </c>
      <c r="G6450" s="5">
        <v>1.1E-5</v>
      </c>
      <c r="H6450" s="5">
        <v>0.32876499999999997</v>
      </c>
      <c r="I6450" s="5">
        <v>0</v>
      </c>
      <c r="J6450">
        <v>10000</v>
      </c>
      <c r="K6450">
        <v>0</v>
      </c>
      <c r="L6450">
        <v>1</v>
      </c>
      <c r="M6450">
        <v>0</v>
      </c>
      <c r="N6450">
        <v>0</v>
      </c>
      <c r="O6450">
        <v>0</v>
      </c>
    </row>
    <row r="6451" spans="1:15" ht="14.5" x14ac:dyDescent="0.35">
      <c r="A6451" s="6" t="s">
        <v>6455</v>
      </c>
      <c r="B6451" t="s">
        <v>13624</v>
      </c>
      <c r="C6451" s="8">
        <v>41704</v>
      </c>
      <c r="D6451" s="4">
        <v>2</v>
      </c>
      <c r="E6451" s="5">
        <v>367.56766299999998</v>
      </c>
      <c r="F6451" s="5">
        <v>1.5999999999999999E-5</v>
      </c>
      <c r="G6451" s="5">
        <v>2.0999999999999999E-5</v>
      </c>
      <c r="H6451" s="5">
        <v>0.50201499999999999</v>
      </c>
      <c r="I6451" s="5">
        <v>0</v>
      </c>
      <c r="J6451">
        <v>7500</v>
      </c>
      <c r="K6451">
        <v>0</v>
      </c>
      <c r="L6451">
        <v>2</v>
      </c>
      <c r="M6451">
        <v>0</v>
      </c>
      <c r="N6451">
        <v>0</v>
      </c>
      <c r="O6451">
        <v>0</v>
      </c>
    </row>
    <row r="6452" spans="1:15" ht="14.5" x14ac:dyDescent="0.35">
      <c r="A6452" s="6" t="s">
        <v>6456</v>
      </c>
      <c r="B6452" t="s">
        <v>13625</v>
      </c>
      <c r="C6452" s="8">
        <v>41697</v>
      </c>
      <c r="D6452" s="4">
        <v>1</v>
      </c>
      <c r="E6452" s="5">
        <v>0</v>
      </c>
      <c r="F6452" s="5">
        <v>1.4E-5</v>
      </c>
      <c r="G6452" s="5">
        <v>0</v>
      </c>
      <c r="H6452" s="5">
        <v>0.39821099999999998</v>
      </c>
      <c r="I6452" s="5">
        <v>0</v>
      </c>
      <c r="J6452">
        <v>55322</v>
      </c>
      <c r="K6452">
        <v>0</v>
      </c>
      <c r="L6452">
        <v>1</v>
      </c>
      <c r="M6452">
        <v>0</v>
      </c>
      <c r="N6452">
        <v>0</v>
      </c>
      <c r="O6452">
        <v>0</v>
      </c>
    </row>
    <row r="6453" spans="1:15" ht="14.5" x14ac:dyDescent="0.35">
      <c r="A6453" s="6" t="s">
        <v>6457</v>
      </c>
      <c r="B6453" t="s">
        <v>13626</v>
      </c>
      <c r="C6453" s="8">
        <v>41765</v>
      </c>
      <c r="D6453" s="4">
        <v>3</v>
      </c>
      <c r="E6453" s="5">
        <v>15226.915799</v>
      </c>
      <c r="F6453" s="5">
        <v>1.7E-5</v>
      </c>
      <c r="G6453" s="5">
        <v>2.8E-5</v>
      </c>
      <c r="H6453" s="5">
        <v>0.68162199999999995</v>
      </c>
      <c r="I6453" s="5">
        <v>0</v>
      </c>
      <c r="J6453">
        <v>199250</v>
      </c>
      <c r="K6453">
        <v>199250</v>
      </c>
      <c r="L6453">
        <v>3</v>
      </c>
      <c r="M6453">
        <v>1</v>
      </c>
      <c r="N6453">
        <v>0</v>
      </c>
      <c r="O6453">
        <v>0</v>
      </c>
    </row>
    <row r="6454" spans="1:15" ht="14.5" x14ac:dyDescent="0.35">
      <c r="A6454" s="6" t="s">
        <v>6458</v>
      </c>
      <c r="B6454" t="s">
        <v>13627</v>
      </c>
      <c r="C6454" s="8">
        <v>41697</v>
      </c>
      <c r="D6454" s="4">
        <v>1</v>
      </c>
      <c r="E6454" s="5">
        <v>0</v>
      </c>
      <c r="F6454" s="5">
        <v>1.7E-5</v>
      </c>
      <c r="G6454" s="5">
        <v>1.3799999999999999E-4</v>
      </c>
      <c r="H6454" s="5">
        <v>0.3024</v>
      </c>
      <c r="I6454" s="5">
        <v>0</v>
      </c>
      <c r="J6454">
        <v>176109</v>
      </c>
      <c r="K6454">
        <v>0</v>
      </c>
      <c r="L6454">
        <v>1</v>
      </c>
      <c r="M6454">
        <v>0</v>
      </c>
      <c r="N6454">
        <v>0</v>
      </c>
      <c r="O6454">
        <v>0</v>
      </c>
    </row>
    <row r="6455" spans="1:15" ht="14.5" x14ac:dyDescent="0.35">
      <c r="A6455" s="6" t="s">
        <v>6459</v>
      </c>
      <c r="B6455" t="s">
        <v>13628</v>
      </c>
      <c r="C6455" s="8">
        <v>41715</v>
      </c>
      <c r="D6455" s="4">
        <v>1</v>
      </c>
      <c r="E6455" s="5">
        <v>0</v>
      </c>
      <c r="F6455" s="5">
        <v>1.5999999999999999E-5</v>
      </c>
      <c r="G6455" s="5">
        <v>5.0000000000000004E-6</v>
      </c>
      <c r="H6455" s="5">
        <v>0.37084800000000001</v>
      </c>
      <c r="I6455" s="5">
        <v>0</v>
      </c>
      <c r="J6455">
        <v>7753</v>
      </c>
      <c r="K6455">
        <v>7753</v>
      </c>
      <c r="L6455">
        <v>1</v>
      </c>
      <c r="M6455">
        <v>1</v>
      </c>
      <c r="N6455">
        <v>0</v>
      </c>
      <c r="O6455">
        <v>0</v>
      </c>
    </row>
    <row r="6456" spans="1:15" ht="14.5" x14ac:dyDescent="0.35">
      <c r="A6456" s="6" t="s">
        <v>6460</v>
      </c>
      <c r="B6456" t="s">
        <v>13629</v>
      </c>
      <c r="C6456" s="8">
        <v>41768</v>
      </c>
      <c r="D6456" s="4">
        <v>1</v>
      </c>
      <c r="E6456" s="5">
        <v>0</v>
      </c>
      <c r="F6456" s="5">
        <v>1.4E-5</v>
      </c>
      <c r="G6456" s="5">
        <v>9.9999999999999995E-7</v>
      </c>
      <c r="H6456" s="5">
        <v>0.427763</v>
      </c>
      <c r="I6456" s="5">
        <v>0</v>
      </c>
      <c r="J6456">
        <v>36500</v>
      </c>
      <c r="K6456">
        <v>36500</v>
      </c>
      <c r="L6456">
        <v>1</v>
      </c>
      <c r="M6456">
        <v>1</v>
      </c>
      <c r="N6456">
        <v>0</v>
      </c>
      <c r="O6456">
        <v>0</v>
      </c>
    </row>
    <row r="6457" spans="1:15" ht="14.5" x14ac:dyDescent="0.35">
      <c r="A6457" s="6" t="s">
        <v>6461</v>
      </c>
      <c r="B6457" t="s">
        <v>13630</v>
      </c>
      <c r="C6457" s="8">
        <v>41709</v>
      </c>
      <c r="D6457" s="4">
        <v>2</v>
      </c>
      <c r="E6457" s="5">
        <v>10421</v>
      </c>
      <c r="F6457" s="5">
        <v>1.5999999999999999E-5</v>
      </c>
      <c r="G6457" s="5">
        <v>1.4E-5</v>
      </c>
      <c r="H6457" s="5">
        <v>0.70012399999999997</v>
      </c>
      <c r="I6457" s="5">
        <v>0</v>
      </c>
      <c r="J6457">
        <v>2000</v>
      </c>
      <c r="K6457">
        <v>2000</v>
      </c>
      <c r="L6457">
        <v>2</v>
      </c>
      <c r="M6457">
        <v>1</v>
      </c>
      <c r="N6457">
        <v>0</v>
      </c>
      <c r="O6457">
        <v>0</v>
      </c>
    </row>
    <row r="6458" spans="1:15" ht="14.5" x14ac:dyDescent="0.35">
      <c r="A6458" s="6" t="s">
        <v>6462</v>
      </c>
      <c r="B6458" t="s">
        <v>13631</v>
      </c>
      <c r="C6458" s="8">
        <v>41161</v>
      </c>
      <c r="D6458" s="4">
        <v>2</v>
      </c>
      <c r="E6458" s="5">
        <v>1600.254518</v>
      </c>
      <c r="F6458" s="5">
        <v>1.5999999999999999E-5</v>
      </c>
      <c r="G6458" s="5">
        <v>5.0000000000000004E-6</v>
      </c>
      <c r="H6458" s="5">
        <v>0.57147700000000001</v>
      </c>
      <c r="I6458" s="5">
        <v>0</v>
      </c>
      <c r="J6458">
        <v>30946</v>
      </c>
      <c r="K6458">
        <v>31875</v>
      </c>
      <c r="L6458">
        <v>2</v>
      </c>
      <c r="M6458">
        <v>1</v>
      </c>
      <c r="N6458">
        <v>0</v>
      </c>
      <c r="O6458">
        <v>0</v>
      </c>
    </row>
    <row r="6459" spans="1:15" ht="14.5" x14ac:dyDescent="0.35">
      <c r="A6459" s="6" t="s">
        <v>6463</v>
      </c>
      <c r="B6459" t="s">
        <v>13632</v>
      </c>
      <c r="C6459" s="8">
        <v>41709</v>
      </c>
      <c r="D6459" s="4">
        <v>1</v>
      </c>
      <c r="E6459" s="5">
        <v>0</v>
      </c>
      <c r="F6459" s="5">
        <v>1.4E-5</v>
      </c>
      <c r="G6459" s="5">
        <v>9.9999999999999995E-7</v>
      </c>
      <c r="H6459" s="5">
        <v>0.427763</v>
      </c>
      <c r="I6459" s="5">
        <v>0</v>
      </c>
      <c r="J6459">
        <v>5000</v>
      </c>
      <c r="K6459">
        <v>5000</v>
      </c>
      <c r="L6459">
        <v>1</v>
      </c>
      <c r="M6459">
        <v>1</v>
      </c>
      <c r="N6459">
        <v>0</v>
      </c>
      <c r="O6459">
        <v>0</v>
      </c>
    </row>
    <row r="6460" spans="1:15" ht="14.5" x14ac:dyDescent="0.35">
      <c r="A6460" s="6" t="s">
        <v>6464</v>
      </c>
      <c r="B6460" t="s">
        <v>13633</v>
      </c>
      <c r="C6460" s="8">
        <v>41725</v>
      </c>
      <c r="D6460" s="4">
        <v>2</v>
      </c>
      <c r="E6460" s="5">
        <v>1694.7064250000001</v>
      </c>
      <c r="F6460" s="5">
        <v>1.5999999999999999E-5</v>
      </c>
      <c r="G6460" s="5">
        <v>6.0000000000000002E-6</v>
      </c>
      <c r="H6460" s="5">
        <v>0.53539800000000004</v>
      </c>
      <c r="I6460" s="5">
        <v>0</v>
      </c>
      <c r="J6460">
        <v>45000</v>
      </c>
      <c r="K6460">
        <v>0</v>
      </c>
      <c r="L6460">
        <v>2</v>
      </c>
      <c r="M6460">
        <v>0</v>
      </c>
      <c r="N6460">
        <v>0</v>
      </c>
      <c r="O6460">
        <v>0</v>
      </c>
    </row>
    <row r="6461" spans="1:15" ht="14.5" x14ac:dyDescent="0.35">
      <c r="A6461" s="6" t="s">
        <v>6465</v>
      </c>
      <c r="B6461" t="s">
        <v>13634</v>
      </c>
      <c r="C6461" s="8">
        <v>41726</v>
      </c>
      <c r="D6461" s="4">
        <v>2</v>
      </c>
      <c r="E6461" s="5">
        <v>1691.8803009999999</v>
      </c>
      <c r="F6461" s="5">
        <v>1.5999999999999999E-5</v>
      </c>
      <c r="G6461" s="5">
        <v>7.9999999999999996E-6</v>
      </c>
      <c r="H6461" s="5">
        <v>0.51996100000000001</v>
      </c>
      <c r="I6461" s="5">
        <v>0</v>
      </c>
      <c r="J6461">
        <v>45000</v>
      </c>
      <c r="K6461">
        <v>0</v>
      </c>
      <c r="L6461">
        <v>2</v>
      </c>
      <c r="M6461">
        <v>0</v>
      </c>
      <c r="N6461">
        <v>0</v>
      </c>
      <c r="O6461">
        <v>0</v>
      </c>
    </row>
    <row r="6462" spans="1:15" ht="14.5" x14ac:dyDescent="0.35">
      <c r="A6462" s="6" t="s">
        <v>6466</v>
      </c>
      <c r="B6462" t="s">
        <v>13635</v>
      </c>
      <c r="C6462" s="8">
        <v>41711</v>
      </c>
      <c r="D6462" s="4">
        <v>2</v>
      </c>
      <c r="E6462" s="5">
        <v>1841.904603</v>
      </c>
      <c r="F6462" s="5">
        <v>1.5999999999999999E-5</v>
      </c>
      <c r="G6462" s="5">
        <v>5.0000000000000004E-6</v>
      </c>
      <c r="H6462" s="5">
        <v>0.58574700000000002</v>
      </c>
      <c r="I6462" s="5">
        <v>0</v>
      </c>
      <c r="J6462">
        <v>65834</v>
      </c>
      <c r="K6462">
        <v>0</v>
      </c>
      <c r="L6462">
        <v>2</v>
      </c>
      <c r="M6462">
        <v>0</v>
      </c>
      <c r="N6462">
        <v>0</v>
      </c>
      <c r="O6462">
        <v>0</v>
      </c>
    </row>
    <row r="6463" spans="1:15" ht="14.5" x14ac:dyDescent="0.35">
      <c r="A6463" s="6" t="s">
        <v>6467</v>
      </c>
      <c r="B6463" t="s">
        <v>13636</v>
      </c>
      <c r="C6463" s="8">
        <v>41708</v>
      </c>
      <c r="D6463" s="4">
        <v>1</v>
      </c>
      <c r="E6463" s="5">
        <v>0</v>
      </c>
      <c r="F6463" s="5">
        <v>1.8E-5</v>
      </c>
      <c r="G6463" s="5">
        <v>1.7899999999999999E-4</v>
      </c>
      <c r="H6463" s="5">
        <v>0.330094</v>
      </c>
      <c r="I6463" s="5">
        <v>0</v>
      </c>
      <c r="J6463">
        <v>200000</v>
      </c>
      <c r="K6463">
        <v>0</v>
      </c>
      <c r="L6463">
        <v>1</v>
      </c>
      <c r="M6463">
        <v>0</v>
      </c>
      <c r="N6463">
        <v>0</v>
      </c>
      <c r="O6463">
        <v>0</v>
      </c>
    </row>
    <row r="6464" spans="1:15" ht="14.5" x14ac:dyDescent="0.35">
      <c r="A6464" s="6" t="s">
        <v>6468</v>
      </c>
      <c r="B6464" t="s">
        <v>13637</v>
      </c>
      <c r="C6464" s="8">
        <v>41921</v>
      </c>
      <c r="D6464" s="4">
        <v>2</v>
      </c>
      <c r="E6464" s="5">
        <v>194.975765</v>
      </c>
      <c r="F6464" s="5">
        <v>1.5999999999999999E-5</v>
      </c>
      <c r="G6464" s="5">
        <v>3.0000000000000001E-6</v>
      </c>
      <c r="H6464" s="5">
        <v>0.54499399999999998</v>
      </c>
      <c r="I6464" s="5">
        <v>0</v>
      </c>
      <c r="J6464">
        <v>383935</v>
      </c>
      <c r="K6464">
        <v>383935</v>
      </c>
      <c r="L6464">
        <v>2</v>
      </c>
      <c r="M6464">
        <v>1</v>
      </c>
      <c r="N6464">
        <v>0</v>
      </c>
      <c r="O6464">
        <v>0</v>
      </c>
    </row>
    <row r="6465" spans="1:15" ht="14.5" x14ac:dyDescent="0.35">
      <c r="A6465" s="6" t="s">
        <v>6469</v>
      </c>
      <c r="B6465" t="s">
        <v>13638</v>
      </c>
      <c r="C6465" s="8">
        <v>41711</v>
      </c>
      <c r="D6465" s="4">
        <v>2</v>
      </c>
      <c r="E6465" s="5">
        <v>490.09207600000002</v>
      </c>
      <c r="F6465" s="5">
        <v>1.8E-5</v>
      </c>
      <c r="G6465" s="5">
        <v>9.7E-5</v>
      </c>
      <c r="H6465" s="5">
        <v>0.46505400000000002</v>
      </c>
      <c r="I6465" s="5">
        <v>0</v>
      </c>
      <c r="J6465">
        <v>99998</v>
      </c>
      <c r="K6465">
        <v>99998</v>
      </c>
      <c r="L6465">
        <v>2</v>
      </c>
      <c r="M6465">
        <v>1</v>
      </c>
      <c r="N6465">
        <v>0</v>
      </c>
      <c r="O6465">
        <v>0</v>
      </c>
    </row>
    <row r="6466" spans="1:15" ht="14.5" x14ac:dyDescent="0.35">
      <c r="A6466" s="6" t="s">
        <v>6470</v>
      </c>
      <c r="B6466" t="s">
        <v>13639</v>
      </c>
      <c r="C6466" s="8">
        <v>41803</v>
      </c>
      <c r="D6466" s="4">
        <v>3</v>
      </c>
      <c r="E6466" s="5">
        <v>438.73830199999998</v>
      </c>
      <c r="F6466" s="5">
        <v>1.5E-5</v>
      </c>
      <c r="G6466" s="5">
        <v>6.0000000000000002E-6</v>
      </c>
      <c r="H6466" s="5">
        <v>0.71013599999999999</v>
      </c>
      <c r="I6466" s="5">
        <v>0</v>
      </c>
      <c r="J6466">
        <v>12168</v>
      </c>
      <c r="K6466">
        <v>0</v>
      </c>
      <c r="L6466">
        <v>3</v>
      </c>
      <c r="M6466">
        <v>0</v>
      </c>
      <c r="N6466">
        <v>0</v>
      </c>
      <c r="O6466">
        <v>0</v>
      </c>
    </row>
    <row r="6467" spans="1:15" ht="14.5" x14ac:dyDescent="0.35">
      <c r="A6467" s="6" t="s">
        <v>6471</v>
      </c>
      <c r="B6467" t="s">
        <v>13640</v>
      </c>
      <c r="C6467" s="8">
        <v>42025</v>
      </c>
      <c r="D6467" s="4">
        <v>1</v>
      </c>
      <c r="E6467" s="5">
        <v>0</v>
      </c>
      <c r="F6467" s="5">
        <v>1.5E-5</v>
      </c>
      <c r="G6467" s="5">
        <v>9.9999999999999995E-7</v>
      </c>
      <c r="H6467" s="5">
        <v>0.37360399999999999</v>
      </c>
      <c r="I6467" s="5">
        <v>0</v>
      </c>
      <c r="J6467">
        <v>149790</v>
      </c>
      <c r="K6467">
        <v>149790</v>
      </c>
      <c r="L6467">
        <v>1</v>
      </c>
      <c r="M6467">
        <v>1</v>
      </c>
      <c r="N6467">
        <v>0</v>
      </c>
      <c r="O6467">
        <v>0</v>
      </c>
    </row>
    <row r="6468" spans="1:15" ht="14.5" x14ac:dyDescent="0.35">
      <c r="A6468" s="6" t="s">
        <v>6472</v>
      </c>
      <c r="B6468" t="s">
        <v>13641</v>
      </c>
      <c r="C6468" s="8">
        <v>41715</v>
      </c>
      <c r="D6468" s="4">
        <v>1</v>
      </c>
      <c r="E6468" s="5">
        <v>0</v>
      </c>
      <c r="F6468" s="5">
        <v>1.5E-5</v>
      </c>
      <c r="G6468" s="5">
        <v>6.9999999999999999E-6</v>
      </c>
      <c r="H6468" s="5">
        <v>0.33410899999999999</v>
      </c>
      <c r="I6468" s="5">
        <v>0</v>
      </c>
      <c r="J6468">
        <v>12558</v>
      </c>
      <c r="K6468">
        <v>12558</v>
      </c>
      <c r="L6468">
        <v>1</v>
      </c>
      <c r="M6468">
        <v>1</v>
      </c>
      <c r="N6468">
        <v>0</v>
      </c>
      <c r="O6468">
        <v>0</v>
      </c>
    </row>
    <row r="6469" spans="1:15" ht="14.5" x14ac:dyDescent="0.35">
      <c r="A6469" s="6" t="s">
        <v>6473</v>
      </c>
      <c r="B6469" t="s">
        <v>13642</v>
      </c>
      <c r="C6469" s="8">
        <v>41730</v>
      </c>
      <c r="D6469" s="4">
        <v>4</v>
      </c>
      <c r="E6469" s="5">
        <v>11202.088034</v>
      </c>
      <c r="F6469" s="5">
        <v>1.8E-5</v>
      </c>
      <c r="G6469" s="5">
        <v>4.3000000000000002E-5</v>
      </c>
      <c r="H6469" s="5">
        <v>0.90296699999999996</v>
      </c>
      <c r="I6469" s="5">
        <v>0</v>
      </c>
      <c r="J6469">
        <v>469036</v>
      </c>
      <c r="K6469">
        <v>0</v>
      </c>
      <c r="L6469">
        <v>4</v>
      </c>
      <c r="M6469">
        <v>0</v>
      </c>
      <c r="N6469">
        <v>0</v>
      </c>
      <c r="O6469">
        <v>0</v>
      </c>
    </row>
    <row r="6470" spans="1:15" ht="14.5" x14ac:dyDescent="0.35">
      <c r="A6470" s="6" t="s">
        <v>6474</v>
      </c>
      <c r="B6470" t="s">
        <v>13643</v>
      </c>
      <c r="C6470" s="8">
        <v>41723</v>
      </c>
      <c r="D6470" s="4">
        <v>2</v>
      </c>
      <c r="E6470" s="5">
        <v>4405.8327289999997</v>
      </c>
      <c r="F6470" s="5">
        <v>1.5E-5</v>
      </c>
      <c r="G6470" s="5">
        <v>5.0000000000000004E-6</v>
      </c>
      <c r="H6470" s="5">
        <v>0.69842499999999996</v>
      </c>
      <c r="I6470" s="5">
        <v>0</v>
      </c>
      <c r="J6470">
        <v>298457</v>
      </c>
      <c r="K6470">
        <v>0</v>
      </c>
      <c r="L6470">
        <v>2</v>
      </c>
      <c r="M6470">
        <v>0</v>
      </c>
      <c r="N6470">
        <v>0</v>
      </c>
      <c r="O6470">
        <v>0</v>
      </c>
    </row>
    <row r="6471" spans="1:15" ht="14.5" x14ac:dyDescent="0.35">
      <c r="A6471" s="6" t="s">
        <v>6475</v>
      </c>
      <c r="B6471" t="s">
        <v>13644</v>
      </c>
      <c r="C6471" s="8">
        <v>41715</v>
      </c>
      <c r="D6471" s="4">
        <v>1</v>
      </c>
      <c r="E6471" s="5">
        <v>0</v>
      </c>
      <c r="F6471" s="5">
        <v>1.5E-5</v>
      </c>
      <c r="G6471" s="5">
        <v>1.1E-5</v>
      </c>
      <c r="H6471" s="5">
        <v>0.39320500000000003</v>
      </c>
      <c r="I6471" s="5">
        <v>0</v>
      </c>
      <c r="J6471">
        <v>817265</v>
      </c>
      <c r="K6471">
        <v>174506</v>
      </c>
      <c r="L6471">
        <v>1</v>
      </c>
      <c r="M6471">
        <v>1</v>
      </c>
      <c r="N6471">
        <v>0</v>
      </c>
      <c r="O6471">
        <v>0</v>
      </c>
    </row>
    <row r="6472" spans="1:15" ht="14.5" x14ac:dyDescent="0.35">
      <c r="A6472" s="6" t="s">
        <v>6476</v>
      </c>
      <c r="B6472" t="s">
        <v>13645</v>
      </c>
      <c r="C6472" s="8">
        <v>41730</v>
      </c>
      <c r="D6472" s="4">
        <v>6</v>
      </c>
      <c r="E6472" s="5">
        <v>34363.600316999997</v>
      </c>
      <c r="F6472" s="5">
        <v>2.0000000000000002E-5</v>
      </c>
      <c r="G6472" s="5">
        <v>2.23E-4</v>
      </c>
      <c r="H6472" s="5">
        <v>1.1361570000000001</v>
      </c>
      <c r="I6472" s="5">
        <v>0</v>
      </c>
      <c r="J6472">
        <v>946957</v>
      </c>
      <c r="K6472">
        <v>947000</v>
      </c>
      <c r="L6472">
        <v>6</v>
      </c>
      <c r="M6472">
        <v>1</v>
      </c>
      <c r="N6472">
        <v>0</v>
      </c>
      <c r="O6472">
        <v>0</v>
      </c>
    </row>
    <row r="6473" spans="1:15" ht="14.5" x14ac:dyDescent="0.35">
      <c r="A6473" s="6" t="s">
        <v>6477</v>
      </c>
      <c r="B6473" t="s">
        <v>13646</v>
      </c>
      <c r="C6473" s="8">
        <v>41712</v>
      </c>
      <c r="D6473" s="4">
        <v>1</v>
      </c>
      <c r="E6473" s="5">
        <v>0</v>
      </c>
      <c r="F6473" s="5">
        <v>1.8E-5</v>
      </c>
      <c r="G6473" s="5">
        <v>1.7899999999999999E-4</v>
      </c>
      <c r="H6473" s="5">
        <v>0.330094</v>
      </c>
      <c r="I6473" s="5">
        <v>0</v>
      </c>
      <c r="J6473">
        <v>571875</v>
      </c>
      <c r="K6473">
        <v>0</v>
      </c>
      <c r="L6473">
        <v>1</v>
      </c>
      <c r="M6473">
        <v>0</v>
      </c>
      <c r="N6473">
        <v>0</v>
      </c>
      <c r="O6473">
        <v>0</v>
      </c>
    </row>
    <row r="6474" spans="1:15" ht="14.5" x14ac:dyDescent="0.35">
      <c r="A6474" s="6" t="s">
        <v>6478</v>
      </c>
      <c r="B6474" t="s">
        <v>13647</v>
      </c>
      <c r="C6474" s="8">
        <v>41745</v>
      </c>
      <c r="D6474" s="4">
        <v>2</v>
      </c>
      <c r="E6474" s="5">
        <v>3351.7097170000002</v>
      </c>
      <c r="F6474" s="5">
        <v>1.5999999999999999E-5</v>
      </c>
      <c r="G6474" s="5">
        <v>2.0000000000000002E-5</v>
      </c>
      <c r="H6474" s="5">
        <v>0.56350299999999998</v>
      </c>
      <c r="I6474" s="5">
        <v>0</v>
      </c>
      <c r="J6474">
        <v>157482</v>
      </c>
      <c r="K6474">
        <v>157482</v>
      </c>
      <c r="L6474">
        <v>2</v>
      </c>
      <c r="M6474">
        <v>1</v>
      </c>
      <c r="N6474">
        <v>0</v>
      </c>
      <c r="O6474">
        <v>0</v>
      </c>
    </row>
    <row r="6475" spans="1:15" ht="14.5" x14ac:dyDescent="0.35">
      <c r="A6475" s="6" t="s">
        <v>6479</v>
      </c>
      <c r="B6475" t="s">
        <v>13648</v>
      </c>
      <c r="C6475" s="8">
        <v>41725</v>
      </c>
      <c r="D6475" s="4">
        <v>1</v>
      </c>
      <c r="E6475" s="5">
        <v>0</v>
      </c>
      <c r="F6475" s="5">
        <v>1.5E-5</v>
      </c>
      <c r="G6475" s="5">
        <v>6.9999999999999999E-6</v>
      </c>
      <c r="H6475" s="5">
        <v>0.37296600000000002</v>
      </c>
      <c r="I6475" s="5">
        <v>0</v>
      </c>
      <c r="J6475">
        <v>792000</v>
      </c>
      <c r="K6475">
        <v>0</v>
      </c>
      <c r="L6475">
        <v>1</v>
      </c>
      <c r="M6475">
        <v>0</v>
      </c>
      <c r="N6475">
        <v>0</v>
      </c>
      <c r="O6475">
        <v>0</v>
      </c>
    </row>
    <row r="6476" spans="1:15" ht="14.5" x14ac:dyDescent="0.35">
      <c r="A6476" s="6" t="s">
        <v>6480</v>
      </c>
      <c r="B6476" t="s">
        <v>13649</v>
      </c>
      <c r="C6476" s="8">
        <v>41719</v>
      </c>
      <c r="D6476" s="4">
        <v>3</v>
      </c>
      <c r="E6476" s="5">
        <v>6556.7532030000002</v>
      </c>
      <c r="F6476" s="5">
        <v>2.0000000000000002E-5</v>
      </c>
      <c r="G6476" s="5">
        <v>5.9100000000000005E-4</v>
      </c>
      <c r="H6476" s="5">
        <v>0.62756999999999996</v>
      </c>
      <c r="I6476" s="5">
        <v>0</v>
      </c>
      <c r="J6476">
        <v>0</v>
      </c>
      <c r="K6476">
        <v>0</v>
      </c>
      <c r="L6476">
        <v>3</v>
      </c>
      <c r="M6476">
        <v>0</v>
      </c>
      <c r="N6476">
        <v>0</v>
      </c>
      <c r="O6476">
        <v>0</v>
      </c>
    </row>
    <row r="6477" spans="1:15" ht="14.5" x14ac:dyDescent="0.35">
      <c r="A6477" s="6" t="s">
        <v>6481</v>
      </c>
      <c r="B6477" t="s">
        <v>13650</v>
      </c>
      <c r="C6477" s="8">
        <v>41730</v>
      </c>
      <c r="D6477" s="4">
        <v>2</v>
      </c>
      <c r="E6477" s="5">
        <v>4157.8635850000001</v>
      </c>
      <c r="F6477" s="5">
        <v>1.7E-5</v>
      </c>
      <c r="G6477" s="5">
        <v>4.1E-5</v>
      </c>
      <c r="H6477" s="5">
        <v>0.53073000000000004</v>
      </c>
      <c r="I6477" s="5">
        <v>0</v>
      </c>
      <c r="J6477">
        <v>240001</v>
      </c>
      <c r="K6477">
        <v>0</v>
      </c>
      <c r="L6477">
        <v>2</v>
      </c>
      <c r="M6477">
        <v>0</v>
      </c>
      <c r="N6477">
        <v>0</v>
      </c>
      <c r="O6477">
        <v>0</v>
      </c>
    </row>
    <row r="6478" spans="1:15" ht="14.5" x14ac:dyDescent="0.35">
      <c r="A6478" s="6" t="s">
        <v>6482</v>
      </c>
      <c r="B6478" t="s">
        <v>13651</v>
      </c>
      <c r="C6478" s="8">
        <v>42111</v>
      </c>
      <c r="D6478" s="4">
        <v>2</v>
      </c>
      <c r="E6478" s="5">
        <v>244.73486600000001</v>
      </c>
      <c r="F6478" s="5">
        <v>1.4E-5</v>
      </c>
      <c r="G6478" s="5">
        <v>9.9999999999999995E-7</v>
      </c>
      <c r="H6478" s="5">
        <v>0.59389700000000001</v>
      </c>
      <c r="I6478" s="5">
        <v>0</v>
      </c>
      <c r="J6478">
        <v>16192</v>
      </c>
      <c r="K6478">
        <v>16192</v>
      </c>
      <c r="L6478">
        <v>2</v>
      </c>
      <c r="M6478">
        <v>1</v>
      </c>
      <c r="N6478">
        <v>0</v>
      </c>
      <c r="O6478">
        <v>0</v>
      </c>
    </row>
    <row r="6479" spans="1:15" ht="14.5" x14ac:dyDescent="0.35">
      <c r="A6479" s="6" t="s">
        <v>6483</v>
      </c>
      <c r="B6479" t="s">
        <v>13652</v>
      </c>
      <c r="C6479" s="8">
        <v>41740</v>
      </c>
      <c r="D6479" s="4">
        <v>3</v>
      </c>
      <c r="E6479" s="5">
        <v>11498.173220000001</v>
      </c>
      <c r="F6479" s="5">
        <v>1.5999999999999999E-5</v>
      </c>
      <c r="G6479" s="5">
        <v>1.9999999999999999E-6</v>
      </c>
      <c r="H6479" s="5">
        <v>0.92765399999999998</v>
      </c>
      <c r="I6479" s="5">
        <v>0</v>
      </c>
      <c r="J6479">
        <v>748562</v>
      </c>
      <c r="K6479">
        <v>0</v>
      </c>
      <c r="L6479">
        <v>3</v>
      </c>
      <c r="M6479">
        <v>0</v>
      </c>
      <c r="N6479">
        <v>0</v>
      </c>
      <c r="O6479">
        <v>0</v>
      </c>
    </row>
    <row r="6480" spans="1:15" ht="14.5" x14ac:dyDescent="0.35">
      <c r="A6480" s="6" t="s">
        <v>6484</v>
      </c>
      <c r="B6480" t="s">
        <v>13653</v>
      </c>
      <c r="C6480" s="8">
        <v>41726</v>
      </c>
      <c r="D6480" s="4">
        <v>1</v>
      </c>
      <c r="E6480" s="5">
        <v>0</v>
      </c>
      <c r="F6480" s="5">
        <v>1.0000000000000001E-5</v>
      </c>
      <c r="G6480" s="5">
        <v>0</v>
      </c>
      <c r="H6480" s="5">
        <v>0.56081700000000001</v>
      </c>
      <c r="I6480" s="5">
        <v>0</v>
      </c>
      <c r="J6480">
        <v>1500</v>
      </c>
      <c r="K6480">
        <v>1500</v>
      </c>
      <c r="L6480">
        <v>1</v>
      </c>
      <c r="M6480">
        <v>1</v>
      </c>
      <c r="N6480">
        <v>0</v>
      </c>
      <c r="O6480">
        <v>0</v>
      </c>
    </row>
    <row r="6481" spans="1:15" ht="14.5" x14ac:dyDescent="0.35">
      <c r="A6481" s="6" t="s">
        <v>6485</v>
      </c>
      <c r="B6481" t="s">
        <v>13654</v>
      </c>
      <c r="C6481" s="8">
        <v>41730</v>
      </c>
      <c r="D6481" s="4">
        <v>3</v>
      </c>
      <c r="E6481" s="5">
        <v>1681.3145959999999</v>
      </c>
      <c r="F6481" s="5">
        <v>1.5999999999999999E-5</v>
      </c>
      <c r="G6481" s="5">
        <v>5.0000000000000004E-6</v>
      </c>
      <c r="H6481" s="5">
        <v>0.74998699999999996</v>
      </c>
      <c r="I6481" s="5">
        <v>0</v>
      </c>
      <c r="J6481">
        <v>50000</v>
      </c>
      <c r="K6481">
        <v>0</v>
      </c>
      <c r="L6481">
        <v>3</v>
      </c>
      <c r="M6481">
        <v>0</v>
      </c>
      <c r="N6481">
        <v>0</v>
      </c>
      <c r="O6481">
        <v>0</v>
      </c>
    </row>
    <row r="6482" spans="1:15" ht="14.5" x14ac:dyDescent="0.35">
      <c r="A6482" s="6" t="s">
        <v>6486</v>
      </c>
      <c r="B6482" t="s">
        <v>13655</v>
      </c>
      <c r="C6482" s="8">
        <v>41724</v>
      </c>
      <c r="D6482" s="4">
        <v>2</v>
      </c>
      <c r="E6482" s="5">
        <v>4747.1138979999996</v>
      </c>
      <c r="F6482" s="5">
        <v>1.5E-5</v>
      </c>
      <c r="G6482" s="5">
        <v>3.0000000000000001E-6</v>
      </c>
      <c r="H6482" s="5">
        <v>0.55484299999999998</v>
      </c>
      <c r="I6482" s="5">
        <v>0</v>
      </c>
      <c r="J6482">
        <v>5672912</v>
      </c>
      <c r="K6482">
        <v>1798800</v>
      </c>
      <c r="L6482">
        <v>2</v>
      </c>
      <c r="M6482">
        <v>1</v>
      </c>
      <c r="N6482">
        <v>1</v>
      </c>
      <c r="O6482">
        <v>1</v>
      </c>
    </row>
    <row r="6483" spans="1:15" ht="14.5" x14ac:dyDescent="0.35">
      <c r="A6483" s="6" t="s">
        <v>6487</v>
      </c>
      <c r="B6483" t="s">
        <v>13656</v>
      </c>
      <c r="C6483" s="8">
        <v>41730</v>
      </c>
      <c r="D6483" s="4">
        <v>1</v>
      </c>
      <c r="E6483" s="5">
        <v>0</v>
      </c>
      <c r="F6483" s="5">
        <v>1.5E-5</v>
      </c>
      <c r="G6483" s="5">
        <v>1.0000000000000001E-5</v>
      </c>
      <c r="H6483" s="5">
        <v>0.37797900000000001</v>
      </c>
      <c r="I6483" s="5">
        <v>0</v>
      </c>
      <c r="J6483">
        <v>3000</v>
      </c>
      <c r="K6483">
        <v>0</v>
      </c>
      <c r="L6483">
        <v>1</v>
      </c>
      <c r="M6483">
        <v>0</v>
      </c>
      <c r="N6483">
        <v>0</v>
      </c>
      <c r="O6483">
        <v>0</v>
      </c>
    </row>
    <row r="6484" spans="1:15" ht="14.5" x14ac:dyDescent="0.35">
      <c r="A6484" s="6" t="s">
        <v>6488</v>
      </c>
      <c r="B6484" t="s">
        <v>13657</v>
      </c>
      <c r="C6484" s="8">
        <v>41771</v>
      </c>
      <c r="D6484" s="4">
        <v>2</v>
      </c>
      <c r="E6484" s="5">
        <v>81.608412999999999</v>
      </c>
      <c r="F6484" s="5">
        <v>1.7E-5</v>
      </c>
      <c r="G6484" s="5">
        <v>6.7999999999999999E-5</v>
      </c>
      <c r="H6484" s="5">
        <v>0.46161799999999997</v>
      </c>
      <c r="I6484" s="5">
        <v>0</v>
      </c>
      <c r="J6484">
        <v>544301</v>
      </c>
      <c r="K6484">
        <v>119301</v>
      </c>
      <c r="L6484">
        <v>2</v>
      </c>
      <c r="M6484">
        <v>1</v>
      </c>
      <c r="N6484">
        <v>0</v>
      </c>
      <c r="O6484">
        <v>0</v>
      </c>
    </row>
    <row r="6485" spans="1:15" ht="14.5" x14ac:dyDescent="0.35">
      <c r="A6485" s="6" t="s">
        <v>6489</v>
      </c>
      <c r="B6485" t="s">
        <v>13658</v>
      </c>
      <c r="C6485" s="8">
        <v>41729</v>
      </c>
      <c r="D6485" s="4">
        <v>1</v>
      </c>
      <c r="E6485" s="5">
        <v>0</v>
      </c>
      <c r="F6485" s="5">
        <v>1.5E-5</v>
      </c>
      <c r="G6485" s="5">
        <v>1.0000000000000001E-5</v>
      </c>
      <c r="H6485" s="5">
        <v>0.37797900000000001</v>
      </c>
      <c r="I6485" s="5">
        <v>0</v>
      </c>
      <c r="J6485">
        <v>3000</v>
      </c>
      <c r="K6485">
        <v>1500</v>
      </c>
      <c r="L6485">
        <v>1</v>
      </c>
      <c r="M6485">
        <v>1</v>
      </c>
      <c r="N6485">
        <v>0</v>
      </c>
      <c r="O6485">
        <v>0</v>
      </c>
    </row>
    <row r="6486" spans="1:15" ht="14.5" x14ac:dyDescent="0.35">
      <c r="A6486" s="6" t="s">
        <v>6490</v>
      </c>
      <c r="B6486" t="s">
        <v>13659</v>
      </c>
      <c r="C6486" s="8">
        <v>41724</v>
      </c>
      <c r="D6486" s="4">
        <v>1</v>
      </c>
      <c r="E6486" s="5">
        <v>0</v>
      </c>
      <c r="F6486" s="5">
        <v>1.4E-5</v>
      </c>
      <c r="G6486" s="5">
        <v>9.9999999999999995E-7</v>
      </c>
      <c r="H6486" s="5">
        <v>0.427763</v>
      </c>
      <c r="I6486" s="5">
        <v>0</v>
      </c>
      <c r="J6486">
        <v>34079</v>
      </c>
      <c r="K6486">
        <v>34079</v>
      </c>
      <c r="L6486">
        <v>1</v>
      </c>
      <c r="M6486">
        <v>1</v>
      </c>
      <c r="N6486">
        <v>0</v>
      </c>
      <c r="O6486">
        <v>0</v>
      </c>
    </row>
    <row r="6487" spans="1:15" ht="14.5" x14ac:dyDescent="0.35">
      <c r="A6487" s="6" t="s">
        <v>6491</v>
      </c>
      <c r="B6487" t="s">
        <v>13660</v>
      </c>
      <c r="C6487" s="8">
        <v>41865</v>
      </c>
      <c r="D6487" s="4">
        <v>1</v>
      </c>
      <c r="E6487" s="5">
        <v>0</v>
      </c>
      <c r="F6487" s="5">
        <v>1.4E-5</v>
      </c>
      <c r="G6487" s="5">
        <v>0</v>
      </c>
      <c r="H6487" s="5">
        <v>0.50332500000000002</v>
      </c>
      <c r="I6487" s="5">
        <v>0</v>
      </c>
      <c r="J6487">
        <v>226357</v>
      </c>
      <c r="K6487">
        <v>226357</v>
      </c>
      <c r="L6487">
        <v>2</v>
      </c>
      <c r="M6487">
        <v>1</v>
      </c>
      <c r="N6487">
        <v>0</v>
      </c>
      <c r="O6487">
        <v>0</v>
      </c>
    </row>
    <row r="6488" spans="1:15" ht="14.5" x14ac:dyDescent="0.35">
      <c r="A6488" s="6" t="s">
        <v>6492</v>
      </c>
      <c r="B6488" t="s">
        <v>13661</v>
      </c>
      <c r="C6488" s="8">
        <v>41697</v>
      </c>
      <c r="D6488" s="4">
        <v>1</v>
      </c>
      <c r="E6488" s="5">
        <v>0</v>
      </c>
      <c r="F6488" s="5">
        <v>1.5999999999999999E-5</v>
      </c>
      <c r="G6488" s="5">
        <v>9.0000000000000002E-6</v>
      </c>
      <c r="H6488" s="5">
        <v>0.36292099999999999</v>
      </c>
      <c r="I6488" s="5">
        <v>0</v>
      </c>
      <c r="J6488">
        <v>13954</v>
      </c>
      <c r="K6488">
        <v>13954</v>
      </c>
      <c r="L6488">
        <v>1</v>
      </c>
      <c r="M6488">
        <v>1</v>
      </c>
      <c r="N6488">
        <v>0</v>
      </c>
      <c r="O6488">
        <v>0</v>
      </c>
    </row>
    <row r="6489" spans="1:15" ht="14.5" x14ac:dyDescent="0.35">
      <c r="A6489" s="6" t="s">
        <v>6493</v>
      </c>
      <c r="B6489" t="s">
        <v>13662</v>
      </c>
      <c r="C6489" s="8">
        <v>41879</v>
      </c>
      <c r="D6489" s="4">
        <v>5</v>
      </c>
      <c r="E6489" s="5">
        <v>19463.112087000001</v>
      </c>
      <c r="F6489" s="5">
        <v>1.8E-5</v>
      </c>
      <c r="G6489" s="5">
        <v>3.6000000000000001E-5</v>
      </c>
      <c r="H6489" s="5">
        <v>1.2131289999999999</v>
      </c>
      <c r="I6489" s="5">
        <v>0</v>
      </c>
      <c r="J6489">
        <v>48997</v>
      </c>
      <c r="K6489">
        <v>48997</v>
      </c>
      <c r="L6489">
        <v>5</v>
      </c>
      <c r="M6489">
        <v>1</v>
      </c>
      <c r="N6489">
        <v>0</v>
      </c>
      <c r="O6489">
        <v>0</v>
      </c>
    </row>
    <row r="6490" spans="1:15" ht="14.5" x14ac:dyDescent="0.35">
      <c r="A6490" s="6" t="s">
        <v>6494</v>
      </c>
      <c r="B6490" t="s">
        <v>13663</v>
      </c>
      <c r="C6490" s="8">
        <v>41736</v>
      </c>
      <c r="D6490" s="4">
        <v>3</v>
      </c>
      <c r="E6490" s="5">
        <v>7940.3934849999996</v>
      </c>
      <c r="F6490" s="5">
        <v>2.0000000000000002E-5</v>
      </c>
      <c r="G6490" s="5">
        <v>8.2200000000000003E-4</v>
      </c>
      <c r="H6490" s="5">
        <v>0.60206199999999999</v>
      </c>
      <c r="I6490" s="5">
        <v>0</v>
      </c>
      <c r="J6490">
        <v>133694</v>
      </c>
      <c r="K6490">
        <v>0</v>
      </c>
      <c r="L6490">
        <v>3</v>
      </c>
      <c r="M6490">
        <v>0</v>
      </c>
      <c r="N6490">
        <v>0</v>
      </c>
      <c r="O6490">
        <v>0</v>
      </c>
    </row>
    <row r="6491" spans="1:15" ht="14.5" x14ac:dyDescent="0.35">
      <c r="A6491" s="6" t="s">
        <v>6495</v>
      </c>
      <c r="B6491" t="s">
        <v>13664</v>
      </c>
      <c r="C6491" s="8">
        <v>41750</v>
      </c>
      <c r="D6491" s="4">
        <v>3</v>
      </c>
      <c r="E6491" s="5">
        <v>16457.704151999998</v>
      </c>
      <c r="F6491" s="5">
        <v>1.7E-5</v>
      </c>
      <c r="G6491" s="5">
        <v>1.2E-5</v>
      </c>
      <c r="H6491" s="5">
        <v>0.83646299999999996</v>
      </c>
      <c r="I6491" s="5">
        <v>0</v>
      </c>
      <c r="J6491">
        <v>400000</v>
      </c>
      <c r="K6491">
        <v>400000</v>
      </c>
      <c r="L6491">
        <v>3</v>
      </c>
      <c r="M6491">
        <v>1</v>
      </c>
      <c r="N6491">
        <v>0</v>
      </c>
      <c r="O6491">
        <v>0</v>
      </c>
    </row>
    <row r="6492" spans="1:15" ht="14.5" x14ac:dyDescent="0.35">
      <c r="A6492" s="6" t="s">
        <v>6496</v>
      </c>
      <c r="B6492" t="s">
        <v>13665</v>
      </c>
      <c r="C6492" s="8">
        <v>41960</v>
      </c>
      <c r="D6492" s="4">
        <v>4</v>
      </c>
      <c r="E6492" s="5">
        <v>22860.041608</v>
      </c>
      <c r="F6492" s="5">
        <v>1.7E-5</v>
      </c>
      <c r="G6492" s="5">
        <v>2.0999999999999999E-5</v>
      </c>
      <c r="H6492" s="5">
        <v>0.97400900000000001</v>
      </c>
      <c r="I6492" s="5">
        <v>0</v>
      </c>
      <c r="J6492">
        <v>53884</v>
      </c>
      <c r="K6492">
        <v>53884</v>
      </c>
      <c r="L6492">
        <v>4</v>
      </c>
      <c r="M6492">
        <v>1</v>
      </c>
      <c r="N6492">
        <v>0</v>
      </c>
      <c r="O6492">
        <v>0</v>
      </c>
    </row>
    <row r="6493" spans="1:15" ht="14.5" x14ac:dyDescent="0.35">
      <c r="A6493" s="6" t="s">
        <v>6497</v>
      </c>
      <c r="B6493" t="s">
        <v>13666</v>
      </c>
      <c r="C6493" s="8">
        <v>41731</v>
      </c>
      <c r="D6493" s="4">
        <v>1</v>
      </c>
      <c r="E6493" s="5">
        <v>0</v>
      </c>
      <c r="F6493" s="5">
        <v>1.4E-5</v>
      </c>
      <c r="G6493" s="5">
        <v>0</v>
      </c>
      <c r="H6493" s="5">
        <v>0.42627300000000001</v>
      </c>
      <c r="I6493" s="5">
        <v>0</v>
      </c>
      <c r="J6493">
        <v>0</v>
      </c>
      <c r="K6493">
        <v>0</v>
      </c>
      <c r="L6493">
        <v>1</v>
      </c>
      <c r="M6493">
        <v>1</v>
      </c>
      <c r="N6493">
        <v>0</v>
      </c>
      <c r="O6493">
        <v>0</v>
      </c>
    </row>
    <row r="6494" spans="1:15" ht="14.5" x14ac:dyDescent="0.35">
      <c r="A6494" s="6" t="s">
        <v>6498</v>
      </c>
      <c r="B6494" t="s">
        <v>13667</v>
      </c>
      <c r="C6494" s="8">
        <v>41731</v>
      </c>
      <c r="D6494" s="4">
        <v>2</v>
      </c>
      <c r="E6494" s="5">
        <v>32486.375569</v>
      </c>
      <c r="F6494" s="5">
        <v>1.9000000000000001E-5</v>
      </c>
      <c r="G6494" s="5">
        <v>2.5999999999999998E-4</v>
      </c>
      <c r="H6494" s="5">
        <v>0.510463</v>
      </c>
      <c r="I6494" s="5">
        <v>0</v>
      </c>
      <c r="J6494">
        <v>44000</v>
      </c>
      <c r="K6494">
        <v>0</v>
      </c>
      <c r="L6494">
        <v>2</v>
      </c>
      <c r="M6494">
        <v>0</v>
      </c>
      <c r="N6494">
        <v>0</v>
      </c>
      <c r="O6494">
        <v>0</v>
      </c>
    </row>
    <row r="6495" spans="1:15" ht="14.5" x14ac:dyDescent="0.35">
      <c r="A6495" s="6" t="s">
        <v>6499</v>
      </c>
      <c r="B6495" t="s">
        <v>13668</v>
      </c>
      <c r="C6495" s="8">
        <v>41732</v>
      </c>
      <c r="D6495" s="4">
        <v>1</v>
      </c>
      <c r="E6495" s="5">
        <v>0</v>
      </c>
      <c r="F6495" s="5">
        <v>1.4E-5</v>
      </c>
      <c r="G6495" s="5">
        <v>0</v>
      </c>
      <c r="H6495" s="5">
        <v>0.44461200000000001</v>
      </c>
      <c r="I6495" s="5">
        <v>0</v>
      </c>
      <c r="J6495">
        <v>179512</v>
      </c>
      <c r="K6495">
        <v>0</v>
      </c>
      <c r="L6495">
        <v>1</v>
      </c>
      <c r="M6495">
        <v>0</v>
      </c>
      <c r="N6495">
        <v>1</v>
      </c>
      <c r="O6495">
        <v>0</v>
      </c>
    </row>
    <row r="6496" spans="1:15" ht="14.5" x14ac:dyDescent="0.35">
      <c r="A6496" s="6" t="s">
        <v>6500</v>
      </c>
      <c r="B6496" t="s">
        <v>13669</v>
      </c>
      <c r="C6496" s="8">
        <v>41730</v>
      </c>
      <c r="D6496" s="4">
        <v>1</v>
      </c>
      <c r="E6496" s="5">
        <v>0</v>
      </c>
      <c r="F6496" s="5">
        <v>1.7E-5</v>
      </c>
      <c r="G6496" s="5">
        <v>1.5E-5</v>
      </c>
      <c r="H6496" s="5">
        <v>0.33394099999999999</v>
      </c>
      <c r="I6496" s="5">
        <v>0</v>
      </c>
      <c r="J6496">
        <v>8380</v>
      </c>
      <c r="K6496">
        <v>0</v>
      </c>
      <c r="L6496">
        <v>1</v>
      </c>
      <c r="M6496">
        <v>0</v>
      </c>
      <c r="N6496">
        <v>0</v>
      </c>
      <c r="O6496">
        <v>0</v>
      </c>
    </row>
    <row r="6497" spans="1:15" ht="14.5" x14ac:dyDescent="0.35">
      <c r="A6497" s="6" t="s">
        <v>6501</v>
      </c>
      <c r="B6497" t="s">
        <v>13670</v>
      </c>
      <c r="C6497" s="8">
        <v>41732</v>
      </c>
      <c r="D6497" s="4">
        <v>2</v>
      </c>
      <c r="E6497" s="5">
        <v>10421</v>
      </c>
      <c r="F6497" s="5">
        <v>1.2E-5</v>
      </c>
      <c r="G6497" s="5">
        <v>0</v>
      </c>
      <c r="H6497" s="5">
        <v>0.89378800000000003</v>
      </c>
      <c r="I6497" s="5">
        <v>0</v>
      </c>
      <c r="J6497">
        <v>75806</v>
      </c>
      <c r="K6497">
        <v>15000</v>
      </c>
      <c r="L6497">
        <v>2</v>
      </c>
      <c r="M6497">
        <v>1</v>
      </c>
      <c r="N6497">
        <v>0</v>
      </c>
      <c r="O6497">
        <v>0</v>
      </c>
    </row>
    <row r="6498" spans="1:15" ht="14.5" x14ac:dyDescent="0.35">
      <c r="A6498" s="6" t="s">
        <v>6502</v>
      </c>
      <c r="B6498" t="s">
        <v>13671</v>
      </c>
      <c r="C6498" s="8">
        <v>42041</v>
      </c>
      <c r="D6498" s="4">
        <v>2</v>
      </c>
      <c r="E6498" s="5">
        <v>38.259174000000002</v>
      </c>
      <c r="F6498" s="5">
        <v>1.4E-5</v>
      </c>
      <c r="G6498" s="5">
        <v>9.0000000000000002E-6</v>
      </c>
      <c r="H6498" s="5">
        <v>0.54927300000000001</v>
      </c>
      <c r="I6498" s="5">
        <v>0</v>
      </c>
      <c r="J6498">
        <v>213950</v>
      </c>
      <c r="K6498">
        <v>213950</v>
      </c>
      <c r="L6498">
        <v>2</v>
      </c>
      <c r="M6498">
        <v>1</v>
      </c>
      <c r="N6498">
        <v>0</v>
      </c>
      <c r="O6498">
        <v>0</v>
      </c>
    </row>
    <row r="6499" spans="1:15" ht="14.5" x14ac:dyDescent="0.35">
      <c r="A6499" s="6" t="s">
        <v>6503</v>
      </c>
      <c r="B6499" t="s">
        <v>13672</v>
      </c>
      <c r="C6499" s="8">
        <v>42075</v>
      </c>
      <c r="D6499" s="4">
        <v>1</v>
      </c>
      <c r="E6499" s="5">
        <v>0</v>
      </c>
      <c r="F6499" s="5">
        <v>0.14285700000000001</v>
      </c>
      <c r="G6499" s="5">
        <v>0</v>
      </c>
      <c r="H6499" s="5">
        <v>0.65540500000000002</v>
      </c>
      <c r="I6499" s="5">
        <v>0</v>
      </c>
      <c r="J6499">
        <v>231181</v>
      </c>
      <c r="K6499">
        <v>231181</v>
      </c>
      <c r="L6499">
        <v>1</v>
      </c>
      <c r="M6499">
        <v>1</v>
      </c>
      <c r="N6499">
        <v>0</v>
      </c>
      <c r="O6499">
        <v>0</v>
      </c>
    </row>
    <row r="6500" spans="1:15" ht="14.5" x14ac:dyDescent="0.35">
      <c r="A6500" s="6" t="s">
        <v>6504</v>
      </c>
      <c r="B6500" t="s">
        <v>13673</v>
      </c>
      <c r="C6500" s="8">
        <v>41733</v>
      </c>
      <c r="D6500" s="4">
        <v>3</v>
      </c>
      <c r="E6500" s="5">
        <v>11155.530192</v>
      </c>
      <c r="F6500" s="5">
        <v>1.7E-5</v>
      </c>
      <c r="G6500" s="5">
        <v>2.3E-5</v>
      </c>
      <c r="H6500" s="5">
        <v>0.76885099999999995</v>
      </c>
      <c r="I6500" s="5">
        <v>0</v>
      </c>
      <c r="J6500">
        <v>121404</v>
      </c>
      <c r="K6500">
        <v>0</v>
      </c>
      <c r="L6500">
        <v>3</v>
      </c>
      <c r="M6500">
        <v>0</v>
      </c>
      <c r="N6500">
        <v>0</v>
      </c>
      <c r="O6500">
        <v>0</v>
      </c>
    </row>
    <row r="6501" spans="1:15" ht="14.5" x14ac:dyDescent="0.35">
      <c r="A6501" s="6" t="s">
        <v>6505</v>
      </c>
      <c r="B6501" t="s">
        <v>13674</v>
      </c>
      <c r="C6501" s="8">
        <v>41745</v>
      </c>
      <c r="D6501" s="4">
        <v>1</v>
      </c>
      <c r="E6501" s="5">
        <v>0</v>
      </c>
      <c r="F6501" s="5">
        <v>1.5E-5</v>
      </c>
      <c r="G6501" s="5">
        <v>2.0999999999999999E-5</v>
      </c>
      <c r="H6501" s="5">
        <v>0.32795400000000002</v>
      </c>
      <c r="I6501" s="5">
        <v>0</v>
      </c>
      <c r="J6501">
        <v>77565</v>
      </c>
      <c r="K6501">
        <v>52465</v>
      </c>
      <c r="L6501">
        <v>1</v>
      </c>
      <c r="M6501">
        <v>1</v>
      </c>
      <c r="N6501">
        <v>0</v>
      </c>
      <c r="O6501">
        <v>0</v>
      </c>
    </row>
    <row r="6502" spans="1:15" ht="14.5" x14ac:dyDescent="0.35">
      <c r="A6502" s="6" t="s">
        <v>6506</v>
      </c>
      <c r="B6502" t="s">
        <v>13675</v>
      </c>
      <c r="C6502" s="8">
        <v>41765</v>
      </c>
      <c r="D6502" s="4">
        <v>6</v>
      </c>
      <c r="E6502" s="5">
        <v>27522.573689000001</v>
      </c>
      <c r="F6502" s="5">
        <v>1.8E-5</v>
      </c>
      <c r="G6502" s="5">
        <v>5.1E-5</v>
      </c>
      <c r="H6502" s="5">
        <v>1.448358</v>
      </c>
      <c r="I6502" s="5">
        <v>0</v>
      </c>
      <c r="J6502">
        <v>1404003</v>
      </c>
      <c r="K6502">
        <v>0</v>
      </c>
      <c r="L6502">
        <v>6</v>
      </c>
      <c r="M6502">
        <v>0</v>
      </c>
      <c r="N6502">
        <v>0</v>
      </c>
      <c r="O6502">
        <v>0</v>
      </c>
    </row>
    <row r="6503" spans="1:15" ht="14.5" x14ac:dyDescent="0.35">
      <c r="A6503" s="6" t="s">
        <v>6507</v>
      </c>
      <c r="B6503" t="s">
        <v>13676</v>
      </c>
      <c r="C6503" s="8">
        <v>41745</v>
      </c>
      <c r="D6503" s="4">
        <v>1</v>
      </c>
      <c r="E6503" s="5">
        <v>0</v>
      </c>
      <c r="F6503" s="5">
        <v>1.2E-5</v>
      </c>
      <c r="G6503" s="5">
        <v>0</v>
      </c>
      <c r="H6503" s="5">
        <v>0.48093399999999997</v>
      </c>
      <c r="I6503" s="5">
        <v>0</v>
      </c>
      <c r="J6503">
        <v>455522</v>
      </c>
      <c r="K6503">
        <v>0</v>
      </c>
      <c r="L6503">
        <v>1</v>
      </c>
      <c r="M6503">
        <v>0</v>
      </c>
      <c r="N6503">
        <v>0</v>
      </c>
      <c r="O6503">
        <v>0</v>
      </c>
    </row>
    <row r="6504" spans="1:15" ht="14.5" x14ac:dyDescent="0.35">
      <c r="A6504" s="6" t="s">
        <v>6508</v>
      </c>
      <c r="B6504" t="s">
        <v>13677</v>
      </c>
      <c r="C6504" s="8">
        <v>40865</v>
      </c>
      <c r="D6504" s="4">
        <v>1</v>
      </c>
      <c r="E6504" s="5">
        <v>0</v>
      </c>
      <c r="F6504" s="5">
        <v>1.5E-5</v>
      </c>
      <c r="G6504" s="5">
        <v>3.0000000000000001E-6</v>
      </c>
      <c r="H6504" s="5">
        <v>0.38472299999999998</v>
      </c>
      <c r="I6504" s="5">
        <v>0</v>
      </c>
      <c r="J6504">
        <v>41897</v>
      </c>
      <c r="K6504">
        <v>26719</v>
      </c>
      <c r="L6504">
        <v>1</v>
      </c>
      <c r="M6504">
        <v>1</v>
      </c>
      <c r="N6504">
        <v>0</v>
      </c>
      <c r="O6504">
        <v>0</v>
      </c>
    </row>
    <row r="6505" spans="1:15" ht="14.5" x14ac:dyDescent="0.35">
      <c r="A6505" s="6" t="s">
        <v>6509</v>
      </c>
      <c r="B6505" t="s">
        <v>13678</v>
      </c>
      <c r="C6505" s="8">
        <v>41779</v>
      </c>
      <c r="D6505" s="4">
        <v>2</v>
      </c>
      <c r="E6505" s="5">
        <v>373.78705200000002</v>
      </c>
      <c r="F6505" s="5">
        <v>1.5E-5</v>
      </c>
      <c r="G6505" s="5">
        <v>9.9999999999999995E-7</v>
      </c>
      <c r="H6505" s="5">
        <v>0.53335999999999995</v>
      </c>
      <c r="I6505" s="5">
        <v>0</v>
      </c>
      <c r="J6505">
        <v>23750</v>
      </c>
      <c r="K6505">
        <v>23750</v>
      </c>
      <c r="L6505">
        <v>2</v>
      </c>
      <c r="M6505">
        <v>1</v>
      </c>
      <c r="N6505">
        <v>0</v>
      </c>
      <c r="O6505">
        <v>0</v>
      </c>
    </row>
    <row r="6506" spans="1:15" ht="14.5" x14ac:dyDescent="0.35">
      <c r="A6506" s="6" t="s">
        <v>6510</v>
      </c>
      <c r="B6506" t="s">
        <v>13679</v>
      </c>
      <c r="C6506" s="8">
        <v>41751</v>
      </c>
      <c r="D6506" s="4">
        <v>3</v>
      </c>
      <c r="E6506" s="5">
        <v>3195.752598</v>
      </c>
      <c r="F6506" s="5">
        <v>1.7E-5</v>
      </c>
      <c r="G6506" s="5">
        <v>2.5000000000000001E-5</v>
      </c>
      <c r="H6506" s="5">
        <v>0.687558</v>
      </c>
      <c r="I6506" s="5">
        <v>0</v>
      </c>
      <c r="J6506">
        <v>681698</v>
      </c>
      <c r="K6506">
        <v>0</v>
      </c>
      <c r="L6506">
        <v>3</v>
      </c>
      <c r="M6506">
        <v>0</v>
      </c>
      <c r="N6506">
        <v>1</v>
      </c>
      <c r="O6506">
        <v>0</v>
      </c>
    </row>
    <row r="6507" spans="1:15" ht="14.5" x14ac:dyDescent="0.35">
      <c r="A6507" s="6" t="s">
        <v>6511</v>
      </c>
      <c r="B6507" t="s">
        <v>13680</v>
      </c>
      <c r="C6507" s="8">
        <v>41782</v>
      </c>
      <c r="D6507" s="4">
        <v>1</v>
      </c>
      <c r="E6507" s="5">
        <v>0</v>
      </c>
      <c r="F6507" s="5">
        <v>1</v>
      </c>
      <c r="G6507" s="5">
        <v>0</v>
      </c>
      <c r="H6507" s="5">
        <v>1</v>
      </c>
      <c r="I6507" s="5">
        <v>0</v>
      </c>
      <c r="J6507">
        <v>16874</v>
      </c>
      <c r="K6507">
        <v>36250</v>
      </c>
      <c r="L6507">
        <v>1</v>
      </c>
      <c r="M6507">
        <v>1</v>
      </c>
      <c r="N6507">
        <v>0</v>
      </c>
      <c r="O6507">
        <v>0</v>
      </c>
    </row>
    <row r="6508" spans="1:15" ht="14.5" x14ac:dyDescent="0.35">
      <c r="A6508" s="6" t="s">
        <v>6512</v>
      </c>
      <c r="B6508" t="s">
        <v>13681</v>
      </c>
      <c r="C6508" s="8">
        <v>41746</v>
      </c>
      <c r="D6508" s="4">
        <v>2</v>
      </c>
      <c r="E6508" s="5">
        <v>817.96807899999999</v>
      </c>
      <c r="F6508" s="5">
        <v>1.8E-5</v>
      </c>
      <c r="G6508" s="5">
        <v>2.4000000000000001E-5</v>
      </c>
      <c r="H6508" s="5">
        <v>0.53780399999999995</v>
      </c>
      <c r="I6508" s="5">
        <v>0</v>
      </c>
      <c r="J6508">
        <v>59698</v>
      </c>
      <c r="K6508">
        <v>0</v>
      </c>
      <c r="L6508">
        <v>2</v>
      </c>
      <c r="M6508">
        <v>0</v>
      </c>
      <c r="N6508">
        <v>1</v>
      </c>
      <c r="O6508">
        <v>0</v>
      </c>
    </row>
    <row r="6509" spans="1:15" ht="14.5" x14ac:dyDescent="0.35">
      <c r="A6509" s="6" t="s">
        <v>6513</v>
      </c>
      <c r="B6509" t="s">
        <v>13682</v>
      </c>
      <c r="C6509" s="8">
        <v>41774</v>
      </c>
      <c r="D6509" s="4">
        <v>5</v>
      </c>
      <c r="E6509" s="5">
        <v>18652.493463999999</v>
      </c>
      <c r="F6509" s="5">
        <v>2.0000000000000002E-5</v>
      </c>
      <c r="G6509" s="5">
        <v>6.4599999999999998E-4</v>
      </c>
      <c r="H6509" s="5">
        <v>0.94677800000000001</v>
      </c>
      <c r="I6509" s="5">
        <v>0</v>
      </c>
      <c r="J6509">
        <v>2156825</v>
      </c>
      <c r="K6509">
        <v>0</v>
      </c>
      <c r="L6509">
        <v>5</v>
      </c>
      <c r="M6509">
        <v>0</v>
      </c>
      <c r="N6509">
        <v>0</v>
      </c>
      <c r="O6509">
        <v>0</v>
      </c>
    </row>
    <row r="6510" spans="1:15" ht="14.5" x14ac:dyDescent="0.35">
      <c r="A6510" s="6" t="s">
        <v>6514</v>
      </c>
      <c r="B6510" t="s">
        <v>13683</v>
      </c>
      <c r="C6510" s="8">
        <v>41750</v>
      </c>
      <c r="D6510" s="4">
        <v>1</v>
      </c>
      <c r="E6510" s="5">
        <v>0</v>
      </c>
      <c r="F6510" s="5">
        <v>1.7E-5</v>
      </c>
      <c r="G6510" s="5">
        <v>2.6999999999999999E-5</v>
      </c>
      <c r="H6510" s="5">
        <v>0.31181599999999998</v>
      </c>
      <c r="I6510" s="5">
        <v>0</v>
      </c>
      <c r="J6510">
        <v>109947</v>
      </c>
      <c r="K6510">
        <v>0</v>
      </c>
      <c r="L6510">
        <v>1</v>
      </c>
      <c r="M6510">
        <v>0</v>
      </c>
      <c r="N6510">
        <v>0</v>
      </c>
      <c r="O6510">
        <v>0</v>
      </c>
    </row>
    <row r="6511" spans="1:15" ht="14.5" x14ac:dyDescent="0.35">
      <c r="A6511" s="6" t="s">
        <v>6515</v>
      </c>
      <c r="B6511" t="s">
        <v>13684</v>
      </c>
      <c r="C6511" s="8">
        <v>41869</v>
      </c>
      <c r="D6511" s="4">
        <v>2</v>
      </c>
      <c r="E6511" s="5">
        <v>244.73486600000001</v>
      </c>
      <c r="F6511" s="5">
        <v>1.4E-5</v>
      </c>
      <c r="G6511" s="5">
        <v>9.9999999999999995E-7</v>
      </c>
      <c r="H6511" s="5">
        <v>0.59389700000000001</v>
      </c>
      <c r="I6511" s="5">
        <v>0</v>
      </c>
      <c r="J6511">
        <v>46120</v>
      </c>
      <c r="K6511">
        <v>46120</v>
      </c>
      <c r="L6511">
        <v>2</v>
      </c>
      <c r="M6511">
        <v>1</v>
      </c>
      <c r="N6511">
        <v>0</v>
      </c>
      <c r="O6511">
        <v>0</v>
      </c>
    </row>
    <row r="6512" spans="1:15" ht="14.5" x14ac:dyDescent="0.35">
      <c r="A6512" s="6" t="s">
        <v>6516</v>
      </c>
      <c r="B6512" t="s">
        <v>13685</v>
      </c>
      <c r="C6512" s="8">
        <v>41816</v>
      </c>
      <c r="D6512" s="4">
        <v>3</v>
      </c>
      <c r="E6512" s="5">
        <v>6428.7696939999996</v>
      </c>
      <c r="F6512" s="5">
        <v>1.8E-5</v>
      </c>
      <c r="G6512" s="5">
        <v>1.06E-4</v>
      </c>
      <c r="H6512" s="5">
        <v>0.71864600000000001</v>
      </c>
      <c r="I6512" s="5">
        <v>0</v>
      </c>
      <c r="J6512">
        <v>49270</v>
      </c>
      <c r="K6512">
        <v>49270</v>
      </c>
      <c r="L6512">
        <v>3</v>
      </c>
      <c r="M6512">
        <v>1</v>
      </c>
      <c r="N6512">
        <v>0</v>
      </c>
      <c r="O6512">
        <v>0</v>
      </c>
    </row>
    <row r="6513" spans="1:15" ht="14.5" x14ac:dyDescent="0.35">
      <c r="A6513" s="6" t="s">
        <v>6517</v>
      </c>
      <c r="B6513" t="s">
        <v>13686</v>
      </c>
      <c r="C6513" s="8">
        <v>41820</v>
      </c>
      <c r="D6513" s="4">
        <v>2</v>
      </c>
      <c r="E6513" s="5">
        <v>3725.0593690000001</v>
      </c>
      <c r="F6513" s="5">
        <v>1.8E-5</v>
      </c>
      <c r="G6513" s="5">
        <v>1.05E-4</v>
      </c>
      <c r="H6513" s="5">
        <v>0.51946599999999998</v>
      </c>
      <c r="I6513" s="5">
        <v>0</v>
      </c>
      <c r="J6513">
        <v>68516</v>
      </c>
      <c r="K6513">
        <v>68515</v>
      </c>
      <c r="L6513">
        <v>2</v>
      </c>
      <c r="M6513">
        <v>1</v>
      </c>
      <c r="N6513">
        <v>0</v>
      </c>
      <c r="O6513">
        <v>0</v>
      </c>
    </row>
    <row r="6514" spans="1:15" ht="14.5" x14ac:dyDescent="0.35">
      <c r="A6514" s="6" t="s">
        <v>6518</v>
      </c>
      <c r="B6514" t="s">
        <v>13687</v>
      </c>
      <c r="C6514" s="8">
        <v>41750</v>
      </c>
      <c r="D6514" s="4">
        <v>2</v>
      </c>
      <c r="E6514" s="5">
        <v>1684.4905590000001</v>
      </c>
      <c r="F6514" s="5">
        <v>1.5E-5</v>
      </c>
      <c r="G6514" s="5">
        <v>3.0000000000000001E-6</v>
      </c>
      <c r="H6514" s="5">
        <v>0.62333799999999995</v>
      </c>
      <c r="I6514" s="5">
        <v>0</v>
      </c>
      <c r="J6514">
        <v>96309</v>
      </c>
      <c r="K6514">
        <v>96309</v>
      </c>
      <c r="L6514">
        <v>2</v>
      </c>
      <c r="M6514">
        <v>1</v>
      </c>
      <c r="N6514">
        <v>0</v>
      </c>
      <c r="O6514">
        <v>0</v>
      </c>
    </row>
    <row r="6515" spans="1:15" ht="14.5" x14ac:dyDescent="0.35">
      <c r="A6515" s="6" t="s">
        <v>6519</v>
      </c>
      <c r="B6515" t="s">
        <v>13688</v>
      </c>
      <c r="C6515" s="8">
        <v>41773</v>
      </c>
      <c r="D6515" s="4">
        <v>2</v>
      </c>
      <c r="E6515" s="5">
        <v>735.28788699999996</v>
      </c>
      <c r="F6515" s="5">
        <v>1.7E-5</v>
      </c>
      <c r="G6515" s="5">
        <v>2.8E-5</v>
      </c>
      <c r="H6515" s="5">
        <v>0.48864800000000003</v>
      </c>
      <c r="I6515" s="5">
        <v>0</v>
      </c>
      <c r="J6515">
        <v>182054</v>
      </c>
      <c r="K6515">
        <v>182054</v>
      </c>
      <c r="L6515">
        <v>2</v>
      </c>
      <c r="M6515">
        <v>1</v>
      </c>
      <c r="N6515">
        <v>0</v>
      </c>
      <c r="O6515">
        <v>0</v>
      </c>
    </row>
    <row r="6516" spans="1:15" ht="14.5" x14ac:dyDescent="0.35">
      <c r="A6516" s="6" t="s">
        <v>6520</v>
      </c>
      <c r="B6516" t="s">
        <v>13689</v>
      </c>
      <c r="C6516" s="8">
        <v>41782</v>
      </c>
      <c r="D6516" s="4">
        <v>1</v>
      </c>
      <c r="E6516" s="5">
        <v>0</v>
      </c>
      <c r="F6516" s="5">
        <v>1.8E-5</v>
      </c>
      <c r="G6516" s="5">
        <v>3.3000000000000003E-5</v>
      </c>
      <c r="H6516" s="5">
        <v>0.32631399999999999</v>
      </c>
      <c r="I6516" s="5">
        <v>0</v>
      </c>
      <c r="J6516">
        <v>1164624</v>
      </c>
      <c r="K6516">
        <v>0</v>
      </c>
      <c r="L6516">
        <v>1</v>
      </c>
      <c r="M6516">
        <v>0</v>
      </c>
      <c r="N6516">
        <v>0</v>
      </c>
      <c r="O6516">
        <v>0</v>
      </c>
    </row>
    <row r="6517" spans="1:15" ht="14.5" x14ac:dyDescent="0.35">
      <c r="A6517" s="6" t="s">
        <v>6521</v>
      </c>
      <c r="B6517" t="s">
        <v>13690</v>
      </c>
      <c r="C6517" s="8">
        <v>41789</v>
      </c>
      <c r="D6517" s="4">
        <v>2</v>
      </c>
      <c r="E6517" s="5">
        <v>1600.254518</v>
      </c>
      <c r="F6517" s="5">
        <v>1.5999999999999999E-5</v>
      </c>
      <c r="G6517" s="5">
        <v>5.0000000000000004E-6</v>
      </c>
      <c r="H6517" s="5">
        <v>0.57147700000000001</v>
      </c>
      <c r="I6517" s="5">
        <v>0</v>
      </c>
      <c r="J6517">
        <v>13200</v>
      </c>
      <c r="K6517">
        <v>13200</v>
      </c>
      <c r="L6517">
        <v>2</v>
      </c>
      <c r="M6517">
        <v>1</v>
      </c>
      <c r="N6517">
        <v>0</v>
      </c>
      <c r="O6517">
        <v>0</v>
      </c>
    </row>
    <row r="6518" spans="1:15" ht="14.5" x14ac:dyDescent="0.35">
      <c r="A6518" s="6" t="s">
        <v>6522</v>
      </c>
      <c r="B6518" t="s">
        <v>13691</v>
      </c>
      <c r="C6518" s="8">
        <v>41772</v>
      </c>
      <c r="D6518" s="4">
        <v>3</v>
      </c>
      <c r="E6518" s="5">
        <v>2906.4437979999998</v>
      </c>
      <c r="F6518" s="5">
        <v>1.8E-5</v>
      </c>
      <c r="G6518" s="5">
        <v>8.7000000000000001E-5</v>
      </c>
      <c r="H6518" s="5">
        <v>0.63540700000000006</v>
      </c>
      <c r="I6518" s="5">
        <v>0</v>
      </c>
      <c r="J6518">
        <v>299853</v>
      </c>
      <c r="K6518">
        <v>156816</v>
      </c>
      <c r="L6518">
        <v>3</v>
      </c>
      <c r="M6518">
        <v>1</v>
      </c>
      <c r="N6518">
        <v>0</v>
      </c>
      <c r="O6518">
        <v>0</v>
      </c>
    </row>
    <row r="6519" spans="1:15" ht="14.5" x14ac:dyDescent="0.35">
      <c r="A6519" s="6" t="s">
        <v>6523</v>
      </c>
      <c r="B6519" t="s">
        <v>13692</v>
      </c>
      <c r="C6519" s="8">
        <v>41759</v>
      </c>
      <c r="D6519" s="4">
        <v>2</v>
      </c>
      <c r="E6519" s="5">
        <v>10666.755045</v>
      </c>
      <c r="F6519" s="5">
        <v>1.7E-5</v>
      </c>
      <c r="G6519" s="5">
        <v>1.0000000000000001E-5</v>
      </c>
      <c r="H6519" s="5">
        <v>0.56503199999999998</v>
      </c>
      <c r="I6519" s="5">
        <v>0</v>
      </c>
      <c r="J6519">
        <v>110000</v>
      </c>
      <c r="K6519">
        <v>0</v>
      </c>
      <c r="L6519">
        <v>2</v>
      </c>
      <c r="M6519">
        <v>0</v>
      </c>
      <c r="N6519">
        <v>0</v>
      </c>
      <c r="O6519">
        <v>0</v>
      </c>
    </row>
    <row r="6520" spans="1:15" ht="14.5" x14ac:dyDescent="0.35">
      <c r="A6520" s="6" t="s">
        <v>6524</v>
      </c>
      <c r="B6520" t="s">
        <v>13693</v>
      </c>
      <c r="C6520" s="8">
        <v>41942</v>
      </c>
      <c r="D6520" s="4">
        <v>3</v>
      </c>
      <c r="E6520" s="5">
        <v>13404.648125</v>
      </c>
      <c r="F6520" s="5">
        <v>1.5999999999999999E-5</v>
      </c>
      <c r="G6520" s="5">
        <v>3.9999999999999998E-6</v>
      </c>
      <c r="H6520" s="5">
        <v>0.90899600000000003</v>
      </c>
      <c r="I6520" s="5">
        <v>0</v>
      </c>
      <c r="J6520">
        <v>477385</v>
      </c>
      <c r="K6520">
        <v>0</v>
      </c>
      <c r="L6520">
        <v>3</v>
      </c>
      <c r="M6520">
        <v>0</v>
      </c>
      <c r="N6520">
        <v>0</v>
      </c>
      <c r="O6520">
        <v>0</v>
      </c>
    </row>
    <row r="6521" spans="1:15" ht="14.5" x14ac:dyDescent="0.35">
      <c r="A6521" s="6" t="s">
        <v>6525</v>
      </c>
      <c r="B6521" t="s">
        <v>13694</v>
      </c>
      <c r="C6521" s="8">
        <v>41768</v>
      </c>
      <c r="D6521" s="4">
        <v>1</v>
      </c>
      <c r="E6521" s="5">
        <v>0</v>
      </c>
      <c r="F6521" s="5">
        <v>1.5E-5</v>
      </c>
      <c r="G6521" s="5">
        <v>9.9999999999999995E-7</v>
      </c>
      <c r="H6521" s="5">
        <v>0.34745599999999999</v>
      </c>
      <c r="I6521" s="5">
        <v>0</v>
      </c>
      <c r="J6521">
        <v>33550</v>
      </c>
      <c r="K6521">
        <v>33550</v>
      </c>
      <c r="L6521">
        <v>1</v>
      </c>
      <c r="M6521">
        <v>1</v>
      </c>
      <c r="N6521">
        <v>0</v>
      </c>
      <c r="O6521">
        <v>0</v>
      </c>
    </row>
    <row r="6522" spans="1:15" ht="14.5" x14ac:dyDescent="0.35">
      <c r="A6522" s="6" t="s">
        <v>6526</v>
      </c>
      <c r="B6522" t="s">
        <v>13695</v>
      </c>
      <c r="C6522" s="8">
        <v>41767</v>
      </c>
      <c r="D6522" s="4">
        <v>1</v>
      </c>
      <c r="E6522" s="5">
        <v>0</v>
      </c>
      <c r="F6522" s="5">
        <v>0.2</v>
      </c>
      <c r="G6522" s="5">
        <v>0</v>
      </c>
      <c r="H6522" s="5">
        <v>0.69369400000000003</v>
      </c>
      <c r="I6522" s="5">
        <v>0</v>
      </c>
      <c r="J6522">
        <v>747000</v>
      </c>
      <c r="K6522">
        <v>492081</v>
      </c>
      <c r="L6522">
        <v>1</v>
      </c>
      <c r="M6522">
        <v>1</v>
      </c>
      <c r="N6522">
        <v>1</v>
      </c>
      <c r="O6522">
        <v>1</v>
      </c>
    </row>
    <row r="6523" spans="1:15" ht="14.5" x14ac:dyDescent="0.35">
      <c r="A6523" s="6" t="s">
        <v>6527</v>
      </c>
      <c r="B6523" t="s">
        <v>13696</v>
      </c>
      <c r="C6523" s="8">
        <v>41771</v>
      </c>
      <c r="D6523" s="4">
        <v>1</v>
      </c>
      <c r="E6523" s="5">
        <v>0</v>
      </c>
      <c r="F6523" s="5">
        <v>1.2E-5</v>
      </c>
      <c r="G6523" s="5">
        <v>0</v>
      </c>
      <c r="H6523" s="5">
        <v>0.443407</v>
      </c>
      <c r="I6523" s="5">
        <v>0</v>
      </c>
      <c r="J6523">
        <v>77618</v>
      </c>
      <c r="K6523">
        <v>50000</v>
      </c>
      <c r="L6523">
        <v>1</v>
      </c>
      <c r="M6523">
        <v>1</v>
      </c>
      <c r="N6523">
        <v>0</v>
      </c>
      <c r="O6523">
        <v>0</v>
      </c>
    </row>
    <row r="6524" spans="1:15" ht="14.5" x14ac:dyDescent="0.35">
      <c r="A6524" s="6" t="s">
        <v>6528</v>
      </c>
      <c r="B6524" t="s">
        <v>13697</v>
      </c>
      <c r="C6524" s="8">
        <v>41772</v>
      </c>
      <c r="D6524" s="4">
        <v>1</v>
      </c>
      <c r="E6524" s="5">
        <v>0</v>
      </c>
      <c r="F6524" s="5">
        <v>1.5E-5</v>
      </c>
      <c r="G6524" s="5">
        <v>3.0000000000000001E-6</v>
      </c>
      <c r="H6524" s="5">
        <v>0.38472299999999998</v>
      </c>
      <c r="I6524" s="5">
        <v>0</v>
      </c>
      <c r="J6524">
        <v>28852</v>
      </c>
      <c r="K6524">
        <v>11948</v>
      </c>
      <c r="L6524">
        <v>1</v>
      </c>
      <c r="M6524">
        <v>1</v>
      </c>
      <c r="N6524">
        <v>0</v>
      </c>
      <c r="O6524">
        <v>0</v>
      </c>
    </row>
    <row r="6525" spans="1:15" ht="14.5" x14ac:dyDescent="0.35">
      <c r="A6525" s="6" t="s">
        <v>6529</v>
      </c>
      <c r="B6525" t="s">
        <v>13698</v>
      </c>
      <c r="C6525" s="8">
        <v>41852</v>
      </c>
      <c r="D6525" s="4">
        <v>1</v>
      </c>
      <c r="E6525" s="5">
        <v>0</v>
      </c>
      <c r="F6525" s="5">
        <v>1.7E-5</v>
      </c>
      <c r="G6525" s="5">
        <v>1.4E-5</v>
      </c>
      <c r="H6525" s="5">
        <v>0.36374099999999998</v>
      </c>
      <c r="I6525" s="5">
        <v>0</v>
      </c>
      <c r="J6525">
        <v>0</v>
      </c>
      <c r="K6525">
        <v>0</v>
      </c>
      <c r="L6525">
        <v>1</v>
      </c>
      <c r="M6525">
        <v>1</v>
      </c>
      <c r="N6525">
        <v>0</v>
      </c>
      <c r="O6525">
        <v>0</v>
      </c>
    </row>
    <row r="6526" spans="1:15" ht="14.5" x14ac:dyDescent="0.35">
      <c r="A6526" s="6" t="s">
        <v>6530</v>
      </c>
      <c r="B6526" t="s">
        <v>13699</v>
      </c>
      <c r="C6526" s="8">
        <v>41780</v>
      </c>
      <c r="D6526" s="4">
        <v>1</v>
      </c>
      <c r="E6526" s="5">
        <v>0</v>
      </c>
      <c r="F6526" s="5">
        <v>1.4E-5</v>
      </c>
      <c r="G6526" s="5">
        <v>9.9999999999999995E-7</v>
      </c>
      <c r="H6526" s="5">
        <v>0.427763</v>
      </c>
      <c r="I6526" s="5">
        <v>0</v>
      </c>
      <c r="J6526">
        <v>12000</v>
      </c>
      <c r="K6526">
        <v>12000</v>
      </c>
      <c r="L6526">
        <v>1</v>
      </c>
      <c r="M6526">
        <v>1</v>
      </c>
      <c r="N6526">
        <v>0</v>
      </c>
      <c r="O6526">
        <v>0</v>
      </c>
    </row>
    <row r="6527" spans="1:15" ht="14.5" x14ac:dyDescent="0.35">
      <c r="A6527" s="6" t="s">
        <v>6531</v>
      </c>
      <c r="B6527" t="s">
        <v>13700</v>
      </c>
      <c r="C6527" s="8">
        <v>41774</v>
      </c>
      <c r="D6527" s="4">
        <v>1</v>
      </c>
      <c r="E6527" s="5">
        <v>0</v>
      </c>
      <c r="F6527" s="5">
        <v>1.7E-5</v>
      </c>
      <c r="G6527" s="5">
        <v>2.9E-5</v>
      </c>
      <c r="H6527" s="5">
        <v>0.31944299999999998</v>
      </c>
      <c r="I6527" s="5">
        <v>0</v>
      </c>
      <c r="J6527">
        <v>333812</v>
      </c>
      <c r="K6527">
        <v>0</v>
      </c>
      <c r="L6527">
        <v>1</v>
      </c>
      <c r="M6527">
        <v>0</v>
      </c>
      <c r="N6527">
        <v>0</v>
      </c>
      <c r="O6527">
        <v>0</v>
      </c>
    </row>
    <row r="6528" spans="1:15" ht="14.5" x14ac:dyDescent="0.35">
      <c r="A6528" s="6" t="s">
        <v>6532</v>
      </c>
      <c r="B6528" t="s">
        <v>13701</v>
      </c>
      <c r="C6528" s="8">
        <v>41773</v>
      </c>
      <c r="D6528" s="4">
        <v>11</v>
      </c>
      <c r="E6528" s="5">
        <v>130505.84084200001</v>
      </c>
      <c r="F6528" s="5">
        <v>1.9000000000000001E-5</v>
      </c>
      <c r="G6528" s="5">
        <v>1.3999999999999999E-4</v>
      </c>
      <c r="H6528" s="5">
        <v>2.353926</v>
      </c>
      <c r="I6528" s="5">
        <v>0</v>
      </c>
      <c r="J6528">
        <v>7300987</v>
      </c>
      <c r="K6528">
        <v>0</v>
      </c>
      <c r="L6528">
        <v>11</v>
      </c>
      <c r="M6528">
        <v>0</v>
      </c>
      <c r="N6528">
        <v>1</v>
      </c>
      <c r="O6528">
        <v>0</v>
      </c>
    </row>
    <row r="6529" spans="1:15" ht="14.5" x14ac:dyDescent="0.35">
      <c r="A6529" s="6" t="s">
        <v>6533</v>
      </c>
      <c r="B6529" t="s">
        <v>13702</v>
      </c>
      <c r="C6529" s="8">
        <v>41779</v>
      </c>
      <c r="D6529" s="4">
        <v>1</v>
      </c>
      <c r="E6529" s="5">
        <v>0</v>
      </c>
      <c r="F6529" s="5">
        <v>1.4E-5</v>
      </c>
      <c r="G6529" s="5">
        <v>3.0000000000000001E-6</v>
      </c>
      <c r="H6529" s="5">
        <v>0.37496699999999999</v>
      </c>
      <c r="I6529" s="5">
        <v>0</v>
      </c>
      <c r="J6529">
        <v>833838</v>
      </c>
      <c r="K6529">
        <v>0</v>
      </c>
      <c r="L6529">
        <v>1</v>
      </c>
      <c r="M6529">
        <v>0</v>
      </c>
      <c r="N6529">
        <v>0</v>
      </c>
      <c r="O6529">
        <v>0</v>
      </c>
    </row>
    <row r="6530" spans="1:15" ht="14.5" x14ac:dyDescent="0.35">
      <c r="A6530" s="6" t="s">
        <v>6534</v>
      </c>
      <c r="B6530" t="s">
        <v>13703</v>
      </c>
      <c r="C6530" s="8">
        <v>42116</v>
      </c>
      <c r="D6530" s="4">
        <v>3</v>
      </c>
      <c r="E6530" s="5">
        <v>16523.658388</v>
      </c>
      <c r="F6530" s="5">
        <v>1.5E-5</v>
      </c>
      <c r="G6530" s="5">
        <v>6.9999999999999999E-6</v>
      </c>
      <c r="H6530" s="5">
        <v>0.89163199999999998</v>
      </c>
      <c r="I6530" s="5">
        <v>0</v>
      </c>
      <c r="J6530">
        <v>223104</v>
      </c>
      <c r="K6530">
        <v>0</v>
      </c>
      <c r="L6530">
        <v>3</v>
      </c>
      <c r="M6530">
        <v>0</v>
      </c>
      <c r="N6530">
        <v>0</v>
      </c>
      <c r="O6530">
        <v>0</v>
      </c>
    </row>
    <row r="6531" spans="1:15" ht="14.5" x14ac:dyDescent="0.35">
      <c r="A6531" s="6" t="s">
        <v>6535</v>
      </c>
      <c r="B6531" t="s">
        <v>13704</v>
      </c>
      <c r="C6531" s="8">
        <v>41782</v>
      </c>
      <c r="D6531" s="4">
        <v>3</v>
      </c>
      <c r="E6531" s="5">
        <v>10502.608413</v>
      </c>
      <c r="F6531" s="5">
        <v>1.7E-5</v>
      </c>
      <c r="G6531" s="5">
        <v>6.7999999999999999E-5</v>
      </c>
      <c r="H6531" s="5">
        <v>0.77600599999999997</v>
      </c>
      <c r="I6531" s="5">
        <v>0</v>
      </c>
      <c r="J6531">
        <v>563064</v>
      </c>
      <c r="K6531">
        <v>0</v>
      </c>
      <c r="L6531">
        <v>3</v>
      </c>
      <c r="M6531">
        <v>0</v>
      </c>
      <c r="N6531">
        <v>0</v>
      </c>
      <c r="O6531">
        <v>0</v>
      </c>
    </row>
    <row r="6532" spans="1:15" ht="14.5" x14ac:dyDescent="0.35">
      <c r="A6532" s="6" t="s">
        <v>6536</v>
      </c>
      <c r="B6532" t="s">
        <v>13705</v>
      </c>
      <c r="C6532" s="8">
        <v>41865</v>
      </c>
      <c r="D6532" s="4">
        <v>2</v>
      </c>
      <c r="E6532" s="5">
        <v>178.22783000000001</v>
      </c>
      <c r="F6532" s="5">
        <v>1.5999999999999999E-5</v>
      </c>
      <c r="G6532" s="5">
        <v>2.0999999999999999E-5</v>
      </c>
      <c r="H6532" s="5">
        <v>0.48881200000000002</v>
      </c>
      <c r="I6532" s="5">
        <v>0</v>
      </c>
      <c r="J6532">
        <v>136568</v>
      </c>
      <c r="K6532">
        <v>136568</v>
      </c>
      <c r="L6532">
        <v>2</v>
      </c>
      <c r="M6532">
        <v>1</v>
      </c>
      <c r="N6532">
        <v>0</v>
      </c>
      <c r="O6532">
        <v>0</v>
      </c>
    </row>
    <row r="6533" spans="1:15" ht="14.5" x14ac:dyDescent="0.35">
      <c r="A6533" s="6" t="s">
        <v>6537</v>
      </c>
      <c r="B6533" t="s">
        <v>13706</v>
      </c>
      <c r="C6533" s="8">
        <v>41788</v>
      </c>
      <c r="D6533" s="4">
        <v>3</v>
      </c>
      <c r="E6533" s="5">
        <v>17379.614128000001</v>
      </c>
      <c r="F6533" s="5">
        <v>2.0000000000000002E-5</v>
      </c>
      <c r="G6533" s="5">
        <v>9.0700000000000004E-4</v>
      </c>
      <c r="H6533" s="5">
        <v>0.65558799999999995</v>
      </c>
      <c r="I6533" s="5">
        <v>0</v>
      </c>
      <c r="J6533">
        <v>533750</v>
      </c>
      <c r="K6533">
        <v>0</v>
      </c>
      <c r="L6533">
        <v>3</v>
      </c>
      <c r="M6533">
        <v>0</v>
      </c>
      <c r="N6533">
        <v>0</v>
      </c>
      <c r="O6533">
        <v>0</v>
      </c>
    </row>
    <row r="6534" spans="1:15" ht="14.5" x14ac:dyDescent="0.35">
      <c r="A6534" s="6" t="s">
        <v>6538</v>
      </c>
      <c r="B6534" t="s">
        <v>13707</v>
      </c>
      <c r="C6534" s="8">
        <v>41788</v>
      </c>
      <c r="D6534" s="4">
        <v>2</v>
      </c>
      <c r="E6534" s="5">
        <v>9382.6666550000009</v>
      </c>
      <c r="F6534" s="5">
        <v>2.0000000000000002E-5</v>
      </c>
      <c r="G6534" s="5">
        <v>8.6799999999999996E-4</v>
      </c>
      <c r="H6534" s="5">
        <v>0.48028199999999999</v>
      </c>
      <c r="I6534" s="5">
        <v>0</v>
      </c>
      <c r="J6534">
        <v>533750</v>
      </c>
      <c r="K6534">
        <v>0</v>
      </c>
      <c r="L6534">
        <v>2</v>
      </c>
      <c r="M6534">
        <v>0</v>
      </c>
      <c r="N6534">
        <v>0</v>
      </c>
      <c r="O6534">
        <v>0</v>
      </c>
    </row>
    <row r="6535" spans="1:15" ht="14.5" x14ac:dyDescent="0.35">
      <c r="A6535" s="6" t="s">
        <v>6539</v>
      </c>
      <c r="B6535" t="s">
        <v>13708</v>
      </c>
      <c r="C6535" s="8">
        <v>41787</v>
      </c>
      <c r="D6535" s="4">
        <v>4</v>
      </c>
      <c r="E6535" s="5">
        <v>23742.308448</v>
      </c>
      <c r="F6535" s="5">
        <v>1.9000000000000001E-5</v>
      </c>
      <c r="G6535" s="5">
        <v>1.37E-4</v>
      </c>
      <c r="H6535" s="5">
        <v>0.82646399999999998</v>
      </c>
      <c r="I6535" s="5">
        <v>0</v>
      </c>
      <c r="J6535">
        <v>815875</v>
      </c>
      <c r="K6535">
        <v>0</v>
      </c>
      <c r="L6535">
        <v>4</v>
      </c>
      <c r="M6535">
        <v>0</v>
      </c>
      <c r="N6535">
        <v>0</v>
      </c>
      <c r="O6535">
        <v>0</v>
      </c>
    </row>
    <row r="6536" spans="1:15" ht="14.5" x14ac:dyDescent="0.35">
      <c r="A6536" s="6" t="s">
        <v>6540</v>
      </c>
      <c r="B6536" t="s">
        <v>13709</v>
      </c>
      <c r="C6536" s="8">
        <v>41787</v>
      </c>
      <c r="D6536" s="4">
        <v>6</v>
      </c>
      <c r="E6536" s="5">
        <v>62380.059497000002</v>
      </c>
      <c r="F6536" s="5">
        <v>2.0000000000000002E-5</v>
      </c>
      <c r="G6536" s="5">
        <v>3.4600000000000001E-4</v>
      </c>
      <c r="H6536" s="5">
        <v>1.2593939999999999</v>
      </c>
      <c r="I6536" s="5">
        <v>0</v>
      </c>
      <c r="J6536">
        <v>1066950</v>
      </c>
      <c r="K6536">
        <v>0</v>
      </c>
      <c r="L6536">
        <v>6</v>
      </c>
      <c r="M6536">
        <v>0</v>
      </c>
      <c r="N6536">
        <v>0</v>
      </c>
      <c r="O6536">
        <v>0</v>
      </c>
    </row>
    <row r="6537" spans="1:15" ht="14.5" x14ac:dyDescent="0.35">
      <c r="A6537" s="6" t="s">
        <v>6541</v>
      </c>
      <c r="B6537" t="s">
        <v>13710</v>
      </c>
      <c r="C6537" s="8">
        <v>41788</v>
      </c>
      <c r="D6537" s="4">
        <v>1</v>
      </c>
      <c r="E6537" s="5">
        <v>0</v>
      </c>
      <c r="F6537" s="5">
        <v>1.8E-5</v>
      </c>
      <c r="G6537" s="5">
        <v>7.6000000000000004E-5</v>
      </c>
      <c r="H6537" s="5">
        <v>0.30903799999999998</v>
      </c>
      <c r="I6537" s="5">
        <v>0</v>
      </c>
      <c r="J6537">
        <v>615486</v>
      </c>
      <c r="K6537">
        <v>0</v>
      </c>
      <c r="L6537">
        <v>1</v>
      </c>
      <c r="M6537">
        <v>0</v>
      </c>
      <c r="N6537">
        <v>0</v>
      </c>
      <c r="O6537">
        <v>0</v>
      </c>
    </row>
    <row r="6538" spans="1:15" ht="14.5" x14ac:dyDescent="0.35">
      <c r="A6538" s="6" t="s">
        <v>6542</v>
      </c>
      <c r="B6538" t="s">
        <v>13711</v>
      </c>
      <c r="C6538" s="8">
        <v>42062</v>
      </c>
      <c r="D6538" s="4">
        <v>4</v>
      </c>
      <c r="E6538" s="5">
        <v>44660.374024999997</v>
      </c>
      <c r="F6538" s="5">
        <v>2.0000000000000002E-5</v>
      </c>
      <c r="G6538" s="5">
        <v>5.2599999999999999E-4</v>
      </c>
      <c r="H6538" s="5">
        <v>0.82950699999999999</v>
      </c>
      <c r="I6538" s="5">
        <v>0</v>
      </c>
      <c r="J6538">
        <v>208745</v>
      </c>
      <c r="K6538">
        <v>70000</v>
      </c>
      <c r="L6538">
        <v>4</v>
      </c>
      <c r="M6538">
        <v>1</v>
      </c>
      <c r="N6538">
        <v>0</v>
      </c>
      <c r="O6538">
        <v>0</v>
      </c>
    </row>
    <row r="6539" spans="1:15" ht="14.5" x14ac:dyDescent="0.35">
      <c r="A6539" s="6" t="s">
        <v>6543</v>
      </c>
      <c r="B6539" t="s">
        <v>13712</v>
      </c>
      <c r="C6539" s="8">
        <v>41782</v>
      </c>
      <c r="D6539" s="4">
        <v>2</v>
      </c>
      <c r="E6539" s="5">
        <v>9762.0133700000006</v>
      </c>
      <c r="F6539" s="5">
        <v>1.9000000000000001E-5</v>
      </c>
      <c r="G6539" s="5">
        <v>5.7000000000000003E-5</v>
      </c>
      <c r="H6539" s="5">
        <v>0.52988100000000005</v>
      </c>
      <c r="I6539" s="5">
        <v>0</v>
      </c>
      <c r="J6539">
        <v>15160</v>
      </c>
      <c r="K6539">
        <v>0</v>
      </c>
      <c r="L6539">
        <v>2</v>
      </c>
      <c r="M6539">
        <v>0</v>
      </c>
      <c r="N6539">
        <v>0</v>
      </c>
      <c r="O6539">
        <v>0</v>
      </c>
    </row>
    <row r="6540" spans="1:15" ht="14.5" x14ac:dyDescent="0.35">
      <c r="A6540" s="6" t="s">
        <v>6544</v>
      </c>
      <c r="B6540" t="s">
        <v>13713</v>
      </c>
      <c r="C6540" s="8">
        <v>41806</v>
      </c>
      <c r="D6540" s="4">
        <v>1</v>
      </c>
      <c r="E6540" s="5">
        <v>0</v>
      </c>
      <c r="F6540" s="5">
        <v>1.4E-5</v>
      </c>
      <c r="G6540" s="5">
        <v>9.9999999999999995E-7</v>
      </c>
      <c r="H6540" s="5">
        <v>0.427763</v>
      </c>
      <c r="I6540" s="5">
        <v>0</v>
      </c>
      <c r="J6540">
        <v>31400</v>
      </c>
      <c r="K6540">
        <v>31400</v>
      </c>
      <c r="L6540">
        <v>1</v>
      </c>
      <c r="M6540">
        <v>1</v>
      </c>
      <c r="N6540">
        <v>0</v>
      </c>
      <c r="O6540">
        <v>0</v>
      </c>
    </row>
    <row r="6541" spans="1:15" ht="14.5" x14ac:dyDescent="0.35">
      <c r="A6541" s="6" t="s">
        <v>6545</v>
      </c>
      <c r="B6541" t="s">
        <v>13714</v>
      </c>
      <c r="C6541" s="8">
        <v>41901</v>
      </c>
      <c r="D6541" s="4">
        <v>2</v>
      </c>
      <c r="E6541" s="5">
        <v>1499.8191959999999</v>
      </c>
      <c r="F6541" s="5">
        <v>1.5999999999999999E-5</v>
      </c>
      <c r="G6541" s="5">
        <v>5.0000000000000004E-6</v>
      </c>
      <c r="H6541" s="5">
        <v>0.53735699999999997</v>
      </c>
      <c r="I6541" s="5">
        <v>0</v>
      </c>
      <c r="J6541">
        <v>121405</v>
      </c>
      <c r="K6541">
        <v>121405</v>
      </c>
      <c r="L6541">
        <v>2</v>
      </c>
      <c r="M6541">
        <v>1</v>
      </c>
      <c r="N6541">
        <v>0</v>
      </c>
      <c r="O6541">
        <v>0</v>
      </c>
    </row>
    <row r="6542" spans="1:15" ht="14.5" x14ac:dyDescent="0.35">
      <c r="A6542" s="6" t="s">
        <v>6546</v>
      </c>
      <c r="B6542" t="s">
        <v>13715</v>
      </c>
      <c r="C6542" s="8">
        <v>41786</v>
      </c>
      <c r="D6542" s="4">
        <v>1</v>
      </c>
      <c r="E6542" s="5">
        <v>0</v>
      </c>
      <c r="F6542" s="5">
        <v>1.5E-5</v>
      </c>
      <c r="G6542" s="5">
        <v>9.9999999999999995E-7</v>
      </c>
      <c r="H6542" s="5">
        <v>0.34745599999999999</v>
      </c>
      <c r="I6542" s="5">
        <v>0</v>
      </c>
      <c r="J6542">
        <v>1164027</v>
      </c>
      <c r="K6542">
        <v>0</v>
      </c>
      <c r="L6542">
        <v>1</v>
      </c>
      <c r="M6542">
        <v>0</v>
      </c>
      <c r="N6542">
        <v>0</v>
      </c>
      <c r="O6542">
        <v>0</v>
      </c>
    </row>
    <row r="6543" spans="1:15" ht="14.5" x14ac:dyDescent="0.35">
      <c r="A6543" s="6" t="s">
        <v>6547</v>
      </c>
      <c r="B6543" t="s">
        <v>13716</v>
      </c>
      <c r="C6543" s="8">
        <v>41787</v>
      </c>
      <c r="D6543" s="4">
        <v>3</v>
      </c>
      <c r="E6543" s="5">
        <v>3023.8755590000001</v>
      </c>
      <c r="F6543" s="5">
        <v>1.8E-5</v>
      </c>
      <c r="G6543" s="5">
        <v>1.4100000000000001E-4</v>
      </c>
      <c r="H6543" s="5">
        <v>0.64270799999999995</v>
      </c>
      <c r="I6543" s="5">
        <v>0</v>
      </c>
      <c r="J6543">
        <v>533750</v>
      </c>
      <c r="K6543">
        <v>0</v>
      </c>
      <c r="L6543">
        <v>3</v>
      </c>
      <c r="M6543">
        <v>0</v>
      </c>
      <c r="N6543">
        <v>0</v>
      </c>
      <c r="O6543">
        <v>0</v>
      </c>
    </row>
    <row r="6544" spans="1:15" ht="14.5" x14ac:dyDescent="0.35">
      <c r="A6544" s="6" t="s">
        <v>6548</v>
      </c>
      <c r="B6544" t="s">
        <v>13717</v>
      </c>
      <c r="C6544" s="8">
        <v>41787</v>
      </c>
      <c r="D6544" s="4">
        <v>1</v>
      </c>
      <c r="E6544" s="5">
        <v>0</v>
      </c>
      <c r="F6544" s="5">
        <v>1.9000000000000001E-5</v>
      </c>
      <c r="G6544" s="5">
        <v>1.56E-4</v>
      </c>
      <c r="H6544" s="5">
        <v>0.31018099999999998</v>
      </c>
      <c r="I6544" s="5">
        <v>0</v>
      </c>
      <c r="J6544">
        <v>125988</v>
      </c>
      <c r="K6544">
        <v>0</v>
      </c>
      <c r="L6544">
        <v>1</v>
      </c>
      <c r="M6544">
        <v>0</v>
      </c>
      <c r="N6544">
        <v>0</v>
      </c>
      <c r="O6544">
        <v>0</v>
      </c>
    </row>
    <row r="6545" spans="1:15" ht="14.5" x14ac:dyDescent="0.35">
      <c r="A6545" s="6" t="s">
        <v>6549</v>
      </c>
      <c r="B6545" t="s">
        <v>13718</v>
      </c>
      <c r="C6545" s="8">
        <v>41907</v>
      </c>
      <c r="D6545" s="4">
        <v>1</v>
      </c>
      <c r="E6545" s="5">
        <v>0</v>
      </c>
      <c r="F6545" s="5">
        <v>1.9000000000000001E-5</v>
      </c>
      <c r="G6545" s="5">
        <v>1.56E-4</v>
      </c>
      <c r="H6545" s="5">
        <v>0.31018099999999998</v>
      </c>
      <c r="I6545" s="5">
        <v>0</v>
      </c>
      <c r="J6545">
        <v>418427</v>
      </c>
      <c r="K6545">
        <v>0</v>
      </c>
      <c r="L6545">
        <v>1</v>
      </c>
      <c r="M6545">
        <v>0</v>
      </c>
      <c r="N6545">
        <v>0</v>
      </c>
      <c r="O6545">
        <v>0</v>
      </c>
    </row>
    <row r="6546" spans="1:15" ht="14.5" x14ac:dyDescent="0.35">
      <c r="A6546" s="6" t="s">
        <v>6550</v>
      </c>
      <c r="B6546" t="s">
        <v>13719</v>
      </c>
      <c r="C6546" s="8">
        <v>41786</v>
      </c>
      <c r="D6546" s="4">
        <v>1</v>
      </c>
      <c r="E6546" s="5">
        <v>0</v>
      </c>
      <c r="F6546" s="5">
        <v>1.8E-5</v>
      </c>
      <c r="G6546" s="5">
        <v>3.8999999999999999E-5</v>
      </c>
      <c r="H6546" s="5">
        <v>0.34523799999999999</v>
      </c>
      <c r="I6546" s="5">
        <v>0</v>
      </c>
      <c r="J6546">
        <v>244540</v>
      </c>
      <c r="K6546">
        <v>0</v>
      </c>
      <c r="L6546">
        <v>1</v>
      </c>
      <c r="M6546">
        <v>0</v>
      </c>
      <c r="N6546">
        <v>0</v>
      </c>
      <c r="O6546">
        <v>0</v>
      </c>
    </row>
    <row r="6547" spans="1:15" ht="14.5" x14ac:dyDescent="0.35">
      <c r="A6547" s="6" t="s">
        <v>6551</v>
      </c>
      <c r="B6547" t="s">
        <v>13720</v>
      </c>
      <c r="C6547" s="8">
        <v>41787</v>
      </c>
      <c r="D6547" s="4">
        <v>2</v>
      </c>
      <c r="E6547" s="5">
        <v>170.44282799999999</v>
      </c>
      <c r="F6547" s="5">
        <v>1.5999999999999999E-5</v>
      </c>
      <c r="G6547" s="5">
        <v>2.5999999999999998E-5</v>
      </c>
      <c r="H6547" s="5">
        <v>0.495508</v>
      </c>
      <c r="I6547" s="5">
        <v>0</v>
      </c>
      <c r="J6547">
        <v>309283</v>
      </c>
      <c r="K6547">
        <v>0</v>
      </c>
      <c r="L6547">
        <v>2</v>
      </c>
      <c r="M6547">
        <v>0</v>
      </c>
      <c r="N6547">
        <v>0</v>
      </c>
      <c r="O6547">
        <v>0</v>
      </c>
    </row>
    <row r="6548" spans="1:15" ht="14.5" x14ac:dyDescent="0.35">
      <c r="A6548" s="6" t="s">
        <v>6552</v>
      </c>
      <c r="B6548" t="s">
        <v>13721</v>
      </c>
      <c r="C6548" s="8">
        <v>41787</v>
      </c>
      <c r="D6548" s="4">
        <v>1</v>
      </c>
      <c r="E6548" s="5">
        <v>0</v>
      </c>
      <c r="F6548" s="5">
        <v>1.8E-5</v>
      </c>
      <c r="G6548" s="5">
        <v>3.8999999999999999E-5</v>
      </c>
      <c r="H6548" s="5">
        <v>0.34523799999999999</v>
      </c>
      <c r="I6548" s="5">
        <v>0</v>
      </c>
      <c r="J6548">
        <v>224397</v>
      </c>
      <c r="K6548">
        <v>0</v>
      </c>
      <c r="L6548">
        <v>1</v>
      </c>
      <c r="M6548">
        <v>0</v>
      </c>
      <c r="N6548">
        <v>0</v>
      </c>
      <c r="O6548">
        <v>0</v>
      </c>
    </row>
    <row r="6549" spans="1:15" ht="14.5" x14ac:dyDescent="0.35">
      <c r="A6549" s="6" t="s">
        <v>6553</v>
      </c>
      <c r="B6549" t="s">
        <v>13722</v>
      </c>
      <c r="C6549" s="8">
        <v>41796</v>
      </c>
      <c r="D6549" s="4">
        <v>1</v>
      </c>
      <c r="E6549" s="5">
        <v>0</v>
      </c>
      <c r="F6549" s="5">
        <v>1.7E-5</v>
      </c>
      <c r="G6549" s="5">
        <v>2.4000000000000001E-5</v>
      </c>
      <c r="H6549" s="5">
        <v>0.343414</v>
      </c>
      <c r="I6549" s="5">
        <v>0</v>
      </c>
      <c r="J6549">
        <v>74234</v>
      </c>
      <c r="K6549">
        <v>0</v>
      </c>
      <c r="L6549">
        <v>1</v>
      </c>
      <c r="M6549">
        <v>0</v>
      </c>
      <c r="N6549">
        <v>0</v>
      </c>
      <c r="O6549">
        <v>0</v>
      </c>
    </row>
    <row r="6550" spans="1:15" ht="14.5" x14ac:dyDescent="0.35">
      <c r="A6550" s="6" t="s">
        <v>6554</v>
      </c>
      <c r="B6550" t="s">
        <v>13723</v>
      </c>
      <c r="C6550" s="8">
        <v>41792</v>
      </c>
      <c r="D6550" s="4">
        <v>1</v>
      </c>
      <c r="E6550" s="5">
        <v>0</v>
      </c>
      <c r="F6550" s="5">
        <v>1.7E-5</v>
      </c>
      <c r="G6550" s="5">
        <v>2.4000000000000001E-5</v>
      </c>
      <c r="H6550" s="5">
        <v>0.343414</v>
      </c>
      <c r="I6550" s="5">
        <v>0</v>
      </c>
      <c r="J6550">
        <v>11880</v>
      </c>
      <c r="K6550">
        <v>0</v>
      </c>
      <c r="L6550">
        <v>1</v>
      </c>
      <c r="M6550">
        <v>0</v>
      </c>
      <c r="N6550">
        <v>0</v>
      </c>
      <c r="O6550">
        <v>0</v>
      </c>
    </row>
    <row r="6551" spans="1:15" ht="14.5" x14ac:dyDescent="0.35">
      <c r="A6551" s="6" t="s">
        <v>6555</v>
      </c>
      <c r="B6551" t="s">
        <v>13724</v>
      </c>
      <c r="C6551" s="8">
        <v>41793</v>
      </c>
      <c r="D6551" s="4">
        <v>2</v>
      </c>
      <c r="E6551" s="5">
        <v>4655.1200349999999</v>
      </c>
      <c r="F6551" s="5">
        <v>1.9000000000000001E-5</v>
      </c>
      <c r="G6551" s="5">
        <v>1.2949999999999999E-3</v>
      </c>
      <c r="H6551" s="5">
        <v>0.45105899999999999</v>
      </c>
      <c r="I6551" s="5">
        <v>0</v>
      </c>
      <c r="J6551">
        <v>439124</v>
      </c>
      <c r="K6551">
        <v>0</v>
      </c>
      <c r="L6551">
        <v>3</v>
      </c>
      <c r="M6551">
        <v>0</v>
      </c>
      <c r="N6551">
        <v>0</v>
      </c>
      <c r="O6551">
        <v>0</v>
      </c>
    </row>
    <row r="6552" spans="1:15" ht="14.5" x14ac:dyDescent="0.35">
      <c r="A6552" s="6" t="s">
        <v>6556</v>
      </c>
      <c r="B6552" t="s">
        <v>13725</v>
      </c>
      <c r="C6552" s="8">
        <v>41795</v>
      </c>
      <c r="D6552" s="4">
        <v>2</v>
      </c>
      <c r="E6552" s="5">
        <v>1792.887937</v>
      </c>
      <c r="F6552" s="5">
        <v>1.5E-5</v>
      </c>
      <c r="G6552" s="5">
        <v>1.9999999999999999E-6</v>
      </c>
      <c r="H6552" s="5">
        <v>0.56767100000000004</v>
      </c>
      <c r="I6552" s="5">
        <v>0</v>
      </c>
      <c r="J6552">
        <v>101334</v>
      </c>
      <c r="K6552">
        <v>0</v>
      </c>
      <c r="L6552">
        <v>2</v>
      </c>
      <c r="M6552">
        <v>0</v>
      </c>
      <c r="N6552">
        <v>0</v>
      </c>
      <c r="O6552">
        <v>0</v>
      </c>
    </row>
    <row r="6553" spans="1:15" ht="14.5" x14ac:dyDescent="0.35">
      <c r="A6553" s="6" t="s">
        <v>6557</v>
      </c>
      <c r="B6553" t="s">
        <v>13726</v>
      </c>
      <c r="C6553" s="8">
        <v>41885</v>
      </c>
      <c r="D6553" s="4">
        <v>2</v>
      </c>
      <c r="E6553" s="5">
        <v>5100.330438</v>
      </c>
      <c r="F6553" s="5">
        <v>1.5999999999999999E-5</v>
      </c>
      <c r="G6553" s="5">
        <v>1.0000000000000001E-5</v>
      </c>
      <c r="H6553" s="5">
        <v>0.56721600000000005</v>
      </c>
      <c r="I6553" s="5">
        <v>0</v>
      </c>
      <c r="J6553">
        <v>173701</v>
      </c>
      <c r="K6553">
        <v>409376</v>
      </c>
      <c r="L6553">
        <v>3</v>
      </c>
      <c r="M6553">
        <v>1</v>
      </c>
      <c r="N6553">
        <v>0</v>
      </c>
      <c r="O6553">
        <v>0</v>
      </c>
    </row>
    <row r="6554" spans="1:15" ht="14.5" x14ac:dyDescent="0.35">
      <c r="A6554" s="6" t="s">
        <v>6558</v>
      </c>
      <c r="B6554" t="s">
        <v>13727</v>
      </c>
      <c r="C6554" s="8">
        <v>41793</v>
      </c>
      <c r="D6554" s="4">
        <v>2</v>
      </c>
      <c r="E6554" s="5">
        <v>445.09388200000001</v>
      </c>
      <c r="F6554" s="5">
        <v>1.5999999999999999E-5</v>
      </c>
      <c r="G6554" s="5">
        <v>6.9999999999999999E-6</v>
      </c>
      <c r="H6554" s="5">
        <v>0.48483599999999999</v>
      </c>
      <c r="I6554" s="5">
        <v>0</v>
      </c>
      <c r="J6554">
        <v>1451012</v>
      </c>
      <c r="K6554">
        <v>0</v>
      </c>
      <c r="L6554">
        <v>2</v>
      </c>
      <c r="M6554">
        <v>0</v>
      </c>
      <c r="N6554">
        <v>0</v>
      </c>
      <c r="O6554">
        <v>0</v>
      </c>
    </row>
    <row r="6555" spans="1:15" ht="14.5" x14ac:dyDescent="0.35">
      <c r="A6555" s="6" t="s">
        <v>6559</v>
      </c>
      <c r="B6555" t="s">
        <v>13728</v>
      </c>
      <c r="C6555" s="8">
        <v>41789</v>
      </c>
      <c r="D6555" s="4">
        <v>1</v>
      </c>
      <c r="E6555" s="5">
        <v>0</v>
      </c>
      <c r="F6555" s="5">
        <v>1.5999999999999999E-5</v>
      </c>
      <c r="G6555" s="5">
        <v>3.0000000000000001E-5</v>
      </c>
      <c r="H6555" s="5">
        <v>0.34686099999999997</v>
      </c>
      <c r="I6555" s="5">
        <v>0</v>
      </c>
      <c r="J6555">
        <v>1351435</v>
      </c>
      <c r="K6555">
        <v>0</v>
      </c>
      <c r="L6555">
        <v>1</v>
      </c>
      <c r="M6555">
        <v>0</v>
      </c>
      <c r="N6555">
        <v>0</v>
      </c>
      <c r="O6555">
        <v>0</v>
      </c>
    </row>
    <row r="6556" spans="1:15" ht="14.5" x14ac:dyDescent="0.35">
      <c r="A6556" s="6" t="s">
        <v>6560</v>
      </c>
      <c r="B6556" t="s">
        <v>13729</v>
      </c>
      <c r="C6556" s="8">
        <v>41954</v>
      </c>
      <c r="D6556" s="4">
        <v>1</v>
      </c>
      <c r="E6556" s="5">
        <v>0</v>
      </c>
      <c r="F6556" s="5">
        <v>1.8E-5</v>
      </c>
      <c r="G6556" s="5">
        <v>3.3000000000000003E-5</v>
      </c>
      <c r="H6556" s="5">
        <v>0.33105099999999998</v>
      </c>
      <c r="I6556" s="5">
        <v>0</v>
      </c>
      <c r="J6556">
        <v>68762</v>
      </c>
      <c r="K6556">
        <v>68762</v>
      </c>
      <c r="L6556">
        <v>1</v>
      </c>
      <c r="M6556">
        <v>0</v>
      </c>
      <c r="N6556">
        <v>0</v>
      </c>
      <c r="O6556">
        <v>0</v>
      </c>
    </row>
    <row r="6557" spans="1:15" ht="14.5" x14ac:dyDescent="0.35">
      <c r="A6557" s="6" t="s">
        <v>6561</v>
      </c>
      <c r="B6557" t="s">
        <v>13730</v>
      </c>
      <c r="C6557" s="8">
        <v>41814</v>
      </c>
      <c r="D6557" s="4">
        <v>1</v>
      </c>
      <c r="E6557" s="5">
        <v>0</v>
      </c>
      <c r="F6557" s="5">
        <v>1.5E-5</v>
      </c>
      <c r="G6557" s="5">
        <v>5.0000000000000004E-6</v>
      </c>
      <c r="H6557" s="5">
        <v>0.37078899999999998</v>
      </c>
      <c r="I6557" s="5">
        <v>0</v>
      </c>
      <c r="J6557">
        <v>499376</v>
      </c>
      <c r="K6557">
        <v>0</v>
      </c>
      <c r="L6557">
        <v>1</v>
      </c>
      <c r="M6557">
        <v>0</v>
      </c>
      <c r="N6557">
        <v>0</v>
      </c>
      <c r="O6557">
        <v>0</v>
      </c>
    </row>
    <row r="6558" spans="1:15" ht="14.5" x14ac:dyDescent="0.35">
      <c r="A6558" s="6" t="s">
        <v>6562</v>
      </c>
      <c r="B6558" t="s">
        <v>13731</v>
      </c>
      <c r="C6558" s="8">
        <v>41943</v>
      </c>
      <c r="D6558" s="4">
        <v>2</v>
      </c>
      <c r="E6558" s="5">
        <v>934.56132500000001</v>
      </c>
      <c r="F6558" s="5">
        <v>1.5999999999999999E-5</v>
      </c>
      <c r="G6558" s="5">
        <v>1.0000000000000001E-5</v>
      </c>
      <c r="H6558" s="5">
        <v>0.54394600000000004</v>
      </c>
      <c r="I6558" s="5">
        <v>0</v>
      </c>
      <c r="J6558">
        <v>135527</v>
      </c>
      <c r="K6558">
        <v>135527</v>
      </c>
      <c r="L6558">
        <v>2</v>
      </c>
      <c r="M6558">
        <v>1</v>
      </c>
      <c r="N6558">
        <v>0</v>
      </c>
      <c r="O6558">
        <v>0</v>
      </c>
    </row>
    <row r="6559" spans="1:15" ht="14.5" x14ac:dyDescent="0.35">
      <c r="A6559" s="6" t="s">
        <v>6563</v>
      </c>
      <c r="B6559" t="s">
        <v>13732</v>
      </c>
      <c r="C6559" s="8">
        <v>42034</v>
      </c>
      <c r="D6559" s="4">
        <v>2</v>
      </c>
      <c r="E6559" s="5">
        <v>283.54528399999998</v>
      </c>
      <c r="F6559" s="5">
        <v>1.5E-5</v>
      </c>
      <c r="G6559" s="5">
        <v>9.9999999999999995E-7</v>
      </c>
      <c r="H6559" s="5">
        <v>0.52601500000000001</v>
      </c>
      <c r="I6559" s="5">
        <v>0</v>
      </c>
      <c r="J6559">
        <v>16875</v>
      </c>
      <c r="K6559">
        <v>16875</v>
      </c>
      <c r="L6559">
        <v>2</v>
      </c>
      <c r="M6559">
        <v>1</v>
      </c>
      <c r="N6559">
        <v>0</v>
      </c>
      <c r="O6559">
        <v>0</v>
      </c>
    </row>
    <row r="6560" spans="1:15" ht="14.5" x14ac:dyDescent="0.35">
      <c r="A6560" s="6" t="s">
        <v>6564</v>
      </c>
      <c r="B6560" t="s">
        <v>13733</v>
      </c>
      <c r="C6560" s="8">
        <v>41789</v>
      </c>
      <c r="D6560" s="4">
        <v>3</v>
      </c>
      <c r="E6560" s="5">
        <v>12313.853696</v>
      </c>
      <c r="F6560" s="5">
        <v>1.5999999999999999E-5</v>
      </c>
      <c r="G6560" s="5">
        <v>3.0000000000000001E-6</v>
      </c>
      <c r="H6560" s="5">
        <v>0.93884599999999996</v>
      </c>
      <c r="I6560" s="5">
        <v>0</v>
      </c>
      <c r="J6560">
        <v>249555</v>
      </c>
      <c r="K6560">
        <v>0</v>
      </c>
      <c r="L6560">
        <v>4</v>
      </c>
      <c r="M6560">
        <v>0</v>
      </c>
      <c r="N6560">
        <v>0</v>
      </c>
      <c r="O6560">
        <v>0</v>
      </c>
    </row>
    <row r="6561" spans="1:15" ht="14.5" x14ac:dyDescent="0.35">
      <c r="A6561" s="6" t="s">
        <v>6565</v>
      </c>
      <c r="B6561" t="s">
        <v>13734</v>
      </c>
      <c r="C6561" s="8">
        <v>41794</v>
      </c>
      <c r="D6561" s="4">
        <v>1</v>
      </c>
      <c r="E6561" s="5">
        <v>0</v>
      </c>
      <c r="F6561" s="5">
        <v>1.2999999999999999E-5</v>
      </c>
      <c r="G6561" s="5">
        <v>0</v>
      </c>
      <c r="H6561" s="5">
        <v>0.43452099999999999</v>
      </c>
      <c r="I6561" s="5">
        <v>0</v>
      </c>
      <c r="J6561">
        <v>89818</v>
      </c>
      <c r="K6561">
        <v>27000</v>
      </c>
      <c r="L6561">
        <v>1</v>
      </c>
      <c r="M6561">
        <v>1</v>
      </c>
      <c r="N6561">
        <v>0</v>
      </c>
      <c r="O6561">
        <v>0</v>
      </c>
    </row>
    <row r="6562" spans="1:15" ht="14.5" x14ac:dyDescent="0.35">
      <c r="A6562" s="6" t="s">
        <v>6566</v>
      </c>
      <c r="B6562" t="s">
        <v>13735</v>
      </c>
      <c r="C6562" s="8">
        <v>41796</v>
      </c>
      <c r="D6562" s="4">
        <v>2</v>
      </c>
      <c r="E6562" s="5">
        <v>5528.2224210000004</v>
      </c>
      <c r="F6562" s="5">
        <v>1.8E-5</v>
      </c>
      <c r="G6562" s="5">
        <v>1.1400000000000001E-4</v>
      </c>
      <c r="H6562" s="5">
        <v>0.47414400000000001</v>
      </c>
      <c r="I6562" s="5">
        <v>0</v>
      </c>
      <c r="J6562">
        <v>200000</v>
      </c>
      <c r="K6562">
        <v>0</v>
      </c>
      <c r="L6562">
        <v>2</v>
      </c>
      <c r="M6562">
        <v>0</v>
      </c>
      <c r="N6562">
        <v>0</v>
      </c>
      <c r="O6562">
        <v>0</v>
      </c>
    </row>
    <row r="6563" spans="1:15" ht="14.5" x14ac:dyDescent="0.35">
      <c r="A6563" s="6" t="s">
        <v>6567</v>
      </c>
      <c r="B6563" t="s">
        <v>13736</v>
      </c>
      <c r="C6563" s="8">
        <v>41807</v>
      </c>
      <c r="D6563" s="4">
        <v>3</v>
      </c>
      <c r="E6563" s="5">
        <v>12548.666116</v>
      </c>
      <c r="F6563" s="5">
        <v>1.7E-5</v>
      </c>
      <c r="G6563" s="5">
        <v>2.6999999999999999E-5</v>
      </c>
      <c r="H6563" s="5">
        <v>0.88788199999999995</v>
      </c>
      <c r="I6563" s="5">
        <v>0</v>
      </c>
      <c r="J6563">
        <v>452581</v>
      </c>
      <c r="K6563">
        <v>0</v>
      </c>
      <c r="L6563">
        <v>3</v>
      </c>
      <c r="M6563">
        <v>0</v>
      </c>
      <c r="N6563">
        <v>0</v>
      </c>
      <c r="O6563">
        <v>0</v>
      </c>
    </row>
    <row r="6564" spans="1:15" ht="14.5" x14ac:dyDescent="0.35">
      <c r="A6564" s="6" t="s">
        <v>6568</v>
      </c>
      <c r="B6564" t="s">
        <v>13737</v>
      </c>
      <c r="C6564" s="8">
        <v>41953</v>
      </c>
      <c r="D6564" s="4">
        <v>2</v>
      </c>
      <c r="E6564" s="5">
        <v>45.638511999999999</v>
      </c>
      <c r="F6564" s="5">
        <v>1.5E-5</v>
      </c>
      <c r="G6564" s="5">
        <v>3.9999999999999998E-6</v>
      </c>
      <c r="H6564" s="5">
        <v>0.48254900000000001</v>
      </c>
      <c r="I6564" s="5">
        <v>0</v>
      </c>
      <c r="J6564">
        <v>154015</v>
      </c>
      <c r="K6564">
        <v>155000</v>
      </c>
      <c r="L6564">
        <v>2</v>
      </c>
      <c r="M6564">
        <v>1</v>
      </c>
      <c r="N6564">
        <v>0</v>
      </c>
      <c r="O6564">
        <v>0</v>
      </c>
    </row>
    <row r="6565" spans="1:15" ht="14.5" x14ac:dyDescent="0.35">
      <c r="A6565" s="6" t="s">
        <v>6569</v>
      </c>
      <c r="B6565" t="s">
        <v>13738</v>
      </c>
      <c r="C6565" s="8">
        <v>41809</v>
      </c>
      <c r="D6565" s="4">
        <v>1</v>
      </c>
      <c r="E6565" s="5">
        <v>0</v>
      </c>
      <c r="F6565" s="5">
        <v>1.7E-5</v>
      </c>
      <c r="G6565" s="5">
        <v>4.0000000000000003E-5</v>
      </c>
      <c r="H6565" s="5">
        <v>0.30948100000000001</v>
      </c>
      <c r="I6565" s="5">
        <v>0</v>
      </c>
      <c r="J6565">
        <v>36100</v>
      </c>
      <c r="K6565">
        <v>36100</v>
      </c>
      <c r="L6565">
        <v>1</v>
      </c>
      <c r="M6565">
        <v>1</v>
      </c>
      <c r="N6565">
        <v>0</v>
      </c>
      <c r="O6565">
        <v>0</v>
      </c>
    </row>
    <row r="6566" spans="1:15" ht="14.5" x14ac:dyDescent="0.35">
      <c r="A6566" s="6" t="s">
        <v>6570</v>
      </c>
      <c r="B6566" t="s">
        <v>13739</v>
      </c>
      <c r="C6566" s="8">
        <v>41800</v>
      </c>
      <c r="D6566" s="4">
        <v>5</v>
      </c>
      <c r="E6566" s="5">
        <v>14964.432712</v>
      </c>
      <c r="F6566" s="5">
        <v>1.8E-5</v>
      </c>
      <c r="G6566" s="5">
        <v>3.4999999999999997E-5</v>
      </c>
      <c r="H6566" s="5">
        <v>1.0716540000000001</v>
      </c>
      <c r="I6566" s="5">
        <v>0</v>
      </c>
      <c r="J6566">
        <v>799788</v>
      </c>
      <c r="K6566">
        <v>0</v>
      </c>
      <c r="L6566">
        <v>5</v>
      </c>
      <c r="M6566">
        <v>0</v>
      </c>
      <c r="N6566">
        <v>0</v>
      </c>
      <c r="O6566">
        <v>0</v>
      </c>
    </row>
    <row r="6567" spans="1:15" ht="14.5" x14ac:dyDescent="0.35">
      <c r="A6567" s="6" t="s">
        <v>6571</v>
      </c>
      <c r="B6567" t="s">
        <v>13740</v>
      </c>
      <c r="C6567" s="8">
        <v>41802</v>
      </c>
      <c r="D6567" s="4">
        <v>3</v>
      </c>
      <c r="E6567" s="5">
        <v>5712.9847600000003</v>
      </c>
      <c r="F6567" s="5">
        <v>1.5E-5</v>
      </c>
      <c r="G6567" s="5">
        <v>9.9999999999999995E-7</v>
      </c>
      <c r="H6567" s="5">
        <v>0.88164799999999999</v>
      </c>
      <c r="I6567" s="5">
        <v>0</v>
      </c>
      <c r="J6567">
        <v>109132</v>
      </c>
      <c r="K6567">
        <v>109132</v>
      </c>
      <c r="L6567">
        <v>3</v>
      </c>
      <c r="M6567">
        <v>1</v>
      </c>
      <c r="N6567">
        <v>0</v>
      </c>
      <c r="O6567">
        <v>0</v>
      </c>
    </row>
    <row r="6568" spans="1:15" ht="14.5" x14ac:dyDescent="0.35">
      <c r="A6568" s="6" t="s">
        <v>6572</v>
      </c>
      <c r="B6568" t="s">
        <v>13741</v>
      </c>
      <c r="C6568" s="8">
        <v>41884</v>
      </c>
      <c r="D6568" s="4">
        <v>2</v>
      </c>
      <c r="E6568" s="5">
        <v>4339.0340260000003</v>
      </c>
      <c r="F6568" s="5">
        <v>1.7E-5</v>
      </c>
      <c r="G6568" s="5">
        <v>7.9999999999999996E-6</v>
      </c>
      <c r="H6568" s="5">
        <v>0.51064399999999999</v>
      </c>
      <c r="I6568" s="5">
        <v>0</v>
      </c>
      <c r="J6568">
        <v>72939</v>
      </c>
      <c r="K6568">
        <v>72939</v>
      </c>
      <c r="L6568">
        <v>3</v>
      </c>
      <c r="M6568">
        <v>1</v>
      </c>
      <c r="N6568">
        <v>0</v>
      </c>
      <c r="O6568">
        <v>0</v>
      </c>
    </row>
    <row r="6569" spans="1:15" ht="14.5" x14ac:dyDescent="0.35">
      <c r="A6569" s="6" t="s">
        <v>6573</v>
      </c>
      <c r="B6569" t="s">
        <v>13742</v>
      </c>
      <c r="C6569" s="8">
        <v>41796</v>
      </c>
      <c r="D6569" s="4">
        <v>1</v>
      </c>
      <c r="E6569" s="5">
        <v>0</v>
      </c>
      <c r="F6569" s="5">
        <v>1.7E-5</v>
      </c>
      <c r="G6569" s="5">
        <v>2.4000000000000001E-5</v>
      </c>
      <c r="H6569" s="5">
        <v>0.343414</v>
      </c>
      <c r="I6569" s="5">
        <v>0</v>
      </c>
      <c r="J6569">
        <v>266018</v>
      </c>
      <c r="K6569">
        <v>0</v>
      </c>
      <c r="L6569">
        <v>1</v>
      </c>
      <c r="M6569">
        <v>0</v>
      </c>
      <c r="N6569">
        <v>0</v>
      </c>
      <c r="O6569">
        <v>0</v>
      </c>
    </row>
    <row r="6570" spans="1:15" ht="14.5" x14ac:dyDescent="0.35">
      <c r="A6570" s="6" t="s">
        <v>6574</v>
      </c>
      <c r="B6570" t="s">
        <v>13743</v>
      </c>
      <c r="C6570" s="8">
        <v>41927</v>
      </c>
      <c r="D6570" s="4">
        <v>2</v>
      </c>
      <c r="E6570" s="5">
        <v>412.72929900000003</v>
      </c>
      <c r="F6570" s="5">
        <v>1.4E-5</v>
      </c>
      <c r="G6570" s="5">
        <v>9.9999999999999995E-7</v>
      </c>
      <c r="H6570" s="5">
        <v>0.62225600000000003</v>
      </c>
      <c r="I6570" s="5">
        <v>0</v>
      </c>
      <c r="J6570">
        <v>103624</v>
      </c>
      <c r="K6570">
        <v>103624</v>
      </c>
      <c r="L6570">
        <v>2</v>
      </c>
      <c r="M6570">
        <v>1</v>
      </c>
      <c r="N6570">
        <v>0</v>
      </c>
      <c r="O6570">
        <v>0</v>
      </c>
    </row>
    <row r="6571" spans="1:15" ht="14.5" x14ac:dyDescent="0.35">
      <c r="A6571" s="6" t="s">
        <v>6575</v>
      </c>
      <c r="B6571" t="s">
        <v>13744</v>
      </c>
      <c r="C6571" s="8">
        <v>41808</v>
      </c>
      <c r="D6571" s="4">
        <v>1</v>
      </c>
      <c r="E6571" s="5">
        <v>0</v>
      </c>
      <c r="F6571" s="5">
        <v>1.7E-5</v>
      </c>
      <c r="G6571" s="5">
        <v>2.8699999999999998E-4</v>
      </c>
      <c r="H6571" s="5">
        <v>0.31867200000000001</v>
      </c>
      <c r="I6571" s="5">
        <v>0</v>
      </c>
      <c r="J6571">
        <v>208460</v>
      </c>
      <c r="K6571">
        <v>0</v>
      </c>
      <c r="L6571">
        <v>1</v>
      </c>
      <c r="M6571">
        <v>0</v>
      </c>
      <c r="N6571">
        <v>0</v>
      </c>
      <c r="O6571">
        <v>0</v>
      </c>
    </row>
    <row r="6572" spans="1:15" ht="14.5" x14ac:dyDescent="0.35">
      <c r="A6572" s="6" t="s">
        <v>6576</v>
      </c>
      <c r="B6572" t="s">
        <v>13745</v>
      </c>
      <c r="C6572" s="8">
        <v>41807</v>
      </c>
      <c r="D6572" s="4">
        <v>1</v>
      </c>
      <c r="E6572" s="5">
        <v>0</v>
      </c>
      <c r="F6572" s="5">
        <v>1.7E-5</v>
      </c>
      <c r="G6572" s="5">
        <v>2.4000000000000001E-5</v>
      </c>
      <c r="H6572" s="5">
        <v>0.343414</v>
      </c>
      <c r="I6572" s="5">
        <v>0</v>
      </c>
      <c r="J6572">
        <v>92795</v>
      </c>
      <c r="K6572">
        <v>0</v>
      </c>
      <c r="L6572">
        <v>1</v>
      </c>
      <c r="M6572">
        <v>0</v>
      </c>
      <c r="N6572">
        <v>0</v>
      </c>
      <c r="O6572">
        <v>0</v>
      </c>
    </row>
    <row r="6573" spans="1:15" ht="14.5" x14ac:dyDescent="0.35">
      <c r="A6573" s="6" t="s">
        <v>6577</v>
      </c>
      <c r="B6573" t="s">
        <v>13746</v>
      </c>
      <c r="C6573" s="8">
        <v>41809</v>
      </c>
      <c r="D6573" s="4">
        <v>2</v>
      </c>
      <c r="E6573" s="5">
        <v>39514.454414</v>
      </c>
      <c r="F6573" s="5">
        <v>1.9000000000000001E-5</v>
      </c>
      <c r="G6573" s="5">
        <v>1.83E-4</v>
      </c>
      <c r="H6573" s="5">
        <v>0.56689900000000004</v>
      </c>
      <c r="I6573" s="5">
        <v>0</v>
      </c>
      <c r="J6573">
        <v>86577</v>
      </c>
      <c r="K6573">
        <v>29147</v>
      </c>
      <c r="L6573">
        <v>2</v>
      </c>
      <c r="M6573">
        <v>0</v>
      </c>
      <c r="N6573">
        <v>0</v>
      </c>
      <c r="O6573">
        <v>0</v>
      </c>
    </row>
    <row r="6574" spans="1:15" ht="14.5" x14ac:dyDescent="0.35">
      <c r="A6574" s="6" t="s">
        <v>6578</v>
      </c>
      <c r="B6574" t="s">
        <v>13747</v>
      </c>
      <c r="C6574" s="8">
        <v>41808</v>
      </c>
      <c r="D6574" s="4">
        <v>1</v>
      </c>
      <c r="E6574" s="5">
        <v>0</v>
      </c>
      <c r="F6574" s="5">
        <v>1.8E-5</v>
      </c>
      <c r="G6574" s="5">
        <v>3.8999999999999999E-5</v>
      </c>
      <c r="H6574" s="5">
        <v>0.34523799999999999</v>
      </c>
      <c r="I6574" s="5">
        <v>0</v>
      </c>
      <c r="J6574">
        <v>435040</v>
      </c>
      <c r="K6574">
        <v>435040</v>
      </c>
      <c r="L6574">
        <v>1</v>
      </c>
      <c r="M6574">
        <v>1</v>
      </c>
      <c r="N6574">
        <v>0</v>
      </c>
      <c r="O6574">
        <v>0</v>
      </c>
    </row>
    <row r="6575" spans="1:15" ht="14.5" x14ac:dyDescent="0.35">
      <c r="A6575" s="6" t="s">
        <v>6579</v>
      </c>
      <c r="B6575" t="s">
        <v>13748</v>
      </c>
      <c r="C6575" s="8">
        <v>41816</v>
      </c>
      <c r="D6575" s="4">
        <v>1</v>
      </c>
      <c r="E6575" s="5">
        <v>0</v>
      </c>
      <c r="F6575" s="5">
        <v>1.7E-5</v>
      </c>
      <c r="G6575" s="5">
        <v>2.8699999999999998E-4</v>
      </c>
      <c r="H6575" s="5">
        <v>0.31867200000000001</v>
      </c>
      <c r="I6575" s="5">
        <v>0</v>
      </c>
      <c r="J6575">
        <v>302940</v>
      </c>
      <c r="K6575">
        <v>0</v>
      </c>
      <c r="L6575">
        <v>1</v>
      </c>
      <c r="M6575">
        <v>0</v>
      </c>
      <c r="N6575">
        <v>0</v>
      </c>
      <c r="O6575">
        <v>0</v>
      </c>
    </row>
    <row r="6576" spans="1:15" ht="14.5" x14ac:dyDescent="0.35">
      <c r="A6576" s="6" t="s">
        <v>6580</v>
      </c>
      <c r="B6576" t="s">
        <v>13749</v>
      </c>
      <c r="C6576" s="8">
        <v>41838</v>
      </c>
      <c r="D6576" s="4">
        <v>4</v>
      </c>
      <c r="E6576" s="5">
        <v>51919.970404</v>
      </c>
      <c r="F6576" s="5">
        <v>1.8E-5</v>
      </c>
      <c r="G6576" s="5">
        <v>1.5999999999999999E-5</v>
      </c>
      <c r="H6576" s="5">
        <v>0.92585099999999998</v>
      </c>
      <c r="I6576" s="5">
        <v>0</v>
      </c>
      <c r="J6576">
        <v>651864</v>
      </c>
      <c r="K6576">
        <v>651863</v>
      </c>
      <c r="L6576">
        <v>4</v>
      </c>
      <c r="M6576">
        <v>1</v>
      </c>
      <c r="N6576">
        <v>0</v>
      </c>
      <c r="O6576">
        <v>0</v>
      </c>
    </row>
    <row r="6577" spans="1:15" ht="14.5" x14ac:dyDescent="0.35">
      <c r="A6577" s="6" t="s">
        <v>6581</v>
      </c>
      <c r="B6577" t="s">
        <v>13750</v>
      </c>
      <c r="C6577" s="8">
        <v>41816</v>
      </c>
      <c r="D6577" s="4">
        <v>1</v>
      </c>
      <c r="E6577" s="5">
        <v>0</v>
      </c>
      <c r="F6577" s="5">
        <v>1.5999999999999999E-5</v>
      </c>
      <c r="G6577" s="5">
        <v>7.9999999999999996E-6</v>
      </c>
      <c r="H6577" s="5">
        <v>0.34576699999999999</v>
      </c>
      <c r="I6577" s="5">
        <v>0</v>
      </c>
      <c r="J6577">
        <v>1625000</v>
      </c>
      <c r="K6577">
        <v>0</v>
      </c>
      <c r="L6577">
        <v>1</v>
      </c>
      <c r="M6577">
        <v>0</v>
      </c>
      <c r="N6577">
        <v>0</v>
      </c>
      <c r="O6577">
        <v>0</v>
      </c>
    </row>
    <row r="6578" spans="1:15" ht="14.5" x14ac:dyDescent="0.35">
      <c r="A6578" s="6" t="s">
        <v>6582</v>
      </c>
      <c r="B6578" t="s">
        <v>13751</v>
      </c>
      <c r="C6578" s="8">
        <v>41841</v>
      </c>
      <c r="D6578" s="4">
        <v>4</v>
      </c>
      <c r="E6578" s="5">
        <v>20328.329387999998</v>
      </c>
      <c r="F6578" s="5">
        <v>2.0000000000000002E-5</v>
      </c>
      <c r="G6578" s="5">
        <v>8.7299999999999997E-4</v>
      </c>
      <c r="H6578" s="5">
        <v>0.79686500000000005</v>
      </c>
      <c r="I6578" s="5">
        <v>0</v>
      </c>
      <c r="J6578">
        <v>150000</v>
      </c>
      <c r="K6578">
        <v>0</v>
      </c>
      <c r="L6578">
        <v>4</v>
      </c>
      <c r="M6578">
        <v>0</v>
      </c>
      <c r="N6578">
        <v>0</v>
      </c>
      <c r="O6578">
        <v>0</v>
      </c>
    </row>
    <row r="6579" spans="1:15" ht="14.5" x14ac:dyDescent="0.35">
      <c r="A6579" s="6" t="s">
        <v>6583</v>
      </c>
      <c r="B6579" t="s">
        <v>13752</v>
      </c>
      <c r="C6579" s="8">
        <v>41814</v>
      </c>
      <c r="D6579" s="4">
        <v>2</v>
      </c>
      <c r="E6579" s="5">
        <v>557.84598700000004</v>
      </c>
      <c r="F6579" s="5">
        <v>1.9000000000000001E-5</v>
      </c>
      <c r="G6579" s="5">
        <v>7.3099999999999999E-4</v>
      </c>
      <c r="H6579" s="5">
        <v>0.45418199999999997</v>
      </c>
      <c r="I6579" s="5">
        <v>0</v>
      </c>
      <c r="J6579">
        <v>878930</v>
      </c>
      <c r="K6579">
        <v>0</v>
      </c>
      <c r="L6579">
        <v>2</v>
      </c>
      <c r="M6579">
        <v>0</v>
      </c>
      <c r="N6579">
        <v>0</v>
      </c>
      <c r="O6579">
        <v>0</v>
      </c>
    </row>
    <row r="6580" spans="1:15" ht="14.5" x14ac:dyDescent="0.35">
      <c r="A6580" s="6" t="s">
        <v>6584</v>
      </c>
      <c r="B6580" t="s">
        <v>13753</v>
      </c>
      <c r="C6580" s="8">
        <v>41855</v>
      </c>
      <c r="D6580" s="4">
        <v>2</v>
      </c>
      <c r="E6580" s="5">
        <v>805.61631</v>
      </c>
      <c r="F6580" s="5">
        <v>1.8E-5</v>
      </c>
      <c r="G6580" s="5">
        <v>1.0820000000000001E-3</v>
      </c>
      <c r="H6580" s="5">
        <v>0.44404500000000002</v>
      </c>
      <c r="I6580" s="5">
        <v>0</v>
      </c>
      <c r="J6580">
        <v>76456</v>
      </c>
      <c r="K6580">
        <v>76456</v>
      </c>
      <c r="L6580">
        <v>2</v>
      </c>
      <c r="M6580">
        <v>1</v>
      </c>
      <c r="N6580">
        <v>0</v>
      </c>
      <c r="O6580">
        <v>0</v>
      </c>
    </row>
    <row r="6581" spans="1:15" ht="14.5" x14ac:dyDescent="0.35">
      <c r="A6581" s="6" t="s">
        <v>6585</v>
      </c>
      <c r="B6581" t="s">
        <v>13754</v>
      </c>
      <c r="C6581" s="8">
        <v>41981</v>
      </c>
      <c r="D6581" s="4">
        <v>1</v>
      </c>
      <c r="E6581" s="5">
        <v>0</v>
      </c>
      <c r="F6581" s="5">
        <v>1.5E-5</v>
      </c>
      <c r="G6581" s="5">
        <v>3.0000000000000001E-6</v>
      </c>
      <c r="H6581" s="5">
        <v>0.38472299999999998</v>
      </c>
      <c r="I6581" s="5">
        <v>0</v>
      </c>
      <c r="J6581">
        <v>37400</v>
      </c>
      <c r="K6581">
        <v>37400</v>
      </c>
      <c r="L6581">
        <v>1</v>
      </c>
      <c r="M6581">
        <v>1</v>
      </c>
      <c r="N6581">
        <v>0</v>
      </c>
      <c r="O6581">
        <v>0</v>
      </c>
    </row>
    <row r="6582" spans="1:15" ht="14.5" x14ac:dyDescent="0.35">
      <c r="A6582" s="6" t="s">
        <v>6586</v>
      </c>
      <c r="B6582" t="s">
        <v>13755</v>
      </c>
      <c r="C6582" s="8">
        <v>41850</v>
      </c>
      <c r="D6582" s="4">
        <v>2</v>
      </c>
      <c r="E6582" s="5">
        <v>10421</v>
      </c>
      <c r="F6582" s="5">
        <v>1.5E-5</v>
      </c>
      <c r="G6582" s="5">
        <v>9.9999999999999995E-7</v>
      </c>
      <c r="H6582" s="5">
        <v>0.77300599999999997</v>
      </c>
      <c r="I6582" s="5">
        <v>0</v>
      </c>
      <c r="J6582">
        <v>1147908</v>
      </c>
      <c r="K6582">
        <v>1147534</v>
      </c>
      <c r="L6582">
        <v>2</v>
      </c>
      <c r="M6582">
        <v>1</v>
      </c>
      <c r="N6582">
        <v>0</v>
      </c>
      <c r="O6582">
        <v>0</v>
      </c>
    </row>
    <row r="6583" spans="1:15" ht="14.5" x14ac:dyDescent="0.35">
      <c r="A6583" s="6" t="s">
        <v>6587</v>
      </c>
      <c r="B6583" t="s">
        <v>13756</v>
      </c>
      <c r="C6583" s="8">
        <v>41827</v>
      </c>
      <c r="D6583" s="4">
        <v>1</v>
      </c>
      <c r="E6583" s="5">
        <v>0</v>
      </c>
      <c r="F6583" s="5">
        <v>1.9000000000000001E-5</v>
      </c>
      <c r="G6583" s="5">
        <v>4.4299999999999998E-4</v>
      </c>
      <c r="H6583" s="5">
        <v>0.30734800000000001</v>
      </c>
      <c r="I6583" s="5">
        <v>0</v>
      </c>
      <c r="J6583">
        <v>727932</v>
      </c>
      <c r="K6583">
        <v>0</v>
      </c>
      <c r="L6583">
        <v>2</v>
      </c>
      <c r="M6583">
        <v>0</v>
      </c>
      <c r="N6583">
        <v>0</v>
      </c>
      <c r="O6583">
        <v>0</v>
      </c>
    </row>
    <row r="6584" spans="1:15" ht="14.5" x14ac:dyDescent="0.35">
      <c r="A6584" s="6" t="s">
        <v>6588</v>
      </c>
      <c r="B6584" t="s">
        <v>13757</v>
      </c>
      <c r="C6584" s="8">
        <v>41827</v>
      </c>
      <c r="D6584" s="4">
        <v>1</v>
      </c>
      <c r="E6584" s="5">
        <v>0</v>
      </c>
      <c r="F6584" s="5">
        <v>1.7E-5</v>
      </c>
      <c r="G6584" s="5">
        <v>4.0000000000000003E-5</v>
      </c>
      <c r="H6584" s="5">
        <v>0.33817799999999998</v>
      </c>
      <c r="I6584" s="5">
        <v>0</v>
      </c>
      <c r="J6584">
        <v>15594</v>
      </c>
      <c r="K6584">
        <v>0</v>
      </c>
      <c r="L6584">
        <v>1</v>
      </c>
      <c r="M6584">
        <v>0</v>
      </c>
      <c r="N6584">
        <v>0</v>
      </c>
      <c r="O6584">
        <v>0</v>
      </c>
    </row>
    <row r="6585" spans="1:15" ht="14.5" x14ac:dyDescent="0.35">
      <c r="A6585" s="6" t="s">
        <v>6589</v>
      </c>
      <c r="B6585" t="s">
        <v>13758</v>
      </c>
      <c r="C6585" s="8">
        <v>41829</v>
      </c>
      <c r="D6585" s="4">
        <v>2</v>
      </c>
      <c r="E6585" s="5">
        <v>1221.440758</v>
      </c>
      <c r="F6585" s="5">
        <v>1.7E-5</v>
      </c>
      <c r="G6585" s="5">
        <v>9.0000000000000002E-6</v>
      </c>
      <c r="H6585" s="5">
        <v>0.54676899999999995</v>
      </c>
      <c r="I6585" s="5">
        <v>0</v>
      </c>
      <c r="J6585">
        <v>114293</v>
      </c>
      <c r="K6585">
        <v>0</v>
      </c>
      <c r="L6585">
        <v>2</v>
      </c>
      <c r="M6585">
        <v>0</v>
      </c>
      <c r="N6585">
        <v>0</v>
      </c>
      <c r="O6585">
        <v>0</v>
      </c>
    </row>
    <row r="6586" spans="1:15" ht="14.5" x14ac:dyDescent="0.35">
      <c r="A6586" s="6" t="s">
        <v>6590</v>
      </c>
      <c r="B6586" t="s">
        <v>13759</v>
      </c>
      <c r="C6586" s="8">
        <v>41837</v>
      </c>
      <c r="D6586" s="4">
        <v>3</v>
      </c>
      <c r="E6586" s="5">
        <v>11353.64446</v>
      </c>
      <c r="F6586" s="5">
        <v>1.8E-5</v>
      </c>
      <c r="G6586" s="5">
        <v>1.4300000000000001E-4</v>
      </c>
      <c r="H6586" s="5">
        <v>0.67426699999999995</v>
      </c>
      <c r="I6586" s="5">
        <v>0</v>
      </c>
      <c r="J6586">
        <v>150000</v>
      </c>
      <c r="K6586">
        <v>0</v>
      </c>
      <c r="L6586">
        <v>3</v>
      </c>
      <c r="M6586">
        <v>0</v>
      </c>
      <c r="N6586">
        <v>0</v>
      </c>
      <c r="O6586">
        <v>0</v>
      </c>
    </row>
    <row r="6587" spans="1:15" ht="14.5" x14ac:dyDescent="0.35">
      <c r="A6587" s="6" t="s">
        <v>6591</v>
      </c>
      <c r="B6587" t="s">
        <v>13760</v>
      </c>
      <c r="C6587" s="8">
        <v>41842</v>
      </c>
      <c r="D6587" s="4">
        <v>8</v>
      </c>
      <c r="E6587" s="5">
        <v>48059.974972000004</v>
      </c>
      <c r="F6587" s="5">
        <v>1.8E-5</v>
      </c>
      <c r="G6587" s="5">
        <v>4.8000000000000001E-5</v>
      </c>
      <c r="H6587" s="5">
        <v>1.940385</v>
      </c>
      <c r="I6587" s="5">
        <v>0</v>
      </c>
      <c r="J6587">
        <v>349822</v>
      </c>
      <c r="K6587">
        <v>0</v>
      </c>
      <c r="L6587">
        <v>8</v>
      </c>
      <c r="M6587">
        <v>0</v>
      </c>
      <c r="N6587">
        <v>0</v>
      </c>
      <c r="O6587">
        <v>0</v>
      </c>
    </row>
    <row r="6588" spans="1:15" ht="14.5" x14ac:dyDescent="0.35">
      <c r="A6588" s="6" t="s">
        <v>6592</v>
      </c>
      <c r="B6588" t="s">
        <v>13761</v>
      </c>
      <c r="C6588" s="8">
        <v>41871</v>
      </c>
      <c r="D6588" s="4">
        <v>2</v>
      </c>
      <c r="E6588" s="5">
        <v>267.74335600000001</v>
      </c>
      <c r="F6588" s="5">
        <v>1.5999999999999999E-5</v>
      </c>
      <c r="G6588" s="5">
        <v>6.9999999999999999E-6</v>
      </c>
      <c r="H6588" s="5">
        <v>0.51859299999999997</v>
      </c>
      <c r="I6588" s="5">
        <v>0</v>
      </c>
      <c r="J6588">
        <v>32180</v>
      </c>
      <c r="K6588">
        <v>32180</v>
      </c>
      <c r="L6588">
        <v>2</v>
      </c>
      <c r="M6588">
        <v>1</v>
      </c>
      <c r="N6588">
        <v>0</v>
      </c>
      <c r="O6588">
        <v>0</v>
      </c>
    </row>
    <row r="6589" spans="1:15" ht="14.5" x14ac:dyDescent="0.35">
      <c r="A6589" s="6" t="s">
        <v>6593</v>
      </c>
      <c r="B6589" t="s">
        <v>13762</v>
      </c>
      <c r="C6589" s="8">
        <v>41863</v>
      </c>
      <c r="D6589" s="4">
        <v>1</v>
      </c>
      <c r="E6589" s="5">
        <v>0</v>
      </c>
      <c r="F6589" s="5">
        <v>1.7E-5</v>
      </c>
      <c r="G6589" s="5">
        <v>1.2E-5</v>
      </c>
      <c r="H6589" s="5">
        <v>0.34258699999999997</v>
      </c>
      <c r="I6589" s="5">
        <v>0</v>
      </c>
      <c r="J6589">
        <v>50000</v>
      </c>
      <c r="K6589">
        <v>0</v>
      </c>
      <c r="L6589">
        <v>1</v>
      </c>
      <c r="M6589">
        <v>0</v>
      </c>
      <c r="N6589">
        <v>0</v>
      </c>
      <c r="O6589">
        <v>0</v>
      </c>
    </row>
    <row r="6590" spans="1:15" ht="14.5" x14ac:dyDescent="0.35">
      <c r="A6590" s="6" t="s">
        <v>6594</v>
      </c>
      <c r="B6590" t="s">
        <v>13763</v>
      </c>
      <c r="C6590" s="8">
        <v>42025</v>
      </c>
      <c r="D6590" s="4">
        <v>1</v>
      </c>
      <c r="E6590" s="5">
        <v>0</v>
      </c>
      <c r="F6590" s="5">
        <v>1.4E-5</v>
      </c>
      <c r="G6590" s="5">
        <v>9.9999999999999995E-7</v>
      </c>
      <c r="H6590" s="5">
        <v>0.448411</v>
      </c>
      <c r="I6590" s="5">
        <v>0</v>
      </c>
      <c r="J6590">
        <v>10136</v>
      </c>
      <c r="K6590">
        <v>10136</v>
      </c>
      <c r="L6590">
        <v>1</v>
      </c>
      <c r="M6590">
        <v>1</v>
      </c>
      <c r="N6590">
        <v>0</v>
      </c>
      <c r="O6590">
        <v>0</v>
      </c>
    </row>
    <row r="6591" spans="1:15" ht="14.5" x14ac:dyDescent="0.35">
      <c r="A6591" s="6" t="s">
        <v>6595</v>
      </c>
      <c r="B6591" t="s">
        <v>13764</v>
      </c>
      <c r="C6591" s="8">
        <v>41842</v>
      </c>
      <c r="D6591" s="4">
        <v>2</v>
      </c>
      <c r="E6591" s="5">
        <v>4519.2049390000002</v>
      </c>
      <c r="F6591" s="5">
        <v>1.9000000000000001E-5</v>
      </c>
      <c r="G6591" s="5">
        <v>4.75E-4</v>
      </c>
      <c r="H6591" s="5">
        <v>0.482935</v>
      </c>
      <c r="I6591" s="5">
        <v>0</v>
      </c>
      <c r="J6591">
        <v>201833</v>
      </c>
      <c r="K6591">
        <v>201833</v>
      </c>
      <c r="L6591">
        <v>2</v>
      </c>
      <c r="M6591">
        <v>1</v>
      </c>
      <c r="N6591">
        <v>0</v>
      </c>
      <c r="O6591">
        <v>0</v>
      </c>
    </row>
    <row r="6592" spans="1:15" ht="14.5" x14ac:dyDescent="0.35">
      <c r="A6592" s="6" t="s">
        <v>6596</v>
      </c>
      <c r="B6592" t="s">
        <v>13765</v>
      </c>
      <c r="C6592" s="8">
        <v>41859</v>
      </c>
      <c r="D6592" s="4">
        <v>10</v>
      </c>
      <c r="E6592" s="5">
        <v>83913.684032000005</v>
      </c>
      <c r="F6592" s="5">
        <v>1.8E-5</v>
      </c>
      <c r="G6592" s="5">
        <v>3.8000000000000002E-5</v>
      </c>
      <c r="H6592" s="5">
        <v>2.168415</v>
      </c>
      <c r="I6592" s="5">
        <v>0</v>
      </c>
      <c r="J6592">
        <v>4338817</v>
      </c>
      <c r="K6592">
        <v>0</v>
      </c>
      <c r="L6592">
        <v>10</v>
      </c>
      <c r="M6592">
        <v>0</v>
      </c>
      <c r="N6592">
        <v>0</v>
      </c>
      <c r="O6592">
        <v>0</v>
      </c>
    </row>
    <row r="6593" spans="1:15" ht="14.5" x14ac:dyDescent="0.35">
      <c r="A6593" s="6" t="s">
        <v>6597</v>
      </c>
      <c r="B6593" t="s">
        <v>13766</v>
      </c>
      <c r="C6593" s="8">
        <v>41856</v>
      </c>
      <c r="D6593" s="4">
        <v>1</v>
      </c>
      <c r="E6593" s="5">
        <v>0</v>
      </c>
      <c r="F6593" s="5">
        <v>1.7E-5</v>
      </c>
      <c r="G6593" s="5">
        <v>2.8699999999999998E-4</v>
      </c>
      <c r="H6593" s="5">
        <v>0.31867200000000001</v>
      </c>
      <c r="I6593" s="5">
        <v>0</v>
      </c>
      <c r="J6593">
        <v>85822</v>
      </c>
      <c r="K6593">
        <v>0</v>
      </c>
      <c r="L6593">
        <v>1</v>
      </c>
      <c r="M6593">
        <v>0</v>
      </c>
      <c r="N6593">
        <v>0</v>
      </c>
      <c r="O6593">
        <v>0</v>
      </c>
    </row>
    <row r="6594" spans="1:15" ht="14.5" x14ac:dyDescent="0.35">
      <c r="A6594" s="6" t="s">
        <v>6598</v>
      </c>
      <c r="B6594" t="s">
        <v>13767</v>
      </c>
      <c r="C6594" s="8">
        <v>41989</v>
      </c>
      <c r="D6594" s="4">
        <v>1</v>
      </c>
      <c r="E6594" s="5">
        <v>0</v>
      </c>
      <c r="F6594" s="5">
        <v>1.7E-5</v>
      </c>
      <c r="G6594" s="5">
        <v>3.6000000000000001E-5</v>
      </c>
      <c r="H6594" s="5">
        <v>0.33194600000000002</v>
      </c>
      <c r="I6594" s="5">
        <v>0</v>
      </c>
      <c r="J6594">
        <v>18587</v>
      </c>
      <c r="K6594">
        <v>0</v>
      </c>
      <c r="L6594">
        <v>1</v>
      </c>
      <c r="M6594">
        <v>0</v>
      </c>
      <c r="N6594">
        <v>0</v>
      </c>
      <c r="O6594">
        <v>0</v>
      </c>
    </row>
    <row r="6595" spans="1:15" ht="14.5" x14ac:dyDescent="0.35">
      <c r="A6595" s="6" t="s">
        <v>6599</v>
      </c>
      <c r="B6595" t="s">
        <v>13768</v>
      </c>
      <c r="C6595" s="8">
        <v>41857</v>
      </c>
      <c r="D6595" s="4">
        <v>1</v>
      </c>
      <c r="E6595" s="5">
        <v>0</v>
      </c>
      <c r="F6595" s="5">
        <v>1.8E-5</v>
      </c>
      <c r="G6595" s="5">
        <v>8.7999999999999998E-5</v>
      </c>
      <c r="H6595" s="5">
        <v>0.32023200000000002</v>
      </c>
      <c r="I6595" s="5">
        <v>0</v>
      </c>
      <c r="J6595">
        <v>140348</v>
      </c>
      <c r="K6595">
        <v>0</v>
      </c>
      <c r="L6595">
        <v>1</v>
      </c>
      <c r="M6595">
        <v>0</v>
      </c>
      <c r="N6595">
        <v>0</v>
      </c>
      <c r="O6595">
        <v>0</v>
      </c>
    </row>
    <row r="6596" spans="1:15" ht="14.5" x14ac:dyDescent="0.35">
      <c r="A6596" s="6" t="s">
        <v>6600</v>
      </c>
      <c r="B6596" t="s">
        <v>13769</v>
      </c>
      <c r="C6596" s="8">
        <v>41856</v>
      </c>
      <c r="D6596" s="4">
        <v>4</v>
      </c>
      <c r="E6596" s="5">
        <v>26561.169975000001</v>
      </c>
      <c r="F6596" s="5">
        <v>1.9000000000000001E-5</v>
      </c>
      <c r="G6596" s="5">
        <v>6.0999999999999999E-5</v>
      </c>
      <c r="H6596" s="5">
        <v>1.039209</v>
      </c>
      <c r="I6596" s="5">
        <v>0</v>
      </c>
      <c r="J6596">
        <v>1035819</v>
      </c>
      <c r="K6596">
        <v>0</v>
      </c>
      <c r="L6596">
        <v>4</v>
      </c>
      <c r="M6596">
        <v>0</v>
      </c>
      <c r="N6596">
        <v>0</v>
      </c>
      <c r="O6596">
        <v>0</v>
      </c>
    </row>
    <row r="6597" spans="1:15" ht="14.5" x14ac:dyDescent="0.35">
      <c r="A6597" s="6" t="s">
        <v>6601</v>
      </c>
      <c r="B6597" t="s">
        <v>13770</v>
      </c>
      <c r="C6597" s="8">
        <v>41843</v>
      </c>
      <c r="D6597" s="4">
        <v>1</v>
      </c>
      <c r="E6597" s="5">
        <v>0</v>
      </c>
      <c r="F6597" s="5">
        <v>1.5999999999999999E-5</v>
      </c>
      <c r="G6597" s="5">
        <v>1.2E-5</v>
      </c>
      <c r="H6597" s="5">
        <v>0.31830700000000001</v>
      </c>
      <c r="I6597" s="5">
        <v>0</v>
      </c>
      <c r="J6597">
        <v>150000</v>
      </c>
      <c r="K6597">
        <v>0</v>
      </c>
      <c r="L6597">
        <v>1</v>
      </c>
      <c r="M6597">
        <v>0</v>
      </c>
      <c r="N6597">
        <v>0</v>
      </c>
      <c r="O6597">
        <v>0</v>
      </c>
    </row>
    <row r="6598" spans="1:15" ht="14.5" x14ac:dyDescent="0.35">
      <c r="A6598" s="6" t="s">
        <v>6602</v>
      </c>
      <c r="B6598" t="s">
        <v>13771</v>
      </c>
      <c r="C6598" s="8">
        <v>41855</v>
      </c>
      <c r="D6598" s="4">
        <v>4</v>
      </c>
      <c r="E6598" s="5">
        <v>15466.750592</v>
      </c>
      <c r="F6598" s="5">
        <v>1.8E-5</v>
      </c>
      <c r="G6598" s="5">
        <v>1.1400000000000001E-4</v>
      </c>
      <c r="H6598" s="5">
        <v>0.79704600000000003</v>
      </c>
      <c r="I6598" s="5">
        <v>0</v>
      </c>
      <c r="J6598">
        <v>206618</v>
      </c>
      <c r="K6598">
        <v>0</v>
      </c>
      <c r="L6598">
        <v>4</v>
      </c>
      <c r="M6598">
        <v>0</v>
      </c>
      <c r="N6598">
        <v>0</v>
      </c>
      <c r="O6598">
        <v>0</v>
      </c>
    </row>
    <row r="6599" spans="1:15" ht="14.5" x14ac:dyDescent="0.35">
      <c r="A6599" s="6" t="s">
        <v>6603</v>
      </c>
      <c r="B6599" t="s">
        <v>13772</v>
      </c>
      <c r="C6599" s="8">
        <v>41856</v>
      </c>
      <c r="D6599" s="4">
        <v>2</v>
      </c>
      <c r="E6599" s="5">
        <v>204.263193</v>
      </c>
      <c r="F6599" s="5">
        <v>1.8E-5</v>
      </c>
      <c r="G6599" s="5">
        <v>1.4799999999999999E-4</v>
      </c>
      <c r="H6599" s="5">
        <v>0.47022199999999997</v>
      </c>
      <c r="I6599" s="5">
        <v>0</v>
      </c>
      <c r="J6599">
        <v>179826</v>
      </c>
      <c r="K6599">
        <v>0</v>
      </c>
      <c r="L6599">
        <v>2</v>
      </c>
      <c r="M6599">
        <v>0</v>
      </c>
      <c r="N6599">
        <v>0</v>
      </c>
      <c r="O6599">
        <v>0</v>
      </c>
    </row>
    <row r="6600" spans="1:15" ht="14.5" x14ac:dyDescent="0.35">
      <c r="A6600" s="6" t="s">
        <v>6604</v>
      </c>
      <c r="B6600" t="s">
        <v>13773</v>
      </c>
      <c r="C6600" s="8">
        <v>41849</v>
      </c>
      <c r="D6600" s="4">
        <v>2</v>
      </c>
      <c r="E6600" s="5">
        <v>1079.273684</v>
      </c>
      <c r="F6600" s="5">
        <v>1.2999999999999999E-5</v>
      </c>
      <c r="G6600" s="5">
        <v>0</v>
      </c>
      <c r="H6600" s="5">
        <v>0.75824899999999995</v>
      </c>
      <c r="I6600" s="5">
        <v>0</v>
      </c>
      <c r="J6600">
        <v>75806</v>
      </c>
      <c r="K6600">
        <v>20000</v>
      </c>
      <c r="L6600">
        <v>2</v>
      </c>
      <c r="M6600">
        <v>1</v>
      </c>
      <c r="N6600">
        <v>0</v>
      </c>
      <c r="O6600">
        <v>0</v>
      </c>
    </row>
    <row r="6601" spans="1:15" ht="14.5" x14ac:dyDescent="0.35">
      <c r="A6601" s="6" t="s">
        <v>6605</v>
      </c>
      <c r="B6601" t="s">
        <v>13774</v>
      </c>
      <c r="C6601" s="8">
        <v>41845</v>
      </c>
      <c r="D6601" s="4">
        <v>1</v>
      </c>
      <c r="E6601" s="5">
        <v>0</v>
      </c>
      <c r="F6601" s="5">
        <v>1.5999999999999999E-5</v>
      </c>
      <c r="G6601" s="5">
        <v>2.0000000000000002E-5</v>
      </c>
      <c r="H6601" s="5">
        <v>0.36657400000000001</v>
      </c>
      <c r="I6601" s="5">
        <v>0</v>
      </c>
      <c r="J6601">
        <v>80767</v>
      </c>
      <c r="K6601">
        <v>0</v>
      </c>
      <c r="L6601">
        <v>1</v>
      </c>
      <c r="M6601">
        <v>0</v>
      </c>
      <c r="N6601">
        <v>0</v>
      </c>
      <c r="O6601">
        <v>0</v>
      </c>
    </row>
    <row r="6602" spans="1:15" ht="14.5" x14ac:dyDescent="0.35">
      <c r="A6602" s="6" t="s">
        <v>6606</v>
      </c>
      <c r="B6602" t="s">
        <v>13775</v>
      </c>
      <c r="C6602" s="8">
        <v>41857</v>
      </c>
      <c r="D6602" s="4">
        <v>8</v>
      </c>
      <c r="E6602" s="5">
        <v>69382.560442999995</v>
      </c>
      <c r="F6602" s="5">
        <v>1.9000000000000001E-5</v>
      </c>
      <c r="G6602" s="5">
        <v>4.3999999999999999E-5</v>
      </c>
      <c r="H6602" s="5">
        <v>1.681918</v>
      </c>
      <c r="I6602" s="5">
        <v>0</v>
      </c>
      <c r="J6602">
        <v>879700</v>
      </c>
      <c r="K6602">
        <v>0</v>
      </c>
      <c r="L6602">
        <v>8</v>
      </c>
      <c r="M6602">
        <v>0</v>
      </c>
      <c r="N6602">
        <v>0</v>
      </c>
      <c r="O6602">
        <v>0</v>
      </c>
    </row>
    <row r="6603" spans="1:15" ht="14.5" x14ac:dyDescent="0.35">
      <c r="A6603" s="6" t="s">
        <v>6607</v>
      </c>
      <c r="B6603" t="s">
        <v>13776</v>
      </c>
      <c r="C6603" s="8">
        <v>41855</v>
      </c>
      <c r="D6603" s="4">
        <v>1</v>
      </c>
      <c r="E6603" s="5">
        <v>0</v>
      </c>
      <c r="F6603" s="5">
        <v>1.8E-5</v>
      </c>
      <c r="G6603" s="5">
        <v>3.8999999999999999E-5</v>
      </c>
      <c r="H6603" s="5">
        <v>0.34523799999999999</v>
      </c>
      <c r="I6603" s="5">
        <v>0</v>
      </c>
      <c r="J6603">
        <v>152381</v>
      </c>
      <c r="K6603">
        <v>0</v>
      </c>
      <c r="L6603">
        <v>1</v>
      </c>
      <c r="M6603">
        <v>0</v>
      </c>
      <c r="N6603">
        <v>0</v>
      </c>
      <c r="O6603">
        <v>0</v>
      </c>
    </row>
    <row r="6604" spans="1:15" ht="14.5" x14ac:dyDescent="0.35">
      <c r="A6604" s="6" t="s">
        <v>6608</v>
      </c>
      <c r="B6604" t="s">
        <v>13777</v>
      </c>
      <c r="C6604" s="8">
        <v>41856</v>
      </c>
      <c r="D6604" s="4">
        <v>4</v>
      </c>
      <c r="E6604" s="5">
        <v>14755.337497</v>
      </c>
      <c r="F6604" s="5">
        <v>1.7E-5</v>
      </c>
      <c r="G6604" s="5">
        <v>1.1E-5</v>
      </c>
      <c r="H6604" s="5">
        <v>1.0272239999999999</v>
      </c>
      <c r="I6604" s="5">
        <v>0</v>
      </c>
      <c r="J6604">
        <v>49393</v>
      </c>
      <c r="K6604">
        <v>0</v>
      </c>
      <c r="L6604">
        <v>4</v>
      </c>
      <c r="M6604">
        <v>0</v>
      </c>
      <c r="N6604">
        <v>0</v>
      </c>
      <c r="O6604">
        <v>0</v>
      </c>
    </row>
    <row r="6605" spans="1:15" ht="14.5" x14ac:dyDescent="0.35">
      <c r="A6605" s="6" t="s">
        <v>6609</v>
      </c>
      <c r="B6605" t="s">
        <v>13778</v>
      </c>
      <c r="C6605" s="8">
        <v>42072</v>
      </c>
      <c r="D6605" s="4">
        <v>2</v>
      </c>
      <c r="E6605" s="5">
        <v>38.259174000000002</v>
      </c>
      <c r="F6605" s="5">
        <v>1.4E-5</v>
      </c>
      <c r="G6605" s="5">
        <v>9.0000000000000002E-6</v>
      </c>
      <c r="H6605" s="5">
        <v>0.54927300000000001</v>
      </c>
      <c r="I6605" s="5">
        <v>0</v>
      </c>
      <c r="J6605">
        <v>82855</v>
      </c>
      <c r="K6605">
        <v>82855</v>
      </c>
      <c r="L6605">
        <v>2</v>
      </c>
      <c r="M6605">
        <v>1</v>
      </c>
      <c r="N6605">
        <v>0</v>
      </c>
      <c r="O6605">
        <v>0</v>
      </c>
    </row>
    <row r="6606" spans="1:15" ht="14.5" x14ac:dyDescent="0.35">
      <c r="A6606" s="6" t="s">
        <v>6610</v>
      </c>
      <c r="B6606" t="s">
        <v>13779</v>
      </c>
      <c r="C6606" s="8">
        <v>41851</v>
      </c>
      <c r="D6606" s="4">
        <v>2</v>
      </c>
      <c r="E6606" s="5">
        <v>2817.0729769999998</v>
      </c>
      <c r="F6606" s="5">
        <v>1.5E-5</v>
      </c>
      <c r="G6606" s="5">
        <v>3.0000000000000001E-6</v>
      </c>
      <c r="H6606" s="5">
        <v>0.59083300000000005</v>
      </c>
      <c r="I6606" s="5">
        <v>0</v>
      </c>
      <c r="J6606">
        <v>12626</v>
      </c>
      <c r="K6606">
        <v>0</v>
      </c>
      <c r="L6606">
        <v>2</v>
      </c>
      <c r="M6606">
        <v>0</v>
      </c>
      <c r="N6606">
        <v>0</v>
      </c>
      <c r="O6606">
        <v>0</v>
      </c>
    </row>
    <row r="6607" spans="1:15" ht="14.5" x14ac:dyDescent="0.35">
      <c r="A6607" s="6" t="s">
        <v>6611</v>
      </c>
      <c r="B6607" t="s">
        <v>13780</v>
      </c>
      <c r="C6607" s="8">
        <v>41880</v>
      </c>
      <c r="D6607" s="4">
        <v>1</v>
      </c>
      <c r="E6607" s="5">
        <v>0</v>
      </c>
      <c r="F6607" s="5">
        <v>1.8E-5</v>
      </c>
      <c r="G6607" s="5">
        <v>9.2999999999999997E-5</v>
      </c>
      <c r="H6607" s="5">
        <v>0.313388</v>
      </c>
      <c r="I6607" s="5">
        <v>0</v>
      </c>
      <c r="J6607">
        <v>50000</v>
      </c>
      <c r="K6607">
        <v>0</v>
      </c>
      <c r="L6607">
        <v>1</v>
      </c>
      <c r="M6607">
        <v>0</v>
      </c>
      <c r="N6607">
        <v>0</v>
      </c>
      <c r="O6607">
        <v>0</v>
      </c>
    </row>
    <row r="6608" spans="1:15" ht="14.5" x14ac:dyDescent="0.35">
      <c r="A6608" s="6" t="s">
        <v>6612</v>
      </c>
      <c r="B6608" t="s">
        <v>13781</v>
      </c>
      <c r="C6608" s="8">
        <v>41872</v>
      </c>
      <c r="D6608" s="4">
        <v>1</v>
      </c>
      <c r="E6608" s="5">
        <v>0</v>
      </c>
      <c r="F6608" s="5">
        <v>0.2</v>
      </c>
      <c r="G6608" s="5">
        <v>0</v>
      </c>
      <c r="H6608" s="5">
        <v>0.69369400000000003</v>
      </c>
      <c r="I6608" s="5">
        <v>0</v>
      </c>
      <c r="J6608">
        <v>599695</v>
      </c>
      <c r="K6608">
        <v>0</v>
      </c>
      <c r="L6608">
        <v>1</v>
      </c>
      <c r="M6608">
        <v>0</v>
      </c>
      <c r="N6608">
        <v>0</v>
      </c>
      <c r="O6608">
        <v>0</v>
      </c>
    </row>
    <row r="6609" spans="1:15" ht="14.5" x14ac:dyDescent="0.35">
      <c r="A6609" s="6" t="s">
        <v>6613</v>
      </c>
      <c r="B6609" t="s">
        <v>13782</v>
      </c>
      <c r="C6609" s="8">
        <v>41851</v>
      </c>
      <c r="D6609" s="4">
        <v>1</v>
      </c>
      <c r="E6609" s="5">
        <v>0</v>
      </c>
      <c r="F6609" s="5">
        <v>0.33333299999999999</v>
      </c>
      <c r="G6609" s="5">
        <v>0</v>
      </c>
      <c r="H6609" s="5">
        <v>0.77027000000000001</v>
      </c>
      <c r="I6609" s="5">
        <v>0</v>
      </c>
      <c r="J6609">
        <v>30000</v>
      </c>
      <c r="K6609">
        <v>0</v>
      </c>
      <c r="L6609">
        <v>1</v>
      </c>
      <c r="M6609">
        <v>0</v>
      </c>
      <c r="N6609">
        <v>0</v>
      </c>
      <c r="O6609">
        <v>0</v>
      </c>
    </row>
    <row r="6610" spans="1:15" ht="14.5" x14ac:dyDescent="0.35">
      <c r="A6610" s="6" t="s">
        <v>6614</v>
      </c>
      <c r="B6610" t="s">
        <v>13783</v>
      </c>
      <c r="C6610" s="8">
        <v>41858</v>
      </c>
      <c r="D6610" s="4">
        <v>3</v>
      </c>
      <c r="E6610" s="5">
        <v>736.78257299999996</v>
      </c>
      <c r="F6610" s="5">
        <v>1.7E-5</v>
      </c>
      <c r="G6610" s="5">
        <v>7.2000000000000002E-5</v>
      </c>
      <c r="H6610" s="5">
        <v>0.64241400000000004</v>
      </c>
      <c r="I6610" s="5">
        <v>0</v>
      </c>
      <c r="J6610">
        <v>100000</v>
      </c>
      <c r="K6610">
        <v>0</v>
      </c>
      <c r="L6610">
        <v>3</v>
      </c>
      <c r="M6610">
        <v>0</v>
      </c>
      <c r="N6610">
        <v>0</v>
      </c>
      <c r="O6610">
        <v>0</v>
      </c>
    </row>
    <row r="6611" spans="1:15" ht="14.5" x14ac:dyDescent="0.35">
      <c r="A6611" s="6" t="s">
        <v>6615</v>
      </c>
      <c r="B6611" t="s">
        <v>13784</v>
      </c>
      <c r="C6611" s="8">
        <v>41862</v>
      </c>
      <c r="D6611" s="4">
        <v>6</v>
      </c>
      <c r="E6611" s="5">
        <v>15213.148055</v>
      </c>
      <c r="F6611" s="5">
        <v>1.8E-5</v>
      </c>
      <c r="G6611" s="5">
        <v>1.25E-4</v>
      </c>
      <c r="H6611" s="5">
        <v>1.1807829999999999</v>
      </c>
      <c r="I6611" s="5">
        <v>0</v>
      </c>
      <c r="J6611">
        <v>152488</v>
      </c>
      <c r="K6611">
        <v>0</v>
      </c>
      <c r="L6611">
        <v>6</v>
      </c>
      <c r="M6611">
        <v>0</v>
      </c>
      <c r="N6611">
        <v>0</v>
      </c>
      <c r="O6611">
        <v>0</v>
      </c>
    </row>
    <row r="6612" spans="1:15" ht="14.5" x14ac:dyDescent="0.35">
      <c r="A6612" s="6" t="s">
        <v>6616</v>
      </c>
      <c r="B6612" t="s">
        <v>13785</v>
      </c>
      <c r="C6612" s="8">
        <v>41968</v>
      </c>
      <c r="D6612" s="4">
        <v>2</v>
      </c>
      <c r="E6612" s="5">
        <v>194.975765</v>
      </c>
      <c r="F6612" s="5">
        <v>1.5999999999999999E-5</v>
      </c>
      <c r="G6612" s="5">
        <v>3.0000000000000001E-6</v>
      </c>
      <c r="H6612" s="5">
        <v>0.54499399999999998</v>
      </c>
      <c r="I6612" s="5">
        <v>0</v>
      </c>
      <c r="J6612">
        <v>71580</v>
      </c>
      <c r="K6612">
        <v>71580</v>
      </c>
      <c r="L6612">
        <v>2</v>
      </c>
      <c r="M6612">
        <v>1</v>
      </c>
      <c r="N6612">
        <v>0</v>
      </c>
      <c r="O6612">
        <v>0</v>
      </c>
    </row>
    <row r="6613" spans="1:15" ht="14.5" x14ac:dyDescent="0.35">
      <c r="A6613" s="6" t="s">
        <v>6617</v>
      </c>
      <c r="B6613" t="s">
        <v>13786</v>
      </c>
      <c r="C6613" s="8">
        <v>41870</v>
      </c>
      <c r="D6613" s="4">
        <v>2</v>
      </c>
      <c r="E6613" s="5">
        <v>1091.1403479999999</v>
      </c>
      <c r="F6613" s="5">
        <v>1.5999999999999999E-5</v>
      </c>
      <c r="G6613" s="5">
        <v>3.9999999999999998E-6</v>
      </c>
      <c r="H6613" s="5">
        <v>0.54430900000000004</v>
      </c>
      <c r="I6613" s="5">
        <v>0</v>
      </c>
      <c r="J6613">
        <v>600000</v>
      </c>
      <c r="K6613">
        <v>0</v>
      </c>
      <c r="L6613">
        <v>2</v>
      </c>
      <c r="M6613">
        <v>0</v>
      </c>
      <c r="N6613">
        <v>0</v>
      </c>
      <c r="O6613">
        <v>0</v>
      </c>
    </row>
    <row r="6614" spans="1:15" ht="14.5" x14ac:dyDescent="0.35">
      <c r="A6614" s="6" t="s">
        <v>6618</v>
      </c>
      <c r="B6614" t="s">
        <v>13787</v>
      </c>
      <c r="C6614" s="8">
        <v>42053</v>
      </c>
      <c r="D6614" s="4">
        <v>2</v>
      </c>
      <c r="E6614" s="5">
        <v>443.19508400000001</v>
      </c>
      <c r="F6614" s="5">
        <v>1.8E-5</v>
      </c>
      <c r="G6614" s="5">
        <v>4.0000000000000003E-5</v>
      </c>
      <c r="H6614" s="5">
        <v>0.50485500000000005</v>
      </c>
      <c r="I6614" s="5">
        <v>0</v>
      </c>
      <c r="J6614">
        <v>632756</v>
      </c>
      <c r="K6614">
        <v>633756</v>
      </c>
      <c r="L6614">
        <v>2</v>
      </c>
      <c r="M6614">
        <v>1</v>
      </c>
      <c r="N6614">
        <v>0</v>
      </c>
      <c r="O6614">
        <v>0</v>
      </c>
    </row>
    <row r="6615" spans="1:15" ht="14.5" x14ac:dyDescent="0.35">
      <c r="A6615" s="6" t="s">
        <v>6619</v>
      </c>
      <c r="B6615" t="s">
        <v>13788</v>
      </c>
      <c r="C6615" s="8">
        <v>42048</v>
      </c>
      <c r="D6615" s="4">
        <v>2</v>
      </c>
      <c r="E6615" s="5">
        <v>283.54528399999998</v>
      </c>
      <c r="F6615" s="5">
        <v>1.5E-5</v>
      </c>
      <c r="G6615" s="5">
        <v>9.9999999999999995E-7</v>
      </c>
      <c r="H6615" s="5">
        <v>0.52601500000000001</v>
      </c>
      <c r="I6615" s="5">
        <v>0</v>
      </c>
      <c r="J6615">
        <v>4600</v>
      </c>
      <c r="K6615">
        <v>4600</v>
      </c>
      <c r="L6615">
        <v>2</v>
      </c>
      <c r="M6615">
        <v>1</v>
      </c>
      <c r="N6615">
        <v>0</v>
      </c>
      <c r="O6615">
        <v>0</v>
      </c>
    </row>
    <row r="6616" spans="1:15" ht="14.5" x14ac:dyDescent="0.35">
      <c r="A6616" s="6" t="s">
        <v>6620</v>
      </c>
      <c r="B6616" t="s">
        <v>13789</v>
      </c>
      <c r="C6616" s="8">
        <v>41935</v>
      </c>
      <c r="D6616" s="4">
        <v>2</v>
      </c>
      <c r="E6616" s="5">
        <v>194.975765</v>
      </c>
      <c r="F6616" s="5">
        <v>1.5999999999999999E-5</v>
      </c>
      <c r="G6616" s="5">
        <v>3.0000000000000001E-6</v>
      </c>
      <c r="H6616" s="5">
        <v>0.54499399999999998</v>
      </c>
      <c r="I6616" s="5">
        <v>0</v>
      </c>
      <c r="J6616">
        <v>277268</v>
      </c>
      <c r="K6616">
        <v>277268</v>
      </c>
      <c r="L6616">
        <v>2</v>
      </c>
      <c r="M6616">
        <v>1</v>
      </c>
      <c r="N6616">
        <v>0</v>
      </c>
      <c r="O6616">
        <v>0</v>
      </c>
    </row>
    <row r="6617" spans="1:15" ht="14.5" x14ac:dyDescent="0.35">
      <c r="A6617" s="6" t="s">
        <v>6621</v>
      </c>
      <c r="B6617" t="s">
        <v>13790</v>
      </c>
      <c r="C6617" s="8">
        <v>42068</v>
      </c>
      <c r="D6617" s="4">
        <v>2</v>
      </c>
      <c r="E6617" s="5">
        <v>1035.0056509999999</v>
      </c>
      <c r="F6617" s="5">
        <v>1.7E-5</v>
      </c>
      <c r="G6617" s="5">
        <v>1.0000000000000001E-5</v>
      </c>
      <c r="H6617" s="5">
        <v>0.48908099999999999</v>
      </c>
      <c r="I6617" s="5">
        <v>0</v>
      </c>
      <c r="J6617">
        <v>129640</v>
      </c>
      <c r="K6617">
        <v>64820</v>
      </c>
      <c r="L6617">
        <v>2</v>
      </c>
      <c r="M6617">
        <v>1</v>
      </c>
      <c r="N6617">
        <v>0</v>
      </c>
      <c r="O6617">
        <v>0</v>
      </c>
    </row>
    <row r="6618" spans="1:15" ht="14.5" x14ac:dyDescent="0.35">
      <c r="A6618" s="6" t="s">
        <v>6622</v>
      </c>
      <c r="B6618" t="s">
        <v>13791</v>
      </c>
      <c r="C6618" s="8">
        <v>41866</v>
      </c>
      <c r="D6618" s="4">
        <v>4</v>
      </c>
      <c r="E6618" s="5">
        <v>14181.574731000001</v>
      </c>
      <c r="F6618" s="5">
        <v>1.8E-5</v>
      </c>
      <c r="G6618" s="5">
        <v>4.1999999999999998E-5</v>
      </c>
      <c r="H6618" s="5">
        <v>0.85257899999999998</v>
      </c>
      <c r="I6618" s="5">
        <v>0</v>
      </c>
      <c r="J6618">
        <v>100000</v>
      </c>
      <c r="K6618">
        <v>0</v>
      </c>
      <c r="L6618">
        <v>4</v>
      </c>
      <c r="M6618">
        <v>0</v>
      </c>
      <c r="N6618">
        <v>0</v>
      </c>
      <c r="O6618">
        <v>0</v>
      </c>
    </row>
    <row r="6619" spans="1:15" ht="14.5" x14ac:dyDescent="0.35">
      <c r="A6619" s="6" t="s">
        <v>6623</v>
      </c>
      <c r="B6619" t="s">
        <v>13792</v>
      </c>
      <c r="C6619" s="8">
        <v>41866</v>
      </c>
      <c r="D6619" s="4">
        <v>2</v>
      </c>
      <c r="E6619" s="5">
        <v>1163.5563910000001</v>
      </c>
      <c r="F6619" s="5">
        <v>1.7E-5</v>
      </c>
      <c r="G6619" s="5">
        <v>7.9999999999999996E-6</v>
      </c>
      <c r="H6619" s="5">
        <v>0.53272399999999998</v>
      </c>
      <c r="I6619" s="5">
        <v>0</v>
      </c>
      <c r="J6619">
        <v>100000</v>
      </c>
      <c r="K6619">
        <v>0</v>
      </c>
      <c r="L6619">
        <v>2</v>
      </c>
      <c r="M6619">
        <v>0</v>
      </c>
      <c r="N6619">
        <v>0</v>
      </c>
      <c r="O6619">
        <v>0</v>
      </c>
    </row>
    <row r="6620" spans="1:15" ht="14.5" x14ac:dyDescent="0.35">
      <c r="A6620" s="6" t="s">
        <v>6624</v>
      </c>
      <c r="B6620" t="s">
        <v>13793</v>
      </c>
      <c r="C6620" s="8">
        <v>41864</v>
      </c>
      <c r="D6620" s="4">
        <v>1</v>
      </c>
      <c r="E6620" s="5">
        <v>0</v>
      </c>
      <c r="F6620" s="5">
        <v>0.33333299999999999</v>
      </c>
      <c r="G6620" s="5">
        <v>0</v>
      </c>
      <c r="H6620" s="5">
        <v>0.77027000000000001</v>
      </c>
      <c r="I6620" s="5">
        <v>0</v>
      </c>
      <c r="J6620">
        <v>35000</v>
      </c>
      <c r="K6620">
        <v>0</v>
      </c>
      <c r="L6620">
        <v>1</v>
      </c>
      <c r="M6620">
        <v>0</v>
      </c>
      <c r="N6620">
        <v>0</v>
      </c>
      <c r="O6620">
        <v>0</v>
      </c>
    </row>
    <row r="6621" spans="1:15" ht="14.5" x14ac:dyDescent="0.35">
      <c r="A6621" s="6" t="s">
        <v>6625</v>
      </c>
      <c r="B6621" t="s">
        <v>13794</v>
      </c>
      <c r="C6621" s="8">
        <v>41865</v>
      </c>
      <c r="D6621" s="4">
        <v>2</v>
      </c>
      <c r="E6621" s="5">
        <v>3562.1914919999999</v>
      </c>
      <c r="F6621" s="5">
        <v>1.8E-5</v>
      </c>
      <c r="G6621" s="5">
        <v>6.6000000000000005E-5</v>
      </c>
      <c r="H6621" s="5">
        <v>0.49002499999999999</v>
      </c>
      <c r="I6621" s="5">
        <v>0</v>
      </c>
      <c r="J6621">
        <v>161460</v>
      </c>
      <c r="K6621">
        <v>293666</v>
      </c>
      <c r="L6621">
        <v>2</v>
      </c>
      <c r="M6621">
        <v>1</v>
      </c>
      <c r="N6621">
        <v>0</v>
      </c>
      <c r="O6621">
        <v>0</v>
      </c>
    </row>
    <row r="6622" spans="1:15" ht="14.5" x14ac:dyDescent="0.35">
      <c r="A6622" s="6" t="s">
        <v>6626</v>
      </c>
      <c r="B6622" t="s">
        <v>13795</v>
      </c>
      <c r="C6622" s="8">
        <v>41866</v>
      </c>
      <c r="D6622" s="4">
        <v>1</v>
      </c>
      <c r="E6622" s="5">
        <v>0</v>
      </c>
      <c r="F6622" s="5">
        <v>1.8E-5</v>
      </c>
      <c r="G6622" s="5">
        <v>1.7899999999999999E-4</v>
      </c>
      <c r="H6622" s="5">
        <v>0.330094</v>
      </c>
      <c r="I6622" s="5">
        <v>0</v>
      </c>
      <c r="J6622">
        <v>571875</v>
      </c>
      <c r="K6622">
        <v>0</v>
      </c>
      <c r="L6622">
        <v>1</v>
      </c>
      <c r="M6622">
        <v>0</v>
      </c>
      <c r="N6622">
        <v>0</v>
      </c>
      <c r="O6622">
        <v>0</v>
      </c>
    </row>
    <row r="6623" spans="1:15" ht="14.5" x14ac:dyDescent="0.35">
      <c r="A6623" s="6" t="s">
        <v>6627</v>
      </c>
      <c r="B6623" t="s">
        <v>13796</v>
      </c>
      <c r="C6623" s="8">
        <v>41908</v>
      </c>
      <c r="D6623" s="4">
        <v>2</v>
      </c>
      <c r="E6623" s="5">
        <v>599.54590900000005</v>
      </c>
      <c r="F6623" s="5">
        <v>1.5E-5</v>
      </c>
      <c r="G6623" s="5">
        <v>5.0000000000000004E-6</v>
      </c>
      <c r="H6623" s="5">
        <v>0.62121300000000002</v>
      </c>
      <c r="I6623" s="5">
        <v>0</v>
      </c>
      <c r="J6623">
        <v>44000</v>
      </c>
      <c r="K6623">
        <v>0</v>
      </c>
      <c r="L6623">
        <v>2</v>
      </c>
      <c r="M6623">
        <v>0</v>
      </c>
      <c r="N6623">
        <v>0</v>
      </c>
      <c r="O6623">
        <v>0</v>
      </c>
    </row>
    <row r="6624" spans="1:15" ht="14.5" x14ac:dyDescent="0.35">
      <c r="A6624" s="6" t="s">
        <v>6628</v>
      </c>
      <c r="B6624" t="s">
        <v>13797</v>
      </c>
      <c r="C6624" s="8">
        <v>41872</v>
      </c>
      <c r="D6624" s="4">
        <v>1</v>
      </c>
      <c r="E6624" s="5">
        <v>0</v>
      </c>
      <c r="F6624" s="5">
        <v>1.5999999999999999E-5</v>
      </c>
      <c r="G6624" s="5">
        <v>6.0000000000000002E-6</v>
      </c>
      <c r="H6624" s="5">
        <v>0.35764200000000002</v>
      </c>
      <c r="I6624" s="5">
        <v>0</v>
      </c>
      <c r="J6624">
        <v>15630</v>
      </c>
      <c r="K6624">
        <v>15630</v>
      </c>
      <c r="L6624">
        <v>1</v>
      </c>
      <c r="M6624">
        <v>1</v>
      </c>
      <c r="N6624">
        <v>0</v>
      </c>
      <c r="O6624">
        <v>0</v>
      </c>
    </row>
    <row r="6625" spans="1:15" ht="14.5" x14ac:dyDescent="0.35">
      <c r="A6625" s="6" t="s">
        <v>6629</v>
      </c>
      <c r="B6625" t="s">
        <v>13798</v>
      </c>
      <c r="C6625" s="8">
        <v>41934</v>
      </c>
      <c r="D6625" s="4">
        <v>1</v>
      </c>
      <c r="E6625" s="5">
        <v>0</v>
      </c>
      <c r="F6625" s="5">
        <v>1.5E-5</v>
      </c>
      <c r="G6625" s="5">
        <v>1.9999999999999999E-6</v>
      </c>
      <c r="H6625" s="5">
        <v>0.33434900000000001</v>
      </c>
      <c r="I6625" s="5">
        <v>0</v>
      </c>
      <c r="J6625">
        <v>17202</v>
      </c>
      <c r="K6625">
        <v>17202</v>
      </c>
      <c r="L6625">
        <v>2</v>
      </c>
      <c r="M6625">
        <v>1</v>
      </c>
      <c r="N6625">
        <v>0</v>
      </c>
      <c r="O6625">
        <v>0</v>
      </c>
    </row>
    <row r="6626" spans="1:15" ht="14.5" x14ac:dyDescent="0.35">
      <c r="A6626" s="6" t="s">
        <v>6630</v>
      </c>
      <c r="B6626" t="s">
        <v>13799</v>
      </c>
      <c r="C6626" s="8">
        <v>41873</v>
      </c>
      <c r="D6626" s="4">
        <v>1</v>
      </c>
      <c r="E6626" s="5">
        <v>0</v>
      </c>
      <c r="F6626" s="5">
        <v>1.9000000000000001E-5</v>
      </c>
      <c r="G6626" s="5">
        <v>1.56E-4</v>
      </c>
      <c r="H6626" s="5">
        <v>0.31018099999999998</v>
      </c>
      <c r="I6626" s="5">
        <v>0</v>
      </c>
      <c r="J6626">
        <v>22715</v>
      </c>
      <c r="K6626">
        <v>0</v>
      </c>
      <c r="L6626">
        <v>1</v>
      </c>
      <c r="M6626">
        <v>0</v>
      </c>
      <c r="N6626">
        <v>0</v>
      </c>
      <c r="O6626">
        <v>0</v>
      </c>
    </row>
    <row r="6627" spans="1:15" ht="14.5" x14ac:dyDescent="0.35">
      <c r="A6627" s="6" t="s">
        <v>6631</v>
      </c>
      <c r="B6627" t="s">
        <v>13800</v>
      </c>
      <c r="C6627" s="8">
        <v>41876</v>
      </c>
      <c r="D6627" s="4">
        <v>8</v>
      </c>
      <c r="E6627" s="5">
        <v>36930.280984999998</v>
      </c>
      <c r="F6627" s="5">
        <v>1.7E-5</v>
      </c>
      <c r="G6627" s="5">
        <v>1.2E-5</v>
      </c>
      <c r="H6627" s="5">
        <v>1.8763529999999999</v>
      </c>
      <c r="I6627" s="5">
        <v>0</v>
      </c>
      <c r="J6627">
        <v>4363319</v>
      </c>
      <c r="K6627">
        <v>0</v>
      </c>
      <c r="L6627">
        <v>9</v>
      </c>
      <c r="M6627">
        <v>0</v>
      </c>
      <c r="N6627">
        <v>0</v>
      </c>
      <c r="O6627">
        <v>0</v>
      </c>
    </row>
    <row r="6628" spans="1:15" ht="14.5" x14ac:dyDescent="0.35">
      <c r="A6628" s="6" t="s">
        <v>6632</v>
      </c>
      <c r="B6628" t="s">
        <v>13801</v>
      </c>
      <c r="C6628" s="8">
        <v>41877</v>
      </c>
      <c r="D6628" s="4">
        <v>1</v>
      </c>
      <c r="E6628" s="5">
        <v>0</v>
      </c>
      <c r="F6628" s="5">
        <v>1.5E-5</v>
      </c>
      <c r="G6628" s="5">
        <v>3.0000000000000001E-6</v>
      </c>
      <c r="H6628" s="5">
        <v>0.42371199999999998</v>
      </c>
      <c r="I6628" s="5">
        <v>0</v>
      </c>
      <c r="J6628">
        <v>22800</v>
      </c>
      <c r="K6628">
        <v>0</v>
      </c>
      <c r="L6628">
        <v>1</v>
      </c>
      <c r="M6628">
        <v>0</v>
      </c>
      <c r="N6628">
        <v>0</v>
      </c>
      <c r="O6628">
        <v>0</v>
      </c>
    </row>
    <row r="6629" spans="1:15" ht="14.5" x14ac:dyDescent="0.35">
      <c r="A6629" s="6" t="s">
        <v>6633</v>
      </c>
      <c r="B6629" t="s">
        <v>13802</v>
      </c>
      <c r="C6629" s="8">
        <v>41873</v>
      </c>
      <c r="D6629" s="4">
        <v>1</v>
      </c>
      <c r="E6629" s="5">
        <v>0</v>
      </c>
      <c r="F6629" s="5">
        <v>1.5E-5</v>
      </c>
      <c r="G6629" s="5">
        <v>1.9999999999999999E-6</v>
      </c>
      <c r="H6629" s="5">
        <v>0.32500000000000001</v>
      </c>
      <c r="I6629" s="5">
        <v>0</v>
      </c>
      <c r="J6629">
        <v>57963</v>
      </c>
      <c r="K6629">
        <v>57963</v>
      </c>
      <c r="L6629">
        <v>1</v>
      </c>
      <c r="M6629">
        <v>1</v>
      </c>
      <c r="N6629">
        <v>0</v>
      </c>
      <c r="O6629">
        <v>0</v>
      </c>
    </row>
    <row r="6630" spans="1:15" ht="14.5" x14ac:dyDescent="0.35">
      <c r="A6630" s="6" t="s">
        <v>6634</v>
      </c>
      <c r="B6630" t="s">
        <v>13803</v>
      </c>
      <c r="C6630" s="8">
        <v>41465</v>
      </c>
      <c r="D6630" s="4">
        <v>1</v>
      </c>
      <c r="E6630" s="5">
        <v>0</v>
      </c>
      <c r="F6630" s="5">
        <v>1.7E-5</v>
      </c>
      <c r="G6630" s="5">
        <v>1.2999999999999999E-5</v>
      </c>
      <c r="H6630" s="5">
        <v>0.33316200000000001</v>
      </c>
      <c r="I6630" s="5">
        <v>0</v>
      </c>
      <c r="J6630">
        <v>103387</v>
      </c>
      <c r="K6630">
        <v>103387</v>
      </c>
      <c r="L6630">
        <v>1</v>
      </c>
      <c r="M6630">
        <v>1</v>
      </c>
      <c r="N6630">
        <v>0</v>
      </c>
      <c r="O6630">
        <v>0</v>
      </c>
    </row>
    <row r="6631" spans="1:15" ht="14.5" x14ac:dyDescent="0.35">
      <c r="A6631" s="6" t="s">
        <v>6635</v>
      </c>
      <c r="B6631" t="s">
        <v>13804</v>
      </c>
      <c r="C6631" s="8">
        <v>41880</v>
      </c>
      <c r="D6631" s="4">
        <v>1</v>
      </c>
      <c r="E6631" s="5">
        <v>0</v>
      </c>
      <c r="F6631" s="5">
        <v>1.4E-5</v>
      </c>
      <c r="G6631" s="5">
        <v>9.9999999999999995E-7</v>
      </c>
      <c r="H6631" s="5">
        <v>0.35732999999999998</v>
      </c>
      <c r="I6631" s="5">
        <v>0</v>
      </c>
      <c r="J6631">
        <v>327446</v>
      </c>
      <c r="K6631">
        <v>0</v>
      </c>
      <c r="L6631">
        <v>1</v>
      </c>
      <c r="M6631">
        <v>0</v>
      </c>
      <c r="N6631">
        <v>0</v>
      </c>
      <c r="O6631">
        <v>0</v>
      </c>
    </row>
    <row r="6632" spans="1:15" ht="14.5" x14ac:dyDescent="0.35">
      <c r="A6632" s="6" t="s">
        <v>6636</v>
      </c>
      <c r="B6632" t="s">
        <v>13805</v>
      </c>
      <c r="C6632" s="8">
        <v>41928</v>
      </c>
      <c r="D6632" s="4">
        <v>2</v>
      </c>
      <c r="E6632" s="5">
        <v>6224.5669799999996</v>
      </c>
      <c r="F6632" s="5">
        <v>1.8E-5</v>
      </c>
      <c r="G6632" s="5">
        <v>2.6999999999999999E-5</v>
      </c>
      <c r="H6632" s="5">
        <v>0.55632800000000004</v>
      </c>
      <c r="I6632" s="5">
        <v>0</v>
      </c>
      <c r="J6632">
        <v>212657</v>
      </c>
      <c r="K6632">
        <v>0</v>
      </c>
      <c r="L6632">
        <v>2</v>
      </c>
      <c r="M6632">
        <v>0</v>
      </c>
      <c r="N6632">
        <v>0</v>
      </c>
      <c r="O6632">
        <v>0</v>
      </c>
    </row>
    <row r="6633" spans="1:15" ht="14.5" x14ac:dyDescent="0.35">
      <c r="A6633" s="6" t="s">
        <v>6637</v>
      </c>
      <c r="B6633" t="s">
        <v>13806</v>
      </c>
      <c r="C6633" s="8">
        <v>41901</v>
      </c>
      <c r="D6633" s="4">
        <v>1</v>
      </c>
      <c r="E6633" s="5">
        <v>0</v>
      </c>
      <c r="F6633" s="5">
        <v>0.2</v>
      </c>
      <c r="G6633" s="5">
        <v>0</v>
      </c>
      <c r="H6633" s="5">
        <v>0.69369400000000003</v>
      </c>
      <c r="I6633" s="5">
        <v>0</v>
      </c>
      <c r="J6633">
        <v>300000</v>
      </c>
      <c r="K6633">
        <v>0</v>
      </c>
      <c r="L6633">
        <v>1</v>
      </c>
      <c r="M6633">
        <v>0</v>
      </c>
      <c r="N6633">
        <v>0</v>
      </c>
      <c r="O6633">
        <v>0</v>
      </c>
    </row>
    <row r="6634" spans="1:15" ht="14.5" x14ac:dyDescent="0.35">
      <c r="A6634" s="6" t="s">
        <v>6638</v>
      </c>
      <c r="B6634" t="s">
        <v>13807</v>
      </c>
      <c r="C6634" s="8">
        <v>41925</v>
      </c>
      <c r="D6634" s="4">
        <v>3</v>
      </c>
      <c r="E6634" s="5">
        <v>13015.225007999999</v>
      </c>
      <c r="F6634" s="5">
        <v>1.7E-5</v>
      </c>
      <c r="G6634" s="5">
        <v>1.4E-5</v>
      </c>
      <c r="H6634" s="5">
        <v>0.70614600000000005</v>
      </c>
      <c r="I6634" s="5">
        <v>0</v>
      </c>
      <c r="J6634">
        <v>250000</v>
      </c>
      <c r="K6634">
        <v>0</v>
      </c>
      <c r="L6634">
        <v>3</v>
      </c>
      <c r="M6634">
        <v>0</v>
      </c>
      <c r="N6634">
        <v>0</v>
      </c>
      <c r="O6634">
        <v>0</v>
      </c>
    </row>
    <row r="6635" spans="1:15" ht="14.5" x14ac:dyDescent="0.35">
      <c r="A6635" s="6" t="s">
        <v>6639</v>
      </c>
      <c r="B6635" t="s">
        <v>13808</v>
      </c>
      <c r="C6635" s="8">
        <v>42072</v>
      </c>
      <c r="D6635" s="4">
        <v>4</v>
      </c>
      <c r="E6635" s="5">
        <v>6232.9419369999996</v>
      </c>
      <c r="F6635" s="5">
        <v>1.8E-5</v>
      </c>
      <c r="G6635" s="5">
        <v>4.3000000000000002E-5</v>
      </c>
      <c r="H6635" s="5">
        <v>0.88898900000000003</v>
      </c>
      <c r="I6635" s="5">
        <v>0</v>
      </c>
      <c r="J6635">
        <v>199401</v>
      </c>
      <c r="K6635">
        <v>199401</v>
      </c>
      <c r="L6635">
        <v>5</v>
      </c>
      <c r="M6635">
        <v>1</v>
      </c>
      <c r="N6635">
        <v>0</v>
      </c>
      <c r="O6635">
        <v>0</v>
      </c>
    </row>
    <row r="6636" spans="1:15" ht="14.5" x14ac:dyDescent="0.35">
      <c r="A6636" s="6" t="s">
        <v>6640</v>
      </c>
      <c r="B6636" t="s">
        <v>13809</v>
      </c>
      <c r="C6636" s="8">
        <v>41929</v>
      </c>
      <c r="D6636" s="4">
        <v>1</v>
      </c>
      <c r="E6636" s="5">
        <v>0</v>
      </c>
      <c r="F6636" s="5">
        <v>1.2E-5</v>
      </c>
      <c r="G6636" s="5">
        <v>0</v>
      </c>
      <c r="H6636" s="5">
        <v>0.457256</v>
      </c>
      <c r="I6636" s="5">
        <v>0</v>
      </c>
      <c r="J6636">
        <v>55777</v>
      </c>
      <c r="K6636">
        <v>0</v>
      </c>
      <c r="L6636">
        <v>1</v>
      </c>
      <c r="M6636">
        <v>0</v>
      </c>
      <c r="N6636">
        <v>0</v>
      </c>
      <c r="O6636">
        <v>0</v>
      </c>
    </row>
    <row r="6637" spans="1:15" ht="14.5" x14ac:dyDescent="0.35">
      <c r="A6637" s="6" t="s">
        <v>6641</v>
      </c>
      <c r="B6637" t="s">
        <v>13810</v>
      </c>
      <c r="C6637" s="8">
        <v>41928</v>
      </c>
      <c r="D6637" s="4">
        <v>1</v>
      </c>
      <c r="E6637" s="5">
        <v>0</v>
      </c>
      <c r="F6637" s="5">
        <v>1.5E-5</v>
      </c>
      <c r="G6637" s="5">
        <v>3.9999999999999998E-6</v>
      </c>
      <c r="H6637" s="5">
        <v>0.40278799999999998</v>
      </c>
      <c r="I6637" s="5">
        <v>0</v>
      </c>
      <c r="J6637">
        <v>0</v>
      </c>
      <c r="K6637">
        <v>0</v>
      </c>
      <c r="L6637">
        <v>1</v>
      </c>
      <c r="M6637">
        <v>1</v>
      </c>
      <c r="N6637">
        <v>0</v>
      </c>
      <c r="O6637">
        <v>0</v>
      </c>
    </row>
    <row r="6638" spans="1:15" ht="14.5" x14ac:dyDescent="0.35">
      <c r="A6638" s="6" t="s">
        <v>6642</v>
      </c>
      <c r="B6638" t="s">
        <v>13811</v>
      </c>
      <c r="C6638" s="8">
        <v>41929</v>
      </c>
      <c r="D6638" s="4">
        <v>2</v>
      </c>
      <c r="E6638" s="5">
        <v>10421</v>
      </c>
      <c r="F6638" s="5">
        <v>1.4E-5</v>
      </c>
      <c r="G6638" s="5">
        <v>0</v>
      </c>
      <c r="H6638" s="5">
        <v>0.927373</v>
      </c>
      <c r="I6638" s="5">
        <v>0</v>
      </c>
      <c r="J6638">
        <v>3500</v>
      </c>
      <c r="K6638">
        <v>3500</v>
      </c>
      <c r="L6638">
        <v>2</v>
      </c>
      <c r="M6638">
        <v>1</v>
      </c>
      <c r="N6638">
        <v>0</v>
      </c>
      <c r="O6638">
        <v>0</v>
      </c>
    </row>
    <row r="6639" spans="1:15" ht="14.5" x14ac:dyDescent="0.35">
      <c r="A6639" s="6" t="s">
        <v>6643</v>
      </c>
      <c r="B6639" t="s">
        <v>13812</v>
      </c>
      <c r="C6639" s="8">
        <v>41892</v>
      </c>
      <c r="D6639" s="4">
        <v>4</v>
      </c>
      <c r="E6639" s="5">
        <v>22577.902282999999</v>
      </c>
      <c r="F6639" s="5">
        <v>1.8E-5</v>
      </c>
      <c r="G6639" s="5">
        <v>3.4999999999999997E-5</v>
      </c>
      <c r="H6639" s="5">
        <v>0.91778800000000005</v>
      </c>
      <c r="I6639" s="5">
        <v>0</v>
      </c>
      <c r="J6639">
        <v>499305</v>
      </c>
      <c r="K6639">
        <v>0</v>
      </c>
      <c r="L6639">
        <v>4</v>
      </c>
      <c r="M6639">
        <v>0</v>
      </c>
      <c r="N6639">
        <v>0</v>
      </c>
      <c r="O6639">
        <v>0</v>
      </c>
    </row>
    <row r="6640" spans="1:15" ht="14.5" x14ac:dyDescent="0.35">
      <c r="A6640" s="6" t="s">
        <v>6644</v>
      </c>
      <c r="B6640" t="s">
        <v>13813</v>
      </c>
      <c r="C6640" s="8">
        <v>41697</v>
      </c>
      <c r="D6640" s="4">
        <v>3</v>
      </c>
      <c r="E6640" s="5">
        <v>3211.0062349999998</v>
      </c>
      <c r="F6640" s="5">
        <v>1.5999999999999999E-5</v>
      </c>
      <c r="G6640" s="5">
        <v>1.5E-5</v>
      </c>
      <c r="H6640" s="5">
        <v>0.72535300000000003</v>
      </c>
      <c r="I6640" s="5">
        <v>0</v>
      </c>
      <c r="J6640">
        <v>2083843</v>
      </c>
      <c r="K6640">
        <v>86873</v>
      </c>
      <c r="L6640">
        <v>3</v>
      </c>
      <c r="M6640">
        <v>1</v>
      </c>
      <c r="N6640">
        <v>0</v>
      </c>
      <c r="O6640">
        <v>0</v>
      </c>
    </row>
    <row r="6641" spans="1:15" ht="14.5" x14ac:dyDescent="0.35">
      <c r="A6641" s="6" t="s">
        <v>6645</v>
      </c>
      <c r="B6641" t="s">
        <v>13814</v>
      </c>
      <c r="C6641" s="8">
        <v>41891</v>
      </c>
      <c r="D6641" s="4">
        <v>2</v>
      </c>
      <c r="E6641" s="5">
        <v>198.30801700000001</v>
      </c>
      <c r="F6641" s="5">
        <v>1.5E-5</v>
      </c>
      <c r="G6641" s="5">
        <v>3.0000000000000001E-6</v>
      </c>
      <c r="H6641" s="5">
        <v>0.53226899999999999</v>
      </c>
      <c r="I6641" s="5">
        <v>0</v>
      </c>
      <c r="J6641">
        <v>86400</v>
      </c>
      <c r="K6641">
        <v>0</v>
      </c>
      <c r="L6641">
        <v>2</v>
      </c>
      <c r="M6641">
        <v>0</v>
      </c>
      <c r="N6641">
        <v>0</v>
      </c>
      <c r="O6641">
        <v>0</v>
      </c>
    </row>
    <row r="6642" spans="1:15" ht="14.5" x14ac:dyDescent="0.35">
      <c r="A6642" s="6" t="s">
        <v>6646</v>
      </c>
      <c r="B6642" t="s">
        <v>13815</v>
      </c>
      <c r="C6642" s="8">
        <v>41929</v>
      </c>
      <c r="D6642" s="4">
        <v>4</v>
      </c>
      <c r="E6642" s="5">
        <v>29539.589619999999</v>
      </c>
      <c r="F6642" s="5">
        <v>2.0000000000000002E-5</v>
      </c>
      <c r="G6642" s="5">
        <v>7.6800000000000002E-4</v>
      </c>
      <c r="H6642" s="5">
        <v>0.82484599999999997</v>
      </c>
      <c r="I6642" s="5">
        <v>0</v>
      </c>
      <c r="J6642">
        <v>1602372</v>
      </c>
      <c r="K6642">
        <v>0</v>
      </c>
      <c r="L6642">
        <v>4</v>
      </c>
      <c r="M6642">
        <v>0</v>
      </c>
      <c r="N6642">
        <v>0</v>
      </c>
      <c r="O6642">
        <v>0</v>
      </c>
    </row>
    <row r="6643" spans="1:15" ht="14.5" x14ac:dyDescent="0.35">
      <c r="A6643" s="6" t="s">
        <v>6647</v>
      </c>
      <c r="B6643" t="s">
        <v>13816</v>
      </c>
      <c r="C6643" s="8">
        <v>41956</v>
      </c>
      <c r="D6643" s="4">
        <v>2</v>
      </c>
      <c r="E6643" s="5">
        <v>1060.051909</v>
      </c>
      <c r="F6643" s="5">
        <v>1.5999999999999999E-5</v>
      </c>
      <c r="G6643" s="5">
        <v>3.0000000000000001E-5</v>
      </c>
      <c r="H6643" s="5">
        <v>0.54851099999999997</v>
      </c>
      <c r="I6643" s="5">
        <v>0</v>
      </c>
      <c r="J6643">
        <v>968168</v>
      </c>
      <c r="K6643">
        <v>0</v>
      </c>
      <c r="L6643">
        <v>2</v>
      </c>
      <c r="M6643">
        <v>0</v>
      </c>
      <c r="N6643">
        <v>0</v>
      </c>
      <c r="O6643">
        <v>0</v>
      </c>
    </row>
    <row r="6644" spans="1:15" ht="14.5" x14ac:dyDescent="0.35">
      <c r="A6644" s="6" t="s">
        <v>6648</v>
      </c>
      <c r="B6644" t="s">
        <v>13817</v>
      </c>
      <c r="C6644" s="8">
        <v>41904</v>
      </c>
      <c r="D6644" s="4">
        <v>1</v>
      </c>
      <c r="E6644" s="5">
        <v>0</v>
      </c>
      <c r="F6644" s="5">
        <v>1.5999999999999999E-5</v>
      </c>
      <c r="G6644" s="5">
        <v>9.0000000000000002E-6</v>
      </c>
      <c r="H6644" s="5">
        <v>0.32912400000000003</v>
      </c>
      <c r="I6644" s="5">
        <v>0</v>
      </c>
      <c r="J6644">
        <v>1808651</v>
      </c>
      <c r="K6644">
        <v>0</v>
      </c>
      <c r="L6644">
        <v>1</v>
      </c>
      <c r="M6644">
        <v>0</v>
      </c>
      <c r="N6644">
        <v>1</v>
      </c>
      <c r="O6644">
        <v>0</v>
      </c>
    </row>
    <row r="6645" spans="1:15" ht="14.5" x14ac:dyDescent="0.35">
      <c r="A6645" s="6" t="s">
        <v>6649</v>
      </c>
      <c r="B6645" t="s">
        <v>13818</v>
      </c>
      <c r="C6645" s="8">
        <v>41898</v>
      </c>
      <c r="D6645" s="4">
        <v>1</v>
      </c>
      <c r="E6645" s="5">
        <v>0</v>
      </c>
      <c r="F6645" s="5">
        <v>1.7E-5</v>
      </c>
      <c r="G6645" s="5">
        <v>2.8699999999999998E-4</v>
      </c>
      <c r="H6645" s="5">
        <v>0.31867200000000001</v>
      </c>
      <c r="I6645" s="5">
        <v>0</v>
      </c>
      <c r="J6645">
        <v>184441</v>
      </c>
      <c r="K6645">
        <v>0</v>
      </c>
      <c r="L6645">
        <v>1</v>
      </c>
      <c r="M6645">
        <v>0</v>
      </c>
      <c r="N6645">
        <v>0</v>
      </c>
      <c r="O6645">
        <v>0</v>
      </c>
    </row>
    <row r="6646" spans="1:15" ht="14.5" x14ac:dyDescent="0.35">
      <c r="A6646" s="6" t="s">
        <v>6650</v>
      </c>
      <c r="B6646" t="s">
        <v>13819</v>
      </c>
      <c r="C6646" s="8">
        <v>42117</v>
      </c>
      <c r="D6646" s="4">
        <v>3</v>
      </c>
      <c r="E6646" s="5">
        <v>4542.118125</v>
      </c>
      <c r="F6646" s="5">
        <v>1.5E-5</v>
      </c>
      <c r="G6646" s="5">
        <v>1.9999999999999999E-6</v>
      </c>
      <c r="H6646" s="5">
        <v>0.75183800000000001</v>
      </c>
      <c r="I6646" s="5">
        <v>0</v>
      </c>
      <c r="J6646">
        <v>42266</v>
      </c>
      <c r="K6646">
        <v>63212</v>
      </c>
      <c r="L6646">
        <v>3</v>
      </c>
      <c r="M6646">
        <v>1</v>
      </c>
      <c r="N6646">
        <v>0</v>
      </c>
      <c r="O6646">
        <v>0</v>
      </c>
    </row>
    <row r="6647" spans="1:15" ht="14.5" x14ac:dyDescent="0.35">
      <c r="A6647" s="6" t="s">
        <v>6651</v>
      </c>
      <c r="B6647" t="s">
        <v>13820</v>
      </c>
      <c r="C6647" s="8">
        <v>41897</v>
      </c>
      <c r="D6647" s="4">
        <v>1</v>
      </c>
      <c r="E6647" s="5">
        <v>0</v>
      </c>
      <c r="F6647" s="5">
        <v>1.5999999999999999E-5</v>
      </c>
      <c r="G6647" s="5">
        <v>1.2E-5</v>
      </c>
      <c r="H6647" s="5">
        <v>0.31636900000000001</v>
      </c>
      <c r="I6647" s="5">
        <v>0</v>
      </c>
      <c r="J6647">
        <v>110595</v>
      </c>
      <c r="K6647">
        <v>0</v>
      </c>
      <c r="L6647">
        <v>1</v>
      </c>
      <c r="M6647">
        <v>0</v>
      </c>
      <c r="N6647">
        <v>0</v>
      </c>
      <c r="O6647">
        <v>0</v>
      </c>
    </row>
    <row r="6648" spans="1:15" ht="14.5" x14ac:dyDescent="0.35">
      <c r="A6648" s="6" t="s">
        <v>6652</v>
      </c>
      <c r="B6648" t="s">
        <v>13821</v>
      </c>
      <c r="C6648" s="8">
        <v>41891</v>
      </c>
      <c r="D6648" s="4">
        <v>3</v>
      </c>
      <c r="E6648" s="5">
        <v>7920.7469730000003</v>
      </c>
      <c r="F6648" s="5">
        <v>1.8E-5</v>
      </c>
      <c r="G6648" s="5">
        <v>1.27E-4</v>
      </c>
      <c r="H6648" s="5">
        <v>0.65620800000000001</v>
      </c>
      <c r="I6648" s="5">
        <v>0</v>
      </c>
      <c r="J6648">
        <v>812294</v>
      </c>
      <c r="K6648">
        <v>0</v>
      </c>
      <c r="L6648">
        <v>3</v>
      </c>
      <c r="M6648">
        <v>0</v>
      </c>
      <c r="N6648">
        <v>0</v>
      </c>
      <c r="O6648">
        <v>0</v>
      </c>
    </row>
    <row r="6649" spans="1:15" ht="14.5" x14ac:dyDescent="0.35">
      <c r="A6649" s="6" t="s">
        <v>6653</v>
      </c>
      <c r="B6649" t="s">
        <v>13822</v>
      </c>
      <c r="C6649" s="8">
        <v>41913</v>
      </c>
      <c r="D6649" s="4">
        <v>1</v>
      </c>
      <c r="E6649" s="5">
        <v>0</v>
      </c>
      <c r="F6649" s="5">
        <v>1.4E-5</v>
      </c>
      <c r="G6649" s="5">
        <v>9.9999999999999995E-7</v>
      </c>
      <c r="H6649" s="5">
        <v>0.37568000000000001</v>
      </c>
      <c r="I6649" s="5">
        <v>0</v>
      </c>
      <c r="J6649">
        <v>205495</v>
      </c>
      <c r="K6649">
        <v>0</v>
      </c>
      <c r="L6649">
        <v>1</v>
      </c>
      <c r="M6649">
        <v>0</v>
      </c>
      <c r="N6649">
        <v>0</v>
      </c>
      <c r="O6649">
        <v>0</v>
      </c>
    </row>
    <row r="6650" spans="1:15" ht="14.5" x14ac:dyDescent="0.35">
      <c r="A6650" s="6" t="s">
        <v>6654</v>
      </c>
      <c r="B6650" t="s">
        <v>13823</v>
      </c>
      <c r="C6650" s="8">
        <v>41901</v>
      </c>
      <c r="D6650" s="4">
        <v>2</v>
      </c>
      <c r="E6650" s="5">
        <v>975.97837500000003</v>
      </c>
      <c r="F6650" s="5">
        <v>1.4E-5</v>
      </c>
      <c r="G6650" s="5">
        <v>9.9999999999999995E-7</v>
      </c>
      <c r="H6650" s="5">
        <v>0.54007899999999998</v>
      </c>
      <c r="I6650" s="5">
        <v>0</v>
      </c>
      <c r="J6650">
        <v>84889</v>
      </c>
      <c r="K6650">
        <v>0</v>
      </c>
      <c r="L6650">
        <v>2</v>
      </c>
      <c r="M6650">
        <v>0</v>
      </c>
      <c r="N6650">
        <v>0</v>
      </c>
      <c r="O6650">
        <v>0</v>
      </c>
    </row>
    <row r="6651" spans="1:15" ht="14.5" x14ac:dyDescent="0.35">
      <c r="A6651" s="6" t="s">
        <v>6655</v>
      </c>
      <c r="B6651" t="s">
        <v>13824</v>
      </c>
      <c r="C6651" s="8">
        <v>42017</v>
      </c>
      <c r="D6651" s="4">
        <v>2</v>
      </c>
      <c r="E6651" s="5">
        <v>4339.0340260000003</v>
      </c>
      <c r="F6651" s="5">
        <v>1.7E-5</v>
      </c>
      <c r="G6651" s="5">
        <v>7.9999999999999996E-6</v>
      </c>
      <c r="H6651" s="5">
        <v>0.51064399999999999</v>
      </c>
      <c r="I6651" s="5">
        <v>0</v>
      </c>
      <c r="J6651">
        <v>44720</v>
      </c>
      <c r="K6651">
        <v>0</v>
      </c>
      <c r="L6651">
        <v>2</v>
      </c>
      <c r="M6651">
        <v>0</v>
      </c>
      <c r="N6651">
        <v>0</v>
      </c>
      <c r="O6651">
        <v>0</v>
      </c>
    </row>
    <row r="6652" spans="1:15" ht="14.5" x14ac:dyDescent="0.35">
      <c r="A6652" s="6" t="s">
        <v>6656</v>
      </c>
      <c r="B6652" t="s">
        <v>13825</v>
      </c>
      <c r="C6652" s="8">
        <v>41911</v>
      </c>
      <c r="D6652" s="4">
        <v>1</v>
      </c>
      <c r="E6652" s="5">
        <v>0</v>
      </c>
      <c r="F6652" s="5">
        <v>1.5999999999999999E-5</v>
      </c>
      <c r="G6652" s="5">
        <v>3.9999999999999998E-6</v>
      </c>
      <c r="H6652" s="5">
        <v>0.38680500000000001</v>
      </c>
      <c r="I6652" s="5">
        <v>0</v>
      </c>
      <c r="J6652">
        <v>64074</v>
      </c>
      <c r="K6652">
        <v>106822</v>
      </c>
      <c r="L6652">
        <v>1</v>
      </c>
      <c r="M6652">
        <v>1</v>
      </c>
      <c r="N6652">
        <v>0</v>
      </c>
      <c r="O6652">
        <v>0</v>
      </c>
    </row>
    <row r="6653" spans="1:15" ht="14.5" x14ac:dyDescent="0.35">
      <c r="A6653" s="6" t="s">
        <v>6657</v>
      </c>
      <c r="B6653" t="s">
        <v>13826</v>
      </c>
      <c r="C6653" s="8">
        <v>41899</v>
      </c>
      <c r="D6653" s="4">
        <v>1</v>
      </c>
      <c r="E6653" s="5">
        <v>0</v>
      </c>
      <c r="F6653" s="5">
        <v>1.5E-5</v>
      </c>
      <c r="G6653" s="5">
        <v>3.0000000000000001E-6</v>
      </c>
      <c r="H6653" s="5">
        <v>0.34562199999999998</v>
      </c>
      <c r="I6653" s="5">
        <v>0</v>
      </c>
      <c r="J6653">
        <v>44000</v>
      </c>
      <c r="K6653">
        <v>44000</v>
      </c>
      <c r="L6653">
        <v>1</v>
      </c>
      <c r="M6653">
        <v>1</v>
      </c>
      <c r="N6653">
        <v>0</v>
      </c>
      <c r="O6653">
        <v>0</v>
      </c>
    </row>
    <row r="6654" spans="1:15" ht="14.5" x14ac:dyDescent="0.35">
      <c r="A6654" s="6" t="s">
        <v>6658</v>
      </c>
      <c r="B6654" t="s">
        <v>13827</v>
      </c>
      <c r="C6654" s="8">
        <v>42038</v>
      </c>
      <c r="D6654" s="4">
        <v>3</v>
      </c>
      <c r="E6654" s="5">
        <v>25276.613503</v>
      </c>
      <c r="F6654" s="5">
        <v>1.8E-5</v>
      </c>
      <c r="G6654" s="5">
        <v>5.5999999999999999E-5</v>
      </c>
      <c r="H6654" s="5">
        <v>0.71138999999999997</v>
      </c>
      <c r="I6654" s="5">
        <v>0</v>
      </c>
      <c r="J6654">
        <v>200000</v>
      </c>
      <c r="K6654">
        <v>0</v>
      </c>
      <c r="L6654">
        <v>3</v>
      </c>
      <c r="M6654">
        <v>0</v>
      </c>
      <c r="N6654">
        <v>0</v>
      </c>
      <c r="O6654">
        <v>0</v>
      </c>
    </row>
    <row r="6655" spans="1:15" ht="14.5" x14ac:dyDescent="0.35">
      <c r="A6655" s="6" t="s">
        <v>6659</v>
      </c>
      <c r="B6655" t="s">
        <v>13828</v>
      </c>
      <c r="C6655" s="8">
        <v>42038</v>
      </c>
      <c r="D6655" s="4">
        <v>1</v>
      </c>
      <c r="E6655" s="5">
        <v>0</v>
      </c>
      <c r="F6655" s="5">
        <v>1.5E-5</v>
      </c>
      <c r="G6655" s="5">
        <v>1.9999999999999999E-6</v>
      </c>
      <c r="H6655" s="5">
        <v>0.36309399999999997</v>
      </c>
      <c r="I6655" s="5">
        <v>0</v>
      </c>
      <c r="J6655">
        <v>233000</v>
      </c>
      <c r="K6655">
        <v>0</v>
      </c>
      <c r="L6655">
        <v>1</v>
      </c>
      <c r="M6655">
        <v>0</v>
      </c>
      <c r="N6655">
        <v>0</v>
      </c>
      <c r="O6655">
        <v>0</v>
      </c>
    </row>
    <row r="6656" spans="1:15" ht="14.5" x14ac:dyDescent="0.35">
      <c r="A6656" s="6" t="s">
        <v>6660</v>
      </c>
      <c r="B6656" t="s">
        <v>13829</v>
      </c>
      <c r="C6656" s="8">
        <v>41897</v>
      </c>
      <c r="D6656" s="4">
        <v>1</v>
      </c>
      <c r="E6656" s="5">
        <v>0</v>
      </c>
      <c r="F6656" s="5">
        <v>1.5999999999999999E-5</v>
      </c>
      <c r="G6656" s="5">
        <v>1.1E-5</v>
      </c>
      <c r="H6656" s="5">
        <v>0.34166200000000002</v>
      </c>
      <c r="I6656" s="5">
        <v>0</v>
      </c>
      <c r="J6656">
        <v>14501</v>
      </c>
      <c r="K6656">
        <v>14501</v>
      </c>
      <c r="L6656">
        <v>1</v>
      </c>
      <c r="M6656">
        <v>1</v>
      </c>
      <c r="N6656">
        <v>1</v>
      </c>
      <c r="O6656">
        <v>1</v>
      </c>
    </row>
    <row r="6657" spans="1:15" ht="14.5" x14ac:dyDescent="0.35">
      <c r="A6657" s="6" t="s">
        <v>6661</v>
      </c>
      <c r="B6657" t="s">
        <v>13830</v>
      </c>
      <c r="C6657" s="8">
        <v>42038</v>
      </c>
      <c r="D6657" s="4">
        <v>3</v>
      </c>
      <c r="E6657" s="5">
        <v>7423.206365</v>
      </c>
      <c r="F6657" s="5">
        <v>1.7E-5</v>
      </c>
      <c r="G6657" s="5">
        <v>1.2E-5</v>
      </c>
      <c r="H6657" s="5">
        <v>0.76247699999999996</v>
      </c>
      <c r="I6657" s="5">
        <v>0</v>
      </c>
      <c r="J6657">
        <v>200000</v>
      </c>
      <c r="K6657">
        <v>0</v>
      </c>
      <c r="L6657">
        <v>3</v>
      </c>
      <c r="M6657">
        <v>0</v>
      </c>
      <c r="N6657">
        <v>0</v>
      </c>
      <c r="O6657">
        <v>0</v>
      </c>
    </row>
    <row r="6658" spans="1:15" ht="14.5" x14ac:dyDescent="0.35">
      <c r="A6658" s="6" t="s">
        <v>6662</v>
      </c>
      <c r="B6658" t="s">
        <v>13831</v>
      </c>
      <c r="C6658" s="8">
        <v>41927</v>
      </c>
      <c r="D6658" s="4">
        <v>1</v>
      </c>
      <c r="E6658" s="5">
        <v>0</v>
      </c>
      <c r="F6658" s="5">
        <v>1.7E-5</v>
      </c>
      <c r="G6658" s="5">
        <v>3.6000000000000001E-5</v>
      </c>
      <c r="H6658" s="5">
        <v>0.33194600000000002</v>
      </c>
      <c r="I6658" s="5">
        <v>0</v>
      </c>
      <c r="J6658">
        <v>216337</v>
      </c>
      <c r="K6658">
        <v>0</v>
      </c>
      <c r="L6658">
        <v>1</v>
      </c>
      <c r="M6658">
        <v>0</v>
      </c>
      <c r="N6658">
        <v>0</v>
      </c>
      <c r="O6658">
        <v>0</v>
      </c>
    </row>
    <row r="6659" spans="1:15" ht="14.5" x14ac:dyDescent="0.35">
      <c r="A6659" s="6" t="s">
        <v>6663</v>
      </c>
      <c r="B6659" t="s">
        <v>13832</v>
      </c>
      <c r="C6659" s="8">
        <v>41911</v>
      </c>
      <c r="D6659" s="4">
        <v>3</v>
      </c>
      <c r="E6659" s="5">
        <v>8041.969212</v>
      </c>
      <c r="F6659" s="5">
        <v>1.8E-5</v>
      </c>
      <c r="G6659" s="5">
        <v>1.2999999999999999E-4</v>
      </c>
      <c r="H6659" s="5">
        <v>0.68615300000000001</v>
      </c>
      <c r="I6659" s="5">
        <v>0</v>
      </c>
      <c r="J6659">
        <v>953125</v>
      </c>
      <c r="K6659">
        <v>0</v>
      </c>
      <c r="L6659">
        <v>3</v>
      </c>
      <c r="M6659">
        <v>0</v>
      </c>
      <c r="N6659">
        <v>0</v>
      </c>
      <c r="O6659">
        <v>0</v>
      </c>
    </row>
    <row r="6660" spans="1:15" ht="14.5" x14ac:dyDescent="0.35">
      <c r="A6660" s="6" t="s">
        <v>6664</v>
      </c>
      <c r="B6660" t="s">
        <v>13833</v>
      </c>
      <c r="C6660" s="8">
        <v>41912</v>
      </c>
      <c r="D6660" s="4">
        <v>4</v>
      </c>
      <c r="E6660" s="5">
        <v>31110.309270999998</v>
      </c>
      <c r="F6660" s="5">
        <v>1.9000000000000001E-5</v>
      </c>
      <c r="G6660" s="5">
        <v>1.4100000000000001E-4</v>
      </c>
      <c r="H6660" s="5">
        <v>0.96297100000000002</v>
      </c>
      <c r="I6660" s="5">
        <v>0</v>
      </c>
      <c r="J6660">
        <v>266749</v>
      </c>
      <c r="K6660">
        <v>0</v>
      </c>
      <c r="L6660">
        <v>4</v>
      </c>
      <c r="M6660">
        <v>0</v>
      </c>
      <c r="N6660">
        <v>0</v>
      </c>
      <c r="O6660">
        <v>0</v>
      </c>
    </row>
    <row r="6661" spans="1:15" ht="14.5" x14ac:dyDescent="0.35">
      <c r="A6661" s="6" t="s">
        <v>6665</v>
      </c>
      <c r="B6661" t="s">
        <v>13834</v>
      </c>
      <c r="C6661" s="8">
        <v>41943</v>
      </c>
      <c r="D6661" s="4">
        <v>2</v>
      </c>
      <c r="E6661" s="5">
        <v>934.56132500000001</v>
      </c>
      <c r="F6661" s="5">
        <v>1.5999999999999999E-5</v>
      </c>
      <c r="G6661" s="5">
        <v>1.0000000000000001E-5</v>
      </c>
      <c r="H6661" s="5">
        <v>0.54394600000000004</v>
      </c>
      <c r="I6661" s="5">
        <v>0</v>
      </c>
      <c r="J6661">
        <v>22000</v>
      </c>
      <c r="K6661">
        <v>22000</v>
      </c>
      <c r="L6661">
        <v>2</v>
      </c>
      <c r="M6661">
        <v>1</v>
      </c>
      <c r="N6661">
        <v>0</v>
      </c>
      <c r="O6661">
        <v>0</v>
      </c>
    </row>
    <row r="6662" spans="1:15" ht="14.5" x14ac:dyDescent="0.35">
      <c r="A6662" s="6" t="s">
        <v>6666</v>
      </c>
      <c r="B6662" t="s">
        <v>13835</v>
      </c>
      <c r="C6662" s="8">
        <v>41908</v>
      </c>
      <c r="D6662" s="4">
        <v>1</v>
      </c>
      <c r="E6662" s="5">
        <v>0</v>
      </c>
      <c r="F6662" s="5">
        <v>1.7E-5</v>
      </c>
      <c r="G6662" s="5">
        <v>2.6999999999999999E-5</v>
      </c>
      <c r="H6662" s="5">
        <v>0.31181599999999998</v>
      </c>
      <c r="I6662" s="5">
        <v>0</v>
      </c>
      <c r="J6662">
        <v>23542</v>
      </c>
      <c r="K6662">
        <v>0</v>
      </c>
      <c r="L6662">
        <v>1</v>
      </c>
      <c r="M6662">
        <v>0</v>
      </c>
      <c r="N6662">
        <v>0</v>
      </c>
      <c r="O6662">
        <v>0</v>
      </c>
    </row>
    <row r="6663" spans="1:15" ht="14.5" x14ac:dyDescent="0.35">
      <c r="A6663" s="6" t="s">
        <v>6667</v>
      </c>
      <c r="B6663" t="s">
        <v>13836</v>
      </c>
      <c r="C6663" s="8">
        <v>41911</v>
      </c>
      <c r="D6663" s="4">
        <v>1</v>
      </c>
      <c r="E6663" s="5">
        <v>0</v>
      </c>
      <c r="F6663" s="5">
        <v>1.7E-5</v>
      </c>
      <c r="G6663" s="5">
        <v>2.6999999999999999E-5</v>
      </c>
      <c r="H6663" s="5">
        <v>0.31181599999999998</v>
      </c>
      <c r="I6663" s="5">
        <v>0</v>
      </c>
      <c r="J6663">
        <v>20560</v>
      </c>
      <c r="K6663">
        <v>0</v>
      </c>
      <c r="L6663">
        <v>1</v>
      </c>
      <c r="M6663">
        <v>0</v>
      </c>
      <c r="N6663">
        <v>0</v>
      </c>
      <c r="O6663">
        <v>0</v>
      </c>
    </row>
    <row r="6664" spans="1:15" ht="14.5" x14ac:dyDescent="0.35">
      <c r="A6664" s="6" t="s">
        <v>6668</v>
      </c>
      <c r="B6664" t="s">
        <v>13837</v>
      </c>
      <c r="C6664" s="8">
        <v>41911</v>
      </c>
      <c r="D6664" s="4">
        <v>2</v>
      </c>
      <c r="E6664" s="5">
        <v>14.738177</v>
      </c>
      <c r="F6664" s="5">
        <v>1.5E-5</v>
      </c>
      <c r="G6664" s="5">
        <v>6.0000000000000002E-6</v>
      </c>
      <c r="H6664" s="5">
        <v>0.62746800000000003</v>
      </c>
      <c r="I6664" s="5">
        <v>0</v>
      </c>
      <c r="J6664">
        <v>1168296</v>
      </c>
      <c r="K6664">
        <v>0</v>
      </c>
      <c r="L6664">
        <v>2</v>
      </c>
      <c r="M6664">
        <v>0</v>
      </c>
      <c r="N6664">
        <v>0</v>
      </c>
      <c r="O6664">
        <v>0</v>
      </c>
    </row>
    <row r="6665" spans="1:15" ht="14.5" x14ac:dyDescent="0.35">
      <c r="A6665" s="6" t="s">
        <v>6669</v>
      </c>
      <c r="B6665" t="s">
        <v>13838</v>
      </c>
      <c r="C6665" s="8">
        <v>41953</v>
      </c>
      <c r="D6665" s="4">
        <v>5</v>
      </c>
      <c r="E6665" s="5">
        <v>51962.660110999997</v>
      </c>
      <c r="F6665" s="5">
        <v>1.7E-5</v>
      </c>
      <c r="G6665" s="5">
        <v>1.4E-5</v>
      </c>
      <c r="H6665" s="5">
        <v>1.4852339999999999</v>
      </c>
      <c r="I6665" s="5">
        <v>0</v>
      </c>
      <c r="J6665">
        <v>579391</v>
      </c>
      <c r="K6665">
        <v>238356</v>
      </c>
      <c r="L6665">
        <v>5</v>
      </c>
      <c r="M6665">
        <v>1</v>
      </c>
      <c r="N6665">
        <v>0</v>
      </c>
      <c r="O6665">
        <v>0</v>
      </c>
    </row>
    <row r="6666" spans="1:15" ht="14.5" x14ac:dyDescent="0.35">
      <c r="A6666" s="6" t="s">
        <v>6670</v>
      </c>
      <c r="B6666" t="s">
        <v>13839</v>
      </c>
      <c r="C6666" s="8">
        <v>41946</v>
      </c>
      <c r="D6666" s="4">
        <v>2</v>
      </c>
      <c r="E6666" s="5">
        <v>35808.801520000001</v>
      </c>
      <c r="F6666" s="5">
        <v>1.7E-5</v>
      </c>
      <c r="G6666" s="5">
        <v>1.2999999999999999E-5</v>
      </c>
      <c r="H6666" s="5">
        <v>0.627108</v>
      </c>
      <c r="I6666" s="5">
        <v>0</v>
      </c>
      <c r="J6666">
        <v>2299</v>
      </c>
      <c r="K6666">
        <v>2299</v>
      </c>
      <c r="L6666">
        <v>2</v>
      </c>
      <c r="M6666">
        <v>1</v>
      </c>
      <c r="N6666">
        <v>0</v>
      </c>
      <c r="O6666">
        <v>0</v>
      </c>
    </row>
    <row r="6667" spans="1:15" ht="14.5" x14ac:dyDescent="0.35">
      <c r="A6667" s="6" t="s">
        <v>6671</v>
      </c>
      <c r="B6667" t="s">
        <v>13840</v>
      </c>
      <c r="C6667" s="8">
        <v>41906</v>
      </c>
      <c r="D6667" s="4">
        <v>1</v>
      </c>
      <c r="E6667" s="5">
        <v>0</v>
      </c>
      <c r="F6667" s="5">
        <v>1</v>
      </c>
      <c r="G6667" s="5">
        <v>0</v>
      </c>
      <c r="H6667" s="5">
        <v>1</v>
      </c>
      <c r="I6667" s="5">
        <v>0</v>
      </c>
      <c r="J6667">
        <v>10000</v>
      </c>
      <c r="K6667">
        <v>10000</v>
      </c>
      <c r="L6667">
        <v>1</v>
      </c>
      <c r="M6667">
        <v>1</v>
      </c>
      <c r="N6667">
        <v>0</v>
      </c>
      <c r="O6667">
        <v>0</v>
      </c>
    </row>
    <row r="6668" spans="1:15" ht="14.5" x14ac:dyDescent="0.35">
      <c r="A6668" s="6" t="s">
        <v>6672</v>
      </c>
      <c r="B6668" t="s">
        <v>13841</v>
      </c>
      <c r="C6668" s="8">
        <v>41901</v>
      </c>
      <c r="D6668" s="4">
        <v>1</v>
      </c>
      <c r="E6668" s="5">
        <v>0</v>
      </c>
      <c r="F6668" s="5">
        <v>1.5999999999999999E-5</v>
      </c>
      <c r="G6668" s="5">
        <v>3.9999999999999998E-6</v>
      </c>
      <c r="H6668" s="5">
        <v>0.38680500000000001</v>
      </c>
      <c r="I6668" s="5">
        <v>0</v>
      </c>
      <c r="J6668">
        <v>5400</v>
      </c>
      <c r="K6668">
        <v>5400</v>
      </c>
      <c r="L6668">
        <v>1</v>
      </c>
      <c r="M6668">
        <v>1</v>
      </c>
      <c r="N6668">
        <v>0</v>
      </c>
      <c r="O6668">
        <v>0</v>
      </c>
    </row>
    <row r="6669" spans="1:15" ht="14.5" x14ac:dyDescent="0.35">
      <c r="A6669" s="6" t="s">
        <v>6673</v>
      </c>
      <c r="B6669" t="s">
        <v>13842</v>
      </c>
      <c r="C6669" s="8">
        <v>41956</v>
      </c>
      <c r="D6669" s="4">
        <v>1</v>
      </c>
      <c r="E6669" s="5">
        <v>0</v>
      </c>
      <c r="F6669" s="5">
        <v>1.8E-5</v>
      </c>
      <c r="G6669" s="5">
        <v>1.02E-4</v>
      </c>
      <c r="H6669" s="5">
        <v>0.31617899999999999</v>
      </c>
      <c r="I6669" s="5">
        <v>0</v>
      </c>
      <c r="J6669">
        <v>5000</v>
      </c>
      <c r="K6669">
        <v>5000</v>
      </c>
      <c r="L6669">
        <v>1</v>
      </c>
      <c r="M6669">
        <v>1</v>
      </c>
      <c r="N6669">
        <v>0</v>
      </c>
      <c r="O6669">
        <v>0</v>
      </c>
    </row>
    <row r="6670" spans="1:15" ht="14.5" x14ac:dyDescent="0.35">
      <c r="A6670" s="6" t="s">
        <v>6674</v>
      </c>
      <c r="B6670" t="s">
        <v>13843</v>
      </c>
      <c r="C6670" s="8">
        <v>41913</v>
      </c>
      <c r="D6670" s="4">
        <v>2</v>
      </c>
      <c r="E6670" s="5">
        <v>2740.4511200000002</v>
      </c>
      <c r="F6670" s="5">
        <v>1.7E-5</v>
      </c>
      <c r="G6670" s="5">
        <v>2.4000000000000001E-5</v>
      </c>
      <c r="H6670" s="5">
        <v>0.53298599999999996</v>
      </c>
      <c r="I6670" s="5">
        <v>0</v>
      </c>
      <c r="J6670">
        <v>200000</v>
      </c>
      <c r="K6670">
        <v>0</v>
      </c>
      <c r="L6670">
        <v>2</v>
      </c>
      <c r="M6670">
        <v>0</v>
      </c>
      <c r="N6670">
        <v>0</v>
      </c>
      <c r="O6670">
        <v>0</v>
      </c>
    </row>
    <row r="6671" spans="1:15" ht="14.5" x14ac:dyDescent="0.35">
      <c r="A6671" s="6" t="s">
        <v>6675</v>
      </c>
      <c r="B6671" t="s">
        <v>13844</v>
      </c>
      <c r="C6671" s="8">
        <v>41905</v>
      </c>
      <c r="D6671" s="4">
        <v>3</v>
      </c>
      <c r="E6671" s="5">
        <v>10725.189666</v>
      </c>
      <c r="F6671" s="5">
        <v>1.9000000000000001E-5</v>
      </c>
      <c r="G6671" s="5">
        <v>2.8699999999999998E-4</v>
      </c>
      <c r="H6671" s="5">
        <v>0.66531499999999999</v>
      </c>
      <c r="I6671" s="5">
        <v>0</v>
      </c>
      <c r="J6671">
        <v>1375119</v>
      </c>
      <c r="K6671">
        <v>0</v>
      </c>
      <c r="L6671">
        <v>3</v>
      </c>
      <c r="M6671">
        <v>0</v>
      </c>
      <c r="N6671">
        <v>0</v>
      </c>
      <c r="O6671">
        <v>0</v>
      </c>
    </row>
    <row r="6672" spans="1:15" ht="14.5" x14ac:dyDescent="0.35">
      <c r="A6672" s="6" t="s">
        <v>6676</v>
      </c>
      <c r="B6672" t="s">
        <v>13845</v>
      </c>
      <c r="C6672" s="8">
        <v>41921</v>
      </c>
      <c r="D6672" s="4">
        <v>3</v>
      </c>
      <c r="E6672" s="5">
        <v>11121.014198000001</v>
      </c>
      <c r="F6672" s="5">
        <v>1.7E-5</v>
      </c>
      <c r="G6672" s="5">
        <v>2.0000000000000002E-5</v>
      </c>
      <c r="H6672" s="5">
        <v>0.83225199999999999</v>
      </c>
      <c r="I6672" s="5">
        <v>0</v>
      </c>
      <c r="J6672">
        <v>790664</v>
      </c>
      <c r="K6672">
        <v>0</v>
      </c>
      <c r="L6672">
        <v>3</v>
      </c>
      <c r="M6672">
        <v>0</v>
      </c>
      <c r="N6672">
        <v>0</v>
      </c>
      <c r="O6672">
        <v>0</v>
      </c>
    </row>
    <row r="6673" spans="1:15" ht="14.5" x14ac:dyDescent="0.35">
      <c r="A6673" s="6" t="s">
        <v>6677</v>
      </c>
      <c r="B6673" t="s">
        <v>13846</v>
      </c>
      <c r="C6673" s="8">
        <v>42038</v>
      </c>
      <c r="D6673" s="4">
        <v>4</v>
      </c>
      <c r="E6673" s="5">
        <v>10625.691887000001</v>
      </c>
      <c r="F6673" s="5">
        <v>1.8E-5</v>
      </c>
      <c r="G6673" s="5">
        <v>1.3999999999999999E-4</v>
      </c>
      <c r="H6673" s="5">
        <v>0.77188999999999997</v>
      </c>
      <c r="I6673" s="5">
        <v>0</v>
      </c>
      <c r="J6673">
        <v>239105</v>
      </c>
      <c r="K6673">
        <v>0</v>
      </c>
      <c r="L6673">
        <v>4</v>
      </c>
      <c r="M6673">
        <v>0</v>
      </c>
      <c r="N6673">
        <v>0</v>
      </c>
      <c r="O6673">
        <v>0</v>
      </c>
    </row>
    <row r="6674" spans="1:15" ht="14.5" x14ac:dyDescent="0.35">
      <c r="A6674" s="6" t="s">
        <v>6678</v>
      </c>
      <c r="B6674" t="s">
        <v>13847</v>
      </c>
      <c r="C6674" s="8">
        <v>41911</v>
      </c>
      <c r="D6674" s="4">
        <v>1</v>
      </c>
      <c r="E6674" s="5">
        <v>0</v>
      </c>
      <c r="F6674" s="5">
        <v>1.5E-5</v>
      </c>
      <c r="G6674" s="5">
        <v>3.0000000000000001E-6</v>
      </c>
      <c r="H6674" s="5">
        <v>0.31840600000000002</v>
      </c>
      <c r="I6674" s="5">
        <v>0</v>
      </c>
      <c r="J6674">
        <v>539088</v>
      </c>
      <c r="K6674">
        <v>0</v>
      </c>
      <c r="L6674">
        <v>1</v>
      </c>
      <c r="M6674">
        <v>0</v>
      </c>
      <c r="N6674">
        <v>0</v>
      </c>
      <c r="O6674">
        <v>0</v>
      </c>
    </row>
    <row r="6675" spans="1:15" ht="14.5" x14ac:dyDescent="0.35">
      <c r="A6675" s="6" t="s">
        <v>6679</v>
      </c>
      <c r="B6675" t="s">
        <v>13848</v>
      </c>
      <c r="C6675" s="8">
        <v>41913</v>
      </c>
      <c r="D6675" s="4">
        <v>2</v>
      </c>
      <c r="E6675" s="5">
        <v>1464.416792</v>
      </c>
      <c r="F6675" s="5">
        <v>1.4E-5</v>
      </c>
      <c r="G6675" s="5">
        <v>1.9999999999999999E-6</v>
      </c>
      <c r="H6675" s="5">
        <v>0.52982600000000002</v>
      </c>
      <c r="I6675" s="5">
        <v>0</v>
      </c>
      <c r="J6675">
        <v>200000</v>
      </c>
      <c r="K6675">
        <v>0</v>
      </c>
      <c r="L6675">
        <v>2</v>
      </c>
      <c r="M6675">
        <v>0</v>
      </c>
      <c r="N6675">
        <v>0</v>
      </c>
      <c r="O6675">
        <v>0</v>
      </c>
    </row>
    <row r="6676" spans="1:15" ht="14.5" x14ac:dyDescent="0.35">
      <c r="A6676" s="6" t="s">
        <v>6680</v>
      </c>
      <c r="B6676" t="s">
        <v>13849</v>
      </c>
      <c r="C6676" s="8">
        <v>41913</v>
      </c>
      <c r="D6676" s="4">
        <v>1</v>
      </c>
      <c r="E6676" s="5">
        <v>0</v>
      </c>
      <c r="F6676" s="5">
        <v>1.4E-5</v>
      </c>
      <c r="G6676" s="5">
        <v>0</v>
      </c>
      <c r="H6676" s="5">
        <v>0.44461200000000001</v>
      </c>
      <c r="I6676" s="5">
        <v>0</v>
      </c>
      <c r="J6676">
        <v>21893</v>
      </c>
      <c r="K6676">
        <v>0</v>
      </c>
      <c r="L6676">
        <v>1</v>
      </c>
      <c r="M6676">
        <v>0</v>
      </c>
      <c r="N6676">
        <v>0</v>
      </c>
      <c r="O6676">
        <v>0</v>
      </c>
    </row>
    <row r="6677" spans="1:15" ht="14.5" x14ac:dyDescent="0.35">
      <c r="A6677" s="6" t="s">
        <v>6681</v>
      </c>
      <c r="B6677" t="s">
        <v>13850</v>
      </c>
      <c r="C6677" s="8">
        <v>41912</v>
      </c>
      <c r="D6677" s="4">
        <v>1</v>
      </c>
      <c r="E6677" s="5">
        <v>0</v>
      </c>
      <c r="F6677" s="5">
        <v>1.8E-5</v>
      </c>
      <c r="G6677" s="5">
        <v>9.7E-5</v>
      </c>
      <c r="H6677" s="5">
        <v>0.31937300000000002</v>
      </c>
      <c r="I6677" s="5">
        <v>0</v>
      </c>
      <c r="J6677">
        <v>200000</v>
      </c>
      <c r="K6677">
        <v>0</v>
      </c>
      <c r="L6677">
        <v>1</v>
      </c>
      <c r="M6677">
        <v>0</v>
      </c>
      <c r="N6677">
        <v>0</v>
      </c>
      <c r="O6677">
        <v>0</v>
      </c>
    </row>
    <row r="6678" spans="1:15" ht="14.5" x14ac:dyDescent="0.35">
      <c r="A6678" s="6" t="s">
        <v>6682</v>
      </c>
      <c r="B6678" t="s">
        <v>13851</v>
      </c>
      <c r="C6678" s="8">
        <v>41907</v>
      </c>
      <c r="D6678" s="4">
        <v>1</v>
      </c>
      <c r="E6678" s="5">
        <v>0</v>
      </c>
      <c r="F6678" s="5">
        <v>1.7E-5</v>
      </c>
      <c r="G6678" s="5">
        <v>2.4000000000000001E-5</v>
      </c>
      <c r="H6678" s="5">
        <v>0.33565499999999998</v>
      </c>
      <c r="I6678" s="5">
        <v>0</v>
      </c>
      <c r="J6678">
        <v>120666</v>
      </c>
      <c r="K6678">
        <v>0</v>
      </c>
      <c r="L6678">
        <v>1</v>
      </c>
      <c r="M6678">
        <v>0</v>
      </c>
      <c r="N6678">
        <v>0</v>
      </c>
      <c r="O6678">
        <v>0</v>
      </c>
    </row>
    <row r="6679" spans="1:15" ht="14.5" x14ac:dyDescent="0.35">
      <c r="A6679" s="6" t="s">
        <v>6683</v>
      </c>
      <c r="B6679" t="s">
        <v>13852</v>
      </c>
      <c r="C6679" s="8">
        <v>41908</v>
      </c>
      <c r="D6679" s="4">
        <v>1</v>
      </c>
      <c r="E6679" s="5">
        <v>0</v>
      </c>
      <c r="F6679" s="5">
        <v>1.5E-5</v>
      </c>
      <c r="G6679" s="5">
        <v>1.9999999999999999E-6</v>
      </c>
      <c r="H6679" s="5">
        <v>0.35705999999999999</v>
      </c>
      <c r="I6679" s="5">
        <v>0</v>
      </c>
      <c r="J6679">
        <v>526225</v>
      </c>
      <c r="K6679">
        <v>0</v>
      </c>
      <c r="L6679">
        <v>1</v>
      </c>
      <c r="M6679">
        <v>0</v>
      </c>
      <c r="N6679">
        <v>0</v>
      </c>
      <c r="O6679">
        <v>0</v>
      </c>
    </row>
    <row r="6680" spans="1:15" ht="14.5" x14ac:dyDescent="0.35">
      <c r="A6680" s="6" t="s">
        <v>6684</v>
      </c>
      <c r="B6680" t="s">
        <v>13853</v>
      </c>
      <c r="C6680" s="8">
        <v>41906</v>
      </c>
      <c r="D6680" s="4">
        <v>5</v>
      </c>
      <c r="E6680" s="5">
        <v>7022.635988</v>
      </c>
      <c r="F6680" s="5">
        <v>1.8E-5</v>
      </c>
      <c r="G6680" s="5">
        <v>1.1400000000000001E-4</v>
      </c>
      <c r="H6680" s="5">
        <v>1.0028060000000001</v>
      </c>
      <c r="I6680" s="5">
        <v>0</v>
      </c>
      <c r="J6680">
        <v>571677</v>
      </c>
      <c r="K6680">
        <v>0</v>
      </c>
      <c r="L6680">
        <v>5</v>
      </c>
      <c r="M6680">
        <v>0</v>
      </c>
      <c r="N6680">
        <v>0</v>
      </c>
      <c r="O6680">
        <v>0</v>
      </c>
    </row>
    <row r="6681" spans="1:15" ht="14.5" x14ac:dyDescent="0.35">
      <c r="A6681" s="6" t="s">
        <v>6685</v>
      </c>
      <c r="B6681" t="s">
        <v>13854</v>
      </c>
      <c r="C6681" s="8">
        <v>42048</v>
      </c>
      <c r="D6681" s="4">
        <v>2</v>
      </c>
      <c r="E6681" s="5">
        <v>1499.8191959999999</v>
      </c>
      <c r="F6681" s="5">
        <v>1.5999999999999999E-5</v>
      </c>
      <c r="G6681" s="5">
        <v>5.0000000000000004E-6</v>
      </c>
      <c r="H6681" s="5">
        <v>0.53735699999999997</v>
      </c>
      <c r="I6681" s="5">
        <v>0</v>
      </c>
      <c r="J6681">
        <v>103835</v>
      </c>
      <c r="K6681">
        <v>103835</v>
      </c>
      <c r="L6681">
        <v>2</v>
      </c>
      <c r="M6681">
        <v>1</v>
      </c>
      <c r="N6681">
        <v>0</v>
      </c>
      <c r="O6681">
        <v>0</v>
      </c>
    </row>
    <row r="6682" spans="1:15" ht="14.5" x14ac:dyDescent="0.35">
      <c r="A6682" s="6" t="s">
        <v>6686</v>
      </c>
      <c r="B6682" t="s">
        <v>13855</v>
      </c>
      <c r="C6682" s="8">
        <v>41908</v>
      </c>
      <c r="D6682" s="4">
        <v>3</v>
      </c>
      <c r="E6682" s="5">
        <v>25403.293883999999</v>
      </c>
      <c r="F6682" s="5">
        <v>2.0000000000000002E-5</v>
      </c>
      <c r="G6682" s="5">
        <v>1.37E-4</v>
      </c>
      <c r="H6682" s="5">
        <v>0.68504900000000002</v>
      </c>
      <c r="I6682" s="5">
        <v>0</v>
      </c>
      <c r="J6682">
        <v>200000</v>
      </c>
      <c r="K6682">
        <v>0</v>
      </c>
      <c r="L6682">
        <v>3</v>
      </c>
      <c r="M6682">
        <v>0</v>
      </c>
      <c r="N6682">
        <v>0</v>
      </c>
      <c r="O6682">
        <v>0</v>
      </c>
    </row>
    <row r="6683" spans="1:15" ht="14.5" x14ac:dyDescent="0.35">
      <c r="A6683" s="6" t="s">
        <v>6687</v>
      </c>
      <c r="B6683" t="s">
        <v>13856</v>
      </c>
      <c r="C6683" s="8">
        <v>41914</v>
      </c>
      <c r="D6683" s="4">
        <v>4</v>
      </c>
      <c r="E6683" s="5">
        <v>4436.0061249999999</v>
      </c>
      <c r="F6683" s="5">
        <v>1.7E-5</v>
      </c>
      <c r="G6683" s="5">
        <v>3.6000000000000001E-5</v>
      </c>
      <c r="H6683" s="5">
        <v>0.806087</v>
      </c>
      <c r="I6683" s="5">
        <v>0</v>
      </c>
      <c r="J6683">
        <v>248256</v>
      </c>
      <c r="K6683">
        <v>248256</v>
      </c>
      <c r="L6683">
        <v>4</v>
      </c>
      <c r="M6683">
        <v>1</v>
      </c>
      <c r="N6683">
        <v>0</v>
      </c>
      <c r="O6683">
        <v>0</v>
      </c>
    </row>
    <row r="6684" spans="1:15" ht="14.5" x14ac:dyDescent="0.35">
      <c r="A6684" s="6" t="s">
        <v>6688</v>
      </c>
      <c r="B6684" t="s">
        <v>13857</v>
      </c>
      <c r="C6684" s="8">
        <v>41915</v>
      </c>
      <c r="D6684" s="4">
        <v>1</v>
      </c>
      <c r="E6684" s="5">
        <v>0</v>
      </c>
      <c r="F6684" s="5">
        <v>1.5E-5</v>
      </c>
      <c r="G6684" s="5">
        <v>9.9999999999999995E-7</v>
      </c>
      <c r="H6684" s="5">
        <v>0.450069</v>
      </c>
      <c r="I6684" s="5">
        <v>0</v>
      </c>
      <c r="J6684">
        <v>43878</v>
      </c>
      <c r="K6684">
        <v>0</v>
      </c>
      <c r="L6684">
        <v>1</v>
      </c>
      <c r="M6684">
        <v>0</v>
      </c>
      <c r="N6684">
        <v>0</v>
      </c>
      <c r="O6684">
        <v>0</v>
      </c>
    </row>
    <row r="6685" spans="1:15" ht="14.5" x14ac:dyDescent="0.35">
      <c r="A6685" s="6" t="s">
        <v>6689</v>
      </c>
      <c r="B6685" t="s">
        <v>13858</v>
      </c>
      <c r="C6685" s="8">
        <v>42038</v>
      </c>
      <c r="D6685" s="4">
        <v>1</v>
      </c>
      <c r="E6685" s="5">
        <v>0</v>
      </c>
      <c r="F6685" s="5">
        <v>1.8E-5</v>
      </c>
      <c r="G6685" s="5">
        <v>3.8999999999999999E-5</v>
      </c>
      <c r="H6685" s="5">
        <v>0.34523799999999999</v>
      </c>
      <c r="I6685" s="5">
        <v>0</v>
      </c>
      <c r="J6685">
        <v>233000</v>
      </c>
      <c r="K6685">
        <v>0</v>
      </c>
      <c r="L6685">
        <v>1</v>
      </c>
      <c r="M6685">
        <v>0</v>
      </c>
      <c r="N6685">
        <v>0</v>
      </c>
      <c r="O6685">
        <v>0</v>
      </c>
    </row>
    <row r="6686" spans="1:15" ht="14.5" x14ac:dyDescent="0.35">
      <c r="A6686" s="6" t="s">
        <v>6690</v>
      </c>
      <c r="B6686" t="s">
        <v>13859</v>
      </c>
      <c r="C6686" s="8">
        <v>41913</v>
      </c>
      <c r="D6686" s="4">
        <v>5</v>
      </c>
      <c r="E6686" s="5">
        <v>11835.932165</v>
      </c>
      <c r="F6686" s="5">
        <v>1.7E-5</v>
      </c>
      <c r="G6686" s="5">
        <v>1.5999999999999999E-5</v>
      </c>
      <c r="H6686" s="5">
        <v>1.0283789999999999</v>
      </c>
      <c r="I6686" s="5">
        <v>0</v>
      </c>
      <c r="J6686">
        <v>197716</v>
      </c>
      <c r="K6686">
        <v>0</v>
      </c>
      <c r="L6686">
        <v>5</v>
      </c>
      <c r="M6686">
        <v>0</v>
      </c>
      <c r="N6686">
        <v>0</v>
      </c>
      <c r="O6686">
        <v>0</v>
      </c>
    </row>
    <row r="6687" spans="1:15" ht="14.5" x14ac:dyDescent="0.35">
      <c r="A6687" s="6" t="s">
        <v>6691</v>
      </c>
      <c r="B6687" t="s">
        <v>13860</v>
      </c>
      <c r="C6687" s="8">
        <v>41913</v>
      </c>
      <c r="D6687" s="4">
        <v>2</v>
      </c>
      <c r="E6687" s="5">
        <v>10421</v>
      </c>
      <c r="F6687" s="5">
        <v>1.5E-5</v>
      </c>
      <c r="G6687" s="5">
        <v>0</v>
      </c>
      <c r="H6687" s="5">
        <v>0.80652900000000005</v>
      </c>
      <c r="I6687" s="5">
        <v>0</v>
      </c>
      <c r="J6687">
        <v>201830</v>
      </c>
      <c r="K6687">
        <v>201830</v>
      </c>
      <c r="L6687">
        <v>2</v>
      </c>
      <c r="M6687">
        <v>1</v>
      </c>
      <c r="N6687">
        <v>0</v>
      </c>
      <c r="O6687">
        <v>0</v>
      </c>
    </row>
    <row r="6688" spans="1:15" ht="14.5" x14ac:dyDescent="0.35">
      <c r="A6688" s="6" t="s">
        <v>6692</v>
      </c>
      <c r="B6688" t="s">
        <v>13861</v>
      </c>
      <c r="C6688" s="8">
        <v>41926</v>
      </c>
      <c r="D6688" s="4">
        <v>5</v>
      </c>
      <c r="E6688" s="5">
        <v>25293.284200999999</v>
      </c>
      <c r="F6688" s="5">
        <v>1.7E-5</v>
      </c>
      <c r="G6688" s="5">
        <v>2.5000000000000001E-5</v>
      </c>
      <c r="H6688" s="5">
        <v>1.121958</v>
      </c>
      <c r="I6688" s="5">
        <v>0</v>
      </c>
      <c r="J6688">
        <v>282976</v>
      </c>
      <c r="K6688">
        <v>0</v>
      </c>
      <c r="L6688">
        <v>5</v>
      </c>
      <c r="M6688">
        <v>0</v>
      </c>
      <c r="N6688">
        <v>0</v>
      </c>
      <c r="O6688">
        <v>0</v>
      </c>
    </row>
    <row r="6689" spans="1:15" ht="14.5" x14ac:dyDescent="0.35">
      <c r="A6689" s="6" t="s">
        <v>6693</v>
      </c>
      <c r="B6689" t="s">
        <v>13862</v>
      </c>
      <c r="C6689" s="8">
        <v>41922</v>
      </c>
      <c r="D6689" s="4">
        <v>7</v>
      </c>
      <c r="E6689" s="5">
        <v>30438.56237</v>
      </c>
      <c r="F6689" s="5">
        <v>1.7E-5</v>
      </c>
      <c r="G6689" s="5">
        <v>3.8000000000000002E-5</v>
      </c>
      <c r="H6689" s="5">
        <v>1.6991149999999999</v>
      </c>
      <c r="I6689" s="5">
        <v>0</v>
      </c>
      <c r="J6689">
        <v>500000</v>
      </c>
      <c r="K6689">
        <v>500000</v>
      </c>
      <c r="L6689">
        <v>7</v>
      </c>
      <c r="M6689">
        <v>1</v>
      </c>
      <c r="N6689">
        <v>0</v>
      </c>
      <c r="O6689">
        <v>0</v>
      </c>
    </row>
    <row r="6690" spans="1:15" ht="14.5" x14ac:dyDescent="0.35">
      <c r="A6690" s="6" t="s">
        <v>6694</v>
      </c>
      <c r="B6690" t="s">
        <v>13863</v>
      </c>
      <c r="C6690" s="8">
        <v>41913</v>
      </c>
      <c r="D6690" s="4">
        <v>4</v>
      </c>
      <c r="E6690" s="5">
        <v>18233.494837999999</v>
      </c>
      <c r="F6690" s="5">
        <v>2.0000000000000002E-5</v>
      </c>
      <c r="G6690" s="5">
        <v>4.2200000000000001E-4</v>
      </c>
      <c r="H6690" s="5">
        <v>0.78705099999999995</v>
      </c>
      <c r="I6690" s="5">
        <v>0</v>
      </c>
      <c r="J6690">
        <v>200000</v>
      </c>
      <c r="K6690">
        <v>200000</v>
      </c>
      <c r="L6690">
        <v>4</v>
      </c>
      <c r="M6690">
        <v>1</v>
      </c>
      <c r="N6690">
        <v>0</v>
      </c>
      <c r="O6690">
        <v>0</v>
      </c>
    </row>
    <row r="6691" spans="1:15" ht="14.5" x14ac:dyDescent="0.35">
      <c r="A6691" s="6" t="s">
        <v>6695</v>
      </c>
      <c r="B6691" t="s">
        <v>13864</v>
      </c>
      <c r="C6691" s="8">
        <v>41911</v>
      </c>
      <c r="D6691" s="4">
        <v>1</v>
      </c>
      <c r="E6691" s="5">
        <v>0</v>
      </c>
      <c r="F6691" s="5">
        <v>1.5999999999999999E-5</v>
      </c>
      <c r="G6691" s="5">
        <v>9.0000000000000002E-6</v>
      </c>
      <c r="H6691" s="5">
        <v>0.36421700000000001</v>
      </c>
      <c r="I6691" s="5">
        <v>0</v>
      </c>
      <c r="J6691">
        <v>57205</v>
      </c>
      <c r="K6691">
        <v>0</v>
      </c>
      <c r="L6691">
        <v>1</v>
      </c>
      <c r="M6691">
        <v>0</v>
      </c>
      <c r="N6691">
        <v>0</v>
      </c>
      <c r="O6691">
        <v>0</v>
      </c>
    </row>
    <row r="6692" spans="1:15" ht="14.5" x14ac:dyDescent="0.35">
      <c r="A6692" s="6" t="s">
        <v>6696</v>
      </c>
      <c r="B6692" t="s">
        <v>13865</v>
      </c>
      <c r="C6692" s="8">
        <v>41911</v>
      </c>
      <c r="D6692" s="4">
        <v>4</v>
      </c>
      <c r="E6692" s="5">
        <v>21295.316579999999</v>
      </c>
      <c r="F6692" s="5">
        <v>1.8E-5</v>
      </c>
      <c r="G6692" s="5">
        <v>3.6000000000000001E-5</v>
      </c>
      <c r="H6692" s="5">
        <v>0.832762</v>
      </c>
      <c r="I6692" s="5">
        <v>0</v>
      </c>
      <c r="J6692">
        <v>762500</v>
      </c>
      <c r="K6692">
        <v>0</v>
      </c>
      <c r="L6692">
        <v>4</v>
      </c>
      <c r="M6692">
        <v>0</v>
      </c>
      <c r="N6692">
        <v>1</v>
      </c>
      <c r="O6692">
        <v>0</v>
      </c>
    </row>
    <row r="6693" spans="1:15" ht="14.5" x14ac:dyDescent="0.35">
      <c r="A6693" s="6" t="s">
        <v>6697</v>
      </c>
      <c r="B6693" t="s">
        <v>13866</v>
      </c>
      <c r="C6693" s="8">
        <v>42018</v>
      </c>
      <c r="D6693" s="4">
        <v>2</v>
      </c>
      <c r="E6693" s="5">
        <v>368.85869400000001</v>
      </c>
      <c r="F6693" s="5">
        <v>1.5E-5</v>
      </c>
      <c r="G6693" s="5">
        <v>6.9999999999999999E-6</v>
      </c>
      <c r="H6693" s="5">
        <v>0.52757299999999996</v>
      </c>
      <c r="I6693" s="5">
        <v>0</v>
      </c>
      <c r="J6693">
        <v>3072</v>
      </c>
      <c r="K6693">
        <v>3072</v>
      </c>
      <c r="L6693">
        <v>2</v>
      </c>
      <c r="M6693">
        <v>1</v>
      </c>
      <c r="N6693">
        <v>0</v>
      </c>
      <c r="O6693">
        <v>0</v>
      </c>
    </row>
    <row r="6694" spans="1:15" ht="14.5" x14ac:dyDescent="0.35">
      <c r="A6694" s="6" t="s">
        <v>6698</v>
      </c>
      <c r="B6694" t="s">
        <v>13867</v>
      </c>
      <c r="C6694" s="8">
        <v>41915</v>
      </c>
      <c r="D6694" s="4">
        <v>1</v>
      </c>
      <c r="E6694" s="5">
        <v>0</v>
      </c>
      <c r="F6694" s="5">
        <v>1.5999999999999999E-5</v>
      </c>
      <c r="G6694" s="5">
        <v>3.9999999999999998E-6</v>
      </c>
      <c r="H6694" s="5">
        <v>0.339057</v>
      </c>
      <c r="I6694" s="5">
        <v>0</v>
      </c>
      <c r="J6694">
        <v>20002</v>
      </c>
      <c r="K6694">
        <v>0</v>
      </c>
      <c r="L6694">
        <v>1</v>
      </c>
      <c r="M6694">
        <v>0</v>
      </c>
      <c r="N6694">
        <v>0</v>
      </c>
      <c r="O6694">
        <v>0</v>
      </c>
    </row>
    <row r="6695" spans="1:15" ht="14.5" x14ac:dyDescent="0.35">
      <c r="A6695" s="6" t="s">
        <v>6699</v>
      </c>
      <c r="B6695" t="s">
        <v>13868</v>
      </c>
      <c r="C6695" s="8">
        <v>41926</v>
      </c>
      <c r="D6695" s="4">
        <v>1</v>
      </c>
      <c r="E6695" s="5">
        <v>0</v>
      </c>
      <c r="F6695" s="5">
        <v>1.5E-5</v>
      </c>
      <c r="G6695" s="5">
        <v>6.9999999999999999E-6</v>
      </c>
      <c r="H6695" s="5">
        <v>0.37296600000000002</v>
      </c>
      <c r="I6695" s="5">
        <v>0</v>
      </c>
      <c r="J6695">
        <v>792000</v>
      </c>
      <c r="K6695">
        <v>792000</v>
      </c>
      <c r="L6695">
        <v>1</v>
      </c>
      <c r="M6695">
        <v>1</v>
      </c>
      <c r="N6695">
        <v>0</v>
      </c>
      <c r="O6695">
        <v>0</v>
      </c>
    </row>
    <row r="6696" spans="1:15" ht="14.5" x14ac:dyDescent="0.35">
      <c r="A6696" s="6" t="s">
        <v>6700</v>
      </c>
      <c r="B6696" t="s">
        <v>13869</v>
      </c>
      <c r="C6696" s="8">
        <v>41912</v>
      </c>
      <c r="D6696" s="4">
        <v>2</v>
      </c>
      <c r="E6696" s="5">
        <v>32486.375569</v>
      </c>
      <c r="F6696" s="5">
        <v>1.9000000000000001E-5</v>
      </c>
      <c r="G6696" s="5">
        <v>2.5999999999999998E-4</v>
      </c>
      <c r="H6696" s="5">
        <v>0.510463</v>
      </c>
      <c r="I6696" s="5">
        <v>0</v>
      </c>
      <c r="J6696">
        <v>44000</v>
      </c>
      <c r="K6696">
        <v>0</v>
      </c>
      <c r="L6696">
        <v>2</v>
      </c>
      <c r="M6696">
        <v>0</v>
      </c>
      <c r="N6696">
        <v>0</v>
      </c>
      <c r="O6696">
        <v>0</v>
      </c>
    </row>
    <row r="6697" spans="1:15" ht="14.5" x14ac:dyDescent="0.35">
      <c r="A6697" s="6" t="s">
        <v>6701</v>
      </c>
      <c r="B6697" t="s">
        <v>13870</v>
      </c>
      <c r="C6697" s="8">
        <v>41905</v>
      </c>
      <c r="D6697" s="4">
        <v>1</v>
      </c>
      <c r="E6697" s="5">
        <v>0</v>
      </c>
      <c r="F6697" s="5">
        <v>1.2999999999999999E-5</v>
      </c>
      <c r="G6697" s="5">
        <v>0</v>
      </c>
      <c r="H6697" s="5">
        <v>0.476964</v>
      </c>
      <c r="I6697" s="5">
        <v>0</v>
      </c>
      <c r="J6697">
        <v>1778541</v>
      </c>
      <c r="K6697">
        <v>1778572</v>
      </c>
      <c r="L6697">
        <v>1</v>
      </c>
      <c r="M6697">
        <v>1</v>
      </c>
      <c r="N6697">
        <v>0</v>
      </c>
      <c r="O6697">
        <v>0</v>
      </c>
    </row>
    <row r="6698" spans="1:15" ht="14.5" x14ac:dyDescent="0.35">
      <c r="A6698" s="6" t="s">
        <v>6702</v>
      </c>
      <c r="B6698" t="s">
        <v>13871</v>
      </c>
      <c r="C6698" s="8">
        <v>41920</v>
      </c>
      <c r="D6698" s="4">
        <v>4</v>
      </c>
      <c r="E6698" s="5">
        <v>11202.088034</v>
      </c>
      <c r="F6698" s="5">
        <v>1.8E-5</v>
      </c>
      <c r="G6698" s="5">
        <v>4.3000000000000002E-5</v>
      </c>
      <c r="H6698" s="5">
        <v>0.90296699999999996</v>
      </c>
      <c r="I6698" s="5">
        <v>0</v>
      </c>
      <c r="J6698">
        <v>479108</v>
      </c>
      <c r="K6698">
        <v>0</v>
      </c>
      <c r="L6698">
        <v>4</v>
      </c>
      <c r="M6698">
        <v>0</v>
      </c>
      <c r="N6698">
        <v>0</v>
      </c>
      <c r="O6698">
        <v>0</v>
      </c>
    </row>
    <row r="6699" spans="1:15" ht="14.5" x14ac:dyDescent="0.35">
      <c r="A6699" s="6" t="s">
        <v>6703</v>
      </c>
      <c r="B6699" t="s">
        <v>13872</v>
      </c>
      <c r="C6699" s="8">
        <v>41933</v>
      </c>
      <c r="D6699" s="4">
        <v>2</v>
      </c>
      <c r="E6699" s="5">
        <v>1319.8954040000001</v>
      </c>
      <c r="F6699" s="5">
        <v>1.5999999999999999E-5</v>
      </c>
      <c r="G6699" s="5">
        <v>1.0000000000000001E-5</v>
      </c>
      <c r="H6699" s="5">
        <v>0.55081400000000003</v>
      </c>
      <c r="I6699" s="5">
        <v>0</v>
      </c>
      <c r="J6699">
        <v>47246</v>
      </c>
      <c r="K6699">
        <v>47246</v>
      </c>
      <c r="L6699">
        <v>2</v>
      </c>
      <c r="M6699">
        <v>1</v>
      </c>
      <c r="N6699">
        <v>0</v>
      </c>
      <c r="O6699">
        <v>0</v>
      </c>
    </row>
    <row r="6700" spans="1:15" ht="14.5" x14ac:dyDescent="0.35">
      <c r="A6700" s="6" t="s">
        <v>6704</v>
      </c>
      <c r="B6700" t="s">
        <v>13873</v>
      </c>
      <c r="C6700" s="8">
        <v>41921</v>
      </c>
      <c r="D6700" s="4">
        <v>2</v>
      </c>
      <c r="E6700" s="5">
        <v>10421</v>
      </c>
      <c r="F6700" s="5">
        <v>1.2999999999999999E-5</v>
      </c>
      <c r="G6700" s="5">
        <v>0</v>
      </c>
      <c r="H6700" s="5">
        <v>0.94559800000000005</v>
      </c>
      <c r="I6700" s="5">
        <v>0</v>
      </c>
      <c r="J6700">
        <v>55000</v>
      </c>
      <c r="K6700">
        <v>0</v>
      </c>
      <c r="L6700">
        <v>2</v>
      </c>
      <c r="M6700">
        <v>0</v>
      </c>
      <c r="N6700">
        <v>0</v>
      </c>
      <c r="O6700">
        <v>0</v>
      </c>
    </row>
    <row r="6701" spans="1:15" ht="14.5" x14ac:dyDescent="0.35">
      <c r="A6701" s="6" t="s">
        <v>6705</v>
      </c>
      <c r="B6701" t="s">
        <v>13874</v>
      </c>
      <c r="C6701" s="8">
        <v>41913</v>
      </c>
      <c r="D6701" s="4">
        <v>1</v>
      </c>
      <c r="E6701" s="5">
        <v>0</v>
      </c>
      <c r="F6701" s="5">
        <v>1.7E-5</v>
      </c>
      <c r="G6701" s="5">
        <v>4.3000000000000002E-5</v>
      </c>
      <c r="H6701" s="5">
        <v>0.30667699999999998</v>
      </c>
      <c r="I6701" s="5">
        <v>0</v>
      </c>
      <c r="J6701">
        <v>32680</v>
      </c>
      <c r="K6701">
        <v>0</v>
      </c>
      <c r="L6701">
        <v>1</v>
      </c>
      <c r="M6701">
        <v>0</v>
      </c>
      <c r="N6701">
        <v>0</v>
      </c>
      <c r="O6701">
        <v>0</v>
      </c>
    </row>
    <row r="6702" spans="1:15" ht="14.5" x14ac:dyDescent="0.35">
      <c r="A6702" s="6" t="s">
        <v>6706</v>
      </c>
      <c r="B6702" t="s">
        <v>13875</v>
      </c>
      <c r="C6702" s="8">
        <v>41922</v>
      </c>
      <c r="D6702" s="4">
        <v>1</v>
      </c>
      <c r="E6702" s="5">
        <v>0</v>
      </c>
      <c r="F6702" s="5">
        <v>1.5E-5</v>
      </c>
      <c r="G6702" s="5">
        <v>3.0000000000000001E-6</v>
      </c>
      <c r="H6702" s="5">
        <v>0.385243</v>
      </c>
      <c r="I6702" s="5">
        <v>0</v>
      </c>
      <c r="J6702">
        <v>423970</v>
      </c>
      <c r="K6702">
        <v>0</v>
      </c>
      <c r="L6702">
        <v>1</v>
      </c>
      <c r="M6702">
        <v>0</v>
      </c>
      <c r="N6702">
        <v>0</v>
      </c>
      <c r="O6702">
        <v>0</v>
      </c>
    </row>
    <row r="6703" spans="1:15" ht="14.5" x14ac:dyDescent="0.35">
      <c r="A6703" s="6" t="s">
        <v>6707</v>
      </c>
      <c r="B6703" t="s">
        <v>13876</v>
      </c>
      <c r="C6703" s="8">
        <v>42017</v>
      </c>
      <c r="D6703" s="4">
        <v>2</v>
      </c>
      <c r="E6703" s="5">
        <v>4512.75</v>
      </c>
      <c r="F6703" s="5">
        <v>1.5E-5</v>
      </c>
      <c r="G6703" s="5">
        <v>1.9999999999999999E-6</v>
      </c>
      <c r="H6703" s="5">
        <v>0.62195999999999996</v>
      </c>
      <c r="I6703" s="5">
        <v>0</v>
      </c>
      <c r="J6703">
        <v>232465</v>
      </c>
      <c r="K6703">
        <v>232465</v>
      </c>
      <c r="L6703">
        <v>2</v>
      </c>
      <c r="M6703">
        <v>1</v>
      </c>
      <c r="N6703">
        <v>0</v>
      </c>
      <c r="O6703">
        <v>0</v>
      </c>
    </row>
    <row r="6704" spans="1:15" ht="14.5" x14ac:dyDescent="0.35">
      <c r="A6704" s="6" t="s">
        <v>6708</v>
      </c>
      <c r="B6704" t="s">
        <v>13877</v>
      </c>
      <c r="C6704" s="8">
        <v>41989</v>
      </c>
      <c r="D6704" s="4">
        <v>2</v>
      </c>
      <c r="E6704" s="5">
        <v>10421</v>
      </c>
      <c r="F6704" s="5">
        <v>1.4E-5</v>
      </c>
      <c r="G6704" s="5">
        <v>9.9999999999999995E-7</v>
      </c>
      <c r="H6704" s="5">
        <v>0.77405999999999997</v>
      </c>
      <c r="I6704" s="5">
        <v>0</v>
      </c>
      <c r="J6704">
        <v>21379</v>
      </c>
      <c r="K6704">
        <v>21379</v>
      </c>
      <c r="L6704">
        <v>2</v>
      </c>
      <c r="M6704">
        <v>1</v>
      </c>
      <c r="N6704">
        <v>0</v>
      </c>
      <c r="O6704">
        <v>0</v>
      </c>
    </row>
    <row r="6705" spans="1:15" ht="14.5" x14ac:dyDescent="0.35">
      <c r="A6705" s="6" t="s">
        <v>6709</v>
      </c>
      <c r="B6705" t="s">
        <v>13878</v>
      </c>
      <c r="C6705" s="8">
        <v>41929</v>
      </c>
      <c r="D6705" s="4">
        <v>5</v>
      </c>
      <c r="E6705" s="5">
        <v>28081.905155</v>
      </c>
      <c r="F6705" s="5">
        <v>1.8E-5</v>
      </c>
      <c r="G6705" s="5">
        <v>4.3000000000000002E-5</v>
      </c>
      <c r="H6705" s="5">
        <v>1.0061610000000001</v>
      </c>
      <c r="I6705" s="5">
        <v>0</v>
      </c>
      <c r="J6705">
        <v>1784617</v>
      </c>
      <c r="K6705">
        <v>0</v>
      </c>
      <c r="L6705">
        <v>5</v>
      </c>
      <c r="M6705">
        <v>0</v>
      </c>
      <c r="N6705">
        <v>0</v>
      </c>
      <c r="O6705">
        <v>0</v>
      </c>
    </row>
    <row r="6706" spans="1:15" ht="14.5" x14ac:dyDescent="0.35">
      <c r="A6706" s="6" t="s">
        <v>6710</v>
      </c>
      <c r="B6706" t="s">
        <v>13879</v>
      </c>
      <c r="C6706" s="8">
        <v>41941</v>
      </c>
      <c r="D6706" s="4">
        <v>1</v>
      </c>
      <c r="E6706" s="5">
        <v>0</v>
      </c>
      <c r="F6706" s="5">
        <v>1.5E-5</v>
      </c>
      <c r="G6706" s="5">
        <v>1.9999999999999999E-6</v>
      </c>
      <c r="H6706" s="5">
        <v>0.33434900000000001</v>
      </c>
      <c r="I6706" s="5">
        <v>0</v>
      </c>
      <c r="J6706">
        <v>229105</v>
      </c>
      <c r="K6706">
        <v>0</v>
      </c>
      <c r="L6706">
        <v>2</v>
      </c>
      <c r="M6706">
        <v>0</v>
      </c>
      <c r="N6706">
        <v>0</v>
      </c>
      <c r="O6706">
        <v>0</v>
      </c>
    </row>
    <row r="6707" spans="1:15" ht="14.5" x14ac:dyDescent="0.35">
      <c r="A6707" s="6" t="s">
        <v>6711</v>
      </c>
      <c r="B6707" t="s">
        <v>13880</v>
      </c>
      <c r="C6707" s="8">
        <v>41928</v>
      </c>
      <c r="D6707" s="4">
        <v>2</v>
      </c>
      <c r="E6707" s="5">
        <v>14248.081502999999</v>
      </c>
      <c r="F6707" s="5">
        <v>1.9000000000000001E-5</v>
      </c>
      <c r="G6707" s="5">
        <v>2.5999999999999998E-4</v>
      </c>
      <c r="H6707" s="5">
        <v>0.52413799999999999</v>
      </c>
      <c r="I6707" s="5">
        <v>0</v>
      </c>
      <c r="J6707">
        <v>190626</v>
      </c>
      <c r="K6707">
        <v>0</v>
      </c>
      <c r="L6707">
        <v>2</v>
      </c>
      <c r="M6707">
        <v>0</v>
      </c>
      <c r="N6707">
        <v>0</v>
      </c>
      <c r="O6707">
        <v>0</v>
      </c>
    </row>
    <row r="6708" spans="1:15" ht="14.5" x14ac:dyDescent="0.35">
      <c r="A6708" s="6" t="s">
        <v>6712</v>
      </c>
      <c r="B6708" t="s">
        <v>13881</v>
      </c>
      <c r="C6708" s="8">
        <v>41936</v>
      </c>
      <c r="D6708" s="4">
        <v>5</v>
      </c>
      <c r="E6708" s="5">
        <v>106042.48904499999</v>
      </c>
      <c r="F6708" s="5">
        <v>1.8E-5</v>
      </c>
      <c r="G6708" s="5">
        <v>1.7E-5</v>
      </c>
      <c r="H6708" s="5">
        <v>1.1828289999999999</v>
      </c>
      <c r="I6708" s="5">
        <v>0</v>
      </c>
      <c r="J6708">
        <v>1052723</v>
      </c>
      <c r="K6708">
        <v>0</v>
      </c>
      <c r="L6708">
        <v>5</v>
      </c>
      <c r="M6708">
        <v>0</v>
      </c>
      <c r="N6708">
        <v>0</v>
      </c>
      <c r="O6708">
        <v>0</v>
      </c>
    </row>
    <row r="6709" spans="1:15" ht="14.5" x14ac:dyDescent="0.35">
      <c r="A6709" s="6" t="s">
        <v>6713</v>
      </c>
      <c r="B6709" t="s">
        <v>13882</v>
      </c>
      <c r="C6709" s="8">
        <v>41939</v>
      </c>
      <c r="D6709" s="4">
        <v>2</v>
      </c>
      <c r="E6709" s="5">
        <v>3440.793318</v>
      </c>
      <c r="F6709" s="5">
        <v>1.7E-5</v>
      </c>
      <c r="G6709" s="5">
        <v>2.4000000000000001E-5</v>
      </c>
      <c r="H6709" s="5">
        <v>0.50021000000000004</v>
      </c>
      <c r="I6709" s="5">
        <v>0</v>
      </c>
      <c r="J6709">
        <v>853148</v>
      </c>
      <c r="K6709">
        <v>0</v>
      </c>
      <c r="L6709">
        <v>2</v>
      </c>
      <c r="M6709">
        <v>0</v>
      </c>
      <c r="N6709">
        <v>0</v>
      </c>
      <c r="O6709">
        <v>0</v>
      </c>
    </row>
    <row r="6710" spans="1:15" ht="14.5" x14ac:dyDescent="0.35">
      <c r="A6710" s="6" t="s">
        <v>6714</v>
      </c>
      <c r="B6710" t="s">
        <v>13883</v>
      </c>
      <c r="C6710" s="8">
        <v>41943</v>
      </c>
      <c r="D6710" s="4">
        <v>2</v>
      </c>
      <c r="E6710" s="5">
        <v>6248.2819840000002</v>
      </c>
      <c r="F6710" s="5">
        <v>1.5E-5</v>
      </c>
      <c r="G6710" s="5">
        <v>9.9999999999999995E-7</v>
      </c>
      <c r="H6710" s="5">
        <v>0.66028399999999998</v>
      </c>
      <c r="I6710" s="5">
        <v>0</v>
      </c>
      <c r="J6710">
        <v>70151</v>
      </c>
      <c r="K6710">
        <v>0</v>
      </c>
      <c r="L6710">
        <v>2</v>
      </c>
      <c r="M6710">
        <v>0</v>
      </c>
      <c r="N6710">
        <v>0</v>
      </c>
      <c r="O6710">
        <v>0</v>
      </c>
    </row>
    <row r="6711" spans="1:15" ht="14.5" x14ac:dyDescent="0.35">
      <c r="A6711" s="6" t="s">
        <v>6715</v>
      </c>
      <c r="B6711" t="s">
        <v>13884</v>
      </c>
      <c r="C6711" s="8">
        <v>41922</v>
      </c>
      <c r="D6711" s="4">
        <v>1</v>
      </c>
      <c r="E6711" s="5">
        <v>0</v>
      </c>
      <c r="F6711" s="5">
        <v>1.5E-5</v>
      </c>
      <c r="G6711" s="5">
        <v>5.0000000000000004E-6</v>
      </c>
      <c r="H6711" s="5">
        <v>0.37078899999999998</v>
      </c>
      <c r="I6711" s="5">
        <v>0</v>
      </c>
      <c r="J6711">
        <v>83274</v>
      </c>
      <c r="K6711">
        <v>0</v>
      </c>
      <c r="L6711">
        <v>1</v>
      </c>
      <c r="M6711">
        <v>0</v>
      </c>
      <c r="N6711">
        <v>0</v>
      </c>
      <c r="O6711">
        <v>0</v>
      </c>
    </row>
    <row r="6712" spans="1:15" ht="14.5" x14ac:dyDescent="0.35">
      <c r="A6712" s="6" t="s">
        <v>6716</v>
      </c>
      <c r="B6712" t="s">
        <v>13885</v>
      </c>
      <c r="C6712" s="8">
        <v>41929</v>
      </c>
      <c r="D6712" s="4">
        <v>3</v>
      </c>
      <c r="E6712" s="5">
        <v>20841</v>
      </c>
      <c r="F6712" s="5">
        <v>1.2E-5</v>
      </c>
      <c r="G6712" s="5">
        <v>0</v>
      </c>
      <c r="H6712" s="5">
        <v>1.4506129999999999</v>
      </c>
      <c r="I6712" s="5">
        <v>0</v>
      </c>
      <c r="J6712">
        <v>13455</v>
      </c>
      <c r="K6712">
        <v>13455</v>
      </c>
      <c r="L6712">
        <v>3</v>
      </c>
      <c r="M6712">
        <v>1</v>
      </c>
      <c r="N6712">
        <v>0</v>
      </c>
      <c r="O6712">
        <v>0</v>
      </c>
    </row>
    <row r="6713" spans="1:15" ht="14.5" x14ac:dyDescent="0.35">
      <c r="A6713" s="6" t="s">
        <v>6717</v>
      </c>
      <c r="B6713" t="s">
        <v>13886</v>
      </c>
      <c r="C6713" s="8">
        <v>42045</v>
      </c>
      <c r="D6713" s="4">
        <v>1</v>
      </c>
      <c r="E6713" s="5">
        <v>0</v>
      </c>
      <c r="F6713" s="5">
        <v>1.5E-5</v>
      </c>
      <c r="G6713" s="5">
        <v>1.9999999999999999E-6</v>
      </c>
      <c r="H6713" s="5">
        <v>0.354993</v>
      </c>
      <c r="I6713" s="5">
        <v>0</v>
      </c>
      <c r="J6713">
        <v>101414</v>
      </c>
      <c r="K6713">
        <v>101414</v>
      </c>
      <c r="L6713">
        <v>1</v>
      </c>
      <c r="M6713">
        <v>1</v>
      </c>
      <c r="N6713">
        <v>0</v>
      </c>
      <c r="O6713">
        <v>0</v>
      </c>
    </row>
    <row r="6714" spans="1:15" ht="14.5" x14ac:dyDescent="0.35">
      <c r="A6714" s="6" t="s">
        <v>6718</v>
      </c>
      <c r="B6714" t="s">
        <v>13887</v>
      </c>
      <c r="C6714" s="8">
        <v>41922</v>
      </c>
      <c r="D6714" s="4">
        <v>1</v>
      </c>
      <c r="E6714" s="5">
        <v>0</v>
      </c>
      <c r="F6714" s="5">
        <v>1.7E-5</v>
      </c>
      <c r="G6714" s="5">
        <v>2.9E-5</v>
      </c>
      <c r="H6714" s="5">
        <v>0.31944299999999998</v>
      </c>
      <c r="I6714" s="5">
        <v>0</v>
      </c>
      <c r="J6714">
        <v>93115</v>
      </c>
      <c r="K6714">
        <v>0</v>
      </c>
      <c r="L6714">
        <v>1</v>
      </c>
      <c r="M6714">
        <v>0</v>
      </c>
      <c r="N6714">
        <v>0</v>
      </c>
      <c r="O6714">
        <v>0</v>
      </c>
    </row>
    <row r="6715" spans="1:15" ht="14.5" x14ac:dyDescent="0.35">
      <c r="A6715" s="6" t="s">
        <v>6719</v>
      </c>
      <c r="B6715" t="s">
        <v>13888</v>
      </c>
      <c r="C6715" s="8">
        <v>41926</v>
      </c>
      <c r="D6715" s="4">
        <v>1</v>
      </c>
      <c r="E6715" s="5">
        <v>0</v>
      </c>
      <c r="F6715" s="5">
        <v>1.5999999999999999E-5</v>
      </c>
      <c r="G6715" s="5">
        <v>9.7999999999999997E-5</v>
      </c>
      <c r="H6715" s="5">
        <v>0.29187800000000003</v>
      </c>
      <c r="I6715" s="5">
        <v>0</v>
      </c>
      <c r="J6715">
        <v>67518</v>
      </c>
      <c r="K6715">
        <v>0</v>
      </c>
      <c r="L6715">
        <v>1</v>
      </c>
      <c r="M6715">
        <v>0</v>
      </c>
      <c r="N6715">
        <v>0</v>
      </c>
      <c r="O6715">
        <v>0</v>
      </c>
    </row>
    <row r="6716" spans="1:15" ht="14.5" x14ac:dyDescent="0.35">
      <c r="A6716" s="6" t="s">
        <v>6720</v>
      </c>
      <c r="B6716" t="s">
        <v>13889</v>
      </c>
      <c r="C6716" s="8">
        <v>41961</v>
      </c>
      <c r="D6716" s="4">
        <v>1</v>
      </c>
      <c r="E6716" s="5">
        <v>0</v>
      </c>
      <c r="F6716" s="5">
        <v>1.4E-5</v>
      </c>
      <c r="G6716" s="5">
        <v>9.9999999999999995E-7</v>
      </c>
      <c r="H6716" s="5">
        <v>0.37822899999999998</v>
      </c>
      <c r="I6716" s="5">
        <v>0</v>
      </c>
      <c r="J6716">
        <v>1296281</v>
      </c>
      <c r="K6716">
        <v>0</v>
      </c>
      <c r="L6716">
        <v>3</v>
      </c>
      <c r="M6716">
        <v>0</v>
      </c>
      <c r="N6716">
        <v>0</v>
      </c>
      <c r="O6716">
        <v>0</v>
      </c>
    </row>
    <row r="6717" spans="1:15" ht="14.5" x14ac:dyDescent="0.35">
      <c r="A6717" s="6" t="s">
        <v>6721</v>
      </c>
      <c r="B6717" t="s">
        <v>13890</v>
      </c>
      <c r="C6717" s="8">
        <v>41950</v>
      </c>
      <c r="D6717" s="4">
        <v>2</v>
      </c>
      <c r="E6717" s="5">
        <v>960.45931800000005</v>
      </c>
      <c r="F6717" s="5">
        <v>1.8E-5</v>
      </c>
      <c r="G6717" s="5">
        <v>1.13E-4</v>
      </c>
      <c r="H6717" s="5">
        <v>0.46988999999999997</v>
      </c>
      <c r="I6717" s="5">
        <v>0</v>
      </c>
      <c r="J6717">
        <v>375000</v>
      </c>
      <c r="K6717">
        <v>0</v>
      </c>
      <c r="L6717">
        <v>2</v>
      </c>
      <c r="M6717">
        <v>0</v>
      </c>
      <c r="N6717">
        <v>0</v>
      </c>
      <c r="O6717">
        <v>0</v>
      </c>
    </row>
    <row r="6718" spans="1:15" ht="14.5" x14ac:dyDescent="0.35">
      <c r="A6718" s="6" t="s">
        <v>6722</v>
      </c>
      <c r="B6718" t="s">
        <v>13891</v>
      </c>
      <c r="C6718" s="8">
        <v>41927</v>
      </c>
      <c r="D6718" s="4">
        <v>2</v>
      </c>
      <c r="E6718" s="5">
        <v>1721.342089</v>
      </c>
      <c r="F6718" s="5">
        <v>1.8E-5</v>
      </c>
      <c r="G6718" s="5">
        <v>4.1999999999999998E-5</v>
      </c>
      <c r="H6718" s="5">
        <v>0.52512899999999996</v>
      </c>
      <c r="I6718" s="5">
        <v>0</v>
      </c>
      <c r="J6718">
        <v>163500</v>
      </c>
      <c r="K6718">
        <v>0</v>
      </c>
      <c r="L6718">
        <v>2</v>
      </c>
      <c r="M6718">
        <v>0</v>
      </c>
      <c r="N6718">
        <v>0</v>
      </c>
      <c r="O6718">
        <v>0</v>
      </c>
    </row>
    <row r="6719" spans="1:15" ht="14.5" x14ac:dyDescent="0.35">
      <c r="A6719" s="6" t="s">
        <v>6723</v>
      </c>
      <c r="B6719" t="s">
        <v>13892</v>
      </c>
      <c r="C6719" s="8">
        <v>42018</v>
      </c>
      <c r="D6719" s="4">
        <v>3</v>
      </c>
      <c r="E6719" s="5">
        <v>12550.187481999999</v>
      </c>
      <c r="F6719" s="5">
        <v>1.5E-5</v>
      </c>
      <c r="G6719" s="5">
        <v>3.0000000000000001E-6</v>
      </c>
      <c r="H6719" s="5">
        <v>0.91065799999999997</v>
      </c>
      <c r="I6719" s="5">
        <v>0</v>
      </c>
      <c r="J6719">
        <v>2043513</v>
      </c>
      <c r="K6719">
        <v>2043513</v>
      </c>
      <c r="L6719">
        <v>3</v>
      </c>
      <c r="M6719">
        <v>1</v>
      </c>
      <c r="N6719">
        <v>0</v>
      </c>
      <c r="O6719">
        <v>0</v>
      </c>
    </row>
    <row r="6720" spans="1:15" ht="14.5" x14ac:dyDescent="0.35">
      <c r="A6720" s="6" t="s">
        <v>6724</v>
      </c>
      <c r="B6720" t="s">
        <v>13893</v>
      </c>
      <c r="C6720" s="8">
        <v>41953</v>
      </c>
      <c r="D6720" s="4">
        <v>4</v>
      </c>
      <c r="E6720" s="5">
        <v>4264.0468520000004</v>
      </c>
      <c r="F6720" s="5">
        <v>1.5999999999999999E-5</v>
      </c>
      <c r="G6720" s="5">
        <v>1.0000000000000001E-5</v>
      </c>
      <c r="H6720" s="5">
        <v>0.82391899999999996</v>
      </c>
      <c r="I6720" s="5">
        <v>0</v>
      </c>
      <c r="J6720">
        <v>1459016</v>
      </c>
      <c r="K6720">
        <v>1459017</v>
      </c>
      <c r="L6720">
        <v>5</v>
      </c>
      <c r="M6720">
        <v>1</v>
      </c>
      <c r="N6720">
        <v>0</v>
      </c>
      <c r="O6720">
        <v>0</v>
      </c>
    </row>
    <row r="6721" spans="1:15" ht="14.5" x14ac:dyDescent="0.35">
      <c r="A6721" s="6" t="s">
        <v>6725</v>
      </c>
      <c r="B6721" t="s">
        <v>13894</v>
      </c>
      <c r="C6721" s="8">
        <v>41950</v>
      </c>
      <c r="D6721" s="4">
        <v>1</v>
      </c>
      <c r="E6721" s="5">
        <v>0</v>
      </c>
      <c r="F6721" s="5">
        <v>1.5E-5</v>
      </c>
      <c r="G6721" s="5">
        <v>3.0000000000000001E-6</v>
      </c>
      <c r="H6721" s="5">
        <v>0.32479200000000003</v>
      </c>
      <c r="I6721" s="5">
        <v>0</v>
      </c>
      <c r="J6721">
        <v>76500</v>
      </c>
      <c r="K6721">
        <v>76500</v>
      </c>
      <c r="L6721">
        <v>2</v>
      </c>
      <c r="M6721">
        <v>1</v>
      </c>
      <c r="N6721">
        <v>0</v>
      </c>
      <c r="O6721">
        <v>0</v>
      </c>
    </row>
    <row r="6722" spans="1:15" ht="14.5" x14ac:dyDescent="0.35">
      <c r="A6722" s="6" t="s">
        <v>6726</v>
      </c>
      <c r="B6722" t="s">
        <v>13895</v>
      </c>
      <c r="C6722" s="8">
        <v>42067</v>
      </c>
      <c r="D6722" s="4">
        <v>2</v>
      </c>
      <c r="E6722" s="5">
        <v>38.259174000000002</v>
      </c>
      <c r="F6722" s="5">
        <v>1.4E-5</v>
      </c>
      <c r="G6722" s="5">
        <v>9.0000000000000002E-6</v>
      </c>
      <c r="H6722" s="5">
        <v>0.54927300000000001</v>
      </c>
      <c r="I6722" s="5">
        <v>0</v>
      </c>
      <c r="J6722">
        <v>10000</v>
      </c>
      <c r="K6722">
        <v>10000</v>
      </c>
      <c r="L6722">
        <v>2</v>
      </c>
      <c r="M6722">
        <v>1</v>
      </c>
      <c r="N6722">
        <v>0</v>
      </c>
      <c r="O6722">
        <v>0</v>
      </c>
    </row>
    <row r="6723" spans="1:15" ht="14.5" x14ac:dyDescent="0.35">
      <c r="A6723" s="6" t="s">
        <v>6727</v>
      </c>
      <c r="B6723" t="s">
        <v>13896</v>
      </c>
      <c r="C6723" s="8">
        <v>41992</v>
      </c>
      <c r="D6723" s="4">
        <v>7</v>
      </c>
      <c r="E6723" s="5">
        <v>55379.799234999999</v>
      </c>
      <c r="F6723" s="5">
        <v>1.7E-5</v>
      </c>
      <c r="G6723" s="5">
        <v>1.0000000000000001E-5</v>
      </c>
      <c r="H6723" s="5">
        <v>2.4775360000000002</v>
      </c>
      <c r="I6723" s="5">
        <v>0</v>
      </c>
      <c r="J6723">
        <v>36215</v>
      </c>
      <c r="K6723">
        <v>36215</v>
      </c>
      <c r="L6723">
        <v>8</v>
      </c>
      <c r="M6723">
        <v>1</v>
      </c>
      <c r="N6723">
        <v>0</v>
      </c>
      <c r="O6723">
        <v>0</v>
      </c>
    </row>
    <row r="6724" spans="1:15" ht="14.5" x14ac:dyDescent="0.35">
      <c r="A6724" s="6" t="s">
        <v>6728</v>
      </c>
      <c r="B6724" t="s">
        <v>13897</v>
      </c>
      <c r="C6724" s="8">
        <v>41954</v>
      </c>
      <c r="D6724" s="4">
        <v>1</v>
      </c>
      <c r="E6724" s="5">
        <v>0</v>
      </c>
      <c r="F6724" s="5">
        <v>1.5E-5</v>
      </c>
      <c r="G6724" s="5">
        <v>6.9999999999999999E-6</v>
      </c>
      <c r="H6724" s="5">
        <v>0.36743500000000001</v>
      </c>
      <c r="I6724" s="5">
        <v>0</v>
      </c>
      <c r="J6724">
        <v>6000</v>
      </c>
      <c r="K6724">
        <v>0</v>
      </c>
      <c r="L6724">
        <v>1</v>
      </c>
      <c r="M6724">
        <v>0</v>
      </c>
      <c r="N6724">
        <v>0</v>
      </c>
      <c r="O6724">
        <v>0</v>
      </c>
    </row>
    <row r="6725" spans="1:15" ht="14.5" x14ac:dyDescent="0.35">
      <c r="A6725" s="6" t="s">
        <v>6729</v>
      </c>
      <c r="B6725" t="s">
        <v>13898</v>
      </c>
      <c r="C6725" s="8">
        <v>41942</v>
      </c>
      <c r="D6725" s="4">
        <v>3</v>
      </c>
      <c r="E6725" s="5">
        <v>20826.866342000001</v>
      </c>
      <c r="F6725" s="5">
        <v>1.8E-5</v>
      </c>
      <c r="G6725" s="5">
        <v>1.03E-4</v>
      </c>
      <c r="H6725" s="5">
        <v>0.966005</v>
      </c>
      <c r="I6725" s="5">
        <v>0</v>
      </c>
      <c r="J6725">
        <v>177453</v>
      </c>
      <c r="K6725">
        <v>0</v>
      </c>
      <c r="L6725">
        <v>3</v>
      </c>
      <c r="M6725">
        <v>0</v>
      </c>
      <c r="N6725">
        <v>0</v>
      </c>
      <c r="O6725">
        <v>0</v>
      </c>
    </row>
    <row r="6726" spans="1:15" ht="14.5" x14ac:dyDescent="0.35">
      <c r="A6726" s="6" t="s">
        <v>6730</v>
      </c>
      <c r="B6726" t="s">
        <v>13899</v>
      </c>
      <c r="C6726" s="8">
        <v>41934</v>
      </c>
      <c r="D6726" s="4">
        <v>2</v>
      </c>
      <c r="E6726" s="5">
        <v>90.107533000000004</v>
      </c>
      <c r="F6726" s="5">
        <v>1.8E-5</v>
      </c>
      <c r="G6726" s="5">
        <v>1.08E-4</v>
      </c>
      <c r="H6726" s="5">
        <v>0.48522100000000001</v>
      </c>
      <c r="I6726" s="5">
        <v>0</v>
      </c>
      <c r="J6726">
        <v>313544</v>
      </c>
      <c r="K6726">
        <v>0</v>
      </c>
      <c r="L6726">
        <v>2</v>
      </c>
      <c r="M6726">
        <v>0</v>
      </c>
      <c r="N6726">
        <v>0</v>
      </c>
      <c r="O6726">
        <v>0</v>
      </c>
    </row>
    <row r="6727" spans="1:15" ht="14.5" x14ac:dyDescent="0.35">
      <c r="A6727" s="6" t="s">
        <v>6731</v>
      </c>
      <c r="B6727" t="s">
        <v>13900</v>
      </c>
      <c r="C6727" s="8">
        <v>41936</v>
      </c>
      <c r="D6727" s="4">
        <v>2</v>
      </c>
      <c r="E6727" s="5">
        <v>2347.6626249999999</v>
      </c>
      <c r="F6727" s="5">
        <v>1.8E-5</v>
      </c>
      <c r="G6727" s="5">
        <v>1.8200000000000001E-4</v>
      </c>
      <c r="H6727" s="5">
        <v>0.54972600000000005</v>
      </c>
      <c r="I6727" s="5">
        <v>0</v>
      </c>
      <c r="J6727">
        <v>1459410</v>
      </c>
      <c r="K6727">
        <v>0</v>
      </c>
      <c r="L6727">
        <v>2</v>
      </c>
      <c r="M6727">
        <v>0</v>
      </c>
      <c r="N6727">
        <v>0</v>
      </c>
      <c r="O6727">
        <v>0</v>
      </c>
    </row>
    <row r="6728" spans="1:15" ht="14.5" x14ac:dyDescent="0.35">
      <c r="A6728" s="6" t="s">
        <v>6732</v>
      </c>
      <c r="B6728" t="s">
        <v>13901</v>
      </c>
      <c r="C6728" s="8">
        <v>41935</v>
      </c>
      <c r="D6728" s="4">
        <v>3</v>
      </c>
      <c r="E6728" s="5">
        <v>9653.4375579999996</v>
      </c>
      <c r="F6728" s="5">
        <v>1.9000000000000001E-5</v>
      </c>
      <c r="G6728" s="5">
        <v>4.8200000000000001E-4</v>
      </c>
      <c r="H6728" s="5">
        <v>0.67843399999999998</v>
      </c>
      <c r="I6728" s="5">
        <v>0</v>
      </c>
      <c r="J6728">
        <v>762500</v>
      </c>
      <c r="K6728">
        <v>0</v>
      </c>
      <c r="L6728">
        <v>3</v>
      </c>
      <c r="M6728">
        <v>0</v>
      </c>
      <c r="N6728">
        <v>0</v>
      </c>
      <c r="O6728">
        <v>0</v>
      </c>
    </row>
    <row r="6729" spans="1:15" ht="14.5" x14ac:dyDescent="0.35">
      <c r="A6729" s="6" t="s">
        <v>6733</v>
      </c>
      <c r="B6729" t="s">
        <v>13902</v>
      </c>
      <c r="C6729" s="8">
        <v>41935</v>
      </c>
      <c r="D6729" s="4">
        <v>1</v>
      </c>
      <c r="E6729" s="5">
        <v>0</v>
      </c>
      <c r="F6729" s="5">
        <v>1.5E-5</v>
      </c>
      <c r="G6729" s="5">
        <v>1.9999999999999999E-6</v>
      </c>
      <c r="H6729" s="5">
        <v>0.34480499999999997</v>
      </c>
      <c r="I6729" s="5">
        <v>0</v>
      </c>
      <c r="J6729">
        <v>185860</v>
      </c>
      <c r="K6729">
        <v>0</v>
      </c>
      <c r="L6729">
        <v>1</v>
      </c>
      <c r="M6729">
        <v>0</v>
      </c>
      <c r="N6729">
        <v>0</v>
      </c>
      <c r="O6729">
        <v>0</v>
      </c>
    </row>
    <row r="6730" spans="1:15" ht="14.5" x14ac:dyDescent="0.35">
      <c r="A6730" s="6" t="s">
        <v>6734</v>
      </c>
      <c r="B6730" t="s">
        <v>13903</v>
      </c>
      <c r="C6730" s="8">
        <v>41932</v>
      </c>
      <c r="D6730" s="4">
        <v>2</v>
      </c>
      <c r="E6730" s="5">
        <v>706.18116099999997</v>
      </c>
      <c r="F6730" s="5">
        <v>1.7E-5</v>
      </c>
      <c r="G6730" s="5">
        <v>3.6000000000000001E-5</v>
      </c>
      <c r="H6730" s="5">
        <v>0.48777700000000002</v>
      </c>
      <c r="I6730" s="5">
        <v>0</v>
      </c>
      <c r="J6730">
        <v>271098</v>
      </c>
      <c r="K6730">
        <v>354039</v>
      </c>
      <c r="L6730">
        <v>2</v>
      </c>
      <c r="M6730">
        <v>1</v>
      </c>
      <c r="N6730">
        <v>0</v>
      </c>
      <c r="O6730">
        <v>0</v>
      </c>
    </row>
    <row r="6731" spans="1:15" ht="14.5" x14ac:dyDescent="0.35">
      <c r="A6731" s="6" t="s">
        <v>6735</v>
      </c>
      <c r="B6731" t="s">
        <v>13904</v>
      </c>
      <c r="C6731" s="8">
        <v>41940</v>
      </c>
      <c r="D6731" s="4">
        <v>3</v>
      </c>
      <c r="E6731" s="5">
        <v>2216.291287</v>
      </c>
      <c r="F6731" s="5">
        <v>1.5999999999999999E-5</v>
      </c>
      <c r="G6731" s="5">
        <v>7.9999999999999996E-6</v>
      </c>
      <c r="H6731" s="5">
        <v>0.70791800000000005</v>
      </c>
      <c r="I6731" s="5">
        <v>0</v>
      </c>
      <c r="J6731">
        <v>98716</v>
      </c>
      <c r="K6731">
        <v>0</v>
      </c>
      <c r="L6731">
        <v>3</v>
      </c>
      <c r="M6731">
        <v>0</v>
      </c>
      <c r="N6731">
        <v>0</v>
      </c>
      <c r="O6731">
        <v>0</v>
      </c>
    </row>
    <row r="6732" spans="1:15" ht="14.5" x14ac:dyDescent="0.35">
      <c r="A6732" s="6" t="s">
        <v>6736</v>
      </c>
      <c r="B6732" t="s">
        <v>13905</v>
      </c>
      <c r="C6732" s="8">
        <v>42110</v>
      </c>
      <c r="D6732" s="4">
        <v>2</v>
      </c>
      <c r="E6732" s="5">
        <v>1062.455316</v>
      </c>
      <c r="F6732" s="5">
        <v>1.5E-5</v>
      </c>
      <c r="G6732" s="5">
        <v>9.9999999999999995E-7</v>
      </c>
      <c r="H6732" s="5">
        <v>0.56204699999999996</v>
      </c>
      <c r="I6732" s="5">
        <v>0</v>
      </c>
      <c r="J6732">
        <v>442472</v>
      </c>
      <c r="K6732">
        <v>442472</v>
      </c>
      <c r="L6732">
        <v>3</v>
      </c>
      <c r="M6732">
        <v>1</v>
      </c>
      <c r="N6732">
        <v>0</v>
      </c>
      <c r="O6732">
        <v>0</v>
      </c>
    </row>
    <row r="6733" spans="1:15" ht="14.5" x14ac:dyDescent="0.35">
      <c r="A6733" s="6" t="s">
        <v>6737</v>
      </c>
      <c r="B6733" t="s">
        <v>13906</v>
      </c>
      <c r="C6733" s="8">
        <v>41942</v>
      </c>
      <c r="D6733" s="4">
        <v>2</v>
      </c>
      <c r="E6733" s="5">
        <v>267.74335600000001</v>
      </c>
      <c r="F6733" s="5">
        <v>1.5999999999999999E-5</v>
      </c>
      <c r="G6733" s="5">
        <v>6.9999999999999999E-6</v>
      </c>
      <c r="H6733" s="5">
        <v>0.51859299999999997</v>
      </c>
      <c r="I6733" s="5">
        <v>0</v>
      </c>
      <c r="J6733">
        <v>132844</v>
      </c>
      <c r="K6733">
        <v>0</v>
      </c>
      <c r="L6733">
        <v>2</v>
      </c>
      <c r="M6733">
        <v>0</v>
      </c>
      <c r="N6733">
        <v>0</v>
      </c>
      <c r="O6733">
        <v>0</v>
      </c>
    </row>
    <row r="6734" spans="1:15" ht="14.5" x14ac:dyDescent="0.35">
      <c r="A6734" s="6" t="s">
        <v>6738</v>
      </c>
      <c r="B6734" t="s">
        <v>13907</v>
      </c>
      <c r="C6734" s="8">
        <v>41943</v>
      </c>
      <c r="D6734" s="4">
        <v>1</v>
      </c>
      <c r="E6734" s="5">
        <v>0</v>
      </c>
      <c r="F6734" s="5">
        <v>1.4E-5</v>
      </c>
      <c r="G6734" s="5">
        <v>0</v>
      </c>
      <c r="H6734" s="5">
        <v>0.40042800000000001</v>
      </c>
      <c r="I6734" s="5">
        <v>0</v>
      </c>
      <c r="J6734">
        <v>20000</v>
      </c>
      <c r="K6734">
        <v>0</v>
      </c>
      <c r="L6734">
        <v>1</v>
      </c>
      <c r="M6734">
        <v>0</v>
      </c>
      <c r="N6734">
        <v>0</v>
      </c>
      <c r="O6734">
        <v>0</v>
      </c>
    </row>
    <row r="6735" spans="1:15" ht="14.5" x14ac:dyDescent="0.35">
      <c r="A6735" s="6" t="s">
        <v>6739</v>
      </c>
      <c r="B6735" t="s">
        <v>13908</v>
      </c>
      <c r="C6735" s="8">
        <v>41943</v>
      </c>
      <c r="D6735" s="4">
        <v>2</v>
      </c>
      <c r="E6735" s="5">
        <v>1841.904603</v>
      </c>
      <c r="F6735" s="5">
        <v>1.5999999999999999E-5</v>
      </c>
      <c r="G6735" s="5">
        <v>5.0000000000000004E-6</v>
      </c>
      <c r="H6735" s="5">
        <v>0.58574700000000002</v>
      </c>
      <c r="I6735" s="5">
        <v>0</v>
      </c>
      <c r="J6735">
        <v>47275</v>
      </c>
      <c r="K6735">
        <v>0</v>
      </c>
      <c r="L6735">
        <v>2</v>
      </c>
      <c r="M6735">
        <v>0</v>
      </c>
      <c r="N6735">
        <v>0</v>
      </c>
      <c r="O6735">
        <v>0</v>
      </c>
    </row>
    <row r="6736" spans="1:15" ht="14.5" x14ac:dyDescent="0.35">
      <c r="A6736" s="6" t="s">
        <v>6740</v>
      </c>
      <c r="B6736" t="s">
        <v>13909</v>
      </c>
      <c r="C6736" s="8">
        <v>41940</v>
      </c>
      <c r="D6736" s="4">
        <v>2</v>
      </c>
      <c r="E6736" s="5">
        <v>1932.9817680000001</v>
      </c>
      <c r="F6736" s="5">
        <v>1.8E-5</v>
      </c>
      <c r="G6736" s="5">
        <v>5.8E-5</v>
      </c>
      <c r="H6736" s="5">
        <v>0.49804199999999998</v>
      </c>
      <c r="I6736" s="5">
        <v>0</v>
      </c>
      <c r="J6736">
        <v>0</v>
      </c>
      <c r="K6736">
        <v>0</v>
      </c>
      <c r="L6736">
        <v>2</v>
      </c>
      <c r="M6736">
        <v>0</v>
      </c>
      <c r="N6736">
        <v>0</v>
      </c>
      <c r="O6736">
        <v>0</v>
      </c>
    </row>
    <row r="6737" spans="1:15" ht="14.5" x14ac:dyDescent="0.35">
      <c r="A6737" s="6" t="s">
        <v>6741</v>
      </c>
      <c r="B6737" t="s">
        <v>13910</v>
      </c>
      <c r="C6737" s="8">
        <v>41948</v>
      </c>
      <c r="D6737" s="4">
        <v>1</v>
      </c>
      <c r="E6737" s="5">
        <v>0</v>
      </c>
      <c r="F6737" s="5">
        <v>1.8E-5</v>
      </c>
      <c r="G6737" s="5">
        <v>4.6E-5</v>
      </c>
      <c r="H6737" s="5">
        <v>0.31200800000000001</v>
      </c>
      <c r="I6737" s="5">
        <v>0</v>
      </c>
      <c r="J6737">
        <v>6576</v>
      </c>
      <c r="K6737">
        <v>0</v>
      </c>
      <c r="L6737">
        <v>1</v>
      </c>
      <c r="M6737">
        <v>0</v>
      </c>
      <c r="N6737">
        <v>0</v>
      </c>
      <c r="O6737">
        <v>0</v>
      </c>
    </row>
    <row r="6738" spans="1:15" ht="14.5" x14ac:dyDescent="0.35">
      <c r="A6738" s="6" t="s">
        <v>6742</v>
      </c>
      <c r="B6738" t="s">
        <v>13911</v>
      </c>
      <c r="C6738" s="8">
        <v>41943</v>
      </c>
      <c r="D6738" s="4">
        <v>2</v>
      </c>
      <c r="E6738" s="5">
        <v>10421</v>
      </c>
      <c r="F6738" s="5">
        <v>1.8E-5</v>
      </c>
      <c r="G6738" s="5">
        <v>1.02E-4</v>
      </c>
      <c r="H6738" s="5">
        <v>0.694604</v>
      </c>
      <c r="I6738" s="5">
        <v>0</v>
      </c>
      <c r="J6738">
        <v>25000</v>
      </c>
      <c r="K6738">
        <v>0</v>
      </c>
      <c r="L6738">
        <v>2</v>
      </c>
      <c r="M6738">
        <v>0</v>
      </c>
      <c r="N6738">
        <v>0</v>
      </c>
      <c r="O6738">
        <v>0</v>
      </c>
    </row>
    <row r="6739" spans="1:15" ht="14.5" x14ac:dyDescent="0.35">
      <c r="A6739" s="6" t="s">
        <v>6743</v>
      </c>
      <c r="B6739" t="s">
        <v>13912</v>
      </c>
      <c r="C6739" s="8">
        <v>41942</v>
      </c>
      <c r="D6739" s="4">
        <v>2</v>
      </c>
      <c r="E6739" s="5">
        <v>898.850864</v>
      </c>
      <c r="F6739" s="5">
        <v>1.5999999999999999E-5</v>
      </c>
      <c r="G6739" s="5">
        <v>7.9999999999999996E-6</v>
      </c>
      <c r="H6739" s="5">
        <v>0.49154599999999998</v>
      </c>
      <c r="I6739" s="5">
        <v>0</v>
      </c>
      <c r="J6739">
        <v>762500</v>
      </c>
      <c r="K6739">
        <v>0</v>
      </c>
      <c r="L6739">
        <v>3</v>
      </c>
      <c r="M6739">
        <v>0</v>
      </c>
      <c r="N6739">
        <v>0</v>
      </c>
      <c r="O6739">
        <v>0</v>
      </c>
    </row>
    <row r="6740" spans="1:15" ht="14.5" x14ac:dyDescent="0.35">
      <c r="A6740" s="6" t="s">
        <v>6744</v>
      </c>
      <c r="B6740" t="s">
        <v>13913</v>
      </c>
      <c r="C6740" s="8">
        <v>41953</v>
      </c>
      <c r="D6740" s="4">
        <v>3</v>
      </c>
      <c r="E6740" s="5">
        <v>11145.793353999999</v>
      </c>
      <c r="F6740" s="5">
        <v>2.0000000000000002E-5</v>
      </c>
      <c r="G6740" s="5">
        <v>9.1E-4</v>
      </c>
      <c r="H6740" s="5">
        <v>0.63427599999999995</v>
      </c>
      <c r="I6740" s="5">
        <v>0</v>
      </c>
      <c r="J6740">
        <v>375000</v>
      </c>
      <c r="K6740">
        <v>0</v>
      </c>
      <c r="L6740">
        <v>3</v>
      </c>
      <c r="M6740">
        <v>0</v>
      </c>
      <c r="N6740">
        <v>0</v>
      </c>
      <c r="O6740">
        <v>0</v>
      </c>
    </row>
    <row r="6741" spans="1:15" ht="14.5" x14ac:dyDescent="0.35">
      <c r="A6741" s="6" t="s">
        <v>6745</v>
      </c>
      <c r="B6741" t="s">
        <v>13914</v>
      </c>
      <c r="C6741" s="8">
        <v>41950</v>
      </c>
      <c r="D6741" s="4">
        <v>1</v>
      </c>
      <c r="E6741" s="5">
        <v>0</v>
      </c>
      <c r="F6741" s="5">
        <v>1.5E-5</v>
      </c>
      <c r="G6741" s="5">
        <v>3.0000000000000001E-6</v>
      </c>
      <c r="H6741" s="5">
        <v>0.32479200000000003</v>
      </c>
      <c r="I6741" s="5">
        <v>0</v>
      </c>
      <c r="J6741">
        <v>124994</v>
      </c>
      <c r="K6741">
        <v>124994</v>
      </c>
      <c r="L6741">
        <v>2</v>
      </c>
      <c r="M6741">
        <v>1</v>
      </c>
      <c r="N6741">
        <v>0</v>
      </c>
      <c r="O6741">
        <v>0</v>
      </c>
    </row>
    <row r="6742" spans="1:15" ht="14.5" x14ac:dyDescent="0.35">
      <c r="A6742" s="6" t="s">
        <v>6746</v>
      </c>
      <c r="B6742" t="s">
        <v>13915</v>
      </c>
      <c r="C6742" s="8">
        <v>41948</v>
      </c>
      <c r="D6742" s="4">
        <v>1</v>
      </c>
      <c r="E6742" s="5">
        <v>0</v>
      </c>
      <c r="F6742" s="5">
        <v>1.9000000000000001E-5</v>
      </c>
      <c r="G6742" s="5">
        <v>1.56E-4</v>
      </c>
      <c r="H6742" s="5">
        <v>0.31018099999999998</v>
      </c>
      <c r="I6742" s="5">
        <v>0</v>
      </c>
      <c r="J6742">
        <v>92053</v>
      </c>
      <c r="K6742">
        <v>0</v>
      </c>
      <c r="L6742">
        <v>1</v>
      </c>
      <c r="M6742">
        <v>0</v>
      </c>
      <c r="N6742">
        <v>0</v>
      </c>
      <c r="O6742">
        <v>0</v>
      </c>
    </row>
    <row r="6743" spans="1:15" ht="14.5" x14ac:dyDescent="0.35">
      <c r="A6743" s="6" t="s">
        <v>6747</v>
      </c>
      <c r="B6743" t="s">
        <v>13916</v>
      </c>
      <c r="C6743" s="8">
        <v>41956</v>
      </c>
      <c r="D6743" s="4">
        <v>1</v>
      </c>
      <c r="E6743" s="5">
        <v>0</v>
      </c>
      <c r="F6743" s="5">
        <v>1.5E-5</v>
      </c>
      <c r="G6743" s="5">
        <v>3.0000000000000001E-6</v>
      </c>
      <c r="H6743" s="5">
        <v>0.336482</v>
      </c>
      <c r="I6743" s="5">
        <v>0</v>
      </c>
      <c r="J6743">
        <v>485668</v>
      </c>
      <c r="K6743">
        <v>0</v>
      </c>
      <c r="L6743">
        <v>1</v>
      </c>
      <c r="M6743">
        <v>0</v>
      </c>
      <c r="N6743">
        <v>0</v>
      </c>
      <c r="O6743">
        <v>0</v>
      </c>
    </row>
    <row r="6744" spans="1:15" ht="14.5" x14ac:dyDescent="0.35">
      <c r="A6744" s="6" t="s">
        <v>6748</v>
      </c>
      <c r="B6744" t="s">
        <v>13917</v>
      </c>
      <c r="C6744" s="8">
        <v>42123</v>
      </c>
      <c r="D6744" s="4">
        <v>1</v>
      </c>
      <c r="E6744" s="5">
        <v>0</v>
      </c>
      <c r="F6744" s="5">
        <v>1.4E-5</v>
      </c>
      <c r="G6744" s="5">
        <v>9.9999999999999995E-7</v>
      </c>
      <c r="H6744" s="5">
        <v>0.396511</v>
      </c>
      <c r="I6744" s="5">
        <v>0</v>
      </c>
      <c r="J6744">
        <v>82021</v>
      </c>
      <c r="K6744">
        <v>0</v>
      </c>
      <c r="L6744">
        <v>1</v>
      </c>
      <c r="M6744">
        <v>0</v>
      </c>
      <c r="N6744">
        <v>0</v>
      </c>
      <c r="O6744">
        <v>0</v>
      </c>
    </row>
    <row r="6745" spans="1:15" ht="14.5" x14ac:dyDescent="0.35">
      <c r="A6745" s="6" t="s">
        <v>6749</v>
      </c>
      <c r="B6745" t="s">
        <v>13918</v>
      </c>
      <c r="C6745" s="8">
        <v>41955</v>
      </c>
      <c r="D6745" s="4">
        <v>1</v>
      </c>
      <c r="E6745" s="5">
        <v>0</v>
      </c>
      <c r="F6745" s="5">
        <v>1.8E-5</v>
      </c>
      <c r="G6745" s="5">
        <v>9.7E-5</v>
      </c>
      <c r="H6745" s="5">
        <v>0.30107800000000001</v>
      </c>
      <c r="I6745" s="5">
        <v>0</v>
      </c>
      <c r="J6745">
        <v>100000</v>
      </c>
      <c r="K6745">
        <v>0</v>
      </c>
      <c r="L6745">
        <v>1</v>
      </c>
      <c r="M6745">
        <v>0</v>
      </c>
      <c r="N6745">
        <v>0</v>
      </c>
      <c r="O6745">
        <v>0</v>
      </c>
    </row>
    <row r="6746" spans="1:15" ht="14.5" x14ac:dyDescent="0.35">
      <c r="A6746" s="6" t="s">
        <v>6750</v>
      </c>
      <c r="B6746" t="s">
        <v>13919</v>
      </c>
      <c r="C6746" s="8">
        <v>41957</v>
      </c>
      <c r="D6746" s="4">
        <v>1</v>
      </c>
      <c r="E6746" s="5">
        <v>0</v>
      </c>
      <c r="F6746" s="5">
        <v>1.2E-5</v>
      </c>
      <c r="G6746" s="5">
        <v>0</v>
      </c>
      <c r="H6746" s="5">
        <v>0.457256</v>
      </c>
      <c r="I6746" s="5">
        <v>0</v>
      </c>
      <c r="J6746">
        <v>50000</v>
      </c>
      <c r="K6746">
        <v>50000</v>
      </c>
      <c r="L6746">
        <v>1</v>
      </c>
      <c r="M6746">
        <v>0</v>
      </c>
      <c r="N6746">
        <v>0</v>
      </c>
      <c r="O6746">
        <v>0</v>
      </c>
    </row>
    <row r="6747" spans="1:15" ht="14.5" x14ac:dyDescent="0.35">
      <c r="A6747" s="6" t="s">
        <v>6751</v>
      </c>
      <c r="B6747" t="s">
        <v>13920</v>
      </c>
      <c r="C6747" s="8">
        <v>41955</v>
      </c>
      <c r="D6747" s="4">
        <v>1</v>
      </c>
      <c r="E6747" s="5">
        <v>0</v>
      </c>
      <c r="F6747" s="5">
        <v>1.5999999999999999E-5</v>
      </c>
      <c r="G6747" s="5">
        <v>9.0000000000000002E-6</v>
      </c>
      <c r="H6747" s="5">
        <v>0.36421700000000001</v>
      </c>
      <c r="I6747" s="5">
        <v>0</v>
      </c>
      <c r="J6747">
        <v>8002</v>
      </c>
      <c r="K6747">
        <v>0</v>
      </c>
      <c r="L6747">
        <v>1</v>
      </c>
      <c r="M6747">
        <v>0</v>
      </c>
      <c r="N6747">
        <v>0</v>
      </c>
      <c r="O6747">
        <v>0</v>
      </c>
    </row>
    <row r="6748" spans="1:15" ht="14.5" x14ac:dyDescent="0.35">
      <c r="A6748" s="6" t="s">
        <v>6752</v>
      </c>
      <c r="B6748" t="s">
        <v>13921</v>
      </c>
      <c r="C6748" s="8">
        <v>41977</v>
      </c>
      <c r="D6748" s="4">
        <v>2</v>
      </c>
      <c r="E6748" s="5">
        <v>10421</v>
      </c>
      <c r="F6748" s="5">
        <v>1.7E-5</v>
      </c>
      <c r="G6748" s="5">
        <v>3.6000000000000001E-5</v>
      </c>
      <c r="H6748" s="5">
        <v>0.71928899999999996</v>
      </c>
      <c r="I6748" s="5">
        <v>0</v>
      </c>
      <c r="J6748">
        <v>300000</v>
      </c>
      <c r="K6748">
        <v>0</v>
      </c>
      <c r="L6748">
        <v>2</v>
      </c>
      <c r="M6748">
        <v>0</v>
      </c>
      <c r="N6748">
        <v>0</v>
      </c>
      <c r="O6748">
        <v>0</v>
      </c>
    </row>
    <row r="6749" spans="1:15" ht="14.5" x14ac:dyDescent="0.35">
      <c r="A6749" s="6" t="s">
        <v>6753</v>
      </c>
      <c r="B6749" t="s">
        <v>13922</v>
      </c>
      <c r="C6749" s="8">
        <v>41982</v>
      </c>
      <c r="D6749" s="4">
        <v>2</v>
      </c>
      <c r="E6749" s="5">
        <v>934.56132500000001</v>
      </c>
      <c r="F6749" s="5">
        <v>1.5999999999999999E-5</v>
      </c>
      <c r="G6749" s="5">
        <v>1.0000000000000001E-5</v>
      </c>
      <c r="H6749" s="5">
        <v>0.54394600000000004</v>
      </c>
      <c r="I6749" s="5">
        <v>0</v>
      </c>
      <c r="J6749">
        <v>40000</v>
      </c>
      <c r="K6749">
        <v>40000</v>
      </c>
      <c r="L6749">
        <v>2</v>
      </c>
      <c r="M6749">
        <v>1</v>
      </c>
      <c r="N6749">
        <v>0</v>
      </c>
      <c r="O6749">
        <v>0</v>
      </c>
    </row>
    <row r="6750" spans="1:15" ht="14.5" x14ac:dyDescent="0.35">
      <c r="A6750" s="6" t="s">
        <v>6754</v>
      </c>
      <c r="B6750" t="s">
        <v>13923</v>
      </c>
      <c r="C6750" s="8">
        <v>41974</v>
      </c>
      <c r="D6750" s="4">
        <v>2</v>
      </c>
      <c r="E6750" s="5">
        <v>251.54832999999999</v>
      </c>
      <c r="F6750" s="5">
        <v>1.4E-5</v>
      </c>
      <c r="G6750" s="5">
        <v>0</v>
      </c>
      <c r="H6750" s="5">
        <v>0.60365100000000005</v>
      </c>
      <c r="I6750" s="5">
        <v>0</v>
      </c>
      <c r="J6750">
        <v>9538</v>
      </c>
      <c r="K6750">
        <v>0</v>
      </c>
      <c r="L6750">
        <v>2</v>
      </c>
      <c r="M6750">
        <v>0</v>
      </c>
      <c r="N6750">
        <v>0</v>
      </c>
      <c r="O6750">
        <v>0</v>
      </c>
    </row>
    <row r="6751" spans="1:15" ht="14.5" x14ac:dyDescent="0.35">
      <c r="A6751" s="6" t="s">
        <v>6755</v>
      </c>
      <c r="B6751" t="s">
        <v>13924</v>
      </c>
      <c r="C6751" s="8">
        <v>41974</v>
      </c>
      <c r="D6751" s="4">
        <v>2</v>
      </c>
      <c r="E6751" s="5">
        <v>251.54832999999999</v>
      </c>
      <c r="F6751" s="5">
        <v>1.4E-5</v>
      </c>
      <c r="G6751" s="5">
        <v>0</v>
      </c>
      <c r="H6751" s="5">
        <v>0.60365100000000005</v>
      </c>
      <c r="I6751" s="5">
        <v>0</v>
      </c>
      <c r="J6751">
        <v>10887</v>
      </c>
      <c r="K6751">
        <v>0</v>
      </c>
      <c r="L6751">
        <v>2</v>
      </c>
      <c r="M6751">
        <v>0</v>
      </c>
      <c r="N6751">
        <v>0</v>
      </c>
      <c r="O6751">
        <v>0</v>
      </c>
    </row>
    <row r="6752" spans="1:15" ht="14.5" x14ac:dyDescent="0.35">
      <c r="A6752" s="6" t="s">
        <v>6756</v>
      </c>
      <c r="B6752" t="s">
        <v>13925</v>
      </c>
      <c r="C6752" s="8">
        <v>41956</v>
      </c>
      <c r="D6752" s="4">
        <v>1</v>
      </c>
      <c r="E6752" s="5">
        <v>0</v>
      </c>
      <c r="F6752" s="5">
        <v>1.7E-5</v>
      </c>
      <c r="G6752" s="5">
        <v>6.8999999999999997E-5</v>
      </c>
      <c r="H6752" s="5">
        <v>0.34127000000000002</v>
      </c>
      <c r="I6752" s="5">
        <v>0</v>
      </c>
      <c r="J6752">
        <v>672995</v>
      </c>
      <c r="K6752">
        <v>0</v>
      </c>
      <c r="L6752">
        <v>1</v>
      </c>
      <c r="M6752">
        <v>0</v>
      </c>
      <c r="N6752">
        <v>0</v>
      </c>
      <c r="O6752">
        <v>0</v>
      </c>
    </row>
    <row r="6753" spans="1:15" ht="14.5" x14ac:dyDescent="0.35">
      <c r="A6753" s="6" t="s">
        <v>6757</v>
      </c>
      <c r="B6753" t="s">
        <v>13926</v>
      </c>
      <c r="C6753" s="8">
        <v>40401</v>
      </c>
      <c r="D6753" s="4">
        <v>2</v>
      </c>
      <c r="E6753" s="5">
        <v>30.705760999999999</v>
      </c>
      <c r="F6753" s="5">
        <v>1.5E-5</v>
      </c>
      <c r="G6753" s="5">
        <v>3.9999999999999998E-6</v>
      </c>
      <c r="H6753" s="5">
        <v>0.482844</v>
      </c>
      <c r="I6753" s="5">
        <v>0</v>
      </c>
      <c r="J6753">
        <v>199906</v>
      </c>
      <c r="K6753">
        <v>199906</v>
      </c>
      <c r="L6753">
        <v>2</v>
      </c>
      <c r="M6753">
        <v>1</v>
      </c>
      <c r="N6753">
        <v>0</v>
      </c>
      <c r="O6753">
        <v>0</v>
      </c>
    </row>
    <row r="6754" spans="1:15" ht="14.5" x14ac:dyDescent="0.35">
      <c r="A6754" s="6" t="s">
        <v>6758</v>
      </c>
      <c r="B6754" t="s">
        <v>13927</v>
      </c>
      <c r="C6754" s="8">
        <v>41967</v>
      </c>
      <c r="D6754" s="4">
        <v>2</v>
      </c>
      <c r="E6754" s="5">
        <v>475.91080799999997</v>
      </c>
      <c r="F6754" s="5">
        <v>1.7E-5</v>
      </c>
      <c r="G6754" s="5">
        <v>2.5000000000000001E-5</v>
      </c>
      <c r="H6754" s="5">
        <v>0.48293199999999997</v>
      </c>
      <c r="I6754" s="5">
        <v>0</v>
      </c>
      <c r="J6754">
        <v>599994</v>
      </c>
      <c r="K6754">
        <v>0</v>
      </c>
      <c r="L6754">
        <v>2</v>
      </c>
      <c r="M6754">
        <v>0</v>
      </c>
      <c r="N6754">
        <v>0</v>
      </c>
      <c r="O6754">
        <v>0</v>
      </c>
    </row>
    <row r="6755" spans="1:15" ht="14.5" x14ac:dyDescent="0.35">
      <c r="A6755" s="6" t="s">
        <v>6759</v>
      </c>
      <c r="B6755" t="s">
        <v>13928</v>
      </c>
      <c r="C6755" s="8">
        <v>41981</v>
      </c>
      <c r="D6755" s="4">
        <v>2</v>
      </c>
      <c r="E6755" s="5">
        <v>1256.308407</v>
      </c>
      <c r="F6755" s="5">
        <v>1.7E-5</v>
      </c>
      <c r="G6755" s="5">
        <v>1.2E-5</v>
      </c>
      <c r="H6755" s="5">
        <v>0.55257500000000004</v>
      </c>
      <c r="I6755" s="5">
        <v>0</v>
      </c>
      <c r="J6755">
        <v>331001</v>
      </c>
      <c r="K6755">
        <v>0</v>
      </c>
      <c r="L6755">
        <v>2</v>
      </c>
      <c r="M6755">
        <v>0</v>
      </c>
      <c r="N6755">
        <v>0</v>
      </c>
      <c r="O6755">
        <v>0</v>
      </c>
    </row>
    <row r="6756" spans="1:15" ht="14.5" x14ac:dyDescent="0.35">
      <c r="A6756" s="6" t="s">
        <v>6760</v>
      </c>
      <c r="B6756" t="s">
        <v>13929</v>
      </c>
      <c r="C6756" s="8">
        <v>41981</v>
      </c>
      <c r="D6756" s="4">
        <v>1</v>
      </c>
      <c r="E6756" s="5">
        <v>0</v>
      </c>
      <c r="F6756" s="5">
        <v>1.4E-5</v>
      </c>
      <c r="G6756" s="5">
        <v>3.0000000000000001E-6</v>
      </c>
      <c r="H6756" s="5">
        <v>0.37496699999999999</v>
      </c>
      <c r="I6756" s="5">
        <v>0</v>
      </c>
      <c r="J6756">
        <v>20000</v>
      </c>
      <c r="K6756">
        <v>20000</v>
      </c>
      <c r="L6756">
        <v>1</v>
      </c>
      <c r="M6756">
        <v>1</v>
      </c>
      <c r="N6756">
        <v>0</v>
      </c>
      <c r="O6756">
        <v>0</v>
      </c>
    </row>
    <row r="6757" spans="1:15" ht="14.5" x14ac:dyDescent="0.35">
      <c r="A6757" s="6" t="s">
        <v>6761</v>
      </c>
      <c r="B6757" t="s">
        <v>13930</v>
      </c>
      <c r="C6757" s="8">
        <v>41960</v>
      </c>
      <c r="D6757" s="4">
        <v>1</v>
      </c>
      <c r="E6757" s="5">
        <v>0</v>
      </c>
      <c r="F6757" s="5">
        <v>1.4E-5</v>
      </c>
      <c r="G6757" s="5">
        <v>9.9999999999999995E-7</v>
      </c>
      <c r="H6757" s="5">
        <v>0.39738099999999998</v>
      </c>
      <c r="I6757" s="5">
        <v>0</v>
      </c>
      <c r="J6757">
        <v>78591</v>
      </c>
      <c r="K6757">
        <v>78591</v>
      </c>
      <c r="L6757">
        <v>1</v>
      </c>
      <c r="M6757">
        <v>1</v>
      </c>
      <c r="N6757">
        <v>0</v>
      </c>
      <c r="O6757">
        <v>0</v>
      </c>
    </row>
    <row r="6758" spans="1:15" ht="14.5" x14ac:dyDescent="0.35">
      <c r="A6758" s="6" t="s">
        <v>6762</v>
      </c>
      <c r="B6758" t="s">
        <v>13931</v>
      </c>
      <c r="C6758" s="8">
        <v>42067</v>
      </c>
      <c r="D6758" s="4">
        <v>1</v>
      </c>
      <c r="E6758" s="5">
        <v>0</v>
      </c>
      <c r="F6758" s="5">
        <v>1.5E-5</v>
      </c>
      <c r="G6758" s="5">
        <v>5.0000000000000004E-6</v>
      </c>
      <c r="H6758" s="5">
        <v>0.33882899999999999</v>
      </c>
      <c r="I6758" s="5">
        <v>0</v>
      </c>
      <c r="J6758">
        <v>562</v>
      </c>
      <c r="K6758">
        <v>562</v>
      </c>
      <c r="L6758">
        <v>1</v>
      </c>
      <c r="M6758">
        <v>1</v>
      </c>
      <c r="N6758">
        <v>0</v>
      </c>
      <c r="O6758">
        <v>0</v>
      </c>
    </row>
    <row r="6759" spans="1:15" ht="14.5" x14ac:dyDescent="0.35">
      <c r="A6759" s="6" t="s">
        <v>6763</v>
      </c>
      <c r="B6759" t="s">
        <v>13932</v>
      </c>
      <c r="C6759" s="8">
        <v>41967</v>
      </c>
      <c r="D6759" s="4">
        <v>1</v>
      </c>
      <c r="E6759" s="5">
        <v>0</v>
      </c>
      <c r="F6759" s="5">
        <v>1.5999999999999999E-5</v>
      </c>
      <c r="G6759" s="5">
        <v>2.0999999999999999E-5</v>
      </c>
      <c r="H6759" s="5">
        <v>0.32053199999999998</v>
      </c>
      <c r="I6759" s="5">
        <v>0</v>
      </c>
      <c r="J6759">
        <v>4500</v>
      </c>
      <c r="K6759">
        <v>4500</v>
      </c>
      <c r="L6759">
        <v>1</v>
      </c>
      <c r="M6759">
        <v>1</v>
      </c>
      <c r="N6759">
        <v>0</v>
      </c>
      <c r="O6759">
        <v>0</v>
      </c>
    </row>
    <row r="6760" spans="1:15" ht="14.5" x14ac:dyDescent="0.35">
      <c r="A6760" s="6" t="s">
        <v>6764</v>
      </c>
      <c r="B6760" t="s">
        <v>13933</v>
      </c>
      <c r="C6760" s="8">
        <v>41978</v>
      </c>
      <c r="D6760" s="4">
        <v>4</v>
      </c>
      <c r="E6760" s="5">
        <v>21321.132509999999</v>
      </c>
      <c r="F6760" s="5">
        <v>1.5999999999999999E-5</v>
      </c>
      <c r="G6760" s="5">
        <v>1.2E-5</v>
      </c>
      <c r="H6760" s="5">
        <v>1.256915</v>
      </c>
      <c r="I6760" s="5">
        <v>0</v>
      </c>
      <c r="J6760">
        <v>35000</v>
      </c>
      <c r="K6760">
        <v>0</v>
      </c>
      <c r="L6760">
        <v>4</v>
      </c>
      <c r="M6760">
        <v>0</v>
      </c>
      <c r="N6760">
        <v>0</v>
      </c>
      <c r="O6760">
        <v>0</v>
      </c>
    </row>
    <row r="6761" spans="1:15" ht="14.5" x14ac:dyDescent="0.35">
      <c r="A6761" s="6" t="s">
        <v>6765</v>
      </c>
      <c r="B6761" t="s">
        <v>13934</v>
      </c>
      <c r="C6761" s="8">
        <v>41978</v>
      </c>
      <c r="D6761" s="4">
        <v>12</v>
      </c>
      <c r="E6761" s="5">
        <v>75991.16072</v>
      </c>
      <c r="F6761" s="5">
        <v>1.9000000000000001E-5</v>
      </c>
      <c r="G6761" s="5">
        <v>2.6200000000000003E-4</v>
      </c>
      <c r="H6761" s="5">
        <v>2.4712420000000002</v>
      </c>
      <c r="I6761" s="5">
        <v>0</v>
      </c>
      <c r="J6761">
        <v>4022525</v>
      </c>
      <c r="K6761">
        <v>0</v>
      </c>
      <c r="L6761">
        <v>12</v>
      </c>
      <c r="M6761">
        <v>0</v>
      </c>
      <c r="N6761">
        <v>1</v>
      </c>
      <c r="O6761">
        <v>0</v>
      </c>
    </row>
    <row r="6762" spans="1:15" ht="14.5" x14ac:dyDescent="0.35">
      <c r="A6762" s="6" t="s">
        <v>6766</v>
      </c>
      <c r="B6762" t="s">
        <v>13935</v>
      </c>
      <c r="C6762" s="8">
        <v>42068</v>
      </c>
      <c r="D6762" s="4">
        <v>40</v>
      </c>
      <c r="E6762" s="5">
        <v>1453155.7908020001</v>
      </c>
      <c r="F6762" s="5">
        <v>2.3E-5</v>
      </c>
      <c r="G6762" s="5">
        <v>7.6400000000000003E-4</v>
      </c>
      <c r="H6762" s="5">
        <v>8.3487740000000006</v>
      </c>
      <c r="I6762" s="5">
        <v>0</v>
      </c>
      <c r="J6762">
        <v>20000000</v>
      </c>
      <c r="K6762">
        <v>0</v>
      </c>
      <c r="L6762">
        <v>40</v>
      </c>
      <c r="M6762">
        <v>0</v>
      </c>
      <c r="N6762">
        <v>0</v>
      </c>
      <c r="O6762">
        <v>0</v>
      </c>
    </row>
    <row r="6763" spans="1:15" ht="14.5" x14ac:dyDescent="0.35">
      <c r="A6763" s="6" t="s">
        <v>6767</v>
      </c>
      <c r="B6763" t="s">
        <v>13936</v>
      </c>
      <c r="C6763" s="8">
        <v>41961</v>
      </c>
      <c r="D6763" s="4">
        <v>1</v>
      </c>
      <c r="E6763" s="5">
        <v>0</v>
      </c>
      <c r="F6763" s="5">
        <v>1.5E-5</v>
      </c>
      <c r="G6763" s="5">
        <v>1.9999999999999999E-6</v>
      </c>
      <c r="H6763" s="5">
        <v>0.377332</v>
      </c>
      <c r="I6763" s="5">
        <v>0</v>
      </c>
      <c r="J6763">
        <v>37000</v>
      </c>
      <c r="K6763">
        <v>0</v>
      </c>
      <c r="L6763">
        <v>1</v>
      </c>
      <c r="M6763">
        <v>0</v>
      </c>
      <c r="N6763">
        <v>0</v>
      </c>
      <c r="O6763">
        <v>0</v>
      </c>
    </row>
    <row r="6764" spans="1:15" ht="14.5" x14ac:dyDescent="0.35">
      <c r="A6764" s="6" t="s">
        <v>6768</v>
      </c>
      <c r="B6764" t="s">
        <v>13937</v>
      </c>
      <c r="C6764" s="8">
        <v>41974</v>
      </c>
      <c r="D6764" s="4">
        <v>2</v>
      </c>
      <c r="E6764" s="5">
        <v>251.54832999999999</v>
      </c>
      <c r="F6764" s="5">
        <v>1.4E-5</v>
      </c>
      <c r="G6764" s="5">
        <v>0</v>
      </c>
      <c r="H6764" s="5">
        <v>0.60365100000000005</v>
      </c>
      <c r="I6764" s="5">
        <v>0</v>
      </c>
      <c r="J6764">
        <v>9600</v>
      </c>
      <c r="K6764">
        <v>0</v>
      </c>
      <c r="L6764">
        <v>2</v>
      </c>
      <c r="M6764">
        <v>0</v>
      </c>
      <c r="N6764">
        <v>0</v>
      </c>
      <c r="O6764">
        <v>0</v>
      </c>
    </row>
    <row r="6765" spans="1:15" ht="14.5" x14ac:dyDescent="0.35">
      <c r="A6765" s="6" t="s">
        <v>6769</v>
      </c>
      <c r="B6765" t="s">
        <v>13938</v>
      </c>
      <c r="C6765" s="8">
        <v>41968</v>
      </c>
      <c r="D6765" s="4">
        <v>2</v>
      </c>
      <c r="E6765" s="5">
        <v>2022.6519740000001</v>
      </c>
      <c r="F6765" s="5">
        <v>1.7E-5</v>
      </c>
      <c r="G6765" s="5">
        <v>2.9E-5</v>
      </c>
      <c r="H6765" s="5">
        <v>0.49424299999999999</v>
      </c>
      <c r="I6765" s="5">
        <v>0</v>
      </c>
      <c r="J6765">
        <v>600000</v>
      </c>
      <c r="K6765">
        <v>0</v>
      </c>
      <c r="L6765">
        <v>2</v>
      </c>
      <c r="M6765">
        <v>0</v>
      </c>
      <c r="N6765">
        <v>0</v>
      </c>
      <c r="O6765">
        <v>0</v>
      </c>
    </row>
    <row r="6766" spans="1:15" ht="14.5" x14ac:dyDescent="0.35">
      <c r="A6766" s="6" t="s">
        <v>6770</v>
      </c>
      <c r="B6766" t="s">
        <v>13939</v>
      </c>
      <c r="C6766" s="8">
        <v>41975</v>
      </c>
      <c r="D6766" s="4">
        <v>3</v>
      </c>
      <c r="E6766" s="5">
        <v>1603.767394</v>
      </c>
      <c r="F6766" s="5">
        <v>1.7E-5</v>
      </c>
      <c r="G6766" s="5">
        <v>4.3000000000000002E-5</v>
      </c>
      <c r="H6766" s="5">
        <v>0.64916799999999997</v>
      </c>
      <c r="I6766" s="5">
        <v>0</v>
      </c>
      <c r="J6766">
        <v>175703</v>
      </c>
      <c r="K6766">
        <v>150000</v>
      </c>
      <c r="L6766">
        <v>3</v>
      </c>
      <c r="M6766">
        <v>1</v>
      </c>
      <c r="N6766">
        <v>0</v>
      </c>
      <c r="O6766">
        <v>0</v>
      </c>
    </row>
    <row r="6767" spans="1:15" ht="14.5" x14ac:dyDescent="0.35">
      <c r="A6767" s="6" t="s">
        <v>6771</v>
      </c>
      <c r="B6767" t="s">
        <v>13940</v>
      </c>
      <c r="C6767" s="8">
        <v>41974</v>
      </c>
      <c r="D6767" s="4">
        <v>4</v>
      </c>
      <c r="E6767" s="5">
        <v>13733.843466</v>
      </c>
      <c r="F6767" s="5">
        <v>2.0000000000000002E-5</v>
      </c>
      <c r="G6767" s="5">
        <v>2.3499999999999999E-4</v>
      </c>
      <c r="H6767" s="5">
        <v>0.78903599999999996</v>
      </c>
      <c r="I6767" s="5">
        <v>0</v>
      </c>
      <c r="J6767">
        <v>596658</v>
      </c>
      <c r="K6767">
        <v>0</v>
      </c>
      <c r="L6767">
        <v>4</v>
      </c>
      <c r="M6767">
        <v>0</v>
      </c>
      <c r="N6767">
        <v>0</v>
      </c>
      <c r="O6767">
        <v>0</v>
      </c>
    </row>
    <row r="6768" spans="1:15" ht="14.5" x14ac:dyDescent="0.35">
      <c r="A6768" s="6" t="s">
        <v>6772</v>
      </c>
      <c r="B6768" t="s">
        <v>13941</v>
      </c>
      <c r="C6768" s="8">
        <v>42097</v>
      </c>
      <c r="D6768" s="4">
        <v>2</v>
      </c>
      <c r="E6768" s="5">
        <v>283.54528399999998</v>
      </c>
      <c r="F6768" s="5">
        <v>1.5E-5</v>
      </c>
      <c r="G6768" s="5">
        <v>9.9999999999999995E-7</v>
      </c>
      <c r="H6768" s="5">
        <v>0.52601500000000001</v>
      </c>
      <c r="I6768" s="5">
        <v>0</v>
      </c>
      <c r="J6768">
        <v>7000</v>
      </c>
      <c r="K6768">
        <v>7000</v>
      </c>
      <c r="L6768">
        <v>2</v>
      </c>
      <c r="M6768">
        <v>1</v>
      </c>
      <c r="N6768">
        <v>0</v>
      </c>
      <c r="O6768">
        <v>0</v>
      </c>
    </row>
    <row r="6769" spans="1:15" ht="14.5" x14ac:dyDescent="0.35">
      <c r="A6769" s="6" t="s">
        <v>6773</v>
      </c>
      <c r="B6769" t="s">
        <v>13942</v>
      </c>
      <c r="C6769" s="8">
        <v>41977</v>
      </c>
      <c r="D6769" s="4">
        <v>1</v>
      </c>
      <c r="E6769" s="5">
        <v>0</v>
      </c>
      <c r="F6769" s="5">
        <v>1.4E-5</v>
      </c>
      <c r="G6769" s="5">
        <v>0</v>
      </c>
      <c r="H6769" s="5">
        <v>0.44461200000000001</v>
      </c>
      <c r="I6769" s="5">
        <v>0</v>
      </c>
      <c r="J6769">
        <v>177733</v>
      </c>
      <c r="K6769">
        <v>0</v>
      </c>
      <c r="L6769">
        <v>1</v>
      </c>
      <c r="M6769">
        <v>0</v>
      </c>
      <c r="N6769">
        <v>0</v>
      </c>
      <c r="O6769">
        <v>0</v>
      </c>
    </row>
    <row r="6770" spans="1:15" ht="14.5" x14ac:dyDescent="0.35">
      <c r="A6770" s="6" t="s">
        <v>6774</v>
      </c>
      <c r="B6770" t="s">
        <v>13943</v>
      </c>
      <c r="C6770" s="8">
        <v>41968</v>
      </c>
      <c r="D6770" s="4">
        <v>1</v>
      </c>
      <c r="E6770" s="5">
        <v>0</v>
      </c>
      <c r="F6770" s="5">
        <v>1.8E-5</v>
      </c>
      <c r="G6770" s="5">
        <v>9.7E-5</v>
      </c>
      <c r="H6770" s="5">
        <v>0.31937300000000002</v>
      </c>
      <c r="I6770" s="5">
        <v>0</v>
      </c>
      <c r="J6770">
        <v>503227</v>
      </c>
      <c r="K6770">
        <v>0</v>
      </c>
      <c r="L6770">
        <v>1</v>
      </c>
      <c r="M6770">
        <v>0</v>
      </c>
      <c r="N6770">
        <v>0</v>
      </c>
      <c r="O6770">
        <v>0</v>
      </c>
    </row>
    <row r="6771" spans="1:15" ht="14.5" x14ac:dyDescent="0.35">
      <c r="A6771" s="6" t="s">
        <v>6775</v>
      </c>
      <c r="B6771" t="s">
        <v>13944</v>
      </c>
      <c r="C6771" s="8">
        <v>41976</v>
      </c>
      <c r="D6771" s="4">
        <v>3</v>
      </c>
      <c r="E6771" s="5">
        <v>3722.4324550000001</v>
      </c>
      <c r="F6771" s="5">
        <v>1.8E-5</v>
      </c>
      <c r="G6771" s="5">
        <v>1.2999999999999999E-4</v>
      </c>
      <c r="H6771" s="5">
        <v>0.654505</v>
      </c>
      <c r="I6771" s="5">
        <v>0</v>
      </c>
      <c r="J6771">
        <v>228750</v>
      </c>
      <c r="K6771">
        <v>228750</v>
      </c>
      <c r="L6771">
        <v>3</v>
      </c>
      <c r="M6771">
        <v>1</v>
      </c>
      <c r="N6771">
        <v>0</v>
      </c>
      <c r="O6771">
        <v>0</v>
      </c>
    </row>
    <row r="6772" spans="1:15" ht="14.5" x14ac:dyDescent="0.35">
      <c r="A6772" s="6" t="s">
        <v>6776</v>
      </c>
      <c r="B6772" t="s">
        <v>13945</v>
      </c>
      <c r="C6772" s="8">
        <v>42073</v>
      </c>
      <c r="D6772" s="4">
        <v>1</v>
      </c>
      <c r="E6772" s="5">
        <v>0</v>
      </c>
      <c r="F6772" s="5">
        <v>1.7E-5</v>
      </c>
      <c r="G6772" s="5">
        <v>1.4E-5</v>
      </c>
      <c r="H6772" s="5">
        <v>0.36374099999999998</v>
      </c>
      <c r="I6772" s="5">
        <v>0</v>
      </c>
      <c r="J6772">
        <v>68920</v>
      </c>
      <c r="K6772">
        <v>68920</v>
      </c>
      <c r="L6772">
        <v>1</v>
      </c>
      <c r="M6772">
        <v>1</v>
      </c>
      <c r="N6772">
        <v>0</v>
      </c>
      <c r="O6772">
        <v>0</v>
      </c>
    </row>
    <row r="6773" spans="1:15" ht="14.5" x14ac:dyDescent="0.35">
      <c r="A6773" s="6" t="s">
        <v>6777</v>
      </c>
      <c r="B6773" t="s">
        <v>13946</v>
      </c>
      <c r="C6773" s="8">
        <v>42025</v>
      </c>
      <c r="D6773" s="4">
        <v>4</v>
      </c>
      <c r="E6773" s="5">
        <v>21261.577740000001</v>
      </c>
      <c r="F6773" s="5">
        <v>1.4E-5</v>
      </c>
      <c r="G6773" s="5">
        <v>0</v>
      </c>
      <c r="H6773" s="5">
        <v>1.5262249999999999</v>
      </c>
      <c r="I6773" s="5">
        <v>0</v>
      </c>
      <c r="J6773">
        <v>360454</v>
      </c>
      <c r="K6773">
        <v>0</v>
      </c>
      <c r="L6773">
        <v>4</v>
      </c>
      <c r="M6773">
        <v>0</v>
      </c>
      <c r="N6773">
        <v>0</v>
      </c>
      <c r="O6773">
        <v>0</v>
      </c>
    </row>
    <row r="6774" spans="1:15" ht="14.5" x14ac:dyDescent="0.35">
      <c r="A6774" s="6" t="s">
        <v>6778</v>
      </c>
      <c r="B6774" t="s">
        <v>13947</v>
      </c>
      <c r="C6774" s="8">
        <v>42031</v>
      </c>
      <c r="D6774" s="4">
        <v>1</v>
      </c>
      <c r="E6774" s="5">
        <v>0</v>
      </c>
      <c r="F6774" s="5">
        <v>1.4E-5</v>
      </c>
      <c r="G6774" s="5">
        <v>9.9999999999999995E-7</v>
      </c>
      <c r="H6774" s="5">
        <v>0.448411</v>
      </c>
      <c r="I6774" s="5">
        <v>0</v>
      </c>
      <c r="J6774">
        <v>15407</v>
      </c>
      <c r="K6774">
        <v>15407</v>
      </c>
      <c r="L6774">
        <v>1</v>
      </c>
      <c r="M6774">
        <v>1</v>
      </c>
      <c r="N6774">
        <v>0</v>
      </c>
      <c r="O6774">
        <v>0</v>
      </c>
    </row>
    <row r="6775" spans="1:15" ht="14.5" x14ac:dyDescent="0.35">
      <c r="A6775" s="6" t="s">
        <v>6779</v>
      </c>
      <c r="B6775" t="s">
        <v>13948</v>
      </c>
      <c r="C6775" s="8">
        <v>41988</v>
      </c>
      <c r="D6775" s="4">
        <v>2</v>
      </c>
      <c r="E6775" s="5">
        <v>1035.601895</v>
      </c>
      <c r="F6775" s="5">
        <v>1.8E-5</v>
      </c>
      <c r="G6775" s="5">
        <v>6.0000000000000002E-5</v>
      </c>
      <c r="H6775" s="5">
        <v>0.49865300000000001</v>
      </c>
      <c r="I6775" s="5">
        <v>0</v>
      </c>
      <c r="J6775">
        <v>1019116</v>
      </c>
      <c r="K6775">
        <v>0</v>
      </c>
      <c r="L6775">
        <v>2</v>
      </c>
      <c r="M6775">
        <v>0</v>
      </c>
      <c r="N6775">
        <v>0</v>
      </c>
      <c r="O6775">
        <v>0</v>
      </c>
    </row>
    <row r="6776" spans="1:15" ht="14.5" x14ac:dyDescent="0.35">
      <c r="A6776" s="6" t="s">
        <v>6780</v>
      </c>
      <c r="B6776" t="s">
        <v>13949</v>
      </c>
      <c r="C6776" s="8">
        <v>41978</v>
      </c>
      <c r="D6776" s="4">
        <v>2</v>
      </c>
      <c r="E6776" s="5">
        <v>2151.2986500000002</v>
      </c>
      <c r="F6776" s="5">
        <v>1.5999999999999999E-5</v>
      </c>
      <c r="G6776" s="5">
        <v>6.9999999999999999E-6</v>
      </c>
      <c r="H6776" s="5">
        <v>0.53298699999999999</v>
      </c>
      <c r="I6776" s="5">
        <v>0</v>
      </c>
      <c r="J6776">
        <v>99996</v>
      </c>
      <c r="K6776">
        <v>0</v>
      </c>
      <c r="L6776">
        <v>2</v>
      </c>
      <c r="M6776">
        <v>0</v>
      </c>
      <c r="N6776">
        <v>0</v>
      </c>
      <c r="O6776">
        <v>0</v>
      </c>
    </row>
    <row r="6777" spans="1:15" ht="14.5" x14ac:dyDescent="0.35">
      <c r="A6777" s="6" t="s">
        <v>6781</v>
      </c>
      <c r="B6777" t="s">
        <v>13950</v>
      </c>
      <c r="C6777" s="8">
        <v>41977</v>
      </c>
      <c r="D6777" s="4">
        <v>2</v>
      </c>
      <c r="E6777" s="5">
        <v>1983.329117</v>
      </c>
      <c r="F6777" s="5">
        <v>1.5999999999999999E-5</v>
      </c>
      <c r="G6777" s="5">
        <v>9.0000000000000002E-6</v>
      </c>
      <c r="H6777" s="5">
        <v>0.54258600000000001</v>
      </c>
      <c r="I6777" s="5">
        <v>0</v>
      </c>
      <c r="J6777">
        <v>5000</v>
      </c>
      <c r="K6777">
        <v>0</v>
      </c>
      <c r="L6777">
        <v>2</v>
      </c>
      <c r="M6777">
        <v>0</v>
      </c>
      <c r="N6777">
        <v>0</v>
      </c>
      <c r="O6777">
        <v>0</v>
      </c>
    </row>
    <row r="6778" spans="1:15" ht="14.5" x14ac:dyDescent="0.35">
      <c r="A6778" s="6" t="s">
        <v>6782</v>
      </c>
      <c r="B6778" t="s">
        <v>13951</v>
      </c>
      <c r="C6778" s="8">
        <v>41989</v>
      </c>
      <c r="D6778" s="4">
        <v>1</v>
      </c>
      <c r="E6778" s="5">
        <v>0</v>
      </c>
      <c r="F6778" s="5">
        <v>1.8E-5</v>
      </c>
      <c r="G6778" s="5">
        <v>1.7899999999999999E-4</v>
      </c>
      <c r="H6778" s="5">
        <v>0.330094</v>
      </c>
      <c r="I6778" s="5">
        <v>0</v>
      </c>
      <c r="J6778">
        <v>533750</v>
      </c>
      <c r="K6778">
        <v>0</v>
      </c>
      <c r="L6778">
        <v>1</v>
      </c>
      <c r="M6778">
        <v>0</v>
      </c>
      <c r="N6778">
        <v>0</v>
      </c>
      <c r="O6778">
        <v>0</v>
      </c>
    </row>
    <row r="6779" spans="1:15" ht="14.5" x14ac:dyDescent="0.35">
      <c r="A6779" s="6" t="s">
        <v>6783</v>
      </c>
      <c r="B6779" t="s">
        <v>13952</v>
      </c>
      <c r="C6779" s="8">
        <v>41989</v>
      </c>
      <c r="D6779" s="4">
        <v>2</v>
      </c>
      <c r="E6779" s="5">
        <v>4453.972796</v>
      </c>
      <c r="F6779" s="5">
        <v>2.0000000000000002E-5</v>
      </c>
      <c r="G6779" s="5">
        <v>7.2800000000000002E-4</v>
      </c>
      <c r="H6779" s="5">
        <v>0.47549400000000003</v>
      </c>
      <c r="I6779" s="5">
        <v>0</v>
      </c>
      <c r="J6779">
        <v>533750</v>
      </c>
      <c r="K6779">
        <v>0</v>
      </c>
      <c r="L6779">
        <v>2</v>
      </c>
      <c r="M6779">
        <v>0</v>
      </c>
      <c r="N6779">
        <v>0</v>
      </c>
      <c r="O6779">
        <v>0</v>
      </c>
    </row>
    <row r="6780" spans="1:15" ht="14.5" x14ac:dyDescent="0.35">
      <c r="A6780" s="6" t="s">
        <v>6784</v>
      </c>
      <c r="B6780" t="s">
        <v>13953</v>
      </c>
      <c r="C6780" s="8">
        <v>41988</v>
      </c>
      <c r="D6780" s="4">
        <v>2</v>
      </c>
      <c r="E6780" s="5">
        <v>3297.4971999999998</v>
      </c>
      <c r="F6780" s="5">
        <v>1.7E-5</v>
      </c>
      <c r="G6780" s="5">
        <v>5.0000000000000002E-5</v>
      </c>
      <c r="H6780" s="5">
        <v>0.54289900000000002</v>
      </c>
      <c r="I6780" s="5">
        <v>0</v>
      </c>
      <c r="J6780">
        <v>929783</v>
      </c>
      <c r="K6780">
        <v>0</v>
      </c>
      <c r="L6780">
        <v>2</v>
      </c>
      <c r="M6780">
        <v>0</v>
      </c>
      <c r="N6780">
        <v>0</v>
      </c>
      <c r="O6780">
        <v>0</v>
      </c>
    </row>
    <row r="6781" spans="1:15" ht="14.5" x14ac:dyDescent="0.35">
      <c r="A6781" s="6" t="s">
        <v>6785</v>
      </c>
      <c r="B6781" t="s">
        <v>13954</v>
      </c>
      <c r="C6781" s="8">
        <v>42088</v>
      </c>
      <c r="D6781" s="4">
        <v>2</v>
      </c>
      <c r="E6781" s="5">
        <v>135.295941</v>
      </c>
      <c r="F6781" s="5">
        <v>1.5E-5</v>
      </c>
      <c r="G6781" s="5">
        <v>1.9999999999999999E-6</v>
      </c>
      <c r="H6781" s="5">
        <v>0.55696500000000004</v>
      </c>
      <c r="I6781" s="5">
        <v>0</v>
      </c>
      <c r="J6781">
        <v>12116</v>
      </c>
      <c r="K6781">
        <v>0</v>
      </c>
      <c r="L6781">
        <v>2</v>
      </c>
      <c r="M6781">
        <v>0</v>
      </c>
      <c r="N6781">
        <v>0</v>
      </c>
      <c r="O6781">
        <v>0</v>
      </c>
    </row>
    <row r="6782" spans="1:15" ht="14.5" x14ac:dyDescent="0.35">
      <c r="A6782" s="6" t="s">
        <v>6786</v>
      </c>
      <c r="B6782" t="s">
        <v>13955</v>
      </c>
      <c r="C6782" s="8">
        <v>41978</v>
      </c>
      <c r="D6782" s="4">
        <v>2</v>
      </c>
      <c r="E6782" s="5">
        <v>204.263193</v>
      </c>
      <c r="F6782" s="5">
        <v>1.8E-5</v>
      </c>
      <c r="G6782" s="5">
        <v>1.4799999999999999E-4</v>
      </c>
      <c r="H6782" s="5">
        <v>0.47022199999999997</v>
      </c>
      <c r="I6782" s="5">
        <v>0</v>
      </c>
      <c r="J6782">
        <v>179826</v>
      </c>
      <c r="K6782">
        <v>0</v>
      </c>
      <c r="L6782">
        <v>2</v>
      </c>
      <c r="M6782">
        <v>0</v>
      </c>
      <c r="N6782">
        <v>0</v>
      </c>
      <c r="O6782">
        <v>0</v>
      </c>
    </row>
    <row r="6783" spans="1:15" ht="14.5" x14ac:dyDescent="0.35">
      <c r="A6783" s="6" t="s">
        <v>6787</v>
      </c>
      <c r="B6783" t="s">
        <v>13956</v>
      </c>
      <c r="C6783" s="8">
        <v>41982</v>
      </c>
      <c r="D6783" s="4">
        <v>1</v>
      </c>
      <c r="E6783" s="5">
        <v>0</v>
      </c>
      <c r="F6783" s="5">
        <v>1.5E-5</v>
      </c>
      <c r="G6783" s="5">
        <v>1.9999999999999999E-6</v>
      </c>
      <c r="H6783" s="5">
        <v>0.382322</v>
      </c>
      <c r="I6783" s="5">
        <v>0</v>
      </c>
      <c r="J6783">
        <v>160746</v>
      </c>
      <c r="K6783">
        <v>0</v>
      </c>
      <c r="L6783">
        <v>1</v>
      </c>
      <c r="M6783">
        <v>0</v>
      </c>
      <c r="N6783">
        <v>0</v>
      </c>
      <c r="O6783">
        <v>0</v>
      </c>
    </row>
    <row r="6784" spans="1:15" ht="14.5" x14ac:dyDescent="0.35">
      <c r="A6784" s="6" t="s">
        <v>6788</v>
      </c>
      <c r="B6784" t="s">
        <v>13957</v>
      </c>
      <c r="C6784" s="8">
        <v>41983</v>
      </c>
      <c r="D6784" s="4">
        <v>1</v>
      </c>
      <c r="E6784" s="5">
        <v>0</v>
      </c>
      <c r="F6784" s="5">
        <v>1.7E-5</v>
      </c>
      <c r="G6784" s="5">
        <v>1.4E-5</v>
      </c>
      <c r="H6784" s="5">
        <v>0.36374099999999998</v>
      </c>
      <c r="I6784" s="5">
        <v>0</v>
      </c>
      <c r="J6784">
        <v>8000</v>
      </c>
      <c r="K6784">
        <v>8000</v>
      </c>
      <c r="L6784">
        <v>1</v>
      </c>
      <c r="M6784">
        <v>1</v>
      </c>
      <c r="N6784">
        <v>0</v>
      </c>
      <c r="O6784">
        <v>0</v>
      </c>
    </row>
    <row r="6785" spans="1:15" ht="14.5" x14ac:dyDescent="0.35">
      <c r="A6785" s="6" t="s">
        <v>6789</v>
      </c>
      <c r="B6785" t="s">
        <v>13958</v>
      </c>
      <c r="C6785" s="8">
        <v>42027</v>
      </c>
      <c r="D6785" s="4">
        <v>2</v>
      </c>
      <c r="E6785" s="5">
        <v>323.42658799999998</v>
      </c>
      <c r="F6785" s="5">
        <v>1.8E-5</v>
      </c>
      <c r="G6785" s="5">
        <v>8.8099999999999995E-4</v>
      </c>
      <c r="H6785" s="5">
        <v>0.44447900000000001</v>
      </c>
      <c r="I6785" s="5">
        <v>0</v>
      </c>
      <c r="J6785">
        <v>55035</v>
      </c>
      <c r="K6785">
        <v>0</v>
      </c>
      <c r="L6785">
        <v>2</v>
      </c>
      <c r="M6785">
        <v>1</v>
      </c>
      <c r="N6785">
        <v>0</v>
      </c>
      <c r="O6785">
        <v>0</v>
      </c>
    </row>
    <row r="6786" spans="1:15" ht="14.5" x14ac:dyDescent="0.35">
      <c r="A6786" s="6" t="s">
        <v>6790</v>
      </c>
      <c r="B6786" t="s">
        <v>13959</v>
      </c>
      <c r="C6786" s="8">
        <v>42019</v>
      </c>
      <c r="D6786" s="4">
        <v>2</v>
      </c>
      <c r="E6786" s="5">
        <v>4116.7060879999999</v>
      </c>
      <c r="F6786" s="5">
        <v>1.9000000000000001E-5</v>
      </c>
      <c r="G6786" s="5">
        <v>4.4999999999999999E-4</v>
      </c>
      <c r="H6786" s="5">
        <v>0.50284700000000004</v>
      </c>
      <c r="I6786" s="5">
        <v>0</v>
      </c>
      <c r="J6786">
        <v>154000</v>
      </c>
      <c r="K6786">
        <v>0</v>
      </c>
      <c r="L6786">
        <v>2</v>
      </c>
      <c r="M6786">
        <v>0</v>
      </c>
      <c r="N6786">
        <v>0</v>
      </c>
      <c r="O6786">
        <v>0</v>
      </c>
    </row>
    <row r="6787" spans="1:15" ht="14.5" x14ac:dyDescent="0.35">
      <c r="A6787" s="6" t="s">
        <v>6791</v>
      </c>
      <c r="B6787" t="s">
        <v>13960</v>
      </c>
      <c r="C6787" s="8">
        <v>42031</v>
      </c>
      <c r="D6787" s="4">
        <v>1</v>
      </c>
      <c r="E6787" s="5">
        <v>0</v>
      </c>
      <c r="F6787" s="5">
        <v>1.5999999999999999E-5</v>
      </c>
      <c r="G6787" s="5">
        <v>6.9999999999999999E-6</v>
      </c>
      <c r="H6787" s="5">
        <v>0.321239</v>
      </c>
      <c r="I6787" s="5">
        <v>0</v>
      </c>
      <c r="J6787">
        <v>12780</v>
      </c>
      <c r="K6787">
        <v>12780</v>
      </c>
      <c r="L6787">
        <v>2</v>
      </c>
      <c r="M6787">
        <v>1</v>
      </c>
      <c r="N6787">
        <v>0</v>
      </c>
      <c r="O6787">
        <v>0</v>
      </c>
    </row>
    <row r="6788" spans="1:15" ht="14.5" x14ac:dyDescent="0.35">
      <c r="A6788" s="6" t="s">
        <v>6792</v>
      </c>
      <c r="B6788" t="s">
        <v>13961</v>
      </c>
      <c r="C6788" s="8">
        <v>41984</v>
      </c>
      <c r="D6788" s="4">
        <v>1</v>
      </c>
      <c r="E6788" s="5">
        <v>0</v>
      </c>
      <c r="F6788" s="5">
        <v>1.4E-5</v>
      </c>
      <c r="G6788" s="5">
        <v>0</v>
      </c>
      <c r="H6788" s="5">
        <v>0.364481</v>
      </c>
      <c r="I6788" s="5">
        <v>0</v>
      </c>
      <c r="J6788">
        <v>190625</v>
      </c>
      <c r="K6788">
        <v>0</v>
      </c>
      <c r="L6788">
        <v>1</v>
      </c>
      <c r="M6788">
        <v>0</v>
      </c>
      <c r="N6788">
        <v>0</v>
      </c>
      <c r="O6788">
        <v>0</v>
      </c>
    </row>
    <row r="6789" spans="1:15" ht="14.5" x14ac:dyDescent="0.35">
      <c r="A6789" s="6" t="s">
        <v>6793</v>
      </c>
      <c r="B6789" t="s">
        <v>13962</v>
      </c>
      <c r="C6789" s="8">
        <v>42030</v>
      </c>
      <c r="D6789" s="4">
        <v>2</v>
      </c>
      <c r="E6789" s="5">
        <v>474.05150900000001</v>
      </c>
      <c r="F6789" s="5">
        <v>1.5999999999999999E-5</v>
      </c>
      <c r="G6789" s="5">
        <v>3.1999999999999999E-5</v>
      </c>
      <c r="H6789" s="5">
        <v>0.48826599999999998</v>
      </c>
      <c r="I6789" s="5">
        <v>0</v>
      </c>
      <c r="J6789">
        <v>450000</v>
      </c>
      <c r="K6789">
        <v>0</v>
      </c>
      <c r="L6789">
        <v>2</v>
      </c>
      <c r="M6789">
        <v>0</v>
      </c>
      <c r="N6789">
        <v>0</v>
      </c>
      <c r="O6789">
        <v>0</v>
      </c>
    </row>
    <row r="6790" spans="1:15" ht="14.5" x14ac:dyDescent="0.35">
      <c r="A6790" s="6" t="s">
        <v>6794</v>
      </c>
      <c r="B6790" t="s">
        <v>13963</v>
      </c>
      <c r="C6790" s="8">
        <v>41982</v>
      </c>
      <c r="D6790" s="4">
        <v>1</v>
      </c>
      <c r="E6790" s="5">
        <v>0</v>
      </c>
      <c r="F6790" s="5">
        <v>1.5999999999999999E-5</v>
      </c>
      <c r="G6790" s="5">
        <v>4.6999999999999997E-5</v>
      </c>
      <c r="H6790" s="5">
        <v>0.32173400000000002</v>
      </c>
      <c r="I6790" s="5">
        <v>0</v>
      </c>
      <c r="J6790">
        <v>1303848</v>
      </c>
      <c r="K6790">
        <v>0</v>
      </c>
      <c r="L6790">
        <v>1</v>
      </c>
      <c r="M6790">
        <v>0</v>
      </c>
      <c r="N6790">
        <v>0</v>
      </c>
      <c r="O6790">
        <v>0</v>
      </c>
    </row>
    <row r="6791" spans="1:15" ht="14.5" x14ac:dyDescent="0.35">
      <c r="A6791" s="6" t="s">
        <v>6795</v>
      </c>
      <c r="B6791" t="s">
        <v>13964</v>
      </c>
      <c r="C6791" s="8">
        <v>41907</v>
      </c>
      <c r="D6791" s="4">
        <v>3</v>
      </c>
      <c r="E6791" s="5">
        <v>3531.7126330000001</v>
      </c>
      <c r="F6791" s="5">
        <v>1.7E-5</v>
      </c>
      <c r="G6791" s="5">
        <v>4.1E-5</v>
      </c>
      <c r="H6791" s="5">
        <v>0.68203100000000005</v>
      </c>
      <c r="I6791" s="5">
        <v>0</v>
      </c>
      <c r="J6791">
        <v>505275</v>
      </c>
      <c r="K6791">
        <v>504430</v>
      </c>
      <c r="L6791">
        <v>3</v>
      </c>
      <c r="M6791">
        <v>1</v>
      </c>
      <c r="N6791">
        <v>0</v>
      </c>
      <c r="O6791">
        <v>0</v>
      </c>
    </row>
    <row r="6792" spans="1:15" ht="14.5" x14ac:dyDescent="0.35">
      <c r="A6792" s="6" t="s">
        <v>6796</v>
      </c>
      <c r="B6792" t="s">
        <v>13965</v>
      </c>
      <c r="C6792" s="8">
        <v>41988</v>
      </c>
      <c r="D6792" s="4">
        <v>3</v>
      </c>
      <c r="E6792" s="5">
        <v>11616.323134</v>
      </c>
      <c r="F6792" s="5">
        <v>1.8E-5</v>
      </c>
      <c r="G6792" s="5">
        <v>7.3999999999999996E-5</v>
      </c>
      <c r="H6792" s="5">
        <v>0.80171400000000004</v>
      </c>
      <c r="I6792" s="5">
        <v>0</v>
      </c>
      <c r="J6792">
        <v>504867</v>
      </c>
      <c r="K6792">
        <v>0</v>
      </c>
      <c r="L6792">
        <v>3</v>
      </c>
      <c r="M6792">
        <v>0</v>
      </c>
      <c r="N6792">
        <v>0</v>
      </c>
      <c r="O6792">
        <v>0</v>
      </c>
    </row>
    <row r="6793" spans="1:15" ht="14.5" x14ac:dyDescent="0.35">
      <c r="A6793" s="6" t="s">
        <v>6797</v>
      </c>
      <c r="B6793" t="s">
        <v>13966</v>
      </c>
      <c r="C6793" s="8">
        <v>42012</v>
      </c>
      <c r="D6793" s="4">
        <v>4</v>
      </c>
      <c r="E6793" s="5">
        <v>10974.483542</v>
      </c>
      <c r="F6793" s="5">
        <v>1.5999999999999999E-5</v>
      </c>
      <c r="G6793" s="5">
        <v>4.3999999999999999E-5</v>
      </c>
      <c r="H6793" s="5">
        <v>0.92675300000000005</v>
      </c>
      <c r="I6793" s="5">
        <v>0</v>
      </c>
      <c r="J6793">
        <v>25000</v>
      </c>
      <c r="K6793">
        <v>0</v>
      </c>
      <c r="L6793">
        <v>4</v>
      </c>
      <c r="M6793">
        <v>0</v>
      </c>
      <c r="N6793">
        <v>0</v>
      </c>
      <c r="O6793">
        <v>0</v>
      </c>
    </row>
    <row r="6794" spans="1:15" ht="14.5" x14ac:dyDescent="0.35">
      <c r="A6794" s="6" t="s">
        <v>6798</v>
      </c>
      <c r="B6794" t="s">
        <v>13967</v>
      </c>
      <c r="C6794" s="8">
        <v>41984</v>
      </c>
      <c r="D6794" s="4">
        <v>1</v>
      </c>
      <c r="E6794" s="5">
        <v>0</v>
      </c>
      <c r="F6794" s="5">
        <v>1.7E-5</v>
      </c>
      <c r="G6794" s="5">
        <v>4.1E-5</v>
      </c>
      <c r="H6794" s="5">
        <v>0.31492100000000001</v>
      </c>
      <c r="I6794" s="5">
        <v>0</v>
      </c>
      <c r="J6794">
        <v>10912</v>
      </c>
      <c r="K6794">
        <v>10912</v>
      </c>
      <c r="L6794">
        <v>1</v>
      </c>
      <c r="M6794">
        <v>1</v>
      </c>
      <c r="N6794">
        <v>0</v>
      </c>
      <c r="O6794">
        <v>0</v>
      </c>
    </row>
    <row r="6795" spans="1:15" ht="14.5" x14ac:dyDescent="0.35">
      <c r="A6795" s="6" t="s">
        <v>6799</v>
      </c>
      <c r="B6795" t="s">
        <v>13968</v>
      </c>
      <c r="C6795" s="8">
        <v>42017</v>
      </c>
      <c r="D6795" s="4">
        <v>6</v>
      </c>
      <c r="E6795" s="5">
        <v>19534.780174</v>
      </c>
      <c r="F6795" s="5">
        <v>1.9000000000000001E-5</v>
      </c>
      <c r="G6795" s="5">
        <v>3.28E-4</v>
      </c>
      <c r="H6795" s="5">
        <v>1.1266149999999999</v>
      </c>
      <c r="I6795" s="5">
        <v>0</v>
      </c>
      <c r="J6795">
        <v>154003</v>
      </c>
      <c r="K6795">
        <v>0</v>
      </c>
      <c r="L6795">
        <v>6</v>
      </c>
      <c r="M6795">
        <v>0</v>
      </c>
      <c r="N6795">
        <v>0</v>
      </c>
      <c r="O6795">
        <v>0</v>
      </c>
    </row>
    <row r="6796" spans="1:15" ht="14.5" x14ac:dyDescent="0.35">
      <c r="A6796" s="6" t="s">
        <v>6800</v>
      </c>
      <c r="B6796" t="s">
        <v>13969</v>
      </c>
      <c r="C6796" s="8">
        <v>41989</v>
      </c>
      <c r="D6796" s="4">
        <v>2</v>
      </c>
      <c r="E6796" s="5">
        <v>954.59212000000002</v>
      </c>
      <c r="F6796" s="5">
        <v>1.8E-5</v>
      </c>
      <c r="G6796" s="5">
        <v>5.3000000000000001E-5</v>
      </c>
      <c r="H6796" s="5">
        <v>0.48358400000000001</v>
      </c>
      <c r="I6796" s="5">
        <v>0</v>
      </c>
      <c r="J6796">
        <v>87182</v>
      </c>
      <c r="K6796">
        <v>87181</v>
      </c>
      <c r="L6796">
        <v>2</v>
      </c>
      <c r="M6796">
        <v>1</v>
      </c>
      <c r="N6796">
        <v>0</v>
      </c>
      <c r="O6796">
        <v>0</v>
      </c>
    </row>
    <row r="6797" spans="1:15" ht="14.5" x14ac:dyDescent="0.35">
      <c r="A6797" s="6" t="s">
        <v>6801</v>
      </c>
      <c r="B6797" t="s">
        <v>13970</v>
      </c>
      <c r="C6797" s="8">
        <v>41989</v>
      </c>
      <c r="D6797" s="4">
        <v>2</v>
      </c>
      <c r="E6797" s="5">
        <v>161.283759</v>
      </c>
      <c r="F6797" s="5">
        <v>1.7E-5</v>
      </c>
      <c r="G6797" s="5">
        <v>5.8999999999999998E-5</v>
      </c>
      <c r="H6797" s="5">
        <v>0.47645199999999999</v>
      </c>
      <c r="I6797" s="5">
        <v>0</v>
      </c>
      <c r="J6797">
        <v>54956</v>
      </c>
      <c r="K6797">
        <v>54956</v>
      </c>
      <c r="L6797">
        <v>2</v>
      </c>
      <c r="M6797">
        <v>1</v>
      </c>
      <c r="N6797">
        <v>0</v>
      </c>
      <c r="O6797">
        <v>0</v>
      </c>
    </row>
    <row r="6798" spans="1:15" ht="14.5" x14ac:dyDescent="0.35">
      <c r="A6798" s="6" t="s">
        <v>6802</v>
      </c>
      <c r="B6798" t="s">
        <v>13971</v>
      </c>
      <c r="C6798" s="8">
        <v>42020</v>
      </c>
      <c r="D6798" s="4">
        <v>1</v>
      </c>
      <c r="E6798" s="5">
        <v>0</v>
      </c>
      <c r="F6798" s="5">
        <v>1.5999999999999999E-5</v>
      </c>
      <c r="G6798" s="5">
        <v>6.9999999999999999E-6</v>
      </c>
      <c r="H6798" s="5">
        <v>0.31553900000000001</v>
      </c>
      <c r="I6798" s="5">
        <v>0</v>
      </c>
      <c r="J6798">
        <v>231000</v>
      </c>
      <c r="K6798">
        <v>0</v>
      </c>
      <c r="L6798">
        <v>1</v>
      </c>
      <c r="M6798">
        <v>0</v>
      </c>
      <c r="N6798">
        <v>0</v>
      </c>
      <c r="O6798">
        <v>0</v>
      </c>
    </row>
    <row r="6799" spans="1:15" ht="14.5" x14ac:dyDescent="0.35">
      <c r="A6799" s="6" t="s">
        <v>6803</v>
      </c>
      <c r="B6799" t="s">
        <v>13972</v>
      </c>
      <c r="C6799" s="8">
        <v>42026</v>
      </c>
      <c r="D6799" s="4">
        <v>1</v>
      </c>
      <c r="E6799" s="5">
        <v>0</v>
      </c>
      <c r="F6799" s="5">
        <v>1.5999999999999999E-5</v>
      </c>
      <c r="G6799" s="5">
        <v>6.9999999999999999E-6</v>
      </c>
      <c r="H6799" s="5">
        <v>0.31553900000000001</v>
      </c>
      <c r="I6799" s="5">
        <v>0</v>
      </c>
      <c r="J6799">
        <v>308000</v>
      </c>
      <c r="K6799">
        <v>0</v>
      </c>
      <c r="L6799">
        <v>1</v>
      </c>
      <c r="M6799">
        <v>0</v>
      </c>
      <c r="N6799">
        <v>0</v>
      </c>
      <c r="O6799">
        <v>0</v>
      </c>
    </row>
    <row r="6800" spans="1:15" ht="14.5" x14ac:dyDescent="0.35">
      <c r="A6800" s="6" t="s">
        <v>6804</v>
      </c>
      <c r="B6800" t="s">
        <v>13973</v>
      </c>
      <c r="C6800" s="8">
        <v>41991</v>
      </c>
      <c r="D6800" s="4">
        <v>1</v>
      </c>
      <c r="E6800" s="5">
        <v>0</v>
      </c>
      <c r="F6800" s="5">
        <v>1.4E-5</v>
      </c>
      <c r="G6800" s="5">
        <v>9.9999999999999995E-7</v>
      </c>
      <c r="H6800" s="5">
        <v>0.36581000000000002</v>
      </c>
      <c r="I6800" s="5">
        <v>0</v>
      </c>
      <c r="J6800">
        <v>50000</v>
      </c>
      <c r="K6800">
        <v>0</v>
      </c>
      <c r="L6800">
        <v>1</v>
      </c>
      <c r="M6800">
        <v>0</v>
      </c>
      <c r="N6800">
        <v>0</v>
      </c>
      <c r="O6800">
        <v>0</v>
      </c>
    </row>
    <row r="6801" spans="1:15" ht="14.5" x14ac:dyDescent="0.35">
      <c r="A6801" s="6" t="s">
        <v>6805</v>
      </c>
      <c r="B6801" t="s">
        <v>13974</v>
      </c>
      <c r="C6801" s="8">
        <v>42020</v>
      </c>
      <c r="D6801" s="4">
        <v>1</v>
      </c>
      <c r="E6801" s="5">
        <v>0</v>
      </c>
      <c r="F6801" s="5">
        <v>1.5999999999999999E-5</v>
      </c>
      <c r="G6801" s="5">
        <v>2.5000000000000001E-5</v>
      </c>
      <c r="H6801" s="5">
        <v>0.316166</v>
      </c>
      <c r="I6801" s="5">
        <v>0</v>
      </c>
      <c r="J6801">
        <v>154000</v>
      </c>
      <c r="K6801">
        <v>0</v>
      </c>
      <c r="L6801">
        <v>1</v>
      </c>
      <c r="M6801">
        <v>0</v>
      </c>
      <c r="N6801">
        <v>0</v>
      </c>
      <c r="O6801">
        <v>0</v>
      </c>
    </row>
    <row r="6802" spans="1:15" ht="14.5" x14ac:dyDescent="0.35">
      <c r="A6802" s="6" t="s">
        <v>6806</v>
      </c>
      <c r="B6802" t="s">
        <v>13975</v>
      </c>
      <c r="C6802" s="8">
        <v>42059</v>
      </c>
      <c r="D6802" s="4">
        <v>2</v>
      </c>
      <c r="E6802" s="5">
        <v>10421</v>
      </c>
      <c r="F6802" s="5">
        <v>1.5999999999999999E-5</v>
      </c>
      <c r="G6802" s="5">
        <v>5.0000000000000004E-6</v>
      </c>
      <c r="H6802" s="5">
        <v>0.76200699999999999</v>
      </c>
      <c r="I6802" s="5">
        <v>0</v>
      </c>
      <c r="J6802">
        <v>10530</v>
      </c>
      <c r="K6802">
        <v>10000</v>
      </c>
      <c r="L6802">
        <v>2</v>
      </c>
      <c r="M6802">
        <v>1</v>
      </c>
      <c r="N6802">
        <v>0</v>
      </c>
      <c r="O6802">
        <v>0</v>
      </c>
    </row>
    <row r="6803" spans="1:15" ht="14.5" x14ac:dyDescent="0.35">
      <c r="A6803" s="6" t="s">
        <v>6807</v>
      </c>
      <c r="B6803" t="s">
        <v>13976</v>
      </c>
      <c r="C6803" s="8">
        <v>42069</v>
      </c>
      <c r="D6803" s="4">
        <v>3</v>
      </c>
      <c r="E6803" s="5">
        <v>10802.49243</v>
      </c>
      <c r="F6803" s="5">
        <v>1.7E-5</v>
      </c>
      <c r="G6803" s="5">
        <v>3.8000000000000002E-5</v>
      </c>
      <c r="H6803" s="5">
        <v>0.84835000000000005</v>
      </c>
      <c r="I6803" s="5">
        <v>0</v>
      </c>
      <c r="J6803">
        <v>113870</v>
      </c>
      <c r="K6803">
        <v>0</v>
      </c>
      <c r="L6803">
        <v>3</v>
      </c>
      <c r="M6803">
        <v>0</v>
      </c>
      <c r="N6803">
        <v>0</v>
      </c>
      <c r="O6803">
        <v>0</v>
      </c>
    </row>
    <row r="6804" spans="1:15" ht="14.5" x14ac:dyDescent="0.35">
      <c r="A6804" s="6" t="s">
        <v>6808</v>
      </c>
      <c r="B6804" t="s">
        <v>13977</v>
      </c>
      <c r="C6804" s="8">
        <v>41991</v>
      </c>
      <c r="D6804" s="4">
        <v>3</v>
      </c>
      <c r="E6804" s="5">
        <v>5866.2249519999996</v>
      </c>
      <c r="F6804" s="5">
        <v>1.7E-5</v>
      </c>
      <c r="G6804" s="5">
        <v>2.6999999999999999E-5</v>
      </c>
      <c r="H6804" s="5">
        <v>0.72040800000000005</v>
      </c>
      <c r="I6804" s="5">
        <v>0</v>
      </c>
      <c r="J6804">
        <v>102603</v>
      </c>
      <c r="K6804">
        <v>0</v>
      </c>
      <c r="L6804">
        <v>3</v>
      </c>
      <c r="M6804">
        <v>0</v>
      </c>
      <c r="N6804">
        <v>0</v>
      </c>
      <c r="O6804">
        <v>0</v>
      </c>
    </row>
    <row r="6805" spans="1:15" ht="14.5" x14ac:dyDescent="0.35">
      <c r="A6805" s="6" t="s">
        <v>6809</v>
      </c>
      <c r="B6805" t="s">
        <v>13978</v>
      </c>
      <c r="C6805" s="8">
        <v>42045</v>
      </c>
      <c r="D6805" s="4">
        <v>2</v>
      </c>
      <c r="E6805" s="5">
        <v>10421</v>
      </c>
      <c r="F6805" s="5">
        <v>1.5999999999999999E-5</v>
      </c>
      <c r="G6805" s="5">
        <v>9.0000000000000002E-6</v>
      </c>
      <c r="H6805" s="5">
        <v>0.69797699999999996</v>
      </c>
      <c r="I6805" s="5">
        <v>0</v>
      </c>
      <c r="J6805">
        <v>72163</v>
      </c>
      <c r="K6805">
        <v>64887</v>
      </c>
      <c r="L6805">
        <v>2</v>
      </c>
      <c r="M6805">
        <v>1</v>
      </c>
      <c r="N6805">
        <v>0</v>
      </c>
      <c r="O6805">
        <v>0</v>
      </c>
    </row>
    <row r="6806" spans="1:15" ht="14.5" x14ac:dyDescent="0.35">
      <c r="A6806" s="6" t="s">
        <v>6810</v>
      </c>
      <c r="B6806" t="s">
        <v>13979</v>
      </c>
      <c r="C6806" s="8">
        <v>42046</v>
      </c>
      <c r="D6806" s="4">
        <v>1</v>
      </c>
      <c r="E6806" s="5">
        <v>0</v>
      </c>
      <c r="F6806" s="5">
        <v>1.5999999999999999E-5</v>
      </c>
      <c r="G6806" s="5">
        <v>5.0000000000000004E-6</v>
      </c>
      <c r="H6806" s="5">
        <v>0.33891700000000002</v>
      </c>
      <c r="I6806" s="5">
        <v>0</v>
      </c>
      <c r="J6806">
        <v>349640</v>
      </c>
      <c r="K6806">
        <v>0</v>
      </c>
      <c r="L6806">
        <v>1</v>
      </c>
      <c r="M6806">
        <v>0</v>
      </c>
      <c r="N6806">
        <v>0</v>
      </c>
      <c r="O6806">
        <v>0</v>
      </c>
    </row>
    <row r="6807" spans="1:15" ht="14.5" x14ac:dyDescent="0.35">
      <c r="A6807" s="6" t="s">
        <v>6811</v>
      </c>
      <c r="B6807" t="s">
        <v>13980</v>
      </c>
      <c r="C6807" s="8">
        <v>42019</v>
      </c>
      <c r="D6807" s="4">
        <v>2</v>
      </c>
      <c r="E6807" s="5">
        <v>47.696488000000002</v>
      </c>
      <c r="F6807" s="5">
        <v>1.5999999999999999E-5</v>
      </c>
      <c r="G6807" s="5">
        <v>9.1000000000000003E-5</v>
      </c>
      <c r="H6807" s="5">
        <v>0.48329</v>
      </c>
      <c r="I6807" s="5">
        <v>0</v>
      </c>
      <c r="J6807">
        <v>154000</v>
      </c>
      <c r="K6807">
        <v>0</v>
      </c>
      <c r="L6807">
        <v>2</v>
      </c>
      <c r="M6807">
        <v>0</v>
      </c>
      <c r="N6807">
        <v>0</v>
      </c>
      <c r="O6807">
        <v>0</v>
      </c>
    </row>
    <row r="6808" spans="1:15" ht="14.5" x14ac:dyDescent="0.35">
      <c r="A6808" s="6" t="s">
        <v>6812</v>
      </c>
      <c r="B6808" t="s">
        <v>13981</v>
      </c>
      <c r="C6808" s="8">
        <v>42019</v>
      </c>
      <c r="D6808" s="4">
        <v>2</v>
      </c>
      <c r="E6808" s="5">
        <v>1182.3513270000001</v>
      </c>
      <c r="F6808" s="5">
        <v>1.5E-5</v>
      </c>
      <c r="G6808" s="5">
        <v>3.0000000000000001E-6</v>
      </c>
      <c r="H6808" s="5">
        <v>0.57574599999999998</v>
      </c>
      <c r="I6808" s="5">
        <v>0</v>
      </c>
      <c r="J6808">
        <v>154000</v>
      </c>
      <c r="K6808">
        <v>0</v>
      </c>
      <c r="L6808">
        <v>2</v>
      </c>
      <c r="M6808">
        <v>0</v>
      </c>
      <c r="N6808">
        <v>0</v>
      </c>
      <c r="O6808">
        <v>0</v>
      </c>
    </row>
    <row r="6809" spans="1:15" ht="14.5" x14ac:dyDescent="0.35">
      <c r="A6809" s="6" t="s">
        <v>6813</v>
      </c>
      <c r="B6809" t="s">
        <v>13982</v>
      </c>
      <c r="C6809" s="8">
        <v>42027</v>
      </c>
      <c r="D6809" s="4">
        <v>4</v>
      </c>
      <c r="E6809" s="5">
        <v>11477.628247000001</v>
      </c>
      <c r="F6809" s="5">
        <v>1.5999999999999999E-5</v>
      </c>
      <c r="G6809" s="5">
        <v>9.0000000000000002E-6</v>
      </c>
      <c r="H6809" s="5">
        <v>0.94021399999999999</v>
      </c>
      <c r="I6809" s="5">
        <v>0</v>
      </c>
      <c r="J6809">
        <v>1772965</v>
      </c>
      <c r="K6809">
        <v>0</v>
      </c>
      <c r="L6809">
        <v>4</v>
      </c>
      <c r="M6809">
        <v>0</v>
      </c>
      <c r="N6809">
        <v>0</v>
      </c>
      <c r="O6809">
        <v>0</v>
      </c>
    </row>
    <row r="6810" spans="1:15" ht="14.5" x14ac:dyDescent="0.35">
      <c r="A6810" s="6" t="s">
        <v>6814</v>
      </c>
      <c r="B6810" t="s">
        <v>13983</v>
      </c>
      <c r="C6810" s="8">
        <v>42019</v>
      </c>
      <c r="D6810" s="4">
        <v>2</v>
      </c>
      <c r="E6810" s="5">
        <v>3824.0370119999998</v>
      </c>
      <c r="F6810" s="5">
        <v>1.7E-5</v>
      </c>
      <c r="G6810" s="5">
        <v>2.4000000000000001E-5</v>
      </c>
      <c r="H6810" s="5">
        <v>0.48237799999999997</v>
      </c>
      <c r="I6810" s="5">
        <v>0</v>
      </c>
      <c r="J6810">
        <v>154000</v>
      </c>
      <c r="K6810">
        <v>0</v>
      </c>
      <c r="L6810">
        <v>2</v>
      </c>
      <c r="M6810">
        <v>0</v>
      </c>
      <c r="N6810">
        <v>0</v>
      </c>
      <c r="O6810">
        <v>0</v>
      </c>
    </row>
    <row r="6811" spans="1:15" ht="14.5" x14ac:dyDescent="0.35">
      <c r="A6811" s="6" t="s">
        <v>6815</v>
      </c>
      <c r="B6811" t="s">
        <v>13984</v>
      </c>
      <c r="C6811" s="8">
        <v>42019</v>
      </c>
      <c r="D6811" s="4">
        <v>2</v>
      </c>
      <c r="E6811" s="5">
        <v>596.31993299999999</v>
      </c>
      <c r="F6811" s="5">
        <v>1.5E-5</v>
      </c>
      <c r="G6811" s="5">
        <v>3.0000000000000001E-6</v>
      </c>
      <c r="H6811" s="5">
        <v>0.55469599999999997</v>
      </c>
      <c r="I6811" s="5">
        <v>0</v>
      </c>
      <c r="J6811">
        <v>231000</v>
      </c>
      <c r="K6811">
        <v>0</v>
      </c>
      <c r="L6811">
        <v>2</v>
      </c>
      <c r="M6811">
        <v>0</v>
      </c>
      <c r="N6811">
        <v>0</v>
      </c>
      <c r="O6811">
        <v>0</v>
      </c>
    </row>
    <row r="6812" spans="1:15" ht="14.5" x14ac:dyDescent="0.35">
      <c r="A6812" s="6" t="s">
        <v>6816</v>
      </c>
      <c r="B6812" t="s">
        <v>13985</v>
      </c>
      <c r="C6812" s="8">
        <v>42025</v>
      </c>
      <c r="D6812" s="4">
        <v>2</v>
      </c>
      <c r="E6812" s="5">
        <v>2796.7799660000001</v>
      </c>
      <c r="F6812" s="5">
        <v>1.5999999999999999E-5</v>
      </c>
      <c r="G6812" s="5">
        <v>1.4E-5</v>
      </c>
      <c r="H6812" s="5">
        <v>0.55616299999999996</v>
      </c>
      <c r="I6812" s="5">
        <v>0</v>
      </c>
      <c r="J6812">
        <v>154000</v>
      </c>
      <c r="K6812">
        <v>0</v>
      </c>
      <c r="L6812">
        <v>2</v>
      </c>
      <c r="M6812">
        <v>0</v>
      </c>
      <c r="N6812">
        <v>0</v>
      </c>
      <c r="O6812">
        <v>0</v>
      </c>
    </row>
    <row r="6813" spans="1:15" ht="14.5" x14ac:dyDescent="0.35">
      <c r="A6813" s="6" t="s">
        <v>6817</v>
      </c>
      <c r="B6813" t="s">
        <v>13986</v>
      </c>
      <c r="C6813" s="8">
        <v>42020</v>
      </c>
      <c r="D6813" s="4">
        <v>2</v>
      </c>
      <c r="E6813" s="5">
        <v>2796.7799660000001</v>
      </c>
      <c r="F6813" s="5">
        <v>1.5999999999999999E-5</v>
      </c>
      <c r="G6813" s="5">
        <v>1.4E-5</v>
      </c>
      <c r="H6813" s="5">
        <v>0.55616299999999996</v>
      </c>
      <c r="I6813" s="5">
        <v>0</v>
      </c>
      <c r="J6813">
        <v>154000</v>
      </c>
      <c r="K6813">
        <v>0</v>
      </c>
      <c r="L6813">
        <v>2</v>
      </c>
      <c r="M6813">
        <v>0</v>
      </c>
      <c r="N6813">
        <v>0</v>
      </c>
      <c r="O6813">
        <v>0</v>
      </c>
    </row>
    <row r="6814" spans="1:15" ht="14.5" x14ac:dyDescent="0.35">
      <c r="A6814" s="6" t="s">
        <v>6818</v>
      </c>
      <c r="B6814" t="s">
        <v>13987</v>
      </c>
      <c r="C6814" s="8">
        <v>42032</v>
      </c>
      <c r="D6814" s="4">
        <v>5</v>
      </c>
      <c r="E6814" s="5">
        <v>11702.795697</v>
      </c>
      <c r="F6814" s="5">
        <v>2.0000000000000002E-5</v>
      </c>
      <c r="G6814" s="5">
        <v>7.0200000000000004E-4</v>
      </c>
      <c r="H6814" s="5">
        <v>0.93258700000000005</v>
      </c>
      <c r="I6814" s="5">
        <v>0</v>
      </c>
      <c r="J6814">
        <v>274890</v>
      </c>
      <c r="K6814">
        <v>274890</v>
      </c>
      <c r="L6814">
        <v>5</v>
      </c>
      <c r="M6814">
        <v>1</v>
      </c>
      <c r="N6814">
        <v>0</v>
      </c>
      <c r="O6814">
        <v>0</v>
      </c>
    </row>
    <row r="6815" spans="1:15" ht="14.5" x14ac:dyDescent="0.35">
      <c r="A6815" s="6" t="s">
        <v>6819</v>
      </c>
      <c r="B6815" t="s">
        <v>13988</v>
      </c>
      <c r="C6815" s="8">
        <v>42017</v>
      </c>
      <c r="D6815" s="4">
        <v>2</v>
      </c>
      <c r="E6815" s="5">
        <v>5210</v>
      </c>
      <c r="F6815" s="5">
        <v>1.5E-5</v>
      </c>
      <c r="G6815" s="5">
        <v>1.0000000000000001E-5</v>
      </c>
      <c r="H6815" s="5">
        <v>0.66424000000000005</v>
      </c>
      <c r="I6815" s="5">
        <v>0</v>
      </c>
      <c r="J6815">
        <v>242810</v>
      </c>
      <c r="K6815">
        <v>0</v>
      </c>
      <c r="L6815">
        <v>2</v>
      </c>
      <c r="M6815">
        <v>0</v>
      </c>
      <c r="N6815">
        <v>0</v>
      </c>
      <c r="O6815">
        <v>0</v>
      </c>
    </row>
    <row r="6816" spans="1:15" ht="14.5" x14ac:dyDescent="0.35">
      <c r="A6816" s="6" t="s">
        <v>6820</v>
      </c>
      <c r="B6816" t="s">
        <v>13989</v>
      </c>
      <c r="C6816" s="8">
        <v>42038</v>
      </c>
      <c r="D6816" s="4">
        <v>1</v>
      </c>
      <c r="E6816" s="5">
        <v>0</v>
      </c>
      <c r="F6816" s="5">
        <v>1.7E-5</v>
      </c>
      <c r="G6816" s="5">
        <v>1.1E-5</v>
      </c>
      <c r="H6816" s="5">
        <v>0.34534700000000002</v>
      </c>
      <c r="I6816" s="5">
        <v>0</v>
      </c>
      <c r="J6816">
        <v>1000002</v>
      </c>
      <c r="K6816">
        <v>1000000</v>
      </c>
      <c r="L6816">
        <v>1</v>
      </c>
      <c r="M6816">
        <v>1</v>
      </c>
      <c r="N6816">
        <v>0</v>
      </c>
      <c r="O6816">
        <v>0</v>
      </c>
    </row>
    <row r="6817" spans="1:15" ht="14.5" x14ac:dyDescent="0.35">
      <c r="A6817" s="6" t="s">
        <v>6821</v>
      </c>
      <c r="B6817" t="s">
        <v>13990</v>
      </c>
      <c r="C6817" s="8">
        <v>42019</v>
      </c>
      <c r="D6817" s="4">
        <v>2</v>
      </c>
      <c r="E6817" s="5">
        <v>81.608412999999999</v>
      </c>
      <c r="F6817" s="5">
        <v>1.7E-5</v>
      </c>
      <c r="G6817" s="5">
        <v>6.7999999999999999E-5</v>
      </c>
      <c r="H6817" s="5">
        <v>0.46161799999999997</v>
      </c>
      <c r="I6817" s="5">
        <v>0</v>
      </c>
      <c r="J6817">
        <v>100000</v>
      </c>
      <c r="K6817">
        <v>0</v>
      </c>
      <c r="L6817">
        <v>3</v>
      </c>
      <c r="M6817">
        <v>0</v>
      </c>
      <c r="N6817">
        <v>0</v>
      </c>
      <c r="O6817">
        <v>0</v>
      </c>
    </row>
    <row r="6818" spans="1:15" ht="14.5" x14ac:dyDescent="0.35">
      <c r="A6818" s="6" t="s">
        <v>6822</v>
      </c>
      <c r="B6818" t="s">
        <v>13991</v>
      </c>
      <c r="C6818" s="8">
        <v>42034</v>
      </c>
      <c r="D6818" s="4">
        <v>2</v>
      </c>
      <c r="E6818" s="5">
        <v>10421</v>
      </c>
      <c r="F6818" s="5">
        <v>1.2999999999999999E-5</v>
      </c>
      <c r="G6818" s="5">
        <v>0</v>
      </c>
      <c r="H6818" s="5">
        <v>0.79302899999999998</v>
      </c>
      <c r="I6818" s="5">
        <v>0</v>
      </c>
      <c r="J6818">
        <v>425707</v>
      </c>
      <c r="K6818">
        <v>0</v>
      </c>
      <c r="L6818">
        <v>2</v>
      </c>
      <c r="M6818">
        <v>0</v>
      </c>
      <c r="N6818">
        <v>0</v>
      </c>
      <c r="O6818">
        <v>0</v>
      </c>
    </row>
    <row r="6819" spans="1:15" ht="14.5" x14ac:dyDescent="0.35">
      <c r="A6819" s="6" t="s">
        <v>6823</v>
      </c>
      <c r="B6819" t="s">
        <v>13992</v>
      </c>
      <c r="C6819" s="8">
        <v>42020</v>
      </c>
      <c r="D6819" s="4">
        <v>4</v>
      </c>
      <c r="E6819" s="5">
        <v>11827.230422000001</v>
      </c>
      <c r="F6819" s="5">
        <v>1.5999999999999999E-5</v>
      </c>
      <c r="G6819" s="5">
        <v>7.9999999999999996E-6</v>
      </c>
      <c r="H6819" s="5">
        <v>0.98044799999999999</v>
      </c>
      <c r="I6819" s="5">
        <v>0</v>
      </c>
      <c r="J6819">
        <v>484155</v>
      </c>
      <c r="K6819">
        <v>0</v>
      </c>
      <c r="L6819">
        <v>4</v>
      </c>
      <c r="M6819">
        <v>0</v>
      </c>
      <c r="N6819">
        <v>0</v>
      </c>
      <c r="O6819">
        <v>0</v>
      </c>
    </row>
    <row r="6820" spans="1:15" ht="14.5" x14ac:dyDescent="0.35">
      <c r="A6820" s="6" t="s">
        <v>6824</v>
      </c>
      <c r="B6820" t="s">
        <v>13993</v>
      </c>
      <c r="C6820" s="8">
        <v>42020</v>
      </c>
      <c r="D6820" s="4">
        <v>1</v>
      </c>
      <c r="E6820" s="5">
        <v>0</v>
      </c>
      <c r="F6820" s="5">
        <v>1.5999999999999999E-5</v>
      </c>
      <c r="G6820" s="5">
        <v>3.0000000000000001E-6</v>
      </c>
      <c r="H6820" s="5">
        <v>0.364394</v>
      </c>
      <c r="I6820" s="5">
        <v>0</v>
      </c>
      <c r="J6820">
        <v>0</v>
      </c>
      <c r="K6820">
        <v>0</v>
      </c>
      <c r="L6820">
        <v>1</v>
      </c>
      <c r="M6820">
        <v>0</v>
      </c>
      <c r="N6820">
        <v>0</v>
      </c>
      <c r="O6820">
        <v>0</v>
      </c>
    </row>
    <row r="6821" spans="1:15" ht="14.5" x14ac:dyDescent="0.35">
      <c r="A6821" s="6" t="s">
        <v>6825</v>
      </c>
      <c r="B6821" t="s">
        <v>13994</v>
      </c>
      <c r="C6821" s="8">
        <v>42019</v>
      </c>
      <c r="D6821" s="4">
        <v>2</v>
      </c>
      <c r="E6821" s="5">
        <v>533.81810199999995</v>
      </c>
      <c r="F6821" s="5">
        <v>1.7E-5</v>
      </c>
      <c r="G6821" s="5">
        <v>2.6999999999999999E-5</v>
      </c>
      <c r="H6821" s="5">
        <v>0.57957400000000003</v>
      </c>
      <c r="I6821" s="5">
        <v>0</v>
      </c>
      <c r="J6821">
        <v>154000</v>
      </c>
      <c r="K6821">
        <v>0</v>
      </c>
      <c r="L6821">
        <v>2</v>
      </c>
      <c r="M6821">
        <v>0</v>
      </c>
      <c r="N6821">
        <v>0</v>
      </c>
      <c r="O6821">
        <v>0</v>
      </c>
    </row>
    <row r="6822" spans="1:15" ht="14.5" x14ac:dyDescent="0.35">
      <c r="A6822" s="6" t="s">
        <v>6826</v>
      </c>
      <c r="B6822" t="s">
        <v>13995</v>
      </c>
      <c r="C6822" s="8">
        <v>42025</v>
      </c>
      <c r="D6822" s="4">
        <v>2</v>
      </c>
      <c r="E6822" s="5">
        <v>350.88597800000002</v>
      </c>
      <c r="F6822" s="5">
        <v>1.5999999999999999E-5</v>
      </c>
      <c r="G6822" s="5">
        <v>5.0000000000000004E-6</v>
      </c>
      <c r="H6822" s="5">
        <v>0.52439599999999997</v>
      </c>
      <c r="I6822" s="5">
        <v>0</v>
      </c>
      <c r="J6822">
        <v>50000</v>
      </c>
      <c r="K6822">
        <v>0</v>
      </c>
      <c r="L6822">
        <v>2</v>
      </c>
      <c r="M6822">
        <v>0</v>
      </c>
      <c r="N6822">
        <v>0</v>
      </c>
      <c r="O6822">
        <v>0</v>
      </c>
    </row>
    <row r="6823" spans="1:15" ht="14.5" x14ac:dyDescent="0.35">
      <c r="A6823" s="6" t="s">
        <v>6827</v>
      </c>
      <c r="B6823" t="s">
        <v>13996</v>
      </c>
      <c r="C6823" s="8">
        <v>42025</v>
      </c>
      <c r="D6823" s="4">
        <v>2</v>
      </c>
      <c r="E6823" s="5">
        <v>2287.315877</v>
      </c>
      <c r="F6823" s="5">
        <v>1.5999999999999999E-5</v>
      </c>
      <c r="G6823" s="5">
        <v>1.4E-5</v>
      </c>
      <c r="H6823" s="5">
        <v>0.55047800000000002</v>
      </c>
      <c r="I6823" s="5">
        <v>0</v>
      </c>
      <c r="J6823">
        <v>154000</v>
      </c>
      <c r="K6823">
        <v>0</v>
      </c>
      <c r="L6823">
        <v>2</v>
      </c>
      <c r="M6823">
        <v>0</v>
      </c>
      <c r="N6823">
        <v>0</v>
      </c>
      <c r="O6823">
        <v>0</v>
      </c>
    </row>
    <row r="6824" spans="1:15" ht="14.5" x14ac:dyDescent="0.35">
      <c r="A6824" s="6" t="s">
        <v>6828</v>
      </c>
      <c r="B6824" t="s">
        <v>13997</v>
      </c>
      <c r="C6824" s="8">
        <v>42025</v>
      </c>
      <c r="D6824" s="4">
        <v>2</v>
      </c>
      <c r="E6824" s="5">
        <v>1931.9059769999999</v>
      </c>
      <c r="F6824" s="5">
        <v>1.7E-5</v>
      </c>
      <c r="G6824" s="5">
        <v>1.9000000000000001E-5</v>
      </c>
      <c r="H6824" s="5">
        <v>0.51030600000000004</v>
      </c>
      <c r="I6824" s="5">
        <v>0</v>
      </c>
      <c r="J6824">
        <v>154000</v>
      </c>
      <c r="K6824">
        <v>0</v>
      </c>
      <c r="L6824">
        <v>2</v>
      </c>
      <c r="M6824">
        <v>0</v>
      </c>
      <c r="N6824">
        <v>0</v>
      </c>
      <c r="O6824">
        <v>0</v>
      </c>
    </row>
    <row r="6825" spans="1:15" ht="14.5" x14ac:dyDescent="0.35">
      <c r="A6825" s="6" t="s">
        <v>6829</v>
      </c>
      <c r="B6825" t="s">
        <v>13998</v>
      </c>
      <c r="C6825" s="8">
        <v>42020</v>
      </c>
      <c r="D6825" s="4">
        <v>2</v>
      </c>
      <c r="E6825" s="5">
        <v>1931.9059769999999</v>
      </c>
      <c r="F6825" s="5">
        <v>1.7E-5</v>
      </c>
      <c r="G6825" s="5">
        <v>1.9000000000000001E-5</v>
      </c>
      <c r="H6825" s="5">
        <v>0.51030600000000004</v>
      </c>
      <c r="I6825" s="5">
        <v>0</v>
      </c>
      <c r="J6825">
        <v>154000</v>
      </c>
      <c r="K6825">
        <v>0</v>
      </c>
      <c r="L6825">
        <v>2</v>
      </c>
      <c r="M6825">
        <v>0</v>
      </c>
      <c r="N6825">
        <v>0</v>
      </c>
      <c r="O6825">
        <v>0</v>
      </c>
    </row>
    <row r="6826" spans="1:15" ht="14.5" x14ac:dyDescent="0.35">
      <c r="A6826" s="6" t="s">
        <v>6830</v>
      </c>
      <c r="B6826" t="s">
        <v>13999</v>
      </c>
      <c r="C6826" s="8">
        <v>42025</v>
      </c>
      <c r="D6826" s="4">
        <v>3</v>
      </c>
      <c r="E6826" s="5">
        <v>2425.3397799999998</v>
      </c>
      <c r="F6826" s="5">
        <v>1.5999999999999999E-5</v>
      </c>
      <c r="G6826" s="5">
        <v>6.0000000000000002E-6</v>
      </c>
      <c r="H6826" s="5">
        <v>0.76372200000000001</v>
      </c>
      <c r="I6826" s="5">
        <v>0</v>
      </c>
      <c r="J6826">
        <v>34875</v>
      </c>
      <c r="K6826">
        <v>34875</v>
      </c>
      <c r="L6826">
        <v>3</v>
      </c>
      <c r="M6826">
        <v>1</v>
      </c>
      <c r="N6826">
        <v>0</v>
      </c>
      <c r="O6826">
        <v>0</v>
      </c>
    </row>
    <row r="6827" spans="1:15" ht="14.5" x14ac:dyDescent="0.35">
      <c r="A6827" s="6" t="s">
        <v>6831</v>
      </c>
      <c r="B6827" t="s">
        <v>14000</v>
      </c>
      <c r="C6827" s="8">
        <v>42020</v>
      </c>
      <c r="D6827" s="4">
        <v>2</v>
      </c>
      <c r="E6827" s="5">
        <v>2287.315877</v>
      </c>
      <c r="F6827" s="5">
        <v>1.5999999999999999E-5</v>
      </c>
      <c r="G6827" s="5">
        <v>1.4E-5</v>
      </c>
      <c r="H6827" s="5">
        <v>0.55047800000000002</v>
      </c>
      <c r="I6827" s="5">
        <v>0</v>
      </c>
      <c r="J6827">
        <v>154000</v>
      </c>
      <c r="K6827">
        <v>0</v>
      </c>
      <c r="L6827">
        <v>2</v>
      </c>
      <c r="M6827">
        <v>0</v>
      </c>
      <c r="N6827">
        <v>0</v>
      </c>
      <c r="O6827">
        <v>0</v>
      </c>
    </row>
    <row r="6828" spans="1:15" ht="14.5" x14ac:dyDescent="0.35">
      <c r="A6828" s="6" t="s">
        <v>6832</v>
      </c>
      <c r="B6828" t="s">
        <v>14001</v>
      </c>
      <c r="C6828" s="8">
        <v>42033</v>
      </c>
      <c r="D6828" s="4">
        <v>5</v>
      </c>
      <c r="E6828" s="5">
        <v>24209.416674</v>
      </c>
      <c r="F6828" s="5">
        <v>2.0000000000000002E-5</v>
      </c>
      <c r="G6828" s="5">
        <v>1.8500000000000001E-3</v>
      </c>
      <c r="H6828" s="5">
        <v>0.92392700000000005</v>
      </c>
      <c r="I6828" s="5">
        <v>0</v>
      </c>
      <c r="J6828">
        <v>341922</v>
      </c>
      <c r="K6828">
        <v>0</v>
      </c>
      <c r="L6828">
        <v>5</v>
      </c>
      <c r="M6828">
        <v>0</v>
      </c>
      <c r="N6828">
        <v>0</v>
      </c>
      <c r="O6828">
        <v>0</v>
      </c>
    </row>
    <row r="6829" spans="1:15" ht="14.5" x14ac:dyDescent="0.35">
      <c r="A6829" s="6" t="s">
        <v>6833</v>
      </c>
      <c r="B6829" t="s">
        <v>14002</v>
      </c>
      <c r="C6829" s="8">
        <v>42018</v>
      </c>
      <c r="D6829" s="4">
        <v>2</v>
      </c>
      <c r="E6829" s="5">
        <v>159.946178</v>
      </c>
      <c r="F6829" s="5">
        <v>1.5E-5</v>
      </c>
      <c r="G6829" s="5">
        <v>6.0000000000000002E-6</v>
      </c>
      <c r="H6829" s="5">
        <v>0.60445099999999996</v>
      </c>
      <c r="I6829" s="5">
        <v>0</v>
      </c>
      <c r="J6829">
        <v>50000</v>
      </c>
      <c r="K6829">
        <v>0</v>
      </c>
      <c r="L6829">
        <v>2</v>
      </c>
      <c r="M6829">
        <v>0</v>
      </c>
      <c r="N6829">
        <v>0</v>
      </c>
      <c r="O6829">
        <v>0</v>
      </c>
    </row>
    <row r="6830" spans="1:15" ht="14.5" x14ac:dyDescent="0.35">
      <c r="A6830" s="6" t="s">
        <v>6834</v>
      </c>
      <c r="B6830" t="s">
        <v>14003</v>
      </c>
      <c r="C6830" s="8">
        <v>42020</v>
      </c>
      <c r="D6830" s="4">
        <v>2</v>
      </c>
      <c r="E6830" s="5">
        <v>516.35699099999999</v>
      </c>
      <c r="F6830" s="5">
        <v>1.5999999999999999E-5</v>
      </c>
      <c r="G6830" s="5">
        <v>3.8999999999999999E-5</v>
      </c>
      <c r="H6830" s="5">
        <v>0.51199799999999995</v>
      </c>
      <c r="I6830" s="5">
        <v>0</v>
      </c>
      <c r="J6830">
        <v>2</v>
      </c>
      <c r="K6830">
        <v>0</v>
      </c>
      <c r="L6830">
        <v>2</v>
      </c>
      <c r="M6830">
        <v>0</v>
      </c>
      <c r="N6830">
        <v>0</v>
      </c>
      <c r="O6830">
        <v>0</v>
      </c>
    </row>
    <row r="6831" spans="1:15" ht="14.5" x14ac:dyDescent="0.35">
      <c r="A6831" s="6" t="s">
        <v>6835</v>
      </c>
      <c r="B6831" t="s">
        <v>14004</v>
      </c>
      <c r="C6831" s="8">
        <v>42020</v>
      </c>
      <c r="D6831" s="4">
        <v>2</v>
      </c>
      <c r="E6831" s="5">
        <v>516.35699099999999</v>
      </c>
      <c r="F6831" s="5">
        <v>1.5999999999999999E-5</v>
      </c>
      <c r="G6831" s="5">
        <v>3.8999999999999999E-5</v>
      </c>
      <c r="H6831" s="5">
        <v>0.51199799999999995</v>
      </c>
      <c r="I6831" s="5">
        <v>0</v>
      </c>
      <c r="J6831">
        <v>2</v>
      </c>
      <c r="K6831">
        <v>0</v>
      </c>
      <c r="L6831">
        <v>2</v>
      </c>
      <c r="M6831">
        <v>0</v>
      </c>
      <c r="N6831">
        <v>0</v>
      </c>
      <c r="O6831">
        <v>0</v>
      </c>
    </row>
    <row r="6832" spans="1:15" ht="14.5" x14ac:dyDescent="0.35">
      <c r="A6832" s="6" t="s">
        <v>6836</v>
      </c>
      <c r="B6832" t="s">
        <v>14005</v>
      </c>
      <c r="C6832" s="8">
        <v>42044</v>
      </c>
      <c r="D6832" s="4">
        <v>1</v>
      </c>
      <c r="E6832" s="5">
        <v>0</v>
      </c>
      <c r="F6832" s="5">
        <v>1.5999999999999999E-5</v>
      </c>
      <c r="G6832" s="5">
        <v>1.5999999999999999E-5</v>
      </c>
      <c r="H6832" s="5">
        <v>0.359601</v>
      </c>
      <c r="I6832" s="5">
        <v>0</v>
      </c>
      <c r="J6832">
        <v>15000</v>
      </c>
      <c r="K6832">
        <v>15000</v>
      </c>
      <c r="L6832">
        <v>1</v>
      </c>
      <c r="M6832">
        <v>1</v>
      </c>
      <c r="N6832">
        <v>0</v>
      </c>
      <c r="O6832">
        <v>0</v>
      </c>
    </row>
    <row r="6833" spans="1:15" ht="14.5" x14ac:dyDescent="0.35">
      <c r="A6833" s="6" t="s">
        <v>6837</v>
      </c>
      <c r="B6833" t="s">
        <v>14006</v>
      </c>
      <c r="C6833" s="8">
        <v>42018</v>
      </c>
      <c r="D6833" s="4">
        <v>4</v>
      </c>
      <c r="E6833" s="5">
        <v>16002.100031</v>
      </c>
      <c r="F6833" s="5">
        <v>1.7E-5</v>
      </c>
      <c r="G6833" s="5">
        <v>2.9E-5</v>
      </c>
      <c r="H6833" s="5">
        <v>0.86017100000000002</v>
      </c>
      <c r="I6833" s="5">
        <v>0</v>
      </c>
      <c r="J6833">
        <v>762500</v>
      </c>
      <c r="K6833">
        <v>0</v>
      </c>
      <c r="L6833">
        <v>4</v>
      </c>
      <c r="M6833">
        <v>0</v>
      </c>
      <c r="N6833">
        <v>0</v>
      </c>
      <c r="O6833">
        <v>0</v>
      </c>
    </row>
    <row r="6834" spans="1:15" ht="14.5" x14ac:dyDescent="0.35">
      <c r="A6834" s="6" t="s">
        <v>6838</v>
      </c>
      <c r="B6834" t="s">
        <v>14007</v>
      </c>
      <c r="C6834" s="8">
        <v>42034</v>
      </c>
      <c r="D6834" s="4">
        <v>2</v>
      </c>
      <c r="E6834" s="5">
        <v>17096.890572</v>
      </c>
      <c r="F6834" s="5">
        <v>1.5999999999999999E-5</v>
      </c>
      <c r="G6834" s="5">
        <v>3.9999999999999998E-6</v>
      </c>
      <c r="H6834" s="5">
        <v>0.69406100000000004</v>
      </c>
      <c r="I6834" s="5">
        <v>0</v>
      </c>
      <c r="J6834">
        <v>3780</v>
      </c>
      <c r="K6834">
        <v>3780</v>
      </c>
      <c r="L6834">
        <v>2</v>
      </c>
      <c r="M6834">
        <v>1</v>
      </c>
      <c r="N6834">
        <v>0</v>
      </c>
      <c r="O6834">
        <v>0</v>
      </c>
    </row>
    <row r="6835" spans="1:15" ht="14.5" x14ac:dyDescent="0.35">
      <c r="A6835" s="6" t="s">
        <v>6839</v>
      </c>
      <c r="B6835" t="s">
        <v>14008</v>
      </c>
      <c r="C6835" s="8">
        <v>42031</v>
      </c>
      <c r="D6835" s="4">
        <v>3</v>
      </c>
      <c r="E6835" s="5">
        <v>6041.0821619999997</v>
      </c>
      <c r="F6835" s="5">
        <v>1.7E-5</v>
      </c>
      <c r="G6835" s="5">
        <v>1.0000000000000001E-5</v>
      </c>
      <c r="H6835" s="5">
        <v>0.665574</v>
      </c>
      <c r="I6835" s="5">
        <v>0</v>
      </c>
      <c r="J6835">
        <v>449998</v>
      </c>
      <c r="K6835">
        <v>0</v>
      </c>
      <c r="L6835">
        <v>3</v>
      </c>
      <c r="M6835">
        <v>0</v>
      </c>
      <c r="N6835">
        <v>0</v>
      </c>
      <c r="O6835">
        <v>0</v>
      </c>
    </row>
    <row r="6836" spans="1:15" ht="14.5" x14ac:dyDescent="0.35">
      <c r="A6836" s="6" t="s">
        <v>6840</v>
      </c>
      <c r="B6836" t="s">
        <v>14009</v>
      </c>
      <c r="C6836" s="8">
        <v>42020</v>
      </c>
      <c r="D6836" s="4">
        <v>1</v>
      </c>
      <c r="E6836" s="5">
        <v>0</v>
      </c>
      <c r="F6836" s="5">
        <v>1.5999999999999999E-5</v>
      </c>
      <c r="G6836" s="5">
        <v>1.1E-5</v>
      </c>
      <c r="H6836" s="5">
        <v>0.34166200000000002</v>
      </c>
      <c r="I6836" s="5">
        <v>0</v>
      </c>
      <c r="J6836">
        <v>703219</v>
      </c>
      <c r="K6836">
        <v>0</v>
      </c>
      <c r="L6836">
        <v>1</v>
      </c>
      <c r="M6836">
        <v>0</v>
      </c>
      <c r="N6836">
        <v>0</v>
      </c>
      <c r="O6836">
        <v>0</v>
      </c>
    </row>
    <row r="6837" spans="1:15" ht="14.5" x14ac:dyDescent="0.35">
      <c r="A6837" s="6" t="s">
        <v>6841</v>
      </c>
      <c r="B6837" t="s">
        <v>14010</v>
      </c>
      <c r="C6837" s="8">
        <v>42030</v>
      </c>
      <c r="D6837" s="4">
        <v>2</v>
      </c>
      <c r="E6837" s="5">
        <v>135.295941</v>
      </c>
      <c r="F6837" s="5">
        <v>1.5E-5</v>
      </c>
      <c r="G6837" s="5">
        <v>1.9999999999999999E-6</v>
      </c>
      <c r="H6837" s="5">
        <v>0.55696500000000004</v>
      </c>
      <c r="I6837" s="5">
        <v>0</v>
      </c>
      <c r="J6837">
        <v>69492</v>
      </c>
      <c r="K6837">
        <v>0</v>
      </c>
      <c r="L6837">
        <v>2</v>
      </c>
      <c r="M6837">
        <v>0</v>
      </c>
      <c r="N6837">
        <v>0</v>
      </c>
      <c r="O6837">
        <v>0</v>
      </c>
    </row>
    <row r="6838" spans="1:15" ht="14.5" x14ac:dyDescent="0.35">
      <c r="A6838" s="6" t="s">
        <v>6842</v>
      </c>
      <c r="B6838" t="s">
        <v>14011</v>
      </c>
      <c r="C6838" s="8">
        <v>42053</v>
      </c>
      <c r="D6838" s="4">
        <v>2</v>
      </c>
      <c r="E6838" s="5">
        <v>10421</v>
      </c>
      <c r="F6838" s="5">
        <v>1.5E-5</v>
      </c>
      <c r="G6838" s="5">
        <v>9.0000000000000002E-6</v>
      </c>
      <c r="H6838" s="5">
        <v>0.77896900000000002</v>
      </c>
      <c r="I6838" s="5">
        <v>0</v>
      </c>
      <c r="J6838">
        <v>55000</v>
      </c>
      <c r="K6838">
        <v>15000</v>
      </c>
      <c r="L6838">
        <v>2</v>
      </c>
      <c r="M6838">
        <v>1</v>
      </c>
      <c r="N6838">
        <v>0</v>
      </c>
      <c r="O6838">
        <v>0</v>
      </c>
    </row>
    <row r="6839" spans="1:15" ht="14.5" x14ac:dyDescent="0.35">
      <c r="A6839" s="6" t="s">
        <v>6843</v>
      </c>
      <c r="B6839" t="s">
        <v>14012</v>
      </c>
      <c r="C6839" s="8">
        <v>42065</v>
      </c>
      <c r="D6839" s="4">
        <v>1</v>
      </c>
      <c r="E6839" s="5">
        <v>0</v>
      </c>
      <c r="F6839" s="5">
        <v>1.7E-5</v>
      </c>
      <c r="G6839" s="5">
        <v>2.4000000000000001E-5</v>
      </c>
      <c r="H6839" s="5">
        <v>0.30292000000000002</v>
      </c>
      <c r="I6839" s="5">
        <v>0</v>
      </c>
      <c r="J6839">
        <v>5187</v>
      </c>
      <c r="K6839">
        <v>5187</v>
      </c>
      <c r="L6839">
        <v>1</v>
      </c>
      <c r="M6839">
        <v>1</v>
      </c>
      <c r="N6839">
        <v>0</v>
      </c>
      <c r="O6839">
        <v>0</v>
      </c>
    </row>
    <row r="6840" spans="1:15" ht="14.5" x14ac:dyDescent="0.35">
      <c r="A6840" s="6" t="s">
        <v>6844</v>
      </c>
      <c r="B6840" t="s">
        <v>14013</v>
      </c>
      <c r="C6840" s="8">
        <v>42048</v>
      </c>
      <c r="D6840" s="4">
        <v>12</v>
      </c>
      <c r="E6840" s="5">
        <v>80497.027761999998</v>
      </c>
      <c r="F6840" s="5">
        <v>1.8E-5</v>
      </c>
      <c r="G6840" s="5">
        <v>3.3000000000000003E-5</v>
      </c>
      <c r="H6840" s="5">
        <v>3.0934219999999999</v>
      </c>
      <c r="I6840" s="5">
        <v>0</v>
      </c>
      <c r="J6840">
        <v>1722573</v>
      </c>
      <c r="K6840">
        <v>0</v>
      </c>
      <c r="L6840">
        <v>12</v>
      </c>
      <c r="M6840">
        <v>0</v>
      </c>
      <c r="N6840">
        <v>0</v>
      </c>
      <c r="O6840">
        <v>0</v>
      </c>
    </row>
    <row r="6841" spans="1:15" ht="14.5" x14ac:dyDescent="0.35">
      <c r="A6841" s="6" t="s">
        <v>6845</v>
      </c>
      <c r="B6841" t="s">
        <v>14014</v>
      </c>
      <c r="C6841" s="8">
        <v>42111</v>
      </c>
      <c r="D6841" s="4">
        <v>2</v>
      </c>
      <c r="E6841" s="5">
        <v>173.45091500000001</v>
      </c>
      <c r="F6841" s="5">
        <v>1.5999999999999999E-5</v>
      </c>
      <c r="G6841" s="5">
        <v>1.0000000000000001E-5</v>
      </c>
      <c r="H6841" s="5">
        <v>0.53985099999999997</v>
      </c>
      <c r="I6841" s="5">
        <v>0</v>
      </c>
      <c r="J6841">
        <v>433600</v>
      </c>
      <c r="K6841">
        <v>433600</v>
      </c>
      <c r="L6841">
        <v>2</v>
      </c>
      <c r="M6841">
        <v>1</v>
      </c>
      <c r="N6841">
        <v>0</v>
      </c>
      <c r="O6841">
        <v>0</v>
      </c>
    </row>
    <row r="6842" spans="1:15" ht="14.5" x14ac:dyDescent="0.35">
      <c r="A6842" s="6" t="s">
        <v>6846</v>
      </c>
      <c r="B6842" t="s">
        <v>14015</v>
      </c>
      <c r="C6842" s="8">
        <v>42027</v>
      </c>
      <c r="D6842" s="4">
        <v>1</v>
      </c>
      <c r="E6842" s="5">
        <v>0</v>
      </c>
      <c r="F6842" s="5">
        <v>1.7E-5</v>
      </c>
      <c r="G6842" s="5">
        <v>6.8999999999999997E-5</v>
      </c>
      <c r="H6842" s="5">
        <v>0.34127000000000002</v>
      </c>
      <c r="I6842" s="5">
        <v>0</v>
      </c>
      <c r="J6842">
        <v>78530</v>
      </c>
      <c r="K6842">
        <v>0</v>
      </c>
      <c r="L6842">
        <v>1</v>
      </c>
      <c r="M6842">
        <v>0</v>
      </c>
      <c r="N6842">
        <v>0</v>
      </c>
      <c r="O6842">
        <v>0</v>
      </c>
    </row>
    <row r="6843" spans="1:15" ht="14.5" x14ac:dyDescent="0.35">
      <c r="A6843" s="6" t="s">
        <v>6847</v>
      </c>
      <c r="B6843" t="s">
        <v>14016</v>
      </c>
      <c r="C6843" s="8">
        <v>42034</v>
      </c>
      <c r="D6843" s="4">
        <v>3</v>
      </c>
      <c r="E6843" s="5">
        <v>1140.4991970000001</v>
      </c>
      <c r="F6843" s="5">
        <v>1.5999999999999999E-5</v>
      </c>
      <c r="G6843" s="5">
        <v>9.0000000000000002E-6</v>
      </c>
      <c r="H6843" s="5">
        <v>0.69405399999999995</v>
      </c>
      <c r="I6843" s="5">
        <v>0</v>
      </c>
      <c r="J6843">
        <v>237041</v>
      </c>
      <c r="K6843">
        <v>237041</v>
      </c>
      <c r="L6843">
        <v>3</v>
      </c>
      <c r="M6843">
        <v>0</v>
      </c>
      <c r="N6843">
        <v>1</v>
      </c>
      <c r="O6843">
        <v>0</v>
      </c>
    </row>
    <row r="6844" spans="1:15" ht="14.5" x14ac:dyDescent="0.35">
      <c r="A6844" s="6" t="s">
        <v>6848</v>
      </c>
      <c r="B6844" t="s">
        <v>14017</v>
      </c>
      <c r="C6844" s="8">
        <v>41672</v>
      </c>
      <c r="D6844" s="4">
        <v>2</v>
      </c>
      <c r="E6844" s="5">
        <v>603.98777800000005</v>
      </c>
      <c r="F6844" s="5">
        <v>1.5999999999999999E-5</v>
      </c>
      <c r="G6844" s="5">
        <v>3.3000000000000003E-5</v>
      </c>
      <c r="H6844" s="5">
        <v>0.52655099999999999</v>
      </c>
      <c r="I6844" s="5">
        <v>0</v>
      </c>
      <c r="J6844">
        <v>450000</v>
      </c>
      <c r="K6844">
        <v>0</v>
      </c>
      <c r="L6844">
        <v>2</v>
      </c>
      <c r="M6844">
        <v>0</v>
      </c>
      <c r="N6844">
        <v>0</v>
      </c>
      <c r="O6844">
        <v>0</v>
      </c>
    </row>
    <row r="6845" spans="1:15" ht="14.5" x14ac:dyDescent="0.35">
      <c r="A6845" s="6" t="s">
        <v>6849</v>
      </c>
      <c r="B6845" t="s">
        <v>14018</v>
      </c>
      <c r="C6845" s="8">
        <v>42027</v>
      </c>
      <c r="D6845" s="4">
        <v>2</v>
      </c>
      <c r="E6845" s="5">
        <v>3392.8494000000001</v>
      </c>
      <c r="F6845" s="5">
        <v>1.9000000000000001E-5</v>
      </c>
      <c r="G6845" s="5">
        <v>9.8999999999999994E-5</v>
      </c>
      <c r="H6845" s="5">
        <v>0.48146699999999998</v>
      </c>
      <c r="I6845" s="5">
        <v>0</v>
      </c>
      <c r="J6845">
        <v>90000</v>
      </c>
      <c r="K6845">
        <v>0</v>
      </c>
      <c r="L6845">
        <v>2</v>
      </c>
      <c r="M6845">
        <v>0</v>
      </c>
      <c r="N6845">
        <v>0</v>
      </c>
      <c r="O6845">
        <v>0</v>
      </c>
    </row>
    <row r="6846" spans="1:15" ht="14.5" x14ac:dyDescent="0.35">
      <c r="A6846" s="6" t="s">
        <v>6850</v>
      </c>
      <c r="B6846" t="s">
        <v>14019</v>
      </c>
      <c r="C6846" s="8">
        <v>42030</v>
      </c>
      <c r="D6846" s="4">
        <v>1</v>
      </c>
      <c r="E6846" s="5">
        <v>0</v>
      </c>
      <c r="F6846" s="5">
        <v>1.5999999999999999E-5</v>
      </c>
      <c r="G6846" s="5">
        <v>3.9999999999999998E-6</v>
      </c>
      <c r="H6846" s="5">
        <v>0.339057</v>
      </c>
      <c r="I6846" s="5">
        <v>0</v>
      </c>
      <c r="J6846">
        <v>20152</v>
      </c>
      <c r="K6846">
        <v>0</v>
      </c>
      <c r="L6846">
        <v>1</v>
      </c>
      <c r="M6846">
        <v>0</v>
      </c>
      <c r="N6846">
        <v>0</v>
      </c>
      <c r="O6846">
        <v>0</v>
      </c>
    </row>
    <row r="6847" spans="1:15" ht="14.5" x14ac:dyDescent="0.35">
      <c r="A6847" s="6" t="s">
        <v>6851</v>
      </c>
      <c r="B6847" t="s">
        <v>14020</v>
      </c>
      <c r="C6847" s="8">
        <v>42039</v>
      </c>
      <c r="D6847" s="4">
        <v>2</v>
      </c>
      <c r="E6847" s="5">
        <v>615.05951200000004</v>
      </c>
      <c r="F6847" s="5">
        <v>1.7E-5</v>
      </c>
      <c r="G6847" s="5">
        <v>4.6999999999999997E-5</v>
      </c>
      <c r="H6847" s="5">
        <v>0.48699700000000001</v>
      </c>
      <c r="I6847" s="5">
        <v>0</v>
      </c>
      <c r="J6847">
        <v>35959</v>
      </c>
      <c r="K6847">
        <v>35959</v>
      </c>
      <c r="L6847">
        <v>2</v>
      </c>
      <c r="M6847">
        <v>1</v>
      </c>
      <c r="N6847">
        <v>0</v>
      </c>
      <c r="O6847">
        <v>0</v>
      </c>
    </row>
    <row r="6848" spans="1:15" ht="14.5" x14ac:dyDescent="0.35">
      <c r="A6848" s="6" t="s">
        <v>6852</v>
      </c>
      <c r="B6848" t="s">
        <v>14021</v>
      </c>
      <c r="C6848" s="8">
        <v>42037</v>
      </c>
      <c r="D6848" s="4">
        <v>3</v>
      </c>
      <c r="E6848" s="5">
        <v>363.41056400000002</v>
      </c>
      <c r="F6848" s="5">
        <v>1.8E-5</v>
      </c>
      <c r="G6848" s="5">
        <v>1.66E-4</v>
      </c>
      <c r="H6848" s="5">
        <v>0.62621899999999997</v>
      </c>
      <c r="I6848" s="5">
        <v>0</v>
      </c>
      <c r="J6848">
        <v>100000</v>
      </c>
      <c r="K6848">
        <v>0</v>
      </c>
      <c r="L6848">
        <v>4</v>
      </c>
      <c r="M6848">
        <v>0</v>
      </c>
      <c r="N6848">
        <v>0</v>
      </c>
      <c r="O6848">
        <v>0</v>
      </c>
    </row>
    <row r="6849" spans="1:15" ht="14.5" x14ac:dyDescent="0.35">
      <c r="A6849" s="6" t="s">
        <v>6853</v>
      </c>
      <c r="B6849" t="s">
        <v>14022</v>
      </c>
      <c r="C6849" s="8">
        <v>42080</v>
      </c>
      <c r="D6849" s="4">
        <v>1</v>
      </c>
      <c r="E6849" s="5">
        <v>0</v>
      </c>
      <c r="F6849" s="5">
        <v>1.4E-5</v>
      </c>
      <c r="G6849" s="5">
        <v>0</v>
      </c>
      <c r="H6849" s="5">
        <v>0.44461200000000001</v>
      </c>
      <c r="I6849" s="5">
        <v>0</v>
      </c>
      <c r="J6849">
        <v>74224</v>
      </c>
      <c r="K6849">
        <v>74224</v>
      </c>
      <c r="L6849">
        <v>1</v>
      </c>
      <c r="M6849">
        <v>0</v>
      </c>
      <c r="N6849">
        <v>0</v>
      </c>
      <c r="O6849">
        <v>0</v>
      </c>
    </row>
    <row r="6850" spans="1:15" ht="14.5" x14ac:dyDescent="0.35">
      <c r="A6850" s="6" t="s">
        <v>6854</v>
      </c>
      <c r="B6850" t="s">
        <v>14023</v>
      </c>
      <c r="C6850" s="8">
        <v>42039</v>
      </c>
      <c r="D6850" s="4">
        <v>1</v>
      </c>
      <c r="E6850" s="5">
        <v>0</v>
      </c>
      <c r="F6850" s="5">
        <v>1.5999999999999999E-5</v>
      </c>
      <c r="G6850" s="5">
        <v>5.5000000000000002E-5</v>
      </c>
      <c r="H6850" s="5">
        <v>0.31001499999999999</v>
      </c>
      <c r="I6850" s="5">
        <v>0</v>
      </c>
      <c r="J6850">
        <v>22376</v>
      </c>
      <c r="K6850">
        <v>0</v>
      </c>
      <c r="L6850">
        <v>1</v>
      </c>
      <c r="M6850">
        <v>0</v>
      </c>
      <c r="N6850">
        <v>0</v>
      </c>
      <c r="O6850">
        <v>0</v>
      </c>
    </row>
    <row r="6851" spans="1:15" ht="14.5" x14ac:dyDescent="0.35">
      <c r="A6851" s="6" t="s">
        <v>6855</v>
      </c>
      <c r="B6851" t="s">
        <v>14024</v>
      </c>
      <c r="C6851" s="8">
        <v>42039</v>
      </c>
      <c r="D6851" s="4">
        <v>1</v>
      </c>
      <c r="E6851" s="5">
        <v>0</v>
      </c>
      <c r="F6851" s="5">
        <v>1.2E-5</v>
      </c>
      <c r="G6851" s="5">
        <v>0</v>
      </c>
      <c r="H6851" s="5">
        <v>0.43187700000000001</v>
      </c>
      <c r="I6851" s="5">
        <v>0</v>
      </c>
      <c r="J6851">
        <v>50000</v>
      </c>
      <c r="K6851">
        <v>0</v>
      </c>
      <c r="L6851">
        <v>1</v>
      </c>
      <c r="M6851">
        <v>0</v>
      </c>
      <c r="N6851">
        <v>0</v>
      </c>
      <c r="O6851">
        <v>0</v>
      </c>
    </row>
    <row r="6852" spans="1:15" ht="14.5" x14ac:dyDescent="0.35">
      <c r="A6852" s="6" t="s">
        <v>6856</v>
      </c>
      <c r="B6852" t="s">
        <v>14025</v>
      </c>
      <c r="C6852" s="8">
        <v>42038</v>
      </c>
      <c r="D6852" s="4">
        <v>4</v>
      </c>
      <c r="E6852" s="5">
        <v>18233.494837999999</v>
      </c>
      <c r="F6852" s="5">
        <v>2.0000000000000002E-5</v>
      </c>
      <c r="G6852" s="5">
        <v>4.2200000000000001E-4</v>
      </c>
      <c r="H6852" s="5">
        <v>0.78705099999999995</v>
      </c>
      <c r="I6852" s="5">
        <v>0</v>
      </c>
      <c r="J6852">
        <v>200000</v>
      </c>
      <c r="K6852">
        <v>0</v>
      </c>
      <c r="L6852">
        <v>4</v>
      </c>
      <c r="M6852">
        <v>0</v>
      </c>
      <c r="N6852">
        <v>0</v>
      </c>
      <c r="O6852">
        <v>0</v>
      </c>
    </row>
    <row r="6853" spans="1:15" ht="14.5" x14ac:dyDescent="0.35">
      <c r="A6853" s="6" t="s">
        <v>6857</v>
      </c>
      <c r="B6853" t="s">
        <v>14026</v>
      </c>
      <c r="C6853" s="8">
        <v>42055</v>
      </c>
      <c r="D6853" s="4">
        <v>6</v>
      </c>
      <c r="E6853" s="5">
        <v>21085.17022</v>
      </c>
      <c r="F6853" s="5">
        <v>1.7E-5</v>
      </c>
      <c r="G6853" s="5">
        <v>1.7E-5</v>
      </c>
      <c r="H6853" s="5">
        <v>1.287485</v>
      </c>
      <c r="I6853" s="5">
        <v>0</v>
      </c>
      <c r="J6853">
        <v>262475</v>
      </c>
      <c r="K6853">
        <v>0</v>
      </c>
      <c r="L6853">
        <v>6</v>
      </c>
      <c r="M6853">
        <v>0</v>
      </c>
      <c r="N6853">
        <v>0</v>
      </c>
      <c r="O6853">
        <v>0</v>
      </c>
    </row>
    <row r="6854" spans="1:15" ht="14.5" x14ac:dyDescent="0.35">
      <c r="A6854" s="6" t="s">
        <v>6858</v>
      </c>
      <c r="B6854" t="s">
        <v>14027</v>
      </c>
      <c r="C6854" s="8">
        <v>42039</v>
      </c>
      <c r="D6854" s="4">
        <v>6</v>
      </c>
      <c r="E6854" s="5">
        <v>34978.077960000002</v>
      </c>
      <c r="F6854" s="5">
        <v>1.8E-5</v>
      </c>
      <c r="G6854" s="5">
        <v>3.1999999999999999E-5</v>
      </c>
      <c r="H6854" s="5">
        <v>1.3056620000000001</v>
      </c>
      <c r="I6854" s="5">
        <v>0</v>
      </c>
      <c r="J6854">
        <v>792019</v>
      </c>
      <c r="K6854">
        <v>0</v>
      </c>
      <c r="L6854">
        <v>6</v>
      </c>
      <c r="M6854">
        <v>0</v>
      </c>
      <c r="N6854">
        <v>0</v>
      </c>
      <c r="O6854">
        <v>0</v>
      </c>
    </row>
    <row r="6855" spans="1:15" ht="14.5" x14ac:dyDescent="0.35">
      <c r="A6855" s="6" t="s">
        <v>6859</v>
      </c>
      <c r="B6855" t="s">
        <v>14028</v>
      </c>
      <c r="C6855" s="8">
        <v>42037</v>
      </c>
      <c r="D6855" s="4">
        <v>2</v>
      </c>
      <c r="E6855" s="5">
        <v>955.76380300000005</v>
      </c>
      <c r="F6855" s="5">
        <v>1.5999999999999999E-5</v>
      </c>
      <c r="G6855" s="5">
        <v>3.9999999999999998E-6</v>
      </c>
      <c r="H6855" s="5">
        <v>0.62719599999999998</v>
      </c>
      <c r="I6855" s="5">
        <v>0</v>
      </c>
      <c r="J6855">
        <v>36658</v>
      </c>
      <c r="K6855">
        <v>0</v>
      </c>
      <c r="L6855">
        <v>2</v>
      </c>
      <c r="M6855">
        <v>0</v>
      </c>
      <c r="N6855">
        <v>0</v>
      </c>
      <c r="O6855">
        <v>0</v>
      </c>
    </row>
    <row r="6856" spans="1:15" ht="14.5" x14ac:dyDescent="0.35">
      <c r="A6856" s="6" t="s">
        <v>6860</v>
      </c>
      <c r="B6856" t="s">
        <v>14029</v>
      </c>
      <c r="C6856" s="8">
        <v>42040</v>
      </c>
      <c r="D6856" s="4">
        <v>5</v>
      </c>
      <c r="E6856" s="5">
        <v>30315.999330999999</v>
      </c>
      <c r="F6856" s="5">
        <v>1.7E-5</v>
      </c>
      <c r="G6856" s="5">
        <v>1.5E-5</v>
      </c>
      <c r="H6856" s="5">
        <v>1.2445349999999999</v>
      </c>
      <c r="I6856" s="5">
        <v>0</v>
      </c>
      <c r="J6856">
        <v>10000</v>
      </c>
      <c r="K6856">
        <v>0</v>
      </c>
      <c r="L6856">
        <v>5</v>
      </c>
      <c r="M6856">
        <v>0</v>
      </c>
      <c r="N6856">
        <v>0</v>
      </c>
      <c r="O6856">
        <v>0</v>
      </c>
    </row>
    <row r="6857" spans="1:15" ht="14.5" x14ac:dyDescent="0.35">
      <c r="A6857" s="6" t="s">
        <v>6861</v>
      </c>
      <c r="B6857" t="s">
        <v>14030</v>
      </c>
      <c r="C6857" s="8">
        <v>42096</v>
      </c>
      <c r="D6857" s="4">
        <v>2</v>
      </c>
      <c r="E6857" s="5">
        <v>251.54832999999999</v>
      </c>
      <c r="F6857" s="5">
        <v>1.4E-5</v>
      </c>
      <c r="G6857" s="5">
        <v>0</v>
      </c>
      <c r="H6857" s="5">
        <v>0.60365100000000005</v>
      </c>
      <c r="I6857" s="5">
        <v>0</v>
      </c>
      <c r="J6857">
        <v>19658</v>
      </c>
      <c r="K6857">
        <v>0</v>
      </c>
      <c r="L6857">
        <v>2</v>
      </c>
      <c r="M6857">
        <v>0</v>
      </c>
      <c r="N6857">
        <v>0</v>
      </c>
      <c r="O6857">
        <v>0</v>
      </c>
    </row>
    <row r="6858" spans="1:15" ht="14.5" x14ac:dyDescent="0.35">
      <c r="A6858" s="6" t="s">
        <v>6862</v>
      </c>
      <c r="B6858" t="s">
        <v>14031</v>
      </c>
      <c r="C6858" s="8">
        <v>42096</v>
      </c>
      <c r="D6858" s="4">
        <v>2</v>
      </c>
      <c r="E6858" s="5">
        <v>251.54832999999999</v>
      </c>
      <c r="F6858" s="5">
        <v>1.4E-5</v>
      </c>
      <c r="G6858" s="5">
        <v>0</v>
      </c>
      <c r="H6858" s="5">
        <v>0.60365100000000005</v>
      </c>
      <c r="I6858" s="5">
        <v>0</v>
      </c>
      <c r="J6858">
        <v>19977</v>
      </c>
      <c r="K6858">
        <v>0</v>
      </c>
      <c r="L6858">
        <v>2</v>
      </c>
      <c r="M6858">
        <v>0</v>
      </c>
      <c r="N6858">
        <v>0</v>
      </c>
      <c r="O6858">
        <v>0</v>
      </c>
    </row>
    <row r="6859" spans="1:15" ht="14.5" x14ac:dyDescent="0.35">
      <c r="A6859" s="6" t="s">
        <v>6863</v>
      </c>
      <c r="B6859" t="s">
        <v>14032</v>
      </c>
      <c r="C6859" s="8">
        <v>42054</v>
      </c>
      <c r="D6859" s="4">
        <v>5</v>
      </c>
      <c r="E6859" s="5">
        <v>18979.821422000001</v>
      </c>
      <c r="F6859" s="5">
        <v>1.9000000000000001E-5</v>
      </c>
      <c r="G6859" s="5">
        <v>1.1900000000000001E-4</v>
      </c>
      <c r="H6859" s="5">
        <v>0.95888700000000004</v>
      </c>
      <c r="I6859" s="5">
        <v>0</v>
      </c>
      <c r="J6859">
        <v>88001</v>
      </c>
      <c r="K6859">
        <v>88000</v>
      </c>
      <c r="L6859">
        <v>5</v>
      </c>
      <c r="M6859">
        <v>1</v>
      </c>
      <c r="N6859">
        <v>0</v>
      </c>
      <c r="O6859">
        <v>0</v>
      </c>
    </row>
    <row r="6860" spans="1:15" ht="14.5" x14ac:dyDescent="0.35">
      <c r="A6860" s="6" t="s">
        <v>6864</v>
      </c>
      <c r="B6860" t="s">
        <v>14033</v>
      </c>
      <c r="C6860" s="8">
        <v>42048</v>
      </c>
      <c r="D6860" s="4">
        <v>1</v>
      </c>
      <c r="E6860" s="5">
        <v>0</v>
      </c>
      <c r="F6860" s="5">
        <v>1.8E-5</v>
      </c>
      <c r="G6860" s="5">
        <v>1.7899999999999999E-4</v>
      </c>
      <c r="H6860" s="5">
        <v>0.330094</v>
      </c>
      <c r="I6860" s="5">
        <v>0</v>
      </c>
      <c r="J6860">
        <v>571875</v>
      </c>
      <c r="K6860">
        <v>0</v>
      </c>
      <c r="L6860">
        <v>1</v>
      </c>
      <c r="M6860">
        <v>0</v>
      </c>
      <c r="N6860">
        <v>0</v>
      </c>
      <c r="O6860">
        <v>0</v>
      </c>
    </row>
    <row r="6861" spans="1:15" ht="14.5" x14ac:dyDescent="0.35">
      <c r="A6861" s="6" t="s">
        <v>6865</v>
      </c>
      <c r="B6861" t="s">
        <v>14034</v>
      </c>
      <c r="C6861" s="8">
        <v>42044</v>
      </c>
      <c r="D6861" s="4">
        <v>1</v>
      </c>
      <c r="E6861" s="5">
        <v>0</v>
      </c>
      <c r="F6861" s="5">
        <v>1.5999999999999999E-5</v>
      </c>
      <c r="G6861" s="5">
        <v>1.5E-5</v>
      </c>
      <c r="H6861" s="5">
        <v>0.32378800000000002</v>
      </c>
      <c r="I6861" s="5">
        <v>0</v>
      </c>
      <c r="J6861">
        <v>50000</v>
      </c>
      <c r="K6861">
        <v>0</v>
      </c>
      <c r="L6861">
        <v>1</v>
      </c>
      <c r="M6861">
        <v>0</v>
      </c>
      <c r="N6861">
        <v>0</v>
      </c>
      <c r="O6861">
        <v>0</v>
      </c>
    </row>
    <row r="6862" spans="1:15" ht="14.5" x14ac:dyDescent="0.35">
      <c r="A6862" s="6" t="s">
        <v>6866</v>
      </c>
      <c r="B6862" t="s">
        <v>14035</v>
      </c>
      <c r="C6862" s="8">
        <v>42053</v>
      </c>
      <c r="D6862" s="4">
        <v>2</v>
      </c>
      <c r="E6862" s="5">
        <v>558.52567099999999</v>
      </c>
      <c r="F6862" s="5">
        <v>1.4E-5</v>
      </c>
      <c r="G6862" s="5">
        <v>9.9999999999999995E-7</v>
      </c>
      <c r="H6862" s="5">
        <v>0.58506800000000003</v>
      </c>
      <c r="I6862" s="5">
        <v>0</v>
      </c>
      <c r="J6862">
        <v>204275</v>
      </c>
      <c r="K6862">
        <v>0</v>
      </c>
      <c r="L6862">
        <v>2</v>
      </c>
      <c r="M6862">
        <v>0</v>
      </c>
      <c r="N6862">
        <v>0</v>
      </c>
      <c r="O6862">
        <v>0</v>
      </c>
    </row>
    <row r="6863" spans="1:15" ht="14.5" x14ac:dyDescent="0.35">
      <c r="A6863" s="6" t="s">
        <v>6867</v>
      </c>
      <c r="B6863" t="s">
        <v>14036</v>
      </c>
      <c r="C6863" s="8">
        <v>42065</v>
      </c>
      <c r="D6863" s="4">
        <v>2</v>
      </c>
      <c r="E6863" s="5">
        <v>227.41575700000001</v>
      </c>
      <c r="F6863" s="5">
        <v>1.5E-5</v>
      </c>
      <c r="G6863" s="5">
        <v>3.9999999999999998E-6</v>
      </c>
      <c r="H6863" s="5">
        <v>0.56155200000000005</v>
      </c>
      <c r="I6863" s="5">
        <v>0</v>
      </c>
      <c r="J6863">
        <v>142355</v>
      </c>
      <c r="K6863">
        <v>0</v>
      </c>
      <c r="L6863">
        <v>2</v>
      </c>
      <c r="M6863">
        <v>0</v>
      </c>
      <c r="N6863">
        <v>0</v>
      </c>
      <c r="O6863">
        <v>0</v>
      </c>
    </row>
    <row r="6864" spans="1:15" ht="14.5" x14ac:dyDescent="0.35">
      <c r="A6864" s="6" t="s">
        <v>6868</v>
      </c>
      <c r="B6864" t="s">
        <v>14037</v>
      </c>
      <c r="C6864" s="8">
        <v>42055</v>
      </c>
      <c r="D6864" s="4">
        <v>4</v>
      </c>
      <c r="E6864" s="5">
        <v>55561.875245000003</v>
      </c>
      <c r="F6864" s="5">
        <v>2.0000000000000002E-5</v>
      </c>
      <c r="G6864" s="5">
        <v>5.0699999999999996E-4</v>
      </c>
      <c r="H6864" s="5">
        <v>0.87489700000000004</v>
      </c>
      <c r="I6864" s="5">
        <v>0</v>
      </c>
      <c r="J6864">
        <v>713037</v>
      </c>
      <c r="K6864">
        <v>0</v>
      </c>
      <c r="L6864">
        <v>4</v>
      </c>
      <c r="M6864">
        <v>0</v>
      </c>
      <c r="N6864">
        <v>0</v>
      </c>
      <c r="O6864">
        <v>0</v>
      </c>
    </row>
    <row r="6865" spans="1:15" ht="14.5" x14ac:dyDescent="0.35">
      <c r="A6865" s="6" t="s">
        <v>6869</v>
      </c>
      <c r="B6865" t="s">
        <v>14038</v>
      </c>
      <c r="C6865" s="8">
        <v>42062</v>
      </c>
      <c r="D6865" s="4">
        <v>1</v>
      </c>
      <c r="E6865" s="5">
        <v>0</v>
      </c>
      <c r="F6865" s="5">
        <v>1.8E-5</v>
      </c>
      <c r="G6865" s="5">
        <v>3.3000000000000003E-5</v>
      </c>
      <c r="H6865" s="5">
        <v>0.32631399999999999</v>
      </c>
      <c r="I6865" s="5">
        <v>0</v>
      </c>
      <c r="J6865">
        <v>803226</v>
      </c>
      <c r="K6865">
        <v>0</v>
      </c>
      <c r="L6865">
        <v>1</v>
      </c>
      <c r="M6865">
        <v>0</v>
      </c>
      <c r="N6865">
        <v>0</v>
      </c>
      <c r="O6865">
        <v>0</v>
      </c>
    </row>
    <row r="6866" spans="1:15" ht="14.5" x14ac:dyDescent="0.35">
      <c r="A6866" s="6" t="s">
        <v>6870</v>
      </c>
      <c r="B6866" t="s">
        <v>14039</v>
      </c>
      <c r="C6866" s="8">
        <v>42051</v>
      </c>
      <c r="D6866" s="4">
        <v>1</v>
      </c>
      <c r="E6866" s="5">
        <v>0</v>
      </c>
      <c r="F6866" s="5">
        <v>1.5E-5</v>
      </c>
      <c r="G6866" s="5">
        <v>3.0000000000000001E-6</v>
      </c>
      <c r="H6866" s="5">
        <v>0.385243</v>
      </c>
      <c r="I6866" s="5">
        <v>0</v>
      </c>
      <c r="J6866">
        <v>619516</v>
      </c>
      <c r="K6866">
        <v>0</v>
      </c>
      <c r="L6866">
        <v>1</v>
      </c>
      <c r="M6866">
        <v>0</v>
      </c>
      <c r="N6866">
        <v>0</v>
      </c>
      <c r="O6866">
        <v>0</v>
      </c>
    </row>
    <row r="6867" spans="1:15" ht="14.5" x14ac:dyDescent="0.35">
      <c r="A6867" s="6" t="s">
        <v>6871</v>
      </c>
      <c r="B6867" t="s">
        <v>14040</v>
      </c>
      <c r="C6867" s="8">
        <v>42073</v>
      </c>
      <c r="D6867" s="4">
        <v>6</v>
      </c>
      <c r="E6867" s="5">
        <v>79673.086630999998</v>
      </c>
      <c r="F6867" s="5">
        <v>1.8E-5</v>
      </c>
      <c r="G6867" s="5">
        <v>8.2000000000000001E-5</v>
      </c>
      <c r="H6867" s="5">
        <v>1.7681910000000001</v>
      </c>
      <c r="I6867" s="5">
        <v>0</v>
      </c>
      <c r="J6867">
        <v>1401536</v>
      </c>
      <c r="K6867">
        <v>0</v>
      </c>
      <c r="L6867">
        <v>6</v>
      </c>
      <c r="M6867">
        <v>0</v>
      </c>
      <c r="N6867">
        <v>0</v>
      </c>
      <c r="O6867">
        <v>0</v>
      </c>
    </row>
    <row r="6868" spans="1:15" ht="14.5" x14ac:dyDescent="0.35">
      <c r="A6868" s="6" t="s">
        <v>6872</v>
      </c>
      <c r="B6868" t="s">
        <v>14041</v>
      </c>
      <c r="C6868" s="8">
        <v>42053</v>
      </c>
      <c r="D6868" s="4">
        <v>1</v>
      </c>
      <c r="E6868" s="5">
        <v>0</v>
      </c>
      <c r="F6868" s="5">
        <v>1.4E-5</v>
      </c>
      <c r="G6868" s="5">
        <v>3.0000000000000001E-6</v>
      </c>
      <c r="H6868" s="5">
        <v>0.37496699999999999</v>
      </c>
      <c r="I6868" s="5">
        <v>0</v>
      </c>
      <c r="J6868">
        <v>75974</v>
      </c>
      <c r="K6868">
        <v>0</v>
      </c>
      <c r="L6868">
        <v>1</v>
      </c>
      <c r="M6868">
        <v>0</v>
      </c>
      <c r="N6868">
        <v>0</v>
      </c>
      <c r="O6868">
        <v>0</v>
      </c>
    </row>
    <row r="6869" spans="1:15" ht="14.5" x14ac:dyDescent="0.35">
      <c r="A6869" s="6" t="s">
        <v>6873</v>
      </c>
      <c r="B6869" t="s">
        <v>14042</v>
      </c>
      <c r="C6869" s="8">
        <v>42051</v>
      </c>
      <c r="D6869" s="4">
        <v>2</v>
      </c>
      <c r="E6869" s="5">
        <v>81.608412999999999</v>
      </c>
      <c r="F6869" s="5">
        <v>1.7E-5</v>
      </c>
      <c r="G6869" s="5">
        <v>6.7999999999999999E-5</v>
      </c>
      <c r="H6869" s="5">
        <v>0.46161799999999997</v>
      </c>
      <c r="I6869" s="5">
        <v>0</v>
      </c>
      <c r="J6869">
        <v>76984</v>
      </c>
      <c r="K6869">
        <v>0</v>
      </c>
      <c r="L6869">
        <v>2</v>
      </c>
      <c r="M6869">
        <v>0</v>
      </c>
      <c r="N6869">
        <v>0</v>
      </c>
      <c r="O6869">
        <v>0</v>
      </c>
    </row>
    <row r="6870" spans="1:15" ht="14.5" x14ac:dyDescent="0.35">
      <c r="A6870" s="6" t="s">
        <v>6874</v>
      </c>
      <c r="B6870" t="s">
        <v>14043</v>
      </c>
      <c r="C6870" s="8">
        <v>42055</v>
      </c>
      <c r="D6870" s="4">
        <v>1</v>
      </c>
      <c r="E6870" s="5">
        <v>0</v>
      </c>
      <c r="F6870" s="5">
        <v>1.7E-5</v>
      </c>
      <c r="G6870" s="5">
        <v>6.8999999999999997E-5</v>
      </c>
      <c r="H6870" s="5">
        <v>0.34127000000000002</v>
      </c>
      <c r="I6870" s="5">
        <v>0</v>
      </c>
      <c r="J6870">
        <v>496368</v>
      </c>
      <c r="K6870">
        <v>0</v>
      </c>
      <c r="L6870">
        <v>1</v>
      </c>
      <c r="M6870">
        <v>0</v>
      </c>
      <c r="N6870">
        <v>0</v>
      </c>
      <c r="O6870">
        <v>0</v>
      </c>
    </row>
    <row r="6871" spans="1:15" ht="14.5" x14ac:dyDescent="0.35">
      <c r="A6871" s="6" t="s">
        <v>6875</v>
      </c>
      <c r="B6871" t="s">
        <v>14044</v>
      </c>
      <c r="C6871" s="8">
        <v>42060</v>
      </c>
      <c r="D6871" s="4">
        <v>2</v>
      </c>
      <c r="E6871" s="5">
        <v>4655.1200349999999</v>
      </c>
      <c r="F6871" s="5">
        <v>1.9000000000000001E-5</v>
      </c>
      <c r="G6871" s="5">
        <v>1.2949999999999999E-3</v>
      </c>
      <c r="H6871" s="5">
        <v>0.45105899999999999</v>
      </c>
      <c r="I6871" s="5">
        <v>0</v>
      </c>
      <c r="J6871">
        <v>470203</v>
      </c>
      <c r="K6871">
        <v>0</v>
      </c>
      <c r="L6871">
        <v>3</v>
      </c>
      <c r="M6871">
        <v>0</v>
      </c>
      <c r="N6871">
        <v>0</v>
      </c>
      <c r="O6871">
        <v>0</v>
      </c>
    </row>
    <row r="6872" spans="1:15" ht="14.5" x14ac:dyDescent="0.35">
      <c r="A6872" s="6" t="s">
        <v>6876</v>
      </c>
      <c r="B6872" t="s">
        <v>14045</v>
      </c>
      <c r="C6872" s="8">
        <v>42058</v>
      </c>
      <c r="D6872" s="4">
        <v>1</v>
      </c>
      <c r="E6872" s="5">
        <v>0</v>
      </c>
      <c r="F6872" s="5">
        <v>1.4E-5</v>
      </c>
      <c r="G6872" s="5">
        <v>3.0000000000000001E-6</v>
      </c>
      <c r="H6872" s="5">
        <v>0.37496699999999999</v>
      </c>
      <c r="I6872" s="5">
        <v>0</v>
      </c>
      <c r="J6872">
        <v>401726</v>
      </c>
      <c r="K6872">
        <v>0</v>
      </c>
      <c r="L6872">
        <v>2</v>
      </c>
      <c r="M6872">
        <v>0</v>
      </c>
      <c r="N6872">
        <v>0</v>
      </c>
      <c r="O6872">
        <v>0</v>
      </c>
    </row>
    <row r="6873" spans="1:15" ht="14.5" x14ac:dyDescent="0.35">
      <c r="A6873" s="6" t="s">
        <v>6877</v>
      </c>
      <c r="B6873" t="s">
        <v>14046</v>
      </c>
      <c r="C6873" s="8">
        <v>42069</v>
      </c>
      <c r="D6873" s="4">
        <v>6</v>
      </c>
      <c r="E6873" s="5">
        <v>19233.610976</v>
      </c>
      <c r="F6873" s="5">
        <v>1.7E-5</v>
      </c>
      <c r="G6873" s="5">
        <v>1.2999999999999999E-5</v>
      </c>
      <c r="H6873" s="5">
        <v>1.264662</v>
      </c>
      <c r="I6873" s="5">
        <v>0</v>
      </c>
      <c r="J6873">
        <v>1616400</v>
      </c>
      <c r="K6873">
        <v>0</v>
      </c>
      <c r="L6873">
        <v>6</v>
      </c>
      <c r="M6873">
        <v>0</v>
      </c>
      <c r="N6873">
        <v>0</v>
      </c>
      <c r="O6873">
        <v>0</v>
      </c>
    </row>
    <row r="6874" spans="1:15" ht="14.5" x14ac:dyDescent="0.35">
      <c r="A6874" s="6" t="s">
        <v>6878</v>
      </c>
      <c r="B6874" t="s">
        <v>14047</v>
      </c>
      <c r="C6874" s="8">
        <v>42069</v>
      </c>
      <c r="D6874" s="4">
        <v>1</v>
      </c>
      <c r="E6874" s="5">
        <v>0</v>
      </c>
      <c r="F6874" s="5">
        <v>1.8E-5</v>
      </c>
      <c r="G6874" s="5">
        <v>3.8999999999999999E-5</v>
      </c>
      <c r="H6874" s="5">
        <v>0.34523799999999999</v>
      </c>
      <c r="I6874" s="5">
        <v>0</v>
      </c>
      <c r="J6874">
        <v>89523</v>
      </c>
      <c r="K6874">
        <v>6638</v>
      </c>
      <c r="L6874">
        <v>1</v>
      </c>
      <c r="M6874">
        <v>1</v>
      </c>
      <c r="N6874">
        <v>0</v>
      </c>
      <c r="O6874">
        <v>0</v>
      </c>
    </row>
    <row r="6875" spans="1:15" ht="14.5" x14ac:dyDescent="0.35">
      <c r="A6875" s="6" t="s">
        <v>6879</v>
      </c>
      <c r="B6875" t="s">
        <v>14048</v>
      </c>
      <c r="C6875" s="8">
        <v>42059</v>
      </c>
      <c r="D6875" s="4">
        <v>1</v>
      </c>
      <c r="E6875" s="5">
        <v>0</v>
      </c>
      <c r="F6875" s="5">
        <v>1.5999999999999999E-5</v>
      </c>
      <c r="G6875" s="5">
        <v>3.0000000000000001E-5</v>
      </c>
      <c r="H6875" s="5">
        <v>0.34686099999999997</v>
      </c>
      <c r="I6875" s="5">
        <v>0</v>
      </c>
      <c r="J6875">
        <v>1302073</v>
      </c>
      <c r="K6875">
        <v>0</v>
      </c>
      <c r="L6875">
        <v>1</v>
      </c>
      <c r="M6875">
        <v>0</v>
      </c>
      <c r="N6875">
        <v>0</v>
      </c>
      <c r="O6875">
        <v>0</v>
      </c>
    </row>
    <row r="6876" spans="1:15" ht="14.5" x14ac:dyDescent="0.35">
      <c r="A6876" s="6" t="s">
        <v>6880</v>
      </c>
      <c r="B6876" t="s">
        <v>14049</v>
      </c>
      <c r="C6876" s="8">
        <v>42080</v>
      </c>
      <c r="D6876" s="4">
        <v>1</v>
      </c>
      <c r="E6876" s="5">
        <v>0</v>
      </c>
      <c r="F6876" s="5">
        <v>1.4E-5</v>
      </c>
      <c r="G6876" s="5">
        <v>0</v>
      </c>
      <c r="H6876" s="5">
        <v>0.44461200000000001</v>
      </c>
      <c r="I6876" s="5">
        <v>0</v>
      </c>
      <c r="J6876">
        <v>49032</v>
      </c>
      <c r="K6876">
        <v>49032</v>
      </c>
      <c r="L6876">
        <v>1</v>
      </c>
      <c r="M6876">
        <v>1</v>
      </c>
      <c r="N6876">
        <v>0</v>
      </c>
      <c r="O6876">
        <v>0</v>
      </c>
    </row>
    <row r="6877" spans="1:15" ht="14.5" x14ac:dyDescent="0.35">
      <c r="A6877" s="6" t="s">
        <v>6881</v>
      </c>
      <c r="B6877" t="s">
        <v>14050</v>
      </c>
      <c r="C6877" s="8">
        <v>42062</v>
      </c>
      <c r="D6877" s="4">
        <v>2</v>
      </c>
      <c r="E6877" s="5">
        <v>459.55839900000001</v>
      </c>
      <c r="F6877" s="5">
        <v>1.7E-5</v>
      </c>
      <c r="G6877" s="5">
        <v>6.6000000000000005E-5</v>
      </c>
      <c r="H6877" s="5">
        <v>0.481713</v>
      </c>
      <c r="I6877" s="5">
        <v>0</v>
      </c>
      <c r="J6877">
        <v>77487</v>
      </c>
      <c r="K6877">
        <v>0</v>
      </c>
      <c r="L6877">
        <v>2</v>
      </c>
      <c r="M6877">
        <v>0</v>
      </c>
      <c r="N6877">
        <v>0</v>
      </c>
      <c r="O6877">
        <v>0</v>
      </c>
    </row>
    <row r="6878" spans="1:15" ht="14.5" x14ac:dyDescent="0.35">
      <c r="A6878" s="6" t="s">
        <v>6882</v>
      </c>
      <c r="B6878" t="s">
        <v>14051</v>
      </c>
      <c r="C6878" s="8">
        <v>42102</v>
      </c>
      <c r="D6878" s="4">
        <v>2</v>
      </c>
      <c r="E6878" s="5">
        <v>1</v>
      </c>
      <c r="F6878" s="5">
        <v>0.5</v>
      </c>
      <c r="G6878" s="5">
        <v>0</v>
      </c>
      <c r="H6878" s="5">
        <v>1.4594590000000001</v>
      </c>
      <c r="I6878" s="5">
        <v>0</v>
      </c>
      <c r="J6878">
        <v>412108</v>
      </c>
      <c r="K6878">
        <v>0</v>
      </c>
      <c r="L6878">
        <v>2</v>
      </c>
      <c r="M6878">
        <v>0</v>
      </c>
      <c r="N6878">
        <v>1</v>
      </c>
      <c r="O6878">
        <v>0</v>
      </c>
    </row>
    <row r="6879" spans="1:15" ht="14.5" x14ac:dyDescent="0.35">
      <c r="A6879" s="6" t="s">
        <v>6883</v>
      </c>
      <c r="B6879" t="s">
        <v>14052</v>
      </c>
      <c r="C6879" s="8">
        <v>42066</v>
      </c>
      <c r="D6879" s="4">
        <v>3</v>
      </c>
      <c r="E6879" s="5">
        <v>1337.423335</v>
      </c>
      <c r="F6879" s="5">
        <v>1.5E-5</v>
      </c>
      <c r="G6879" s="5">
        <v>1.8E-5</v>
      </c>
      <c r="H6879" s="5">
        <v>0.67885200000000001</v>
      </c>
      <c r="I6879" s="5">
        <v>0</v>
      </c>
      <c r="J6879">
        <v>70000</v>
      </c>
      <c r="K6879">
        <v>0</v>
      </c>
      <c r="L6879">
        <v>3</v>
      </c>
      <c r="M6879">
        <v>0</v>
      </c>
      <c r="N6879">
        <v>0</v>
      </c>
      <c r="O6879">
        <v>0</v>
      </c>
    </row>
    <row r="6880" spans="1:15" ht="14.5" x14ac:dyDescent="0.35">
      <c r="A6880" s="6" t="s">
        <v>6884</v>
      </c>
      <c r="B6880" t="s">
        <v>14053</v>
      </c>
      <c r="C6880" s="8">
        <v>42068</v>
      </c>
      <c r="D6880" s="4">
        <v>7</v>
      </c>
      <c r="E6880" s="5">
        <v>46414.507363999997</v>
      </c>
      <c r="F6880" s="5">
        <v>1.8E-5</v>
      </c>
      <c r="G6880" s="5">
        <v>7.4999999999999993E-5</v>
      </c>
      <c r="H6880" s="5">
        <v>1.4942569999999999</v>
      </c>
      <c r="I6880" s="5">
        <v>0</v>
      </c>
      <c r="J6880">
        <v>3341273</v>
      </c>
      <c r="K6880">
        <v>0</v>
      </c>
      <c r="L6880">
        <v>7</v>
      </c>
      <c r="M6880">
        <v>0</v>
      </c>
      <c r="N6880">
        <v>0</v>
      </c>
      <c r="O6880">
        <v>0</v>
      </c>
    </row>
    <row r="6881" spans="1:15" ht="14.5" x14ac:dyDescent="0.35">
      <c r="A6881" s="6" t="s">
        <v>6885</v>
      </c>
      <c r="B6881" t="s">
        <v>14054</v>
      </c>
      <c r="C6881" s="8">
        <v>41983</v>
      </c>
      <c r="D6881" s="4">
        <v>4</v>
      </c>
      <c r="E6881" s="5">
        <v>527.49313800000004</v>
      </c>
      <c r="F6881" s="5">
        <v>1.5E-5</v>
      </c>
      <c r="G6881" s="5">
        <v>3.9999999999999998E-6</v>
      </c>
      <c r="H6881" s="5">
        <v>0.86645099999999997</v>
      </c>
      <c r="I6881" s="5">
        <v>0</v>
      </c>
      <c r="J6881">
        <v>225000</v>
      </c>
      <c r="K6881">
        <v>225000</v>
      </c>
      <c r="L6881">
        <v>4</v>
      </c>
      <c r="M6881">
        <v>1</v>
      </c>
      <c r="N6881">
        <v>0</v>
      </c>
      <c r="O6881">
        <v>0</v>
      </c>
    </row>
    <row r="6882" spans="1:15" ht="14.5" x14ac:dyDescent="0.35">
      <c r="A6882" s="6" t="s">
        <v>6886</v>
      </c>
      <c r="B6882" t="s">
        <v>14055</v>
      </c>
      <c r="C6882" s="8">
        <v>42072</v>
      </c>
      <c r="D6882" s="4">
        <v>2</v>
      </c>
      <c r="E6882" s="5">
        <v>10421</v>
      </c>
      <c r="F6882" s="5">
        <v>1.5999999999999999E-5</v>
      </c>
      <c r="G6882" s="5">
        <v>2.5000000000000001E-5</v>
      </c>
      <c r="H6882" s="5">
        <v>0.72267599999999999</v>
      </c>
      <c r="I6882" s="5">
        <v>0</v>
      </c>
      <c r="J6882">
        <v>100000</v>
      </c>
      <c r="K6882">
        <v>0</v>
      </c>
      <c r="L6882">
        <v>2</v>
      </c>
      <c r="M6882">
        <v>0</v>
      </c>
      <c r="N6882">
        <v>0</v>
      </c>
      <c r="O6882">
        <v>0</v>
      </c>
    </row>
    <row r="6883" spans="1:15" ht="14.5" x14ac:dyDescent="0.35">
      <c r="A6883" s="6" t="s">
        <v>6887</v>
      </c>
      <c r="B6883" t="s">
        <v>14056</v>
      </c>
      <c r="C6883" s="8">
        <v>42075</v>
      </c>
      <c r="D6883" s="4">
        <v>1</v>
      </c>
      <c r="E6883" s="5">
        <v>0</v>
      </c>
      <c r="F6883" s="5">
        <v>1</v>
      </c>
      <c r="G6883" s="5">
        <v>0</v>
      </c>
      <c r="H6883" s="5">
        <v>1</v>
      </c>
      <c r="I6883" s="5">
        <v>0</v>
      </c>
      <c r="J6883">
        <v>20000</v>
      </c>
      <c r="K6883">
        <v>0</v>
      </c>
      <c r="L6883">
        <v>1</v>
      </c>
      <c r="M6883">
        <v>0</v>
      </c>
      <c r="N6883">
        <v>0</v>
      </c>
      <c r="O6883">
        <v>0</v>
      </c>
    </row>
    <row r="6884" spans="1:15" ht="14.5" x14ac:dyDescent="0.35">
      <c r="A6884" s="6" t="s">
        <v>6888</v>
      </c>
      <c r="B6884" t="s">
        <v>14057</v>
      </c>
      <c r="C6884" s="8">
        <v>42104</v>
      </c>
      <c r="D6884" s="4">
        <v>3</v>
      </c>
      <c r="E6884" s="5">
        <v>22776.090058999998</v>
      </c>
      <c r="F6884" s="5">
        <v>1.9000000000000001E-5</v>
      </c>
      <c r="G6884" s="5">
        <v>5.7000000000000003E-5</v>
      </c>
      <c r="H6884" s="5">
        <v>0.89479900000000001</v>
      </c>
      <c r="I6884" s="5">
        <v>0</v>
      </c>
      <c r="J6884">
        <v>107272</v>
      </c>
      <c r="K6884">
        <v>67100</v>
      </c>
      <c r="L6884">
        <v>3</v>
      </c>
      <c r="M6884">
        <v>0</v>
      </c>
      <c r="N6884">
        <v>0</v>
      </c>
      <c r="O6884">
        <v>0</v>
      </c>
    </row>
    <row r="6885" spans="1:15" ht="14.5" x14ac:dyDescent="0.35">
      <c r="A6885" s="6" t="s">
        <v>6889</v>
      </c>
      <c r="B6885" t="s">
        <v>14058</v>
      </c>
      <c r="C6885" s="8">
        <v>42080</v>
      </c>
      <c r="D6885" s="4">
        <v>2</v>
      </c>
      <c r="E6885" s="5">
        <v>10421</v>
      </c>
      <c r="F6885" s="5">
        <v>1.5E-5</v>
      </c>
      <c r="G6885" s="5">
        <v>1.2999999999999999E-5</v>
      </c>
      <c r="H6885" s="5">
        <v>0.76076500000000002</v>
      </c>
      <c r="I6885" s="5">
        <v>0</v>
      </c>
      <c r="J6885">
        <v>97200</v>
      </c>
      <c r="K6885">
        <v>97200</v>
      </c>
      <c r="L6885">
        <v>2</v>
      </c>
      <c r="M6885">
        <v>1</v>
      </c>
      <c r="N6885">
        <v>0</v>
      </c>
      <c r="O6885">
        <v>0</v>
      </c>
    </row>
    <row r="6886" spans="1:15" ht="14.5" x14ac:dyDescent="0.35">
      <c r="A6886" s="6" t="s">
        <v>6890</v>
      </c>
      <c r="B6886" t="s">
        <v>14059</v>
      </c>
      <c r="C6886" s="8">
        <v>42150</v>
      </c>
      <c r="D6886" s="4">
        <v>3</v>
      </c>
      <c r="E6886" s="5">
        <v>1987.826313</v>
      </c>
      <c r="F6886" s="5">
        <v>1.5999999999999999E-5</v>
      </c>
      <c r="G6886" s="5">
        <v>1.5E-5</v>
      </c>
      <c r="H6886" s="5">
        <v>0.67329700000000003</v>
      </c>
      <c r="I6886" s="5">
        <v>0</v>
      </c>
      <c r="J6886">
        <v>142236</v>
      </c>
      <c r="K6886">
        <v>142236</v>
      </c>
      <c r="L6886">
        <v>3</v>
      </c>
      <c r="M6886">
        <v>1</v>
      </c>
      <c r="N6886">
        <v>0</v>
      </c>
      <c r="O6886">
        <v>0</v>
      </c>
    </row>
    <row r="6887" spans="1:15" ht="14.5" x14ac:dyDescent="0.35">
      <c r="A6887" s="6" t="s">
        <v>6891</v>
      </c>
      <c r="B6887" t="s">
        <v>14060</v>
      </c>
      <c r="C6887" s="8">
        <v>42088</v>
      </c>
      <c r="D6887" s="4">
        <v>1</v>
      </c>
      <c r="E6887" s="5">
        <v>0</v>
      </c>
      <c r="F6887" s="5">
        <v>1.5E-5</v>
      </c>
      <c r="G6887" s="5">
        <v>1.9999999999999999E-6</v>
      </c>
      <c r="H6887" s="5">
        <v>0.34863100000000002</v>
      </c>
      <c r="I6887" s="5">
        <v>0</v>
      </c>
      <c r="J6887">
        <v>0</v>
      </c>
      <c r="K6887">
        <v>0</v>
      </c>
      <c r="L6887">
        <v>1</v>
      </c>
      <c r="M6887">
        <v>0</v>
      </c>
      <c r="N6887">
        <v>0</v>
      </c>
      <c r="O6887">
        <v>0</v>
      </c>
    </row>
    <row r="6888" spans="1:15" ht="14.5" x14ac:dyDescent="0.35">
      <c r="A6888" s="6" t="s">
        <v>6892</v>
      </c>
      <c r="B6888" t="s">
        <v>14061</v>
      </c>
      <c r="C6888" s="8">
        <v>42130</v>
      </c>
      <c r="D6888" s="4">
        <v>1</v>
      </c>
      <c r="E6888" s="5">
        <v>0</v>
      </c>
      <c r="F6888" s="5">
        <v>1.5E-5</v>
      </c>
      <c r="G6888" s="5">
        <v>1.9999999999999999E-6</v>
      </c>
      <c r="H6888" s="5">
        <v>0.34863100000000002</v>
      </c>
      <c r="I6888" s="5">
        <v>0</v>
      </c>
      <c r="J6888">
        <v>0</v>
      </c>
      <c r="K6888">
        <v>0</v>
      </c>
      <c r="L6888">
        <v>1</v>
      </c>
      <c r="M6888">
        <v>0</v>
      </c>
      <c r="N6888">
        <v>0</v>
      </c>
      <c r="O6888">
        <v>0</v>
      </c>
    </row>
    <row r="6889" spans="1:15" ht="14.5" x14ac:dyDescent="0.35">
      <c r="A6889" s="6" t="s">
        <v>6893</v>
      </c>
      <c r="B6889" t="s">
        <v>14062</v>
      </c>
      <c r="C6889" s="8">
        <v>42073</v>
      </c>
      <c r="D6889" s="4">
        <v>1</v>
      </c>
      <c r="E6889" s="5">
        <v>0</v>
      </c>
      <c r="F6889" s="5">
        <v>1.7E-5</v>
      </c>
      <c r="G6889" s="5">
        <v>6.8999999999999997E-5</v>
      </c>
      <c r="H6889" s="5">
        <v>0.34127000000000002</v>
      </c>
      <c r="I6889" s="5">
        <v>0</v>
      </c>
      <c r="J6889">
        <v>166223</v>
      </c>
      <c r="K6889">
        <v>0</v>
      </c>
      <c r="L6889">
        <v>1</v>
      </c>
      <c r="M6889">
        <v>0</v>
      </c>
      <c r="N6889">
        <v>0</v>
      </c>
      <c r="O6889">
        <v>0</v>
      </c>
    </row>
    <row r="6890" spans="1:15" ht="14.5" x14ac:dyDescent="0.35">
      <c r="A6890" s="6" t="s">
        <v>6894</v>
      </c>
      <c r="B6890" t="s">
        <v>14063</v>
      </c>
      <c r="C6890" s="8">
        <v>42131</v>
      </c>
      <c r="D6890" s="4">
        <v>4</v>
      </c>
      <c r="E6890" s="5">
        <v>4106.0982389999999</v>
      </c>
      <c r="F6890" s="5">
        <v>1.7E-5</v>
      </c>
      <c r="G6890" s="5">
        <v>1.5E-5</v>
      </c>
      <c r="H6890" s="5">
        <v>0.79418800000000001</v>
      </c>
      <c r="I6890" s="5">
        <v>0</v>
      </c>
      <c r="J6890">
        <v>199001</v>
      </c>
      <c r="K6890">
        <v>199000</v>
      </c>
      <c r="L6890">
        <v>5</v>
      </c>
      <c r="M6890">
        <v>1</v>
      </c>
      <c r="N6890">
        <v>0</v>
      </c>
      <c r="O6890">
        <v>0</v>
      </c>
    </row>
    <row r="6891" spans="1:15" ht="14.5" x14ac:dyDescent="0.35">
      <c r="A6891" s="6" t="s">
        <v>6895</v>
      </c>
      <c r="B6891" t="s">
        <v>14064</v>
      </c>
      <c r="C6891" s="8">
        <v>42081</v>
      </c>
      <c r="D6891" s="4">
        <v>2</v>
      </c>
      <c r="E6891" s="5">
        <v>4541.3297270000003</v>
      </c>
      <c r="F6891" s="5">
        <v>1.7E-5</v>
      </c>
      <c r="G6891" s="5">
        <v>1.5999999999999999E-5</v>
      </c>
      <c r="H6891" s="5">
        <v>0.58113599999999999</v>
      </c>
      <c r="I6891" s="5">
        <v>0</v>
      </c>
      <c r="J6891">
        <v>54794</v>
      </c>
      <c r="K6891">
        <v>54794</v>
      </c>
      <c r="L6891">
        <v>2</v>
      </c>
      <c r="M6891">
        <v>1</v>
      </c>
      <c r="N6891">
        <v>0</v>
      </c>
      <c r="O6891">
        <v>0</v>
      </c>
    </row>
    <row r="6892" spans="1:15" ht="14.5" x14ac:dyDescent="0.35">
      <c r="A6892" s="6" t="s">
        <v>6896</v>
      </c>
      <c r="B6892" t="s">
        <v>14065</v>
      </c>
      <c r="C6892" s="8">
        <v>42079</v>
      </c>
      <c r="D6892" s="4">
        <v>2</v>
      </c>
      <c r="E6892" s="5">
        <v>1841.904603</v>
      </c>
      <c r="F6892" s="5">
        <v>1.5999999999999999E-5</v>
      </c>
      <c r="G6892" s="5">
        <v>5.0000000000000004E-6</v>
      </c>
      <c r="H6892" s="5">
        <v>0.58574700000000002</v>
      </c>
      <c r="I6892" s="5">
        <v>0</v>
      </c>
      <c r="J6892">
        <v>78711</v>
      </c>
      <c r="K6892">
        <v>0</v>
      </c>
      <c r="L6892">
        <v>2</v>
      </c>
      <c r="M6892">
        <v>0</v>
      </c>
      <c r="N6892">
        <v>0</v>
      </c>
      <c r="O6892">
        <v>0</v>
      </c>
    </row>
    <row r="6893" spans="1:15" ht="14.5" x14ac:dyDescent="0.35">
      <c r="A6893" s="6" t="s">
        <v>6897</v>
      </c>
      <c r="B6893" t="s">
        <v>14066</v>
      </c>
      <c r="C6893" s="8">
        <v>42086</v>
      </c>
      <c r="D6893" s="4">
        <v>4</v>
      </c>
      <c r="E6893" s="5">
        <v>12041.127482</v>
      </c>
      <c r="F6893" s="5">
        <v>1.7E-5</v>
      </c>
      <c r="G6893" s="5">
        <v>2.0999999999999999E-5</v>
      </c>
      <c r="H6893" s="5">
        <v>0.93179100000000004</v>
      </c>
      <c r="I6893" s="5">
        <v>0</v>
      </c>
      <c r="J6893">
        <v>94647</v>
      </c>
      <c r="K6893">
        <v>94647</v>
      </c>
      <c r="L6893">
        <v>4</v>
      </c>
      <c r="M6893">
        <v>0</v>
      </c>
      <c r="N6893">
        <v>0</v>
      </c>
      <c r="O6893">
        <v>0</v>
      </c>
    </row>
    <row r="6894" spans="1:15" ht="14.5" x14ac:dyDescent="0.35">
      <c r="A6894" s="6" t="s">
        <v>6898</v>
      </c>
      <c r="B6894" t="s">
        <v>14067</v>
      </c>
      <c r="C6894" s="8">
        <v>42082</v>
      </c>
      <c r="D6894" s="4">
        <v>1</v>
      </c>
      <c r="E6894" s="5">
        <v>0</v>
      </c>
      <c r="F6894" s="5">
        <v>1.5999999999999999E-5</v>
      </c>
      <c r="G6894" s="5">
        <v>5.0000000000000004E-6</v>
      </c>
      <c r="H6894" s="5">
        <v>0.35754599999999997</v>
      </c>
      <c r="I6894" s="5">
        <v>0</v>
      </c>
      <c r="J6894">
        <v>10000</v>
      </c>
      <c r="K6894">
        <v>10000</v>
      </c>
      <c r="L6894">
        <v>1</v>
      </c>
      <c r="M6894">
        <v>1</v>
      </c>
      <c r="N6894">
        <v>0</v>
      </c>
      <c r="O6894">
        <v>0</v>
      </c>
    </row>
    <row r="6895" spans="1:15" ht="14.5" x14ac:dyDescent="0.35">
      <c r="A6895" s="6" t="s">
        <v>6899</v>
      </c>
      <c r="B6895" t="s">
        <v>14068</v>
      </c>
      <c r="C6895" s="8">
        <v>42083</v>
      </c>
      <c r="D6895" s="4">
        <v>1</v>
      </c>
      <c r="E6895" s="5">
        <v>0</v>
      </c>
      <c r="F6895" s="5">
        <v>1.5E-5</v>
      </c>
      <c r="G6895" s="5">
        <v>6.9999999999999999E-6</v>
      </c>
      <c r="H6895" s="5">
        <v>0.33410899999999999</v>
      </c>
      <c r="I6895" s="5">
        <v>0</v>
      </c>
      <c r="J6895">
        <v>53406</v>
      </c>
      <c r="K6895">
        <v>0</v>
      </c>
      <c r="L6895">
        <v>1</v>
      </c>
      <c r="M6895">
        <v>0</v>
      </c>
      <c r="N6895">
        <v>0</v>
      </c>
      <c r="O6895">
        <v>0</v>
      </c>
    </row>
    <row r="6896" spans="1:15" ht="14.5" x14ac:dyDescent="0.35">
      <c r="A6896" s="6" t="s">
        <v>6900</v>
      </c>
      <c r="B6896" t="s">
        <v>14069</v>
      </c>
      <c r="C6896" s="8">
        <v>42100</v>
      </c>
      <c r="D6896" s="4">
        <v>2</v>
      </c>
      <c r="E6896" s="5">
        <v>374.81302199999999</v>
      </c>
      <c r="F6896" s="5">
        <v>1.5999999999999999E-5</v>
      </c>
      <c r="G6896" s="5">
        <v>1.5999999999999999E-5</v>
      </c>
      <c r="H6896" s="5">
        <v>0.484296</v>
      </c>
      <c r="I6896" s="5">
        <v>0</v>
      </c>
      <c r="J6896">
        <v>1787095</v>
      </c>
      <c r="K6896">
        <v>0</v>
      </c>
      <c r="L6896">
        <v>2</v>
      </c>
      <c r="M6896">
        <v>0</v>
      </c>
      <c r="N6896">
        <v>0</v>
      </c>
      <c r="O6896">
        <v>0</v>
      </c>
    </row>
    <row r="6897" spans="1:15" ht="14.5" x14ac:dyDescent="0.35">
      <c r="A6897" s="6" t="s">
        <v>6901</v>
      </c>
      <c r="B6897" t="s">
        <v>14070</v>
      </c>
      <c r="C6897" s="8">
        <v>42097</v>
      </c>
      <c r="D6897" s="4">
        <v>3</v>
      </c>
      <c r="E6897" s="5">
        <v>606.98449200000005</v>
      </c>
      <c r="F6897" s="5">
        <v>1.5999999999999999E-5</v>
      </c>
      <c r="G6897" s="5">
        <v>3.9999999999999998E-6</v>
      </c>
      <c r="H6897" s="5">
        <v>0.66869199999999995</v>
      </c>
      <c r="I6897" s="5">
        <v>0</v>
      </c>
      <c r="J6897">
        <v>66000</v>
      </c>
      <c r="K6897">
        <v>0</v>
      </c>
      <c r="L6897">
        <v>3</v>
      </c>
      <c r="M6897">
        <v>0</v>
      </c>
      <c r="N6897">
        <v>0</v>
      </c>
      <c r="O6897">
        <v>0</v>
      </c>
    </row>
    <row r="6898" spans="1:15" ht="14.5" x14ac:dyDescent="0.35">
      <c r="A6898" s="6" t="s">
        <v>6902</v>
      </c>
      <c r="B6898" t="s">
        <v>14071</v>
      </c>
      <c r="C6898" s="8">
        <v>42095</v>
      </c>
      <c r="D6898" s="4">
        <v>1</v>
      </c>
      <c r="E6898" s="5">
        <v>0</v>
      </c>
      <c r="F6898" s="5">
        <v>1.5E-5</v>
      </c>
      <c r="G6898" s="5">
        <v>5.0000000000000004E-6</v>
      </c>
      <c r="H6898" s="5">
        <v>0.37078899999999998</v>
      </c>
      <c r="I6898" s="5">
        <v>0</v>
      </c>
      <c r="J6898">
        <v>4000</v>
      </c>
      <c r="K6898">
        <v>0</v>
      </c>
      <c r="L6898">
        <v>1</v>
      </c>
      <c r="M6898">
        <v>0</v>
      </c>
      <c r="N6898">
        <v>0</v>
      </c>
      <c r="O6898">
        <v>0</v>
      </c>
    </row>
    <row r="6899" spans="1:15" ht="14.5" x14ac:dyDescent="0.35">
      <c r="A6899" s="6" t="s">
        <v>6903</v>
      </c>
      <c r="B6899" t="s">
        <v>14072</v>
      </c>
      <c r="C6899" s="8">
        <v>42093</v>
      </c>
      <c r="D6899" s="4">
        <v>2</v>
      </c>
      <c r="E6899" s="5">
        <v>608.51798699999995</v>
      </c>
      <c r="F6899" s="5">
        <v>1.5999999999999999E-5</v>
      </c>
      <c r="G6899" s="5">
        <v>1.8E-5</v>
      </c>
      <c r="H6899" s="5">
        <v>0.48715000000000003</v>
      </c>
      <c r="I6899" s="5">
        <v>0</v>
      </c>
      <c r="J6899">
        <v>25000</v>
      </c>
      <c r="K6899">
        <v>0</v>
      </c>
      <c r="L6899">
        <v>2</v>
      </c>
      <c r="M6899">
        <v>0</v>
      </c>
      <c r="N6899">
        <v>0</v>
      </c>
      <c r="O6899">
        <v>0</v>
      </c>
    </row>
    <row r="6900" spans="1:15" ht="14.5" x14ac:dyDescent="0.35">
      <c r="A6900" s="6" t="s">
        <v>6904</v>
      </c>
      <c r="B6900" t="s">
        <v>14073</v>
      </c>
      <c r="C6900" s="8">
        <v>42088</v>
      </c>
      <c r="D6900" s="4">
        <v>1</v>
      </c>
      <c r="E6900" s="5">
        <v>0</v>
      </c>
      <c r="F6900" s="5">
        <v>1.5999999999999999E-5</v>
      </c>
      <c r="G6900" s="5">
        <v>5.0000000000000004E-6</v>
      </c>
      <c r="H6900" s="5">
        <v>0.33891700000000002</v>
      </c>
      <c r="I6900" s="5">
        <v>0</v>
      </c>
      <c r="J6900">
        <v>10000</v>
      </c>
      <c r="K6900">
        <v>0</v>
      </c>
      <c r="L6900">
        <v>1</v>
      </c>
      <c r="M6900">
        <v>0</v>
      </c>
      <c r="N6900">
        <v>0</v>
      </c>
      <c r="O6900">
        <v>0</v>
      </c>
    </row>
    <row r="6901" spans="1:15" ht="14.5" x14ac:dyDescent="0.35">
      <c r="A6901" s="6" t="s">
        <v>6905</v>
      </c>
      <c r="B6901" t="s">
        <v>14074</v>
      </c>
      <c r="C6901" s="8">
        <v>42097</v>
      </c>
      <c r="D6901" s="4">
        <v>1</v>
      </c>
      <c r="E6901" s="5">
        <v>0</v>
      </c>
      <c r="F6901" s="5">
        <v>1.5E-5</v>
      </c>
      <c r="G6901" s="5">
        <v>3.0000000000000001E-6</v>
      </c>
      <c r="H6901" s="5">
        <v>0.385243</v>
      </c>
      <c r="I6901" s="5">
        <v>0</v>
      </c>
      <c r="J6901">
        <v>250000</v>
      </c>
      <c r="K6901">
        <v>0</v>
      </c>
      <c r="L6901">
        <v>1</v>
      </c>
      <c r="M6901">
        <v>0</v>
      </c>
      <c r="N6901">
        <v>0</v>
      </c>
      <c r="O6901">
        <v>0</v>
      </c>
    </row>
    <row r="6902" spans="1:15" ht="14.5" x14ac:dyDescent="0.35">
      <c r="A6902" s="6" t="s">
        <v>6906</v>
      </c>
      <c r="B6902" t="s">
        <v>14075</v>
      </c>
      <c r="C6902" s="8">
        <v>42101</v>
      </c>
      <c r="D6902" s="4">
        <v>7</v>
      </c>
      <c r="E6902" s="5">
        <v>33149.655580999999</v>
      </c>
      <c r="F6902" s="5">
        <v>2.0000000000000002E-5</v>
      </c>
      <c r="G6902" s="5">
        <v>6.6500000000000001E-4</v>
      </c>
      <c r="H6902" s="5">
        <v>1.2825279999999999</v>
      </c>
      <c r="I6902" s="5">
        <v>0</v>
      </c>
      <c r="J6902">
        <v>6178147</v>
      </c>
      <c r="K6902">
        <v>0</v>
      </c>
      <c r="L6902">
        <v>7</v>
      </c>
      <c r="M6902">
        <v>0</v>
      </c>
      <c r="N6902">
        <v>0</v>
      </c>
      <c r="O6902">
        <v>0</v>
      </c>
    </row>
    <row r="6903" spans="1:15" ht="14.5" x14ac:dyDescent="0.35">
      <c r="A6903" s="6" t="s">
        <v>6907</v>
      </c>
      <c r="B6903" t="s">
        <v>14076</v>
      </c>
      <c r="C6903" s="8">
        <v>42097</v>
      </c>
      <c r="D6903" s="4">
        <v>1</v>
      </c>
      <c r="E6903" s="5">
        <v>0</v>
      </c>
      <c r="F6903" s="5">
        <v>1.5E-5</v>
      </c>
      <c r="G6903" s="5">
        <v>1.9999999999999999E-6</v>
      </c>
      <c r="H6903" s="5">
        <v>0.377332</v>
      </c>
      <c r="I6903" s="5">
        <v>0</v>
      </c>
      <c r="J6903">
        <v>37122</v>
      </c>
      <c r="K6903">
        <v>0</v>
      </c>
      <c r="L6903">
        <v>1</v>
      </c>
      <c r="M6903">
        <v>0</v>
      </c>
      <c r="N6903">
        <v>0</v>
      </c>
      <c r="O6903">
        <v>0</v>
      </c>
    </row>
    <row r="6904" spans="1:15" ht="14.5" x14ac:dyDescent="0.35">
      <c r="A6904" s="6" t="s">
        <v>6908</v>
      </c>
      <c r="B6904" t="s">
        <v>14077</v>
      </c>
      <c r="C6904" s="8">
        <v>42101</v>
      </c>
      <c r="D6904" s="4">
        <v>1</v>
      </c>
      <c r="E6904" s="5">
        <v>0</v>
      </c>
      <c r="F6904" s="5">
        <v>1.5999999999999999E-5</v>
      </c>
      <c r="G6904" s="5">
        <v>1.4E-5</v>
      </c>
      <c r="H6904" s="5">
        <v>0.31970399999999999</v>
      </c>
      <c r="I6904" s="5">
        <v>0</v>
      </c>
      <c r="J6904">
        <v>36602</v>
      </c>
      <c r="K6904">
        <v>36602</v>
      </c>
      <c r="L6904">
        <v>1</v>
      </c>
      <c r="M6904">
        <v>1</v>
      </c>
      <c r="N6904">
        <v>0</v>
      </c>
      <c r="O6904">
        <v>0</v>
      </c>
    </row>
    <row r="6905" spans="1:15" ht="14.5" x14ac:dyDescent="0.35">
      <c r="A6905" s="6" t="s">
        <v>6909</v>
      </c>
      <c r="B6905" t="s">
        <v>14078</v>
      </c>
      <c r="C6905" s="8">
        <v>42094</v>
      </c>
      <c r="D6905" s="4">
        <v>2</v>
      </c>
      <c r="E6905" s="5">
        <v>1721.342089</v>
      </c>
      <c r="F6905" s="5">
        <v>1.8E-5</v>
      </c>
      <c r="G6905" s="5">
        <v>4.1999999999999998E-5</v>
      </c>
      <c r="H6905" s="5">
        <v>0.52512899999999996</v>
      </c>
      <c r="I6905" s="5">
        <v>0</v>
      </c>
      <c r="J6905">
        <v>163500</v>
      </c>
      <c r="K6905">
        <v>0</v>
      </c>
      <c r="L6905">
        <v>2</v>
      </c>
      <c r="M6905">
        <v>0</v>
      </c>
      <c r="N6905">
        <v>0</v>
      </c>
      <c r="O6905">
        <v>0</v>
      </c>
    </row>
    <row r="6906" spans="1:15" ht="14.5" x14ac:dyDescent="0.35">
      <c r="A6906" s="6" t="s">
        <v>6910</v>
      </c>
      <c r="B6906" t="s">
        <v>14079</v>
      </c>
      <c r="C6906" s="8">
        <v>42093</v>
      </c>
      <c r="D6906" s="4">
        <v>3</v>
      </c>
      <c r="E6906" s="5">
        <v>83834.430028000002</v>
      </c>
      <c r="F6906" s="5">
        <v>2.0000000000000002E-5</v>
      </c>
      <c r="G6906" s="5">
        <v>3.5300000000000002E-4</v>
      </c>
      <c r="H6906" s="5">
        <v>0.67385099999999998</v>
      </c>
      <c r="I6906" s="5">
        <v>0</v>
      </c>
      <c r="J6906">
        <v>44000</v>
      </c>
      <c r="K6906">
        <v>0</v>
      </c>
      <c r="L6906">
        <v>3</v>
      </c>
      <c r="M6906">
        <v>0</v>
      </c>
      <c r="N6906">
        <v>0</v>
      </c>
      <c r="O6906">
        <v>0</v>
      </c>
    </row>
    <row r="6907" spans="1:15" ht="14.5" x14ac:dyDescent="0.35">
      <c r="A6907" s="6" t="s">
        <v>6911</v>
      </c>
      <c r="B6907" t="s">
        <v>14080</v>
      </c>
      <c r="C6907" s="8">
        <v>42096</v>
      </c>
      <c r="D6907" s="4">
        <v>2</v>
      </c>
      <c r="E6907" s="5">
        <v>251.54832999999999</v>
      </c>
      <c r="F6907" s="5">
        <v>1.4E-5</v>
      </c>
      <c r="G6907" s="5">
        <v>0</v>
      </c>
      <c r="H6907" s="5">
        <v>0.60365100000000005</v>
      </c>
      <c r="I6907" s="5">
        <v>0</v>
      </c>
      <c r="J6907">
        <v>19074</v>
      </c>
      <c r="K6907">
        <v>0</v>
      </c>
      <c r="L6907">
        <v>2</v>
      </c>
      <c r="M6907">
        <v>0</v>
      </c>
      <c r="N6907">
        <v>0</v>
      </c>
      <c r="O6907">
        <v>0</v>
      </c>
    </row>
    <row r="6908" spans="1:15" ht="14.5" x14ac:dyDescent="0.35">
      <c r="A6908" s="6" t="s">
        <v>6912</v>
      </c>
      <c r="B6908" t="s">
        <v>14081</v>
      </c>
      <c r="C6908" s="8">
        <v>42096</v>
      </c>
      <c r="D6908" s="4">
        <v>2</v>
      </c>
      <c r="E6908" s="5">
        <v>251.54832999999999</v>
      </c>
      <c r="F6908" s="5">
        <v>1.4E-5</v>
      </c>
      <c r="G6908" s="5">
        <v>0</v>
      </c>
      <c r="H6908" s="5">
        <v>0.60365100000000005</v>
      </c>
      <c r="I6908" s="5">
        <v>0</v>
      </c>
      <c r="J6908">
        <v>19907</v>
      </c>
      <c r="K6908">
        <v>0</v>
      </c>
      <c r="L6908">
        <v>2</v>
      </c>
      <c r="M6908">
        <v>0</v>
      </c>
      <c r="N6908">
        <v>0</v>
      </c>
      <c r="O6908">
        <v>0</v>
      </c>
    </row>
    <row r="6909" spans="1:15" ht="14.5" x14ac:dyDescent="0.35">
      <c r="A6909" s="6" t="s">
        <v>6913</v>
      </c>
      <c r="B6909" t="s">
        <v>14082</v>
      </c>
      <c r="C6909" s="8">
        <v>42095</v>
      </c>
      <c r="D6909" s="4">
        <v>2</v>
      </c>
      <c r="E6909" s="5">
        <v>10592.063598000001</v>
      </c>
      <c r="F6909" s="5">
        <v>2.0000000000000002E-5</v>
      </c>
      <c r="G6909" s="5">
        <v>7.2499999999999995E-4</v>
      </c>
      <c r="H6909" s="5">
        <v>0.49385200000000001</v>
      </c>
      <c r="I6909" s="5">
        <v>0</v>
      </c>
      <c r="J6909">
        <v>345000</v>
      </c>
      <c r="K6909">
        <v>0</v>
      </c>
      <c r="L6909">
        <v>2</v>
      </c>
      <c r="M6909">
        <v>0</v>
      </c>
      <c r="N6909">
        <v>0</v>
      </c>
      <c r="O6909">
        <v>0</v>
      </c>
    </row>
    <row r="6910" spans="1:15" ht="14.5" x14ac:dyDescent="0.35">
      <c r="A6910" s="6" t="s">
        <v>6914</v>
      </c>
      <c r="B6910" t="s">
        <v>14083</v>
      </c>
      <c r="C6910" s="8">
        <v>42108</v>
      </c>
      <c r="D6910" s="4">
        <v>1</v>
      </c>
      <c r="E6910" s="5">
        <v>0</v>
      </c>
      <c r="F6910" s="5">
        <v>1.2E-5</v>
      </c>
      <c r="G6910" s="5">
        <v>0</v>
      </c>
      <c r="H6910" s="5">
        <v>0.48093399999999997</v>
      </c>
      <c r="I6910" s="5">
        <v>0</v>
      </c>
      <c r="J6910">
        <v>533661</v>
      </c>
      <c r="K6910">
        <v>0</v>
      </c>
      <c r="L6910">
        <v>1</v>
      </c>
      <c r="M6910">
        <v>0</v>
      </c>
      <c r="N6910">
        <v>0</v>
      </c>
      <c r="O6910">
        <v>0</v>
      </c>
    </row>
    <row r="6911" spans="1:15" ht="14.5" x14ac:dyDescent="0.35">
      <c r="A6911" s="6" t="s">
        <v>6915</v>
      </c>
      <c r="B6911" t="s">
        <v>14084</v>
      </c>
      <c r="C6911" s="8">
        <v>42094</v>
      </c>
      <c r="D6911" s="4">
        <v>1</v>
      </c>
      <c r="E6911" s="5">
        <v>0</v>
      </c>
      <c r="F6911" s="5">
        <v>1.7E-5</v>
      </c>
      <c r="G6911" s="5">
        <v>2.4000000000000001E-5</v>
      </c>
      <c r="H6911" s="5">
        <v>0.33565499999999998</v>
      </c>
      <c r="I6911" s="5">
        <v>0</v>
      </c>
      <c r="J6911">
        <v>29303</v>
      </c>
      <c r="K6911">
        <v>0</v>
      </c>
      <c r="L6911">
        <v>2</v>
      </c>
      <c r="M6911">
        <v>0</v>
      </c>
      <c r="N6911">
        <v>0</v>
      </c>
      <c r="O6911">
        <v>0</v>
      </c>
    </row>
    <row r="6912" spans="1:15" ht="14.5" x14ac:dyDescent="0.35">
      <c r="A6912" s="6" t="s">
        <v>6916</v>
      </c>
      <c r="B6912" t="s">
        <v>14085</v>
      </c>
      <c r="C6912" s="8">
        <v>42100</v>
      </c>
      <c r="D6912" s="4">
        <v>3</v>
      </c>
      <c r="E6912" s="5">
        <v>208.300319</v>
      </c>
      <c r="F6912" s="5">
        <v>1.5E-5</v>
      </c>
      <c r="G6912" s="5">
        <v>1.0000000000000001E-5</v>
      </c>
      <c r="H6912" s="5">
        <v>0.88594799999999996</v>
      </c>
      <c r="I6912" s="5">
        <v>0</v>
      </c>
      <c r="J6912">
        <v>159674</v>
      </c>
      <c r="K6912">
        <v>0</v>
      </c>
      <c r="L6912">
        <v>3</v>
      </c>
      <c r="M6912">
        <v>0</v>
      </c>
      <c r="N6912">
        <v>0</v>
      </c>
      <c r="O6912">
        <v>0</v>
      </c>
    </row>
    <row r="6913" spans="1:15" ht="14.5" x14ac:dyDescent="0.35">
      <c r="A6913" s="6" t="s">
        <v>6917</v>
      </c>
      <c r="B6913" t="s">
        <v>14086</v>
      </c>
      <c r="C6913" s="8">
        <v>42097</v>
      </c>
      <c r="D6913" s="4">
        <v>1</v>
      </c>
      <c r="E6913" s="5">
        <v>0</v>
      </c>
      <c r="F6913" s="5">
        <v>1.4E-5</v>
      </c>
      <c r="G6913" s="5">
        <v>0</v>
      </c>
      <c r="H6913" s="5">
        <v>0.44461200000000001</v>
      </c>
      <c r="I6913" s="5">
        <v>0</v>
      </c>
      <c r="J6913">
        <v>134999</v>
      </c>
      <c r="K6913">
        <v>0</v>
      </c>
      <c r="L6913">
        <v>1</v>
      </c>
      <c r="M6913">
        <v>0</v>
      </c>
      <c r="N6913">
        <v>0</v>
      </c>
      <c r="O6913">
        <v>0</v>
      </c>
    </row>
    <row r="6914" spans="1:15" ht="14.5" x14ac:dyDescent="0.35">
      <c r="A6914" s="6" t="s">
        <v>6918</v>
      </c>
      <c r="B6914" t="s">
        <v>14087</v>
      </c>
      <c r="C6914" s="8">
        <v>42100</v>
      </c>
      <c r="D6914" s="4">
        <v>2</v>
      </c>
      <c r="E6914" s="5">
        <v>2972.0953690000001</v>
      </c>
      <c r="F6914" s="5">
        <v>1.7E-5</v>
      </c>
      <c r="G6914" s="5">
        <v>1.22E-4</v>
      </c>
      <c r="H6914" s="5">
        <v>0.515405</v>
      </c>
      <c r="I6914" s="5">
        <v>0</v>
      </c>
      <c r="J6914">
        <v>953125</v>
      </c>
      <c r="K6914">
        <v>0</v>
      </c>
      <c r="L6914">
        <v>2</v>
      </c>
      <c r="M6914">
        <v>0</v>
      </c>
      <c r="N6914">
        <v>0</v>
      </c>
      <c r="O6914">
        <v>0</v>
      </c>
    </row>
    <row r="6915" spans="1:15" ht="14.5" x14ac:dyDescent="0.35">
      <c r="A6915" s="6" t="s">
        <v>6919</v>
      </c>
      <c r="B6915" t="s">
        <v>14088</v>
      </c>
      <c r="C6915" s="8">
        <v>42097</v>
      </c>
      <c r="D6915" s="4">
        <v>3</v>
      </c>
      <c r="E6915" s="5">
        <v>242.91510500000001</v>
      </c>
      <c r="F6915" s="5">
        <v>1.5999999999999999E-5</v>
      </c>
      <c r="G6915" s="5">
        <v>2.5000000000000001E-5</v>
      </c>
      <c r="H6915" s="5">
        <v>0.63447600000000004</v>
      </c>
      <c r="I6915" s="5">
        <v>0</v>
      </c>
      <c r="J6915">
        <v>114375</v>
      </c>
      <c r="K6915">
        <v>0</v>
      </c>
      <c r="L6915">
        <v>3</v>
      </c>
      <c r="M6915">
        <v>0</v>
      </c>
      <c r="N6915">
        <v>0</v>
      </c>
      <c r="O6915">
        <v>0</v>
      </c>
    </row>
    <row r="6916" spans="1:15" ht="14.5" x14ac:dyDescent="0.35">
      <c r="A6916" s="6" t="s">
        <v>6920</v>
      </c>
      <c r="B6916" t="s">
        <v>14089</v>
      </c>
      <c r="C6916" s="8">
        <v>42102</v>
      </c>
      <c r="D6916" s="4">
        <v>3</v>
      </c>
      <c r="E6916" s="5">
        <v>12289.242974000001</v>
      </c>
      <c r="F6916" s="5">
        <v>1.5E-5</v>
      </c>
      <c r="G6916" s="5">
        <v>6.9999999999999999E-6</v>
      </c>
      <c r="H6916" s="5">
        <v>0.91840299999999997</v>
      </c>
      <c r="I6916" s="5">
        <v>0</v>
      </c>
      <c r="J6916">
        <v>865711</v>
      </c>
      <c r="K6916">
        <v>0</v>
      </c>
      <c r="L6916">
        <v>3</v>
      </c>
      <c r="M6916">
        <v>0</v>
      </c>
      <c r="N6916">
        <v>1</v>
      </c>
      <c r="O6916">
        <v>0</v>
      </c>
    </row>
    <row r="6917" spans="1:15" ht="14.5" x14ac:dyDescent="0.35">
      <c r="A6917" s="6" t="s">
        <v>6921</v>
      </c>
      <c r="B6917" t="s">
        <v>14090</v>
      </c>
      <c r="C6917" s="8">
        <v>42111</v>
      </c>
      <c r="D6917" s="4">
        <v>4</v>
      </c>
      <c r="E6917" s="5">
        <v>19960.148638999999</v>
      </c>
      <c r="F6917" s="5">
        <v>1.7E-5</v>
      </c>
      <c r="G6917" s="5">
        <v>1.5E-5</v>
      </c>
      <c r="H6917" s="5">
        <v>0.80154099999999995</v>
      </c>
      <c r="I6917" s="5">
        <v>0</v>
      </c>
      <c r="J6917">
        <v>2500000</v>
      </c>
      <c r="K6917">
        <v>0</v>
      </c>
      <c r="L6917">
        <v>4</v>
      </c>
      <c r="M6917">
        <v>0</v>
      </c>
      <c r="N6917">
        <v>0</v>
      </c>
      <c r="O6917">
        <v>0</v>
      </c>
    </row>
    <row r="6918" spans="1:15" ht="14.5" x14ac:dyDescent="0.35">
      <c r="A6918" s="6" t="s">
        <v>6922</v>
      </c>
      <c r="B6918" t="s">
        <v>14091</v>
      </c>
      <c r="C6918" s="8">
        <v>42107</v>
      </c>
      <c r="D6918" s="4">
        <v>4</v>
      </c>
      <c r="E6918" s="5">
        <v>13971.54062</v>
      </c>
      <c r="F6918" s="5">
        <v>1.8E-5</v>
      </c>
      <c r="G6918" s="5">
        <v>3.6000000000000001E-5</v>
      </c>
      <c r="H6918" s="5">
        <v>0.97317500000000001</v>
      </c>
      <c r="I6918" s="5">
        <v>0</v>
      </c>
      <c r="J6918">
        <v>599367</v>
      </c>
      <c r="K6918">
        <v>0</v>
      </c>
      <c r="L6918">
        <v>4</v>
      </c>
      <c r="M6918">
        <v>0</v>
      </c>
      <c r="N6918">
        <v>0</v>
      </c>
      <c r="O6918">
        <v>0</v>
      </c>
    </row>
    <row r="6919" spans="1:15" ht="14.5" x14ac:dyDescent="0.35">
      <c r="A6919" s="6" t="s">
        <v>6923</v>
      </c>
      <c r="B6919" t="s">
        <v>14092</v>
      </c>
      <c r="C6919" s="8">
        <v>42111</v>
      </c>
      <c r="D6919" s="4">
        <v>1</v>
      </c>
      <c r="E6919" s="5">
        <v>0</v>
      </c>
      <c r="F6919" s="5">
        <v>1.5999999999999999E-5</v>
      </c>
      <c r="G6919" s="5">
        <v>3.1999999999999999E-5</v>
      </c>
      <c r="H6919" s="5">
        <v>0.32558700000000002</v>
      </c>
      <c r="I6919" s="5">
        <v>0</v>
      </c>
      <c r="J6919">
        <v>6698</v>
      </c>
      <c r="K6919">
        <v>0</v>
      </c>
      <c r="L6919">
        <v>1</v>
      </c>
      <c r="M6919">
        <v>0</v>
      </c>
      <c r="N6919">
        <v>0</v>
      </c>
      <c r="O6919">
        <v>0</v>
      </c>
    </row>
    <row r="6920" spans="1:15" ht="14.5" x14ac:dyDescent="0.35">
      <c r="A6920" s="6" t="s">
        <v>6924</v>
      </c>
      <c r="B6920" t="s">
        <v>14093</v>
      </c>
      <c r="C6920" s="8">
        <v>42109</v>
      </c>
      <c r="D6920" s="4">
        <v>3</v>
      </c>
      <c r="E6920" s="5">
        <v>3294.3982769999998</v>
      </c>
      <c r="F6920" s="5">
        <v>1.5999999999999999E-5</v>
      </c>
      <c r="G6920" s="5">
        <v>9.0000000000000002E-6</v>
      </c>
      <c r="H6920" s="5">
        <v>0.79177299999999995</v>
      </c>
      <c r="I6920" s="5">
        <v>0</v>
      </c>
      <c r="J6920">
        <v>12000</v>
      </c>
      <c r="K6920">
        <v>0</v>
      </c>
      <c r="L6920">
        <v>3</v>
      </c>
      <c r="M6920">
        <v>0</v>
      </c>
      <c r="N6920">
        <v>0</v>
      </c>
      <c r="O6920">
        <v>0</v>
      </c>
    </row>
    <row r="6921" spans="1:15" ht="14.5" x14ac:dyDescent="0.35">
      <c r="A6921" s="6" t="s">
        <v>6925</v>
      </c>
      <c r="B6921" t="s">
        <v>14094</v>
      </c>
      <c r="C6921" s="8">
        <v>42114</v>
      </c>
      <c r="D6921" s="4">
        <v>3</v>
      </c>
      <c r="E6921" s="5">
        <v>15864.29125</v>
      </c>
      <c r="F6921" s="5">
        <v>1.9000000000000001E-5</v>
      </c>
      <c r="G6921" s="5">
        <v>2.72E-4</v>
      </c>
      <c r="H6921" s="5">
        <v>0.73100600000000004</v>
      </c>
      <c r="I6921" s="5">
        <v>0</v>
      </c>
      <c r="J6921">
        <v>762501</v>
      </c>
      <c r="K6921">
        <v>0</v>
      </c>
      <c r="L6921">
        <v>3</v>
      </c>
      <c r="M6921">
        <v>0</v>
      </c>
      <c r="N6921">
        <v>0</v>
      </c>
      <c r="O6921">
        <v>0</v>
      </c>
    </row>
    <row r="6922" spans="1:15" ht="14.5" x14ac:dyDescent="0.35">
      <c r="A6922" s="6" t="s">
        <v>6926</v>
      </c>
      <c r="B6922" t="s">
        <v>14095</v>
      </c>
      <c r="C6922" s="8">
        <v>42114</v>
      </c>
      <c r="D6922" s="4">
        <v>2</v>
      </c>
      <c r="E6922" s="5">
        <v>4453.972796</v>
      </c>
      <c r="F6922" s="5">
        <v>2.0000000000000002E-5</v>
      </c>
      <c r="G6922" s="5">
        <v>7.2800000000000002E-4</v>
      </c>
      <c r="H6922" s="5">
        <v>0.47549400000000003</v>
      </c>
      <c r="I6922" s="5">
        <v>0</v>
      </c>
      <c r="J6922">
        <v>762501</v>
      </c>
      <c r="K6922">
        <v>0</v>
      </c>
      <c r="L6922">
        <v>2</v>
      </c>
      <c r="M6922">
        <v>0</v>
      </c>
      <c r="N6922">
        <v>0</v>
      </c>
      <c r="O6922">
        <v>0</v>
      </c>
    </row>
    <row r="6923" spans="1:15" ht="14.5" x14ac:dyDescent="0.35">
      <c r="A6923" s="6" t="s">
        <v>6927</v>
      </c>
      <c r="B6923" t="s">
        <v>14096</v>
      </c>
      <c r="C6923" s="8">
        <v>42109</v>
      </c>
      <c r="D6923" s="4">
        <v>3</v>
      </c>
      <c r="E6923" s="5">
        <v>4721.9526409999999</v>
      </c>
      <c r="F6923" s="5">
        <v>1.7E-5</v>
      </c>
      <c r="G6923" s="5">
        <v>1.2E-5</v>
      </c>
      <c r="H6923" s="5">
        <v>0.719024</v>
      </c>
      <c r="I6923" s="5">
        <v>0</v>
      </c>
      <c r="J6923">
        <v>600000</v>
      </c>
      <c r="K6923">
        <v>0</v>
      </c>
      <c r="L6923">
        <v>3</v>
      </c>
      <c r="M6923">
        <v>0</v>
      </c>
      <c r="N6923">
        <v>0</v>
      </c>
      <c r="O6923">
        <v>0</v>
      </c>
    </row>
    <row r="6924" spans="1:15" ht="14.5" x14ac:dyDescent="0.35">
      <c r="A6924" s="6" t="s">
        <v>6928</v>
      </c>
      <c r="B6924" t="s">
        <v>14097</v>
      </c>
      <c r="C6924" s="8">
        <v>42116</v>
      </c>
      <c r="D6924" s="4">
        <v>1</v>
      </c>
      <c r="E6924" s="5">
        <v>0</v>
      </c>
      <c r="F6924" s="5">
        <v>1.5E-5</v>
      </c>
      <c r="G6924" s="5">
        <v>9.9999999999999995E-7</v>
      </c>
      <c r="H6924" s="5">
        <v>0.450069</v>
      </c>
      <c r="I6924" s="5">
        <v>0</v>
      </c>
      <c r="J6924">
        <v>67747</v>
      </c>
      <c r="K6924">
        <v>0</v>
      </c>
      <c r="L6924">
        <v>1</v>
      </c>
      <c r="M6924">
        <v>0</v>
      </c>
      <c r="N6924">
        <v>0</v>
      </c>
      <c r="O6924">
        <v>0</v>
      </c>
    </row>
    <row r="6925" spans="1:15" ht="14.5" x14ac:dyDescent="0.35">
      <c r="A6925" s="6" t="s">
        <v>6929</v>
      </c>
      <c r="B6925" t="s">
        <v>14098</v>
      </c>
      <c r="C6925" s="8">
        <v>42136</v>
      </c>
      <c r="D6925" s="4">
        <v>9</v>
      </c>
      <c r="E6925" s="5">
        <v>52773.850474999999</v>
      </c>
      <c r="F6925" s="5">
        <v>1.5E-5</v>
      </c>
      <c r="G6925" s="5">
        <v>3.0000000000000001E-6</v>
      </c>
      <c r="H6925" s="5">
        <v>2.5422120000000001</v>
      </c>
      <c r="I6925" s="5">
        <v>0</v>
      </c>
      <c r="J6925">
        <v>139687</v>
      </c>
      <c r="K6925">
        <v>139687</v>
      </c>
      <c r="L6925">
        <v>9</v>
      </c>
      <c r="M6925">
        <v>1</v>
      </c>
      <c r="N6925">
        <v>0</v>
      </c>
      <c r="O6925">
        <v>0</v>
      </c>
    </row>
    <row r="6926" spans="1:15" ht="14.5" x14ac:dyDescent="0.35">
      <c r="A6926" s="6" t="s">
        <v>6930</v>
      </c>
      <c r="B6926" t="s">
        <v>14099</v>
      </c>
      <c r="C6926" s="8">
        <v>42109</v>
      </c>
      <c r="D6926" s="4">
        <v>1</v>
      </c>
      <c r="E6926" s="5">
        <v>0</v>
      </c>
      <c r="F6926" s="5">
        <v>1</v>
      </c>
      <c r="G6926" s="5">
        <v>0</v>
      </c>
      <c r="H6926" s="5">
        <v>1</v>
      </c>
      <c r="I6926" s="5">
        <v>0</v>
      </c>
      <c r="J6926">
        <v>15000</v>
      </c>
      <c r="K6926">
        <v>0</v>
      </c>
      <c r="L6926">
        <v>1</v>
      </c>
      <c r="M6926">
        <v>0</v>
      </c>
      <c r="N6926">
        <v>0</v>
      </c>
      <c r="O6926">
        <v>0</v>
      </c>
    </row>
    <row r="6927" spans="1:15" ht="14.5" x14ac:dyDescent="0.35">
      <c r="A6927" s="6" t="s">
        <v>6931</v>
      </c>
      <c r="B6927" t="s">
        <v>14100</v>
      </c>
      <c r="C6927" s="8">
        <v>42116</v>
      </c>
      <c r="D6927" s="4">
        <v>2</v>
      </c>
      <c r="E6927" s="5">
        <v>3297.4971999999998</v>
      </c>
      <c r="F6927" s="5">
        <v>1.7E-5</v>
      </c>
      <c r="G6927" s="5">
        <v>5.0000000000000002E-5</v>
      </c>
      <c r="H6927" s="5">
        <v>0.54289900000000002</v>
      </c>
      <c r="I6927" s="5">
        <v>0</v>
      </c>
      <c r="J6927">
        <v>922934</v>
      </c>
      <c r="K6927">
        <v>0</v>
      </c>
      <c r="L6927">
        <v>2</v>
      </c>
      <c r="M6927">
        <v>0</v>
      </c>
      <c r="N6927">
        <v>0</v>
      </c>
      <c r="O6927">
        <v>0</v>
      </c>
    </row>
    <row r="6928" spans="1:15" ht="14.5" x14ac:dyDescent="0.35">
      <c r="A6928" s="6" t="s">
        <v>6932</v>
      </c>
      <c r="B6928" t="s">
        <v>14101</v>
      </c>
      <c r="C6928" s="8">
        <v>42114</v>
      </c>
      <c r="D6928" s="4">
        <v>2</v>
      </c>
      <c r="E6928" s="5">
        <v>3155.6770200000001</v>
      </c>
      <c r="F6928" s="5">
        <v>1.8E-5</v>
      </c>
      <c r="G6928" s="5">
        <v>4.1999999999999998E-5</v>
      </c>
      <c r="H6928" s="5">
        <v>0.53115800000000002</v>
      </c>
      <c r="I6928" s="5">
        <v>0</v>
      </c>
      <c r="J6928">
        <v>768946</v>
      </c>
      <c r="K6928">
        <v>0</v>
      </c>
      <c r="L6928">
        <v>2</v>
      </c>
      <c r="M6928">
        <v>0</v>
      </c>
      <c r="N6928">
        <v>0</v>
      </c>
      <c r="O6928">
        <v>0</v>
      </c>
    </row>
    <row r="6929" spans="1:15" ht="14.5" x14ac:dyDescent="0.35">
      <c r="A6929" s="6" t="s">
        <v>6933</v>
      </c>
      <c r="B6929" t="s">
        <v>14102</v>
      </c>
      <c r="C6929" s="8">
        <v>42114</v>
      </c>
      <c r="D6929" s="4">
        <v>1</v>
      </c>
      <c r="E6929" s="5">
        <v>0</v>
      </c>
      <c r="F6929" s="5">
        <v>1.7E-5</v>
      </c>
      <c r="G6929" s="5">
        <v>6.8999999999999997E-5</v>
      </c>
      <c r="H6929" s="5">
        <v>0.34127000000000002</v>
      </c>
      <c r="I6929" s="5">
        <v>0</v>
      </c>
      <c r="J6929">
        <v>755230</v>
      </c>
      <c r="K6929">
        <v>0</v>
      </c>
      <c r="L6929">
        <v>1</v>
      </c>
      <c r="M6929">
        <v>0</v>
      </c>
      <c r="N6929">
        <v>0</v>
      </c>
      <c r="O6929">
        <v>0</v>
      </c>
    </row>
    <row r="6930" spans="1:15" ht="14.5" x14ac:dyDescent="0.35">
      <c r="A6930" s="6" t="s">
        <v>6934</v>
      </c>
      <c r="B6930" t="s">
        <v>14103</v>
      </c>
      <c r="C6930" s="8">
        <v>42117</v>
      </c>
      <c r="D6930" s="4">
        <v>1</v>
      </c>
      <c r="E6930" s="5">
        <v>0</v>
      </c>
      <c r="F6930" s="5">
        <v>1.4E-5</v>
      </c>
      <c r="G6930" s="5">
        <v>1.9999999999999999E-6</v>
      </c>
      <c r="H6930" s="5">
        <v>0.48799900000000002</v>
      </c>
      <c r="I6930" s="5">
        <v>0</v>
      </c>
      <c r="J6930">
        <v>39462</v>
      </c>
      <c r="K6930">
        <v>0</v>
      </c>
      <c r="L6930">
        <v>1</v>
      </c>
      <c r="M6930">
        <v>0</v>
      </c>
      <c r="N6930">
        <v>0</v>
      </c>
      <c r="O6930">
        <v>0</v>
      </c>
    </row>
    <row r="6931" spans="1:15" ht="14.5" hidden="1" x14ac:dyDescent="0.35">
      <c r="A6931" s="6" t="s">
        <v>6935</v>
      </c>
      <c r="B6931" t="s">
        <v>14104</v>
      </c>
      <c r="C6931" s="8">
        <v>38737</v>
      </c>
      <c r="D6931" s="19">
        <v>1</v>
      </c>
      <c r="E6931" s="4">
        <v>0</v>
      </c>
      <c r="F6931" s="26">
        <v>1.9000000000000001E-5</v>
      </c>
      <c r="G6931" s="26">
        <v>1.56E-4</v>
      </c>
      <c r="H6931" s="19">
        <v>0.31018099999999998</v>
      </c>
      <c r="I6931" s="31">
        <v>0</v>
      </c>
      <c r="J6931">
        <v>87827</v>
      </c>
      <c r="K6931">
        <v>0</v>
      </c>
      <c r="L6931">
        <v>1</v>
      </c>
      <c r="M6931">
        <v>0</v>
      </c>
      <c r="N6931">
        <v>1</v>
      </c>
      <c r="O6931">
        <v>0</v>
      </c>
    </row>
    <row r="6932" spans="1:15" ht="14.5" hidden="1" x14ac:dyDescent="0.35">
      <c r="A6932" s="6" t="s">
        <v>6936</v>
      </c>
      <c r="B6932" t="s">
        <v>14105</v>
      </c>
      <c r="C6932" s="8">
        <v>38987</v>
      </c>
      <c r="D6932" s="19">
        <v>1</v>
      </c>
      <c r="E6932" s="4">
        <v>0</v>
      </c>
      <c r="F6932" s="26">
        <v>1.5999999999999999E-5</v>
      </c>
      <c r="G6932" s="26">
        <v>3.0000000000000001E-6</v>
      </c>
      <c r="H6932" s="19">
        <v>0.36572100000000002</v>
      </c>
      <c r="I6932" s="31">
        <v>0</v>
      </c>
      <c r="J6932">
        <v>17407</v>
      </c>
      <c r="K6932">
        <v>0</v>
      </c>
      <c r="L6932">
        <v>1</v>
      </c>
      <c r="M6932">
        <v>0</v>
      </c>
      <c r="N6932">
        <v>1</v>
      </c>
      <c r="O6932">
        <v>0</v>
      </c>
    </row>
    <row r="6933" spans="1:15" ht="14.5" hidden="1" x14ac:dyDescent="0.35">
      <c r="A6933" s="6" t="s">
        <v>6937</v>
      </c>
      <c r="B6933" t="s">
        <v>14106</v>
      </c>
      <c r="C6933" s="8">
        <v>38987</v>
      </c>
      <c r="D6933" s="19">
        <v>1</v>
      </c>
      <c r="E6933" s="4">
        <v>0</v>
      </c>
      <c r="F6933" s="26">
        <v>1.5999999999999999E-5</v>
      </c>
      <c r="G6933" s="26">
        <v>1.2E-5</v>
      </c>
      <c r="H6933" s="19">
        <v>0.31830700000000001</v>
      </c>
      <c r="I6933" s="31">
        <v>0</v>
      </c>
      <c r="J6933">
        <v>15691</v>
      </c>
      <c r="K6933">
        <v>0</v>
      </c>
      <c r="L6933">
        <v>1</v>
      </c>
      <c r="M6933">
        <v>0</v>
      </c>
      <c r="N6933">
        <v>0</v>
      </c>
      <c r="O6933">
        <v>0</v>
      </c>
    </row>
    <row r="6934" spans="1:15" ht="14.5" hidden="1" x14ac:dyDescent="0.35">
      <c r="A6934" s="6" t="s">
        <v>6938</v>
      </c>
      <c r="B6934" t="s">
        <v>14107</v>
      </c>
      <c r="C6934" s="8">
        <v>38988</v>
      </c>
      <c r="D6934" s="19">
        <v>1</v>
      </c>
      <c r="E6934" s="4">
        <v>0</v>
      </c>
      <c r="F6934" s="26">
        <v>1.5999999999999999E-5</v>
      </c>
      <c r="G6934" s="26">
        <v>3.0000000000000001E-6</v>
      </c>
      <c r="H6934" s="19">
        <v>0.36572100000000002</v>
      </c>
      <c r="I6934" s="31">
        <v>0</v>
      </c>
      <c r="J6934">
        <v>8954</v>
      </c>
      <c r="K6934">
        <v>0</v>
      </c>
      <c r="L6934">
        <v>1</v>
      </c>
      <c r="M6934">
        <v>0</v>
      </c>
      <c r="N6934">
        <v>1</v>
      </c>
      <c r="O6934">
        <v>0</v>
      </c>
    </row>
    <row r="6935" spans="1:15" ht="14.5" hidden="1" x14ac:dyDescent="0.35">
      <c r="A6935" s="6" t="s">
        <v>6939</v>
      </c>
      <c r="B6935" t="s">
        <v>14108</v>
      </c>
      <c r="C6935" s="8">
        <v>38985</v>
      </c>
      <c r="D6935" s="19">
        <v>1</v>
      </c>
      <c r="E6935" s="4">
        <v>0</v>
      </c>
      <c r="F6935" s="26">
        <v>1.7E-5</v>
      </c>
      <c r="G6935" s="26">
        <v>1.7E-5</v>
      </c>
      <c r="H6935" s="19">
        <v>0.31280599999999997</v>
      </c>
      <c r="I6935" s="31">
        <v>0</v>
      </c>
      <c r="J6935">
        <v>15440</v>
      </c>
      <c r="K6935">
        <v>0</v>
      </c>
      <c r="L6935">
        <v>1</v>
      </c>
      <c r="M6935">
        <v>0</v>
      </c>
      <c r="N6935">
        <v>1</v>
      </c>
      <c r="O6935">
        <v>0</v>
      </c>
    </row>
    <row r="6936" spans="1:15" ht="14.5" hidden="1" x14ac:dyDescent="0.35">
      <c r="A6936" s="6" t="s">
        <v>6940</v>
      </c>
      <c r="B6936" t="s">
        <v>14109</v>
      </c>
      <c r="C6936" s="8">
        <v>38987</v>
      </c>
      <c r="D6936" s="19">
        <v>1</v>
      </c>
      <c r="E6936" s="4">
        <v>0</v>
      </c>
      <c r="F6936" s="26">
        <v>1.2999999999999999E-5</v>
      </c>
      <c r="G6936" s="26">
        <v>0</v>
      </c>
      <c r="H6936" s="19">
        <v>0.42510900000000001</v>
      </c>
      <c r="I6936" s="31">
        <v>0</v>
      </c>
      <c r="J6936">
        <v>6444</v>
      </c>
      <c r="K6936">
        <v>6444</v>
      </c>
      <c r="L6936">
        <v>1</v>
      </c>
      <c r="M6936">
        <v>0</v>
      </c>
      <c r="N6936">
        <v>1</v>
      </c>
      <c r="O6936">
        <v>0</v>
      </c>
    </row>
    <row r="6937" spans="1:15" ht="14.5" hidden="1" x14ac:dyDescent="0.35">
      <c r="A6937" s="6" t="s">
        <v>6941</v>
      </c>
      <c r="B6937" t="s">
        <v>14110</v>
      </c>
      <c r="C6937" s="8">
        <v>38986</v>
      </c>
      <c r="D6937" s="19">
        <v>1</v>
      </c>
      <c r="E6937" s="4">
        <v>0</v>
      </c>
      <c r="F6937" s="26">
        <v>1.7E-5</v>
      </c>
      <c r="G6937" s="26">
        <v>2.4000000000000001E-5</v>
      </c>
      <c r="H6937" s="19">
        <v>0.343414</v>
      </c>
      <c r="I6937" s="31">
        <v>0</v>
      </c>
      <c r="J6937">
        <v>18904</v>
      </c>
      <c r="K6937">
        <v>18904</v>
      </c>
      <c r="L6937">
        <v>1</v>
      </c>
      <c r="M6937">
        <v>1</v>
      </c>
      <c r="N6937">
        <v>1</v>
      </c>
      <c r="O6937">
        <v>1</v>
      </c>
    </row>
    <row r="6938" spans="1:15" ht="14.5" hidden="1" x14ac:dyDescent="0.35">
      <c r="A6938" s="6" t="s">
        <v>6942</v>
      </c>
      <c r="B6938" t="s">
        <v>14111</v>
      </c>
      <c r="C6938" s="8">
        <v>38982</v>
      </c>
      <c r="D6938" s="19">
        <v>1</v>
      </c>
      <c r="E6938" s="4">
        <v>0</v>
      </c>
      <c r="F6938" s="26">
        <v>1.4E-5</v>
      </c>
      <c r="G6938" s="26">
        <v>9.9999999999999995E-7</v>
      </c>
      <c r="H6938" s="19">
        <v>0.471638</v>
      </c>
      <c r="I6938" s="31">
        <v>0</v>
      </c>
      <c r="J6938">
        <v>17116</v>
      </c>
      <c r="K6938">
        <v>0</v>
      </c>
      <c r="L6938">
        <v>1</v>
      </c>
      <c r="M6938">
        <v>0</v>
      </c>
      <c r="N6938">
        <v>1</v>
      </c>
      <c r="O6938">
        <v>0</v>
      </c>
    </row>
    <row r="6939" spans="1:15" ht="14.5" hidden="1" x14ac:dyDescent="0.35">
      <c r="A6939" s="6" t="s">
        <v>6943</v>
      </c>
      <c r="B6939" t="s">
        <v>14112</v>
      </c>
      <c r="C6939" s="8">
        <v>38982</v>
      </c>
      <c r="D6939" s="19">
        <v>1</v>
      </c>
      <c r="E6939" s="4">
        <v>0</v>
      </c>
      <c r="F6939" s="26">
        <v>1.7E-5</v>
      </c>
      <c r="G6939" s="26">
        <v>1.5E-5</v>
      </c>
      <c r="H6939" s="19">
        <v>0.33394099999999999</v>
      </c>
      <c r="I6939" s="31">
        <v>0</v>
      </c>
      <c r="J6939">
        <v>66610</v>
      </c>
      <c r="K6939">
        <v>66610</v>
      </c>
      <c r="L6939">
        <v>1</v>
      </c>
      <c r="M6939">
        <v>0</v>
      </c>
      <c r="N6939">
        <v>0</v>
      </c>
      <c r="O6939">
        <v>0</v>
      </c>
    </row>
    <row r="6940" spans="1:15" ht="14.5" hidden="1" x14ac:dyDescent="0.35">
      <c r="A6940" s="6" t="s">
        <v>6944</v>
      </c>
      <c r="B6940" t="s">
        <v>14113</v>
      </c>
      <c r="C6940" s="8">
        <v>38987</v>
      </c>
      <c r="D6940" s="19">
        <v>1</v>
      </c>
      <c r="E6940" s="4">
        <v>0</v>
      </c>
      <c r="F6940" s="26">
        <v>1.5E-5</v>
      </c>
      <c r="G6940" s="26">
        <v>5.0000000000000004E-6</v>
      </c>
      <c r="H6940" s="19">
        <v>0.329598</v>
      </c>
      <c r="I6940" s="31">
        <v>0</v>
      </c>
      <c r="J6940">
        <v>756245</v>
      </c>
      <c r="K6940">
        <v>0</v>
      </c>
      <c r="L6940">
        <v>1</v>
      </c>
      <c r="M6940">
        <v>1</v>
      </c>
      <c r="N6940">
        <v>1</v>
      </c>
      <c r="O6940">
        <v>1</v>
      </c>
    </row>
    <row r="6941" spans="1:15" ht="14.5" hidden="1" x14ac:dyDescent="0.35">
      <c r="A6941" s="6" t="s">
        <v>6945</v>
      </c>
      <c r="B6941" t="s">
        <v>14114</v>
      </c>
      <c r="C6941" s="8">
        <v>38980</v>
      </c>
      <c r="D6941" s="19">
        <v>1</v>
      </c>
      <c r="E6941" s="4">
        <v>0</v>
      </c>
      <c r="F6941" s="26">
        <v>1.4E-5</v>
      </c>
      <c r="G6941" s="26">
        <v>9.9999999999999995E-7</v>
      </c>
      <c r="H6941" s="19">
        <v>0.36823400000000001</v>
      </c>
      <c r="I6941" s="31">
        <v>0</v>
      </c>
      <c r="J6941">
        <v>24977</v>
      </c>
      <c r="K6941">
        <v>0</v>
      </c>
      <c r="L6941">
        <v>1</v>
      </c>
      <c r="M6941">
        <v>0</v>
      </c>
      <c r="N6941">
        <v>1</v>
      </c>
      <c r="O6941">
        <v>0</v>
      </c>
    </row>
    <row r="6942" spans="1:15" ht="14.5" hidden="1" x14ac:dyDescent="0.35">
      <c r="A6942" s="6" t="s">
        <v>6946</v>
      </c>
      <c r="B6942" t="s">
        <v>14115</v>
      </c>
      <c r="C6942" s="8">
        <v>38996</v>
      </c>
      <c r="D6942" s="19">
        <v>1</v>
      </c>
      <c r="E6942" s="4">
        <v>0</v>
      </c>
      <c r="F6942" s="26">
        <v>1.8E-5</v>
      </c>
      <c r="G6942" s="26">
        <v>3.3000000000000003E-5</v>
      </c>
      <c r="H6942" s="19">
        <v>0.315689</v>
      </c>
      <c r="I6942" s="31">
        <v>0</v>
      </c>
      <c r="J6942">
        <v>168256</v>
      </c>
      <c r="K6942">
        <v>0</v>
      </c>
      <c r="L6942">
        <v>1</v>
      </c>
      <c r="M6942">
        <v>0</v>
      </c>
      <c r="N6942">
        <v>1</v>
      </c>
      <c r="O6942">
        <v>0</v>
      </c>
    </row>
    <row r="6943" spans="1:15" ht="14.5" hidden="1" x14ac:dyDescent="0.35">
      <c r="A6943" s="6" t="s">
        <v>6947</v>
      </c>
      <c r="B6943" t="s">
        <v>14116</v>
      </c>
      <c r="C6943" s="8">
        <v>38996</v>
      </c>
      <c r="D6943" s="19">
        <v>1</v>
      </c>
      <c r="E6943" s="4">
        <v>0</v>
      </c>
      <c r="F6943" s="26">
        <v>1.7E-5</v>
      </c>
      <c r="G6943" s="26">
        <v>1.7E-5</v>
      </c>
      <c r="H6943" s="19">
        <v>0.31280599999999997</v>
      </c>
      <c r="I6943" s="31">
        <v>0</v>
      </c>
      <c r="J6943">
        <v>69283</v>
      </c>
      <c r="K6943">
        <v>0</v>
      </c>
      <c r="L6943">
        <v>1</v>
      </c>
      <c r="M6943">
        <v>0</v>
      </c>
      <c r="N6943">
        <v>1</v>
      </c>
      <c r="O6943">
        <v>0</v>
      </c>
    </row>
    <row r="6944" spans="1:15" ht="14.5" hidden="1" x14ac:dyDescent="0.35">
      <c r="A6944" s="6" t="s">
        <v>6948</v>
      </c>
      <c r="B6944" t="s">
        <v>14117</v>
      </c>
      <c r="C6944" s="8">
        <v>38996</v>
      </c>
      <c r="D6944" s="19">
        <v>1</v>
      </c>
      <c r="E6944" s="4">
        <v>0</v>
      </c>
      <c r="F6944" s="26">
        <v>1.8E-5</v>
      </c>
      <c r="G6944" s="26">
        <v>5.0000000000000002E-5</v>
      </c>
      <c r="H6944" s="19">
        <v>0.309998</v>
      </c>
      <c r="I6944" s="31">
        <v>0</v>
      </c>
      <c r="J6944">
        <v>58368</v>
      </c>
      <c r="K6944">
        <v>0</v>
      </c>
      <c r="L6944">
        <v>1</v>
      </c>
      <c r="M6944">
        <v>0</v>
      </c>
      <c r="N6944">
        <v>1</v>
      </c>
      <c r="O6944">
        <v>0</v>
      </c>
    </row>
    <row r="6945" spans="1:15" ht="14.5" hidden="1" x14ac:dyDescent="0.35">
      <c r="A6945" s="6" t="s">
        <v>6949</v>
      </c>
      <c r="B6945" t="s">
        <v>14118</v>
      </c>
      <c r="C6945" s="8">
        <v>39020</v>
      </c>
      <c r="D6945" s="19">
        <v>1</v>
      </c>
      <c r="E6945" s="4">
        <v>0</v>
      </c>
      <c r="F6945" s="26">
        <v>1.7E-5</v>
      </c>
      <c r="G6945" s="26">
        <v>1.5E-5</v>
      </c>
      <c r="H6945" s="19">
        <v>0.32473099999999999</v>
      </c>
      <c r="I6945" s="31">
        <v>0</v>
      </c>
      <c r="J6945">
        <v>46130</v>
      </c>
      <c r="K6945">
        <v>58115</v>
      </c>
      <c r="L6945">
        <v>1</v>
      </c>
      <c r="M6945">
        <v>1</v>
      </c>
      <c r="N6945">
        <v>0</v>
      </c>
      <c r="O6945">
        <v>0</v>
      </c>
    </row>
    <row r="6946" spans="1:15" ht="14.5" hidden="1" x14ac:dyDescent="0.35">
      <c r="A6946" s="6" t="s">
        <v>6950</v>
      </c>
      <c r="B6946" t="s">
        <v>14119</v>
      </c>
      <c r="C6946" s="8">
        <v>39013</v>
      </c>
      <c r="D6946" s="19">
        <v>2</v>
      </c>
      <c r="E6946" s="4">
        <v>3757.2894379999998</v>
      </c>
      <c r="F6946" s="26">
        <v>1.5999999999999999E-5</v>
      </c>
      <c r="G6946" s="26">
        <v>3.0000000000000001E-6</v>
      </c>
      <c r="H6946" s="19">
        <v>0.67622300000000002</v>
      </c>
      <c r="I6946" s="31">
        <v>0</v>
      </c>
      <c r="J6946">
        <v>161426</v>
      </c>
      <c r="K6946">
        <v>0</v>
      </c>
      <c r="L6946">
        <v>2</v>
      </c>
      <c r="M6946">
        <v>0</v>
      </c>
      <c r="N6946">
        <v>1</v>
      </c>
      <c r="O6946">
        <v>0</v>
      </c>
    </row>
    <row r="6947" spans="1:15" ht="14.5" hidden="1" x14ac:dyDescent="0.35">
      <c r="A6947" s="6" t="s">
        <v>6951</v>
      </c>
      <c r="B6947" t="s">
        <v>14120</v>
      </c>
      <c r="C6947" s="8">
        <v>39009</v>
      </c>
      <c r="D6947" s="19">
        <v>1</v>
      </c>
      <c r="E6947" s="4">
        <v>0</v>
      </c>
      <c r="F6947" s="26">
        <v>1.7E-5</v>
      </c>
      <c r="G6947" s="26">
        <v>1.7E-5</v>
      </c>
      <c r="H6947" s="19">
        <v>0.31280599999999997</v>
      </c>
      <c r="I6947" s="31">
        <v>0</v>
      </c>
      <c r="J6947">
        <v>170296</v>
      </c>
      <c r="K6947">
        <v>0</v>
      </c>
      <c r="L6947">
        <v>1</v>
      </c>
      <c r="M6947">
        <v>0</v>
      </c>
      <c r="N6947">
        <v>1</v>
      </c>
      <c r="O6947">
        <v>0</v>
      </c>
    </row>
    <row r="6948" spans="1:15" ht="14.5" hidden="1" x14ac:dyDescent="0.35">
      <c r="A6948" s="6" t="s">
        <v>6952</v>
      </c>
      <c r="B6948" t="s">
        <v>14121</v>
      </c>
      <c r="C6948" s="8">
        <v>39009</v>
      </c>
      <c r="D6948" s="19">
        <v>1</v>
      </c>
      <c r="E6948" s="4">
        <v>0</v>
      </c>
      <c r="F6948" s="26">
        <v>1.8E-5</v>
      </c>
      <c r="G6948" s="26">
        <v>3.3000000000000003E-5</v>
      </c>
      <c r="H6948" s="19">
        <v>0.315689</v>
      </c>
      <c r="I6948" s="31">
        <v>0</v>
      </c>
      <c r="J6948">
        <v>43686</v>
      </c>
      <c r="K6948">
        <v>0</v>
      </c>
      <c r="L6948">
        <v>1</v>
      </c>
      <c r="M6948">
        <v>0</v>
      </c>
      <c r="N6948">
        <v>1</v>
      </c>
      <c r="O6948">
        <v>0</v>
      </c>
    </row>
    <row r="6949" spans="1:15" ht="14.5" hidden="1" x14ac:dyDescent="0.35">
      <c r="A6949" s="6" t="s">
        <v>6953</v>
      </c>
      <c r="B6949" t="s">
        <v>14122</v>
      </c>
      <c r="C6949" s="8">
        <v>39003</v>
      </c>
      <c r="D6949" s="19">
        <v>1</v>
      </c>
      <c r="E6949" s="4">
        <v>0</v>
      </c>
      <c r="F6949" s="26">
        <v>1.5999999999999999E-5</v>
      </c>
      <c r="G6949" s="26">
        <v>1.9999999999999999E-6</v>
      </c>
      <c r="H6949" s="19">
        <v>0.34920899999999999</v>
      </c>
      <c r="I6949" s="31">
        <v>0</v>
      </c>
      <c r="J6949">
        <v>14894</v>
      </c>
      <c r="K6949">
        <v>0</v>
      </c>
      <c r="L6949">
        <v>1</v>
      </c>
      <c r="M6949">
        <v>0</v>
      </c>
      <c r="N6949">
        <v>1</v>
      </c>
      <c r="O6949">
        <v>0</v>
      </c>
    </row>
    <row r="6950" spans="1:15" ht="14.5" hidden="1" x14ac:dyDescent="0.35">
      <c r="A6950" s="6" t="s">
        <v>6954</v>
      </c>
      <c r="B6950" t="s">
        <v>14123</v>
      </c>
      <c r="C6950" s="8">
        <v>39007</v>
      </c>
      <c r="D6950" s="19">
        <v>2</v>
      </c>
      <c r="E6950" s="4">
        <v>2246.144217</v>
      </c>
      <c r="F6950" s="26">
        <v>1.7E-5</v>
      </c>
      <c r="G6950" s="26">
        <v>2.1999999999999999E-5</v>
      </c>
      <c r="H6950" s="19">
        <v>0.51720600000000005</v>
      </c>
      <c r="I6950" s="31">
        <v>0</v>
      </c>
      <c r="J6950">
        <v>430515</v>
      </c>
      <c r="K6950">
        <v>291712</v>
      </c>
      <c r="L6950">
        <v>2</v>
      </c>
      <c r="M6950">
        <v>1</v>
      </c>
      <c r="N6950">
        <v>1</v>
      </c>
      <c r="O6950">
        <v>1</v>
      </c>
    </row>
    <row r="6951" spans="1:15" ht="14.5" hidden="1" x14ac:dyDescent="0.35">
      <c r="A6951" s="6" t="s">
        <v>6955</v>
      </c>
      <c r="B6951" t="s">
        <v>14124</v>
      </c>
      <c r="C6951" s="8">
        <v>39021</v>
      </c>
      <c r="D6951" s="19">
        <v>1</v>
      </c>
      <c r="E6951" s="4">
        <v>0</v>
      </c>
      <c r="F6951" s="26">
        <v>1.8E-5</v>
      </c>
      <c r="G6951" s="26">
        <v>4.6E-5</v>
      </c>
      <c r="H6951" s="19">
        <v>0.31200800000000001</v>
      </c>
      <c r="I6951" s="31">
        <v>0</v>
      </c>
      <c r="J6951">
        <v>8018</v>
      </c>
      <c r="K6951">
        <v>8018</v>
      </c>
      <c r="L6951">
        <v>1</v>
      </c>
      <c r="M6951">
        <v>0</v>
      </c>
      <c r="N6951">
        <v>1</v>
      </c>
      <c r="O6951">
        <v>0</v>
      </c>
    </row>
    <row r="6952" spans="1:15" ht="14.5" hidden="1" x14ac:dyDescent="0.35">
      <c r="A6952" s="6" t="s">
        <v>6956</v>
      </c>
      <c r="B6952" t="s">
        <v>14125</v>
      </c>
      <c r="C6952" s="8">
        <v>39020</v>
      </c>
      <c r="D6952" s="19">
        <v>1</v>
      </c>
      <c r="E6952" s="4">
        <v>0</v>
      </c>
      <c r="F6952" s="26">
        <v>1.5E-5</v>
      </c>
      <c r="G6952" s="26">
        <v>1.9999999999999999E-6</v>
      </c>
      <c r="H6952" s="19">
        <v>0.377332</v>
      </c>
      <c r="I6952" s="31">
        <v>0</v>
      </c>
      <c r="J6952">
        <v>55159</v>
      </c>
      <c r="K6952">
        <v>0</v>
      </c>
      <c r="L6952">
        <v>1</v>
      </c>
      <c r="M6952">
        <v>0</v>
      </c>
      <c r="N6952">
        <v>0</v>
      </c>
      <c r="O6952">
        <v>0</v>
      </c>
    </row>
    <row r="6953" spans="1:15" ht="14.5" hidden="1" x14ac:dyDescent="0.35">
      <c r="A6953" s="6" t="s">
        <v>6957</v>
      </c>
      <c r="B6953" t="s">
        <v>14126</v>
      </c>
      <c r="C6953" s="8">
        <v>39016</v>
      </c>
      <c r="D6953" s="19">
        <v>1</v>
      </c>
      <c r="E6953" s="4">
        <v>0</v>
      </c>
      <c r="F6953" s="26">
        <v>1.5999999999999999E-5</v>
      </c>
      <c r="G6953" s="26">
        <v>2.4000000000000001E-5</v>
      </c>
      <c r="H6953" s="19">
        <v>0.31018499999999999</v>
      </c>
      <c r="I6953" s="31">
        <v>0</v>
      </c>
      <c r="J6953">
        <v>63606</v>
      </c>
      <c r="K6953">
        <v>10636</v>
      </c>
      <c r="L6953">
        <v>1</v>
      </c>
      <c r="M6953">
        <v>0</v>
      </c>
      <c r="N6953">
        <v>1</v>
      </c>
      <c r="O6953">
        <v>0</v>
      </c>
    </row>
    <row r="6954" spans="1:15" ht="14.5" hidden="1" x14ac:dyDescent="0.35">
      <c r="A6954" s="6" t="s">
        <v>6958</v>
      </c>
      <c r="B6954" t="s">
        <v>14127</v>
      </c>
      <c r="C6954" s="8">
        <v>39015</v>
      </c>
      <c r="D6954" s="19">
        <v>1</v>
      </c>
      <c r="E6954" s="4">
        <v>0</v>
      </c>
      <c r="F6954" s="26">
        <v>1.5E-5</v>
      </c>
      <c r="G6954" s="26">
        <v>7.9999999999999996E-6</v>
      </c>
      <c r="H6954" s="19">
        <v>0.31010199999999999</v>
      </c>
      <c r="I6954" s="31">
        <v>0</v>
      </c>
      <c r="J6954">
        <v>91201</v>
      </c>
      <c r="K6954">
        <v>0</v>
      </c>
      <c r="L6954">
        <v>1</v>
      </c>
      <c r="M6954">
        <v>0</v>
      </c>
      <c r="N6954">
        <v>1</v>
      </c>
      <c r="O6954">
        <v>0</v>
      </c>
    </row>
    <row r="6955" spans="1:15" ht="14.5" hidden="1" x14ac:dyDescent="0.35">
      <c r="A6955" s="6" t="s">
        <v>6959</v>
      </c>
      <c r="B6955" t="s">
        <v>14128</v>
      </c>
      <c r="C6955" s="8">
        <v>39015</v>
      </c>
      <c r="D6955" s="19">
        <v>1</v>
      </c>
      <c r="E6955" s="4">
        <v>0</v>
      </c>
      <c r="F6955" s="26">
        <v>1.4E-5</v>
      </c>
      <c r="G6955" s="26">
        <v>0</v>
      </c>
      <c r="H6955" s="19">
        <v>0.40523900000000002</v>
      </c>
      <c r="I6955" s="31">
        <v>0</v>
      </c>
      <c r="J6955">
        <v>41912</v>
      </c>
      <c r="K6955">
        <v>0</v>
      </c>
      <c r="L6955">
        <v>1</v>
      </c>
      <c r="M6955">
        <v>0</v>
      </c>
      <c r="N6955">
        <v>1</v>
      </c>
      <c r="O6955">
        <v>0</v>
      </c>
    </row>
    <row r="6956" spans="1:15" ht="14.5" hidden="1" x14ac:dyDescent="0.35">
      <c r="A6956" s="6" t="s">
        <v>6960</v>
      </c>
      <c r="B6956" t="s">
        <v>14129</v>
      </c>
      <c r="C6956" s="8">
        <v>39030</v>
      </c>
      <c r="D6956" s="19">
        <v>1</v>
      </c>
      <c r="E6956" s="4">
        <v>0</v>
      </c>
      <c r="F6956" s="26">
        <v>1.7E-5</v>
      </c>
      <c r="G6956" s="26">
        <v>3.0000000000000001E-5</v>
      </c>
      <c r="H6956" s="19">
        <v>0.31441200000000002</v>
      </c>
      <c r="I6956" s="31">
        <v>0</v>
      </c>
      <c r="J6956">
        <v>15663</v>
      </c>
      <c r="K6956">
        <v>0</v>
      </c>
      <c r="L6956">
        <v>1</v>
      </c>
      <c r="M6956">
        <v>0</v>
      </c>
      <c r="N6956">
        <v>0</v>
      </c>
      <c r="O6956">
        <v>0</v>
      </c>
    </row>
    <row r="6957" spans="1:15" ht="14.5" hidden="1" x14ac:dyDescent="0.35">
      <c r="A6957" s="6" t="s">
        <v>6961</v>
      </c>
      <c r="B6957" t="s">
        <v>14130</v>
      </c>
      <c r="C6957" s="8">
        <v>39056</v>
      </c>
      <c r="D6957" s="19">
        <v>1</v>
      </c>
      <c r="E6957" s="4">
        <v>0</v>
      </c>
      <c r="F6957" s="26">
        <v>1.4E-5</v>
      </c>
      <c r="G6957" s="26">
        <v>9.9999999999999995E-7</v>
      </c>
      <c r="H6957" s="19">
        <v>0.40194400000000002</v>
      </c>
      <c r="I6957" s="31">
        <v>0</v>
      </c>
      <c r="J6957">
        <v>6840</v>
      </c>
      <c r="K6957">
        <v>0</v>
      </c>
      <c r="L6957">
        <v>1</v>
      </c>
      <c r="M6957">
        <v>0</v>
      </c>
      <c r="N6957">
        <v>0</v>
      </c>
      <c r="O6957">
        <v>0</v>
      </c>
    </row>
    <row r="6958" spans="1:15" ht="14.5" hidden="1" x14ac:dyDescent="0.35">
      <c r="A6958" s="6" t="s">
        <v>6962</v>
      </c>
      <c r="B6958" t="s">
        <v>14131</v>
      </c>
      <c r="C6958" s="8">
        <v>39056</v>
      </c>
      <c r="D6958" s="19">
        <v>1</v>
      </c>
      <c r="E6958" s="4">
        <v>0</v>
      </c>
      <c r="F6958" s="26">
        <v>1.7E-5</v>
      </c>
      <c r="G6958" s="26">
        <v>1.3799999999999999E-4</v>
      </c>
      <c r="H6958" s="19">
        <v>0.3024</v>
      </c>
      <c r="I6958" s="31">
        <v>0</v>
      </c>
      <c r="J6958">
        <v>22221</v>
      </c>
      <c r="K6958">
        <v>0</v>
      </c>
      <c r="L6958">
        <v>1</v>
      </c>
      <c r="M6958">
        <v>0</v>
      </c>
      <c r="N6958">
        <v>0</v>
      </c>
      <c r="O6958">
        <v>0</v>
      </c>
    </row>
    <row r="6959" spans="1:15" ht="14.5" hidden="1" x14ac:dyDescent="0.35">
      <c r="A6959" s="6" t="s">
        <v>6963</v>
      </c>
      <c r="B6959" t="s">
        <v>14132</v>
      </c>
      <c r="C6959" s="8">
        <v>39056</v>
      </c>
      <c r="D6959" s="19">
        <v>1</v>
      </c>
      <c r="E6959" s="4">
        <v>0</v>
      </c>
      <c r="F6959" s="26">
        <v>1.5999999999999999E-5</v>
      </c>
      <c r="G6959" s="26">
        <v>6.0000000000000002E-6</v>
      </c>
      <c r="H6959" s="19">
        <v>0.320604</v>
      </c>
      <c r="I6959" s="31">
        <v>0</v>
      </c>
      <c r="J6959">
        <v>6689</v>
      </c>
      <c r="K6959">
        <v>0</v>
      </c>
      <c r="L6959">
        <v>1</v>
      </c>
      <c r="M6959">
        <v>0</v>
      </c>
      <c r="N6959">
        <v>0</v>
      </c>
      <c r="O6959">
        <v>0</v>
      </c>
    </row>
    <row r="6960" spans="1:15" ht="14.5" hidden="1" x14ac:dyDescent="0.35">
      <c r="A6960" s="6" t="s">
        <v>6964</v>
      </c>
      <c r="B6960" t="s">
        <v>14133</v>
      </c>
      <c r="C6960" s="8">
        <v>39056</v>
      </c>
      <c r="D6960" s="19">
        <v>1</v>
      </c>
      <c r="E6960" s="4">
        <v>0</v>
      </c>
      <c r="F6960" s="26">
        <v>1.5999999999999999E-5</v>
      </c>
      <c r="G6960" s="26">
        <v>9.0000000000000002E-6</v>
      </c>
      <c r="H6960" s="19">
        <v>0.32880799999999999</v>
      </c>
      <c r="I6960" s="31">
        <v>0</v>
      </c>
      <c r="J6960">
        <v>4290</v>
      </c>
      <c r="K6960">
        <v>0</v>
      </c>
      <c r="L6960">
        <v>1</v>
      </c>
      <c r="M6960">
        <v>0</v>
      </c>
      <c r="N6960">
        <v>0</v>
      </c>
      <c r="O6960">
        <v>0</v>
      </c>
    </row>
    <row r="6961" spans="1:15" ht="14.5" hidden="1" x14ac:dyDescent="0.35">
      <c r="A6961" s="6" t="s">
        <v>6965</v>
      </c>
      <c r="B6961" t="s">
        <v>14134</v>
      </c>
      <c r="C6961" s="8">
        <v>39055</v>
      </c>
      <c r="D6961" s="19">
        <v>1</v>
      </c>
      <c r="E6961" s="4">
        <v>0</v>
      </c>
      <c r="F6961" s="26">
        <v>1.5999999999999999E-5</v>
      </c>
      <c r="G6961" s="26">
        <v>9.0000000000000002E-6</v>
      </c>
      <c r="H6961" s="19">
        <v>0.32305800000000001</v>
      </c>
      <c r="I6961" s="31">
        <v>0</v>
      </c>
      <c r="J6961">
        <v>25000</v>
      </c>
      <c r="K6961">
        <v>0</v>
      </c>
      <c r="L6961">
        <v>1</v>
      </c>
      <c r="M6961">
        <v>0</v>
      </c>
      <c r="N6961">
        <v>0</v>
      </c>
      <c r="O6961">
        <v>0</v>
      </c>
    </row>
    <row r="6962" spans="1:15" ht="14.5" hidden="1" x14ac:dyDescent="0.35">
      <c r="A6962" s="6" t="s">
        <v>6966</v>
      </c>
      <c r="B6962" t="s">
        <v>14135</v>
      </c>
      <c r="C6962" s="8">
        <v>39064</v>
      </c>
      <c r="D6962" s="19">
        <v>1</v>
      </c>
      <c r="E6962" s="4">
        <v>0</v>
      </c>
      <c r="F6962" s="26">
        <v>1.5999999999999999E-5</v>
      </c>
      <c r="G6962" s="26">
        <v>2.6899999999999998E-4</v>
      </c>
      <c r="H6962" s="19">
        <v>0.28934599999999999</v>
      </c>
      <c r="I6962" s="31">
        <v>0</v>
      </c>
      <c r="J6962">
        <v>566512</v>
      </c>
      <c r="K6962">
        <v>0</v>
      </c>
      <c r="L6962">
        <v>1</v>
      </c>
      <c r="M6962">
        <v>0</v>
      </c>
      <c r="N6962">
        <v>1</v>
      </c>
      <c r="O6962">
        <v>0</v>
      </c>
    </row>
    <row r="6963" spans="1:15" ht="14.5" hidden="1" x14ac:dyDescent="0.35">
      <c r="A6963" s="6" t="s">
        <v>6967</v>
      </c>
      <c r="B6963" t="s">
        <v>14136</v>
      </c>
      <c r="C6963" s="8">
        <v>39064</v>
      </c>
      <c r="D6963" s="19">
        <v>2</v>
      </c>
      <c r="E6963" s="4">
        <v>0.60571399999999997</v>
      </c>
      <c r="F6963" s="26">
        <v>1.5999999999999999E-5</v>
      </c>
      <c r="G6963" s="26">
        <v>7.3999999999999996E-5</v>
      </c>
      <c r="H6963" s="19">
        <v>0.486952</v>
      </c>
      <c r="I6963" s="31">
        <v>0</v>
      </c>
      <c r="J6963">
        <v>516781</v>
      </c>
      <c r="K6963">
        <v>0</v>
      </c>
      <c r="L6963">
        <v>2</v>
      </c>
      <c r="M6963">
        <v>0</v>
      </c>
      <c r="N6963">
        <v>1</v>
      </c>
      <c r="O6963">
        <v>0</v>
      </c>
    </row>
    <row r="6964" spans="1:15" ht="14.5" hidden="1" x14ac:dyDescent="0.35">
      <c r="A6964" s="6" t="s">
        <v>6968</v>
      </c>
      <c r="B6964" t="s">
        <v>14137</v>
      </c>
      <c r="C6964" s="8">
        <v>39064</v>
      </c>
      <c r="D6964" s="19">
        <v>1</v>
      </c>
      <c r="E6964" s="4">
        <v>0</v>
      </c>
      <c r="F6964" s="26">
        <v>1.5E-5</v>
      </c>
      <c r="G6964" s="26">
        <v>3.1999999999999999E-5</v>
      </c>
      <c r="H6964" s="19">
        <v>0.35980299999999998</v>
      </c>
      <c r="I6964" s="31">
        <v>0</v>
      </c>
      <c r="J6964">
        <v>120182</v>
      </c>
      <c r="K6964">
        <v>0</v>
      </c>
      <c r="L6964">
        <v>1</v>
      </c>
      <c r="M6964">
        <v>0</v>
      </c>
      <c r="N6964">
        <v>1</v>
      </c>
      <c r="O6964">
        <v>0</v>
      </c>
    </row>
    <row r="6965" spans="1:15" ht="14.5" hidden="1" x14ac:dyDescent="0.35">
      <c r="A6965" s="6" t="s">
        <v>6969</v>
      </c>
      <c r="B6965" t="s">
        <v>14138</v>
      </c>
      <c r="C6965" s="8">
        <v>39090</v>
      </c>
      <c r="D6965" s="19">
        <v>1</v>
      </c>
      <c r="E6965" s="4">
        <v>0</v>
      </c>
      <c r="F6965" s="26">
        <v>1.5999999999999999E-5</v>
      </c>
      <c r="G6965" s="26">
        <v>3.0000000000000001E-6</v>
      </c>
      <c r="H6965" s="19">
        <v>0.364394</v>
      </c>
      <c r="I6965" s="31">
        <v>0</v>
      </c>
      <c r="J6965">
        <v>63348</v>
      </c>
      <c r="K6965">
        <v>0</v>
      </c>
      <c r="L6965">
        <v>1</v>
      </c>
      <c r="M6965">
        <v>0</v>
      </c>
      <c r="N6965">
        <v>0</v>
      </c>
      <c r="O6965">
        <v>0</v>
      </c>
    </row>
    <row r="6966" spans="1:15" ht="14.5" hidden="1" x14ac:dyDescent="0.35">
      <c r="A6966" s="6" t="s">
        <v>6970</v>
      </c>
      <c r="B6966" t="s">
        <v>14139</v>
      </c>
      <c r="C6966" s="8">
        <v>39105</v>
      </c>
      <c r="D6966" s="19">
        <v>1</v>
      </c>
      <c r="E6966" s="4">
        <v>0</v>
      </c>
      <c r="F6966" s="26">
        <v>1.8E-5</v>
      </c>
      <c r="G6966" s="26">
        <v>2.3E-5</v>
      </c>
      <c r="H6966" s="19">
        <v>0.33711099999999999</v>
      </c>
      <c r="I6966" s="31">
        <v>0</v>
      </c>
      <c r="J6966">
        <v>976392</v>
      </c>
      <c r="K6966">
        <v>0</v>
      </c>
      <c r="L6966">
        <v>1</v>
      </c>
      <c r="M6966">
        <v>0</v>
      </c>
      <c r="N6966">
        <v>1</v>
      </c>
      <c r="O6966">
        <v>0</v>
      </c>
    </row>
    <row r="6967" spans="1:15" ht="14.5" hidden="1" x14ac:dyDescent="0.35">
      <c r="A6967" s="6" t="s">
        <v>6971</v>
      </c>
      <c r="B6967" t="s">
        <v>14140</v>
      </c>
      <c r="C6967" s="8">
        <v>39105</v>
      </c>
      <c r="D6967" s="19">
        <v>1</v>
      </c>
      <c r="E6967" s="4">
        <v>0</v>
      </c>
      <c r="F6967" s="26">
        <v>1.8E-5</v>
      </c>
      <c r="G6967" s="26">
        <v>2.3E-5</v>
      </c>
      <c r="H6967" s="19">
        <v>0.33711099999999999</v>
      </c>
      <c r="I6967" s="31">
        <v>0</v>
      </c>
      <c r="J6967">
        <v>475935</v>
      </c>
      <c r="K6967">
        <v>0</v>
      </c>
      <c r="L6967">
        <v>1</v>
      </c>
      <c r="M6967">
        <v>0</v>
      </c>
      <c r="N6967">
        <v>1</v>
      </c>
      <c r="O6967">
        <v>0</v>
      </c>
    </row>
    <row r="6968" spans="1:15" ht="14.5" hidden="1" x14ac:dyDescent="0.35">
      <c r="A6968" s="6" t="s">
        <v>6972</v>
      </c>
      <c r="B6968" t="s">
        <v>14141</v>
      </c>
      <c r="C6968" s="8">
        <v>39105</v>
      </c>
      <c r="D6968" s="19">
        <v>1</v>
      </c>
      <c r="E6968" s="4">
        <v>0</v>
      </c>
      <c r="F6968" s="26">
        <v>1.8E-5</v>
      </c>
      <c r="G6968" s="26">
        <v>9.1000000000000003E-5</v>
      </c>
      <c r="H6968" s="19">
        <v>0.31493399999999999</v>
      </c>
      <c r="I6968" s="31">
        <v>0</v>
      </c>
      <c r="J6968">
        <v>1612364</v>
      </c>
      <c r="K6968">
        <v>0</v>
      </c>
      <c r="L6968">
        <v>1</v>
      </c>
      <c r="M6968">
        <v>0</v>
      </c>
      <c r="N6968">
        <v>1</v>
      </c>
      <c r="O6968">
        <v>0</v>
      </c>
    </row>
    <row r="6969" spans="1:15" ht="14.5" hidden="1" x14ac:dyDescent="0.35">
      <c r="A6969" s="6" t="s">
        <v>6973</v>
      </c>
      <c r="B6969" t="s">
        <v>14142</v>
      </c>
      <c r="C6969" s="8">
        <v>39118</v>
      </c>
      <c r="D6969" s="19">
        <v>2</v>
      </c>
      <c r="E6969" s="4">
        <v>9280.2358230000009</v>
      </c>
      <c r="F6969" s="26">
        <v>1.5999999999999999E-5</v>
      </c>
      <c r="G6969" s="26">
        <v>9.0000000000000002E-6</v>
      </c>
      <c r="H6969" s="19">
        <v>0.63742399999999999</v>
      </c>
      <c r="I6969" s="31">
        <v>0</v>
      </c>
      <c r="J6969">
        <v>9609</v>
      </c>
      <c r="K6969">
        <v>0</v>
      </c>
      <c r="L6969">
        <v>2</v>
      </c>
      <c r="M6969">
        <v>0</v>
      </c>
      <c r="N6969">
        <v>0</v>
      </c>
      <c r="O6969">
        <v>0</v>
      </c>
    </row>
    <row r="6970" spans="1:15" ht="14.5" hidden="1" x14ac:dyDescent="0.35">
      <c r="A6970" s="6" t="s">
        <v>6974</v>
      </c>
      <c r="B6970" t="s">
        <v>14143</v>
      </c>
      <c r="C6970" s="8">
        <v>39120</v>
      </c>
      <c r="D6970" s="19">
        <v>1</v>
      </c>
      <c r="E6970" s="4">
        <v>0</v>
      </c>
      <c r="F6970" s="26">
        <v>1.4E-5</v>
      </c>
      <c r="G6970" s="26">
        <v>1.9999999999999999E-6</v>
      </c>
      <c r="H6970" s="19">
        <v>0.38129999999999997</v>
      </c>
      <c r="I6970" s="31">
        <v>0</v>
      </c>
      <c r="J6970">
        <v>11570</v>
      </c>
      <c r="K6970">
        <v>0</v>
      </c>
      <c r="L6970">
        <v>1</v>
      </c>
      <c r="M6970">
        <v>0</v>
      </c>
      <c r="N6970">
        <v>0</v>
      </c>
      <c r="O6970">
        <v>0</v>
      </c>
    </row>
    <row r="6971" spans="1:15" ht="14.5" hidden="1" x14ac:dyDescent="0.35">
      <c r="A6971" s="6" t="s">
        <v>6975</v>
      </c>
      <c r="B6971" t="s">
        <v>14144</v>
      </c>
      <c r="C6971" s="8">
        <v>38468</v>
      </c>
      <c r="D6971" s="19">
        <v>1</v>
      </c>
      <c r="E6971" s="4">
        <v>0</v>
      </c>
      <c r="F6971" s="26">
        <v>1.7E-5</v>
      </c>
      <c r="G6971" s="26">
        <v>1.7E-5</v>
      </c>
      <c r="H6971" s="19">
        <v>0.31280599999999997</v>
      </c>
      <c r="I6971" s="31">
        <v>0</v>
      </c>
      <c r="J6971">
        <v>40851</v>
      </c>
      <c r="K6971">
        <v>33222</v>
      </c>
      <c r="L6971">
        <v>1</v>
      </c>
      <c r="M6971">
        <v>1</v>
      </c>
      <c r="N6971">
        <v>1</v>
      </c>
      <c r="O6971">
        <v>1</v>
      </c>
    </row>
    <row r="6972" spans="1:15" ht="14.5" hidden="1" x14ac:dyDescent="0.35">
      <c r="A6972" s="6" t="s">
        <v>6976</v>
      </c>
      <c r="B6972" t="s">
        <v>14145</v>
      </c>
      <c r="C6972" s="8">
        <v>38468</v>
      </c>
      <c r="D6972" s="19">
        <v>2</v>
      </c>
      <c r="E6972" s="4">
        <v>837.05748200000005</v>
      </c>
      <c r="F6972" s="26">
        <v>1.5999999999999999E-5</v>
      </c>
      <c r="G6972" s="26">
        <v>7.9999999999999996E-6</v>
      </c>
      <c r="H6972" s="19">
        <v>0.61707599999999996</v>
      </c>
      <c r="I6972" s="31">
        <v>0</v>
      </c>
      <c r="J6972">
        <v>50081</v>
      </c>
      <c r="K6972">
        <v>50081</v>
      </c>
      <c r="L6972">
        <v>2</v>
      </c>
      <c r="M6972">
        <v>1</v>
      </c>
      <c r="N6972">
        <v>1</v>
      </c>
      <c r="O6972">
        <v>1</v>
      </c>
    </row>
    <row r="6973" spans="1:15" ht="14.5" hidden="1" x14ac:dyDescent="0.35">
      <c r="A6973" s="6" t="s">
        <v>6977</v>
      </c>
      <c r="B6973" t="s">
        <v>14146</v>
      </c>
      <c r="C6973" s="8">
        <v>39120</v>
      </c>
      <c r="D6973" s="19">
        <v>1</v>
      </c>
      <c r="E6973" s="4">
        <v>0</v>
      </c>
      <c r="F6973" s="26">
        <v>1.5E-5</v>
      </c>
      <c r="G6973" s="26">
        <v>3.9999999999999998E-6</v>
      </c>
      <c r="H6973" s="19">
        <v>0.32946799999999998</v>
      </c>
      <c r="I6973" s="31">
        <v>0</v>
      </c>
      <c r="J6973">
        <v>10500</v>
      </c>
      <c r="K6973">
        <v>10500</v>
      </c>
      <c r="L6973">
        <v>1</v>
      </c>
      <c r="M6973">
        <v>1</v>
      </c>
      <c r="N6973">
        <v>0</v>
      </c>
      <c r="O6973">
        <v>0</v>
      </c>
    </row>
    <row r="6974" spans="1:15" ht="14.5" hidden="1" x14ac:dyDescent="0.35">
      <c r="A6974" s="6" t="s">
        <v>6978</v>
      </c>
      <c r="B6974" t="s">
        <v>14147</v>
      </c>
      <c r="C6974" s="8">
        <v>39140</v>
      </c>
      <c r="D6974" s="19">
        <v>1</v>
      </c>
      <c r="E6974" s="4">
        <v>0</v>
      </c>
      <c r="F6974" s="26">
        <v>1.9000000000000001E-5</v>
      </c>
      <c r="G6974" s="26">
        <v>1.56E-4</v>
      </c>
      <c r="H6974" s="19">
        <v>0.31018099999999998</v>
      </c>
      <c r="I6974" s="31">
        <v>0</v>
      </c>
      <c r="J6974">
        <v>15165</v>
      </c>
      <c r="K6974">
        <v>0</v>
      </c>
      <c r="L6974">
        <v>1</v>
      </c>
      <c r="M6974">
        <v>0</v>
      </c>
      <c r="N6974">
        <v>0</v>
      </c>
      <c r="O6974">
        <v>0</v>
      </c>
    </row>
    <row r="6975" spans="1:15" ht="14.5" hidden="1" x14ac:dyDescent="0.35">
      <c r="A6975" s="6" t="s">
        <v>6979</v>
      </c>
      <c r="B6975" t="s">
        <v>14148</v>
      </c>
      <c r="C6975" s="8">
        <v>39140</v>
      </c>
      <c r="D6975" s="19">
        <v>1</v>
      </c>
      <c r="E6975" s="4">
        <v>0</v>
      </c>
      <c r="F6975" s="26">
        <v>1.5999999999999999E-5</v>
      </c>
      <c r="G6975" s="26">
        <v>3.0000000000000001E-6</v>
      </c>
      <c r="H6975" s="19">
        <v>0.40673999999999999</v>
      </c>
      <c r="I6975" s="31">
        <v>0</v>
      </c>
      <c r="J6975">
        <v>139764</v>
      </c>
      <c r="K6975">
        <v>0</v>
      </c>
      <c r="L6975">
        <v>1</v>
      </c>
      <c r="M6975">
        <v>0</v>
      </c>
      <c r="N6975">
        <v>0</v>
      </c>
      <c r="O6975">
        <v>0</v>
      </c>
    </row>
    <row r="6976" spans="1:15" ht="14.5" hidden="1" x14ac:dyDescent="0.35">
      <c r="A6976" s="6" t="s">
        <v>6980</v>
      </c>
      <c r="B6976" t="s">
        <v>14149</v>
      </c>
      <c r="C6976" s="8">
        <v>39255</v>
      </c>
      <c r="D6976" s="19">
        <v>1</v>
      </c>
      <c r="E6976" s="4">
        <v>0</v>
      </c>
      <c r="F6976" s="26">
        <v>1.5E-5</v>
      </c>
      <c r="G6976" s="26">
        <v>1.9999999999999999E-6</v>
      </c>
      <c r="H6976" s="19">
        <v>0.337341</v>
      </c>
      <c r="I6976" s="31">
        <v>0</v>
      </c>
      <c r="J6976">
        <v>35280</v>
      </c>
      <c r="K6976">
        <v>35280</v>
      </c>
      <c r="L6976">
        <v>1</v>
      </c>
      <c r="M6976">
        <v>1</v>
      </c>
      <c r="N6976">
        <v>0</v>
      </c>
      <c r="O6976">
        <v>0</v>
      </c>
    </row>
    <row r="6977" spans="1:15" ht="14.5" hidden="1" x14ac:dyDescent="0.35">
      <c r="A6977" s="6" t="s">
        <v>6981</v>
      </c>
      <c r="B6977" t="s">
        <v>14150</v>
      </c>
      <c r="C6977" s="8">
        <v>38392</v>
      </c>
      <c r="D6977" s="19">
        <v>1</v>
      </c>
      <c r="E6977" s="4">
        <v>0</v>
      </c>
      <c r="F6977" s="26">
        <v>1.5E-5</v>
      </c>
      <c r="G6977" s="26">
        <v>3.9999999999999998E-6</v>
      </c>
      <c r="H6977" s="19">
        <v>0.34317199999999998</v>
      </c>
      <c r="I6977" s="31">
        <v>0</v>
      </c>
      <c r="J6977">
        <v>60909</v>
      </c>
      <c r="K6977">
        <v>94207</v>
      </c>
      <c r="L6977">
        <v>1</v>
      </c>
      <c r="M6977">
        <v>1</v>
      </c>
      <c r="N6977">
        <v>0</v>
      </c>
      <c r="O6977">
        <v>0</v>
      </c>
    </row>
    <row r="6978" spans="1:15" ht="14.5" hidden="1" x14ac:dyDescent="0.35">
      <c r="A6978" s="6" t="s">
        <v>6982</v>
      </c>
      <c r="B6978" t="s">
        <v>14151</v>
      </c>
      <c r="C6978" s="8">
        <v>38392</v>
      </c>
      <c r="D6978" s="19">
        <v>1</v>
      </c>
      <c r="E6978" s="4">
        <v>0</v>
      </c>
      <c r="F6978" s="26">
        <v>1.7E-5</v>
      </c>
      <c r="G6978" s="26">
        <v>1.2E-5</v>
      </c>
      <c r="H6978" s="19">
        <v>0.34004200000000001</v>
      </c>
      <c r="I6978" s="31">
        <v>0</v>
      </c>
      <c r="J6978">
        <v>95958</v>
      </c>
      <c r="K6978">
        <v>143730</v>
      </c>
      <c r="L6978">
        <v>1</v>
      </c>
      <c r="M6978">
        <v>1</v>
      </c>
      <c r="N6978">
        <v>0</v>
      </c>
      <c r="O6978">
        <v>0</v>
      </c>
    </row>
    <row r="6979" spans="1:15" ht="14.5" hidden="1" x14ac:dyDescent="0.35">
      <c r="A6979" s="6" t="s">
        <v>6983</v>
      </c>
      <c r="B6979" t="s">
        <v>14152</v>
      </c>
      <c r="C6979" s="8">
        <v>39168</v>
      </c>
      <c r="D6979" s="19">
        <v>2</v>
      </c>
      <c r="E6979" s="4">
        <v>651.94426399999998</v>
      </c>
      <c r="F6979" s="26">
        <v>1.7E-5</v>
      </c>
      <c r="G6979" s="26">
        <v>1.5E-5</v>
      </c>
      <c r="H6979" s="19">
        <v>0.49962299999999998</v>
      </c>
      <c r="I6979" s="31">
        <v>0</v>
      </c>
      <c r="J6979">
        <v>49785</v>
      </c>
      <c r="K6979">
        <v>0</v>
      </c>
      <c r="L6979">
        <v>2</v>
      </c>
      <c r="M6979">
        <v>0</v>
      </c>
      <c r="N6979">
        <v>0</v>
      </c>
      <c r="O6979">
        <v>0</v>
      </c>
    </row>
    <row r="6980" spans="1:15" ht="14.5" hidden="1" x14ac:dyDescent="0.35">
      <c r="A6980" s="6" t="s">
        <v>6984</v>
      </c>
      <c r="B6980" t="s">
        <v>14153</v>
      </c>
      <c r="C6980" s="8">
        <v>39168</v>
      </c>
      <c r="D6980" s="19">
        <v>1</v>
      </c>
      <c r="E6980" s="4">
        <v>0</v>
      </c>
      <c r="F6980" s="26">
        <v>1.5999999999999999E-5</v>
      </c>
      <c r="G6980" s="26">
        <v>6.9999999999999999E-6</v>
      </c>
      <c r="H6980" s="19">
        <v>0.35376099999999999</v>
      </c>
      <c r="I6980" s="31">
        <v>0</v>
      </c>
      <c r="J6980">
        <v>35398</v>
      </c>
      <c r="K6980">
        <v>35398</v>
      </c>
      <c r="L6980">
        <v>1</v>
      </c>
      <c r="M6980">
        <v>1</v>
      </c>
      <c r="N6980">
        <v>0</v>
      </c>
      <c r="O6980">
        <v>0</v>
      </c>
    </row>
    <row r="6981" spans="1:15" ht="14.5" hidden="1" x14ac:dyDescent="0.35">
      <c r="A6981" s="6" t="s">
        <v>6985</v>
      </c>
      <c r="B6981" t="s">
        <v>14154</v>
      </c>
      <c r="C6981" s="8">
        <v>39182</v>
      </c>
      <c r="D6981" s="19">
        <v>1</v>
      </c>
      <c r="E6981" s="4">
        <v>0</v>
      </c>
      <c r="F6981" s="26">
        <v>1.5E-5</v>
      </c>
      <c r="G6981" s="26">
        <v>3.0000000000000001E-6</v>
      </c>
      <c r="H6981" s="19">
        <v>0.32479200000000003</v>
      </c>
      <c r="I6981" s="31">
        <v>0</v>
      </c>
      <c r="J6981">
        <v>1576030</v>
      </c>
      <c r="K6981">
        <v>0</v>
      </c>
      <c r="L6981">
        <v>1</v>
      </c>
      <c r="M6981">
        <v>0</v>
      </c>
      <c r="N6981">
        <v>0</v>
      </c>
      <c r="O6981">
        <v>0</v>
      </c>
    </row>
    <row r="6982" spans="1:15" ht="14.5" hidden="1" x14ac:dyDescent="0.35">
      <c r="A6982" s="6" t="s">
        <v>6986</v>
      </c>
      <c r="B6982" t="s">
        <v>14155</v>
      </c>
      <c r="C6982" s="8">
        <v>39170</v>
      </c>
      <c r="D6982" s="19">
        <v>1</v>
      </c>
      <c r="E6982" s="4">
        <v>0</v>
      </c>
      <c r="F6982" s="26">
        <v>1.7E-5</v>
      </c>
      <c r="G6982" s="26">
        <v>4.0000000000000003E-5</v>
      </c>
      <c r="H6982" s="19">
        <v>0.30948100000000001</v>
      </c>
      <c r="I6982" s="31">
        <v>0</v>
      </c>
      <c r="J6982">
        <v>1965750</v>
      </c>
      <c r="K6982">
        <v>0</v>
      </c>
      <c r="L6982">
        <v>1</v>
      </c>
      <c r="M6982">
        <v>0</v>
      </c>
      <c r="N6982">
        <v>1</v>
      </c>
      <c r="O6982">
        <v>0</v>
      </c>
    </row>
    <row r="6983" spans="1:15" ht="14.5" hidden="1" x14ac:dyDescent="0.35">
      <c r="A6983" s="6" t="s">
        <v>6987</v>
      </c>
      <c r="B6983" t="s">
        <v>14156</v>
      </c>
      <c r="C6983" s="8">
        <v>39170</v>
      </c>
      <c r="D6983" s="19">
        <v>1</v>
      </c>
      <c r="E6983" s="4">
        <v>0</v>
      </c>
      <c r="F6983" s="26">
        <v>1.7E-5</v>
      </c>
      <c r="G6983" s="26">
        <v>4.0000000000000003E-5</v>
      </c>
      <c r="H6983" s="19">
        <v>0.30948100000000001</v>
      </c>
      <c r="I6983" s="31">
        <v>0</v>
      </c>
      <c r="J6983">
        <v>1925806</v>
      </c>
      <c r="K6983">
        <v>0</v>
      </c>
      <c r="L6983">
        <v>1</v>
      </c>
      <c r="M6983">
        <v>0</v>
      </c>
      <c r="N6983">
        <v>1</v>
      </c>
      <c r="O6983">
        <v>0</v>
      </c>
    </row>
    <row r="6984" spans="1:15" ht="14.5" hidden="1" x14ac:dyDescent="0.35">
      <c r="A6984" s="6" t="s">
        <v>6988</v>
      </c>
      <c r="B6984" t="s">
        <v>14157</v>
      </c>
      <c r="C6984" s="8">
        <v>39170</v>
      </c>
      <c r="D6984" s="19">
        <v>1</v>
      </c>
      <c r="E6984" s="4">
        <v>0</v>
      </c>
      <c r="F6984" s="26">
        <v>1.7E-5</v>
      </c>
      <c r="G6984" s="26">
        <v>4.0000000000000003E-5</v>
      </c>
      <c r="H6984" s="19">
        <v>0.30948100000000001</v>
      </c>
      <c r="I6984" s="31">
        <v>0</v>
      </c>
      <c r="J6984">
        <v>847803</v>
      </c>
      <c r="K6984">
        <v>0</v>
      </c>
      <c r="L6984">
        <v>1</v>
      </c>
      <c r="M6984">
        <v>0</v>
      </c>
      <c r="N6984">
        <v>1</v>
      </c>
      <c r="O6984">
        <v>0</v>
      </c>
    </row>
    <row r="6985" spans="1:15" ht="14.5" hidden="1" x14ac:dyDescent="0.35">
      <c r="A6985" s="6" t="s">
        <v>6989</v>
      </c>
      <c r="B6985" t="s">
        <v>14158</v>
      </c>
      <c r="C6985" s="8">
        <v>39170</v>
      </c>
      <c r="D6985" s="19">
        <v>1</v>
      </c>
      <c r="E6985" s="4">
        <v>0</v>
      </c>
      <c r="F6985" s="26">
        <v>1.5999999999999999E-5</v>
      </c>
      <c r="G6985" s="26">
        <v>1.9000000000000001E-5</v>
      </c>
      <c r="H6985" s="19">
        <v>0.31415399999999999</v>
      </c>
      <c r="I6985" s="31">
        <v>0</v>
      </c>
      <c r="J6985">
        <v>1759161</v>
      </c>
      <c r="K6985">
        <v>0</v>
      </c>
      <c r="L6985">
        <v>1</v>
      </c>
      <c r="M6985">
        <v>0</v>
      </c>
      <c r="N6985">
        <v>1</v>
      </c>
      <c r="O6985">
        <v>0</v>
      </c>
    </row>
    <row r="6986" spans="1:15" ht="14.5" hidden="1" x14ac:dyDescent="0.35">
      <c r="A6986" s="6" t="s">
        <v>6990</v>
      </c>
      <c r="B6986" t="s">
        <v>14159</v>
      </c>
      <c r="C6986" s="8">
        <v>39195</v>
      </c>
      <c r="D6986" s="19">
        <v>1</v>
      </c>
      <c r="E6986" s="4">
        <v>0</v>
      </c>
      <c r="F6986" s="26">
        <v>1.5E-5</v>
      </c>
      <c r="G6986" s="26">
        <v>3.9999999999999998E-6</v>
      </c>
      <c r="H6986" s="19">
        <v>0.31542999999999999</v>
      </c>
      <c r="I6986" s="31">
        <v>0</v>
      </c>
      <c r="J6986">
        <v>79747</v>
      </c>
      <c r="K6986">
        <v>45961</v>
      </c>
      <c r="L6986">
        <v>1</v>
      </c>
      <c r="M6986">
        <v>1</v>
      </c>
      <c r="N6986">
        <v>0</v>
      </c>
      <c r="O6986">
        <v>0</v>
      </c>
    </row>
    <row r="6987" spans="1:15" ht="14.5" hidden="1" x14ac:dyDescent="0.35">
      <c r="A6987" s="6" t="s">
        <v>6991</v>
      </c>
      <c r="B6987" t="s">
        <v>14160</v>
      </c>
      <c r="C6987" s="8">
        <v>39206</v>
      </c>
      <c r="D6987" s="19">
        <v>2</v>
      </c>
      <c r="E6987" s="4">
        <v>272.73748000000001</v>
      </c>
      <c r="F6987" s="26">
        <v>1.7E-5</v>
      </c>
      <c r="G6987" s="26">
        <v>1.5E-5</v>
      </c>
      <c r="H6987" s="19">
        <v>0.50787099999999996</v>
      </c>
      <c r="I6987" s="31">
        <v>0</v>
      </c>
      <c r="J6987">
        <v>162202</v>
      </c>
      <c r="K6987">
        <v>0</v>
      </c>
      <c r="L6987">
        <v>2</v>
      </c>
      <c r="M6987">
        <v>1</v>
      </c>
      <c r="N6987">
        <v>0</v>
      </c>
      <c r="O6987">
        <v>0</v>
      </c>
    </row>
    <row r="6988" spans="1:15" ht="14.5" hidden="1" x14ac:dyDescent="0.35">
      <c r="A6988" s="6" t="s">
        <v>6992</v>
      </c>
      <c r="B6988" t="s">
        <v>14161</v>
      </c>
      <c r="C6988" s="8">
        <v>39196</v>
      </c>
      <c r="D6988" s="19">
        <v>1</v>
      </c>
      <c r="E6988" s="4">
        <v>0</v>
      </c>
      <c r="F6988" s="26">
        <v>1.4E-5</v>
      </c>
      <c r="G6988" s="26">
        <v>0</v>
      </c>
      <c r="H6988" s="19">
        <v>0.403534</v>
      </c>
      <c r="I6988" s="31">
        <v>0</v>
      </c>
      <c r="J6988">
        <v>130895</v>
      </c>
      <c r="K6988">
        <v>130895</v>
      </c>
      <c r="L6988">
        <v>1</v>
      </c>
      <c r="M6988">
        <v>1</v>
      </c>
      <c r="N6988">
        <v>0</v>
      </c>
      <c r="O6988">
        <v>0</v>
      </c>
    </row>
    <row r="6989" spans="1:15" ht="14.5" hidden="1" x14ac:dyDescent="0.35">
      <c r="A6989" s="6" t="s">
        <v>6993</v>
      </c>
      <c r="B6989" t="s">
        <v>14162</v>
      </c>
      <c r="C6989" s="8">
        <v>39225</v>
      </c>
      <c r="D6989" s="19">
        <v>1</v>
      </c>
      <c r="E6989" s="4">
        <v>0</v>
      </c>
      <c r="F6989" s="26">
        <v>1.7E-5</v>
      </c>
      <c r="G6989" s="26">
        <v>1.2E-5</v>
      </c>
      <c r="H6989" s="19">
        <v>0.34258699999999997</v>
      </c>
      <c r="I6989" s="31">
        <v>0</v>
      </c>
      <c r="J6989">
        <v>93822</v>
      </c>
      <c r="K6989">
        <v>0</v>
      </c>
      <c r="L6989">
        <v>1</v>
      </c>
      <c r="M6989">
        <v>0</v>
      </c>
      <c r="N6989">
        <v>0</v>
      </c>
      <c r="O6989">
        <v>0</v>
      </c>
    </row>
    <row r="6990" spans="1:15" ht="14.5" hidden="1" x14ac:dyDescent="0.35">
      <c r="A6990" s="6" t="s">
        <v>6994</v>
      </c>
      <c r="B6990" t="s">
        <v>14163</v>
      </c>
      <c r="C6990" s="8">
        <v>39227</v>
      </c>
      <c r="D6990" s="19">
        <v>1</v>
      </c>
      <c r="E6990" s="4">
        <v>0</v>
      </c>
      <c r="F6990" s="26">
        <v>1.9000000000000001E-5</v>
      </c>
      <c r="G6990" s="26">
        <v>2.52E-4</v>
      </c>
      <c r="H6990" s="19">
        <v>0.30670199999999997</v>
      </c>
      <c r="I6990" s="31">
        <v>0</v>
      </c>
      <c r="J6990">
        <v>358449</v>
      </c>
      <c r="K6990">
        <v>0</v>
      </c>
      <c r="L6990">
        <v>1</v>
      </c>
      <c r="M6990">
        <v>0</v>
      </c>
      <c r="N6990">
        <v>0</v>
      </c>
      <c r="O6990">
        <v>0</v>
      </c>
    </row>
    <row r="6991" spans="1:15" ht="14.5" hidden="1" x14ac:dyDescent="0.35">
      <c r="A6991" s="6" t="s">
        <v>6995</v>
      </c>
      <c r="B6991" t="s">
        <v>14164</v>
      </c>
      <c r="C6991" s="8">
        <v>39227</v>
      </c>
      <c r="D6991" s="19">
        <v>1</v>
      </c>
      <c r="E6991" s="4">
        <v>0</v>
      </c>
      <c r="F6991" s="26">
        <v>1.7E-5</v>
      </c>
      <c r="G6991" s="26">
        <v>3.0000000000000001E-5</v>
      </c>
      <c r="H6991" s="19">
        <v>0.31441200000000002</v>
      </c>
      <c r="I6991" s="31">
        <v>0</v>
      </c>
      <c r="J6991">
        <v>759357</v>
      </c>
      <c r="K6991">
        <v>0</v>
      </c>
      <c r="L6991">
        <v>1</v>
      </c>
      <c r="M6991">
        <v>0</v>
      </c>
      <c r="N6991">
        <v>0</v>
      </c>
      <c r="O6991">
        <v>0</v>
      </c>
    </row>
    <row r="6992" spans="1:15" ht="14.5" hidden="1" x14ac:dyDescent="0.35">
      <c r="A6992" s="6" t="s">
        <v>6996</v>
      </c>
      <c r="B6992" t="s">
        <v>14165</v>
      </c>
      <c r="C6992" s="8">
        <v>39226</v>
      </c>
      <c r="D6992" s="19">
        <v>1</v>
      </c>
      <c r="E6992" s="4">
        <v>0</v>
      </c>
      <c r="F6992" s="26">
        <v>1.7E-5</v>
      </c>
      <c r="G6992" s="26">
        <v>1.2E-5</v>
      </c>
      <c r="H6992" s="19">
        <v>0.34258699999999997</v>
      </c>
      <c r="I6992" s="31">
        <v>0</v>
      </c>
      <c r="J6992">
        <v>584037</v>
      </c>
      <c r="K6992">
        <v>0</v>
      </c>
      <c r="L6992">
        <v>1</v>
      </c>
      <c r="M6992">
        <v>0</v>
      </c>
      <c r="N6992">
        <v>0</v>
      </c>
      <c r="O6992">
        <v>0</v>
      </c>
    </row>
    <row r="6993" spans="1:15" ht="14.5" hidden="1" x14ac:dyDescent="0.35">
      <c r="A6993" s="6" t="s">
        <v>6997</v>
      </c>
      <c r="B6993" t="s">
        <v>14166</v>
      </c>
      <c r="C6993" s="8">
        <v>39226</v>
      </c>
      <c r="D6993" s="19">
        <v>1</v>
      </c>
      <c r="E6993" s="4">
        <v>0</v>
      </c>
      <c r="F6993" s="26">
        <v>1.5E-5</v>
      </c>
      <c r="G6993" s="26">
        <v>3.0000000000000001E-6</v>
      </c>
      <c r="H6993" s="19">
        <v>0.32219599999999998</v>
      </c>
      <c r="I6993" s="31">
        <v>0</v>
      </c>
      <c r="J6993">
        <v>33284</v>
      </c>
      <c r="K6993">
        <v>0</v>
      </c>
      <c r="L6993">
        <v>1</v>
      </c>
      <c r="M6993">
        <v>0</v>
      </c>
      <c r="N6993">
        <v>0</v>
      </c>
      <c r="O6993">
        <v>0</v>
      </c>
    </row>
    <row r="6994" spans="1:15" ht="14.5" hidden="1" x14ac:dyDescent="0.35">
      <c r="A6994" s="6" t="s">
        <v>6998</v>
      </c>
      <c r="B6994" t="s">
        <v>14167</v>
      </c>
      <c r="C6994" s="8">
        <v>39237</v>
      </c>
      <c r="D6994" s="19">
        <v>1</v>
      </c>
      <c r="E6994" s="4">
        <v>0</v>
      </c>
      <c r="F6994" s="26">
        <v>1.8E-5</v>
      </c>
      <c r="G6994" s="26">
        <v>3.3000000000000003E-5</v>
      </c>
      <c r="H6994" s="19">
        <v>0.315689</v>
      </c>
      <c r="I6994" s="31">
        <v>0</v>
      </c>
      <c r="J6994">
        <v>76048</v>
      </c>
      <c r="K6994">
        <v>0</v>
      </c>
      <c r="L6994">
        <v>1</v>
      </c>
      <c r="M6994">
        <v>0</v>
      </c>
      <c r="N6994">
        <v>0</v>
      </c>
      <c r="O6994">
        <v>0</v>
      </c>
    </row>
    <row r="6995" spans="1:15" ht="14.5" hidden="1" x14ac:dyDescent="0.35">
      <c r="A6995" s="6" t="s">
        <v>6999</v>
      </c>
      <c r="B6995" t="s">
        <v>14168</v>
      </c>
      <c r="C6995" s="8">
        <v>39237</v>
      </c>
      <c r="D6995" s="19">
        <v>1</v>
      </c>
      <c r="E6995" s="4">
        <v>0</v>
      </c>
      <c r="F6995" s="26">
        <v>1.8E-5</v>
      </c>
      <c r="G6995" s="26">
        <v>5.0000000000000002E-5</v>
      </c>
      <c r="H6995" s="19">
        <v>0.309998</v>
      </c>
      <c r="I6995" s="31">
        <v>0</v>
      </c>
      <c r="J6995">
        <v>82920</v>
      </c>
      <c r="K6995">
        <v>0</v>
      </c>
      <c r="L6995">
        <v>1</v>
      </c>
      <c r="M6995">
        <v>0</v>
      </c>
      <c r="N6995">
        <v>0</v>
      </c>
      <c r="O6995">
        <v>0</v>
      </c>
    </row>
    <row r="6996" spans="1:15" ht="14.5" hidden="1" x14ac:dyDescent="0.35">
      <c r="A6996" s="6" t="s">
        <v>7000</v>
      </c>
      <c r="B6996" t="s">
        <v>14169</v>
      </c>
      <c r="C6996" s="8">
        <v>39240</v>
      </c>
      <c r="D6996" s="19">
        <v>1</v>
      </c>
      <c r="E6996" s="4">
        <v>0</v>
      </c>
      <c r="F6996" s="26">
        <v>1.8E-5</v>
      </c>
      <c r="G6996" s="26">
        <v>3.3000000000000003E-5</v>
      </c>
      <c r="H6996" s="19">
        <v>0.315689</v>
      </c>
      <c r="I6996" s="31">
        <v>0</v>
      </c>
      <c r="J6996">
        <v>67786</v>
      </c>
      <c r="K6996">
        <v>0</v>
      </c>
      <c r="L6996">
        <v>1</v>
      </c>
      <c r="M6996">
        <v>0</v>
      </c>
      <c r="N6996">
        <v>0</v>
      </c>
      <c r="O6996">
        <v>0</v>
      </c>
    </row>
    <row r="6997" spans="1:15" ht="14.5" hidden="1" x14ac:dyDescent="0.35">
      <c r="A6997" s="6" t="s">
        <v>7001</v>
      </c>
      <c r="B6997" t="s">
        <v>14170</v>
      </c>
      <c r="C6997" s="8">
        <v>39240</v>
      </c>
      <c r="D6997" s="19">
        <v>1</v>
      </c>
      <c r="E6997" s="4">
        <v>0</v>
      </c>
      <c r="F6997" s="26">
        <v>1.7E-5</v>
      </c>
      <c r="G6997" s="26">
        <v>1.7E-5</v>
      </c>
      <c r="H6997" s="19">
        <v>0.31280599999999997</v>
      </c>
      <c r="I6997" s="31">
        <v>0</v>
      </c>
      <c r="J6997">
        <v>140736</v>
      </c>
      <c r="K6997">
        <v>0</v>
      </c>
      <c r="L6997">
        <v>1</v>
      </c>
      <c r="M6997">
        <v>0</v>
      </c>
      <c r="N6997">
        <v>0</v>
      </c>
      <c r="O6997">
        <v>0</v>
      </c>
    </row>
    <row r="6998" spans="1:15" ht="14.5" hidden="1" x14ac:dyDescent="0.35">
      <c r="A6998" s="6" t="s">
        <v>7002</v>
      </c>
      <c r="B6998" t="s">
        <v>14171</v>
      </c>
      <c r="C6998" s="8">
        <v>39240</v>
      </c>
      <c r="D6998" s="19">
        <v>1</v>
      </c>
      <c r="E6998" s="4">
        <v>0</v>
      </c>
      <c r="F6998" s="26">
        <v>1.8E-5</v>
      </c>
      <c r="G6998" s="26">
        <v>5.0000000000000002E-5</v>
      </c>
      <c r="H6998" s="19">
        <v>0.309998</v>
      </c>
      <c r="I6998" s="31">
        <v>0</v>
      </c>
      <c r="J6998">
        <v>123016</v>
      </c>
      <c r="K6998">
        <v>0</v>
      </c>
      <c r="L6998">
        <v>1</v>
      </c>
      <c r="M6998">
        <v>0</v>
      </c>
      <c r="N6998">
        <v>0</v>
      </c>
      <c r="O6998">
        <v>0</v>
      </c>
    </row>
    <row r="6999" spans="1:15" ht="14.5" hidden="1" x14ac:dyDescent="0.35">
      <c r="A6999" s="6" t="s">
        <v>7003</v>
      </c>
      <c r="B6999" t="s">
        <v>14172</v>
      </c>
      <c r="C6999" s="8">
        <v>39241</v>
      </c>
      <c r="D6999" s="19">
        <v>1</v>
      </c>
      <c r="E6999" s="4">
        <v>0</v>
      </c>
      <c r="F6999" s="26">
        <v>1.5999999999999999E-5</v>
      </c>
      <c r="G6999" s="26">
        <v>9.0000000000000002E-6</v>
      </c>
      <c r="H6999" s="19">
        <v>0.35936699999999999</v>
      </c>
      <c r="I6999" s="31">
        <v>0</v>
      </c>
      <c r="J6999">
        <v>20448</v>
      </c>
      <c r="K6999">
        <v>0</v>
      </c>
      <c r="L6999">
        <v>1</v>
      </c>
      <c r="M6999">
        <v>0</v>
      </c>
      <c r="N6999">
        <v>0</v>
      </c>
      <c r="O6999">
        <v>0</v>
      </c>
    </row>
    <row r="7000" spans="1:15" ht="14.5" hidden="1" x14ac:dyDescent="0.35">
      <c r="A7000" s="6" t="s">
        <v>7004</v>
      </c>
      <c r="B7000" t="s">
        <v>14173</v>
      </c>
      <c r="C7000" s="8">
        <v>39241</v>
      </c>
      <c r="D7000" s="19">
        <v>1</v>
      </c>
      <c r="E7000" s="4">
        <v>0</v>
      </c>
      <c r="F7000" s="26">
        <v>1.7E-5</v>
      </c>
      <c r="G7000" s="26">
        <v>5.1999999999999997E-5</v>
      </c>
      <c r="H7000" s="19">
        <v>0.30302299999999999</v>
      </c>
      <c r="I7000" s="31">
        <v>0</v>
      </c>
      <c r="J7000">
        <v>26277</v>
      </c>
      <c r="K7000">
        <v>26277</v>
      </c>
      <c r="L7000">
        <v>1</v>
      </c>
      <c r="M7000">
        <v>1</v>
      </c>
      <c r="N7000">
        <v>0</v>
      </c>
      <c r="O7000">
        <v>0</v>
      </c>
    </row>
    <row r="7001" spans="1:15" ht="14.5" hidden="1" x14ac:dyDescent="0.35">
      <c r="A7001" s="6" t="s">
        <v>7005</v>
      </c>
      <c r="B7001" t="s">
        <v>14174</v>
      </c>
      <c r="C7001" s="8">
        <v>39244</v>
      </c>
      <c r="D7001" s="19">
        <v>1</v>
      </c>
      <c r="E7001" s="4">
        <v>0</v>
      </c>
      <c r="F7001" s="26">
        <v>1.8E-5</v>
      </c>
      <c r="G7001" s="26">
        <v>3.8999999999999999E-5</v>
      </c>
      <c r="H7001" s="19">
        <v>0.34523799999999999</v>
      </c>
      <c r="I7001" s="31">
        <v>0</v>
      </c>
      <c r="J7001">
        <v>362377</v>
      </c>
      <c r="K7001">
        <v>0</v>
      </c>
      <c r="L7001">
        <v>1</v>
      </c>
      <c r="M7001">
        <v>0</v>
      </c>
      <c r="N7001">
        <v>0</v>
      </c>
      <c r="O7001">
        <v>0</v>
      </c>
    </row>
    <row r="7002" spans="1:15" ht="14.5" hidden="1" x14ac:dyDescent="0.35">
      <c r="A7002" s="6" t="s">
        <v>7006</v>
      </c>
      <c r="B7002" t="s">
        <v>14175</v>
      </c>
      <c r="C7002" s="8">
        <v>39245</v>
      </c>
      <c r="D7002" s="19">
        <v>1</v>
      </c>
      <c r="E7002" s="4">
        <v>0</v>
      </c>
      <c r="F7002" s="26">
        <v>1.7E-5</v>
      </c>
      <c r="G7002" s="26">
        <v>1.2E-5</v>
      </c>
      <c r="H7002" s="19">
        <v>0.34258699999999997</v>
      </c>
      <c r="I7002" s="31">
        <v>0</v>
      </c>
      <c r="J7002">
        <v>584037</v>
      </c>
      <c r="K7002">
        <v>584037</v>
      </c>
      <c r="L7002">
        <v>1</v>
      </c>
      <c r="M7002">
        <v>1</v>
      </c>
      <c r="N7002">
        <v>0</v>
      </c>
      <c r="O7002">
        <v>0</v>
      </c>
    </row>
    <row r="7003" spans="1:15" ht="14.5" hidden="1" x14ac:dyDescent="0.35">
      <c r="A7003" s="6" t="s">
        <v>7007</v>
      </c>
      <c r="B7003" t="s">
        <v>14176</v>
      </c>
      <c r="C7003" s="8">
        <v>39245</v>
      </c>
      <c r="D7003" s="19">
        <v>1</v>
      </c>
      <c r="E7003" s="4">
        <v>0</v>
      </c>
      <c r="F7003" s="26">
        <v>1.5E-5</v>
      </c>
      <c r="G7003" s="26">
        <v>3.0000000000000001E-6</v>
      </c>
      <c r="H7003" s="19">
        <v>0.32219599999999998</v>
      </c>
      <c r="I7003" s="31">
        <v>0</v>
      </c>
      <c r="J7003">
        <v>33284</v>
      </c>
      <c r="K7003">
        <v>33284</v>
      </c>
      <c r="L7003">
        <v>1</v>
      </c>
      <c r="M7003">
        <v>1</v>
      </c>
      <c r="N7003">
        <v>0</v>
      </c>
      <c r="O7003">
        <v>0</v>
      </c>
    </row>
    <row r="7004" spans="1:15" ht="14.5" hidden="1" x14ac:dyDescent="0.35">
      <c r="A7004" s="6" t="s">
        <v>7008</v>
      </c>
      <c r="B7004" t="s">
        <v>14177</v>
      </c>
      <c r="C7004" s="8">
        <v>39265</v>
      </c>
      <c r="D7004" s="19">
        <v>1</v>
      </c>
      <c r="E7004" s="4">
        <v>0</v>
      </c>
      <c r="F7004" s="26">
        <v>1.7E-5</v>
      </c>
      <c r="G7004" s="26">
        <v>1.7E-5</v>
      </c>
      <c r="H7004" s="19">
        <v>0.31280599999999997</v>
      </c>
      <c r="I7004" s="31">
        <v>0</v>
      </c>
      <c r="J7004">
        <v>171905</v>
      </c>
      <c r="K7004">
        <v>45321</v>
      </c>
      <c r="L7004">
        <v>1</v>
      </c>
      <c r="M7004">
        <v>1</v>
      </c>
      <c r="N7004">
        <v>1</v>
      </c>
      <c r="O7004">
        <v>1</v>
      </c>
    </row>
    <row r="7005" spans="1:15" ht="14.5" hidden="1" x14ac:dyDescent="0.35">
      <c r="A7005" s="6" t="s">
        <v>7009</v>
      </c>
      <c r="B7005" t="s">
        <v>14178</v>
      </c>
      <c r="C7005" s="8">
        <v>39265</v>
      </c>
      <c r="D7005" s="19">
        <v>1</v>
      </c>
      <c r="E7005" s="4">
        <v>0</v>
      </c>
      <c r="F7005" s="26">
        <v>1.8E-5</v>
      </c>
      <c r="G7005" s="26">
        <v>3.3000000000000003E-5</v>
      </c>
      <c r="H7005" s="19">
        <v>0.315689</v>
      </c>
      <c r="I7005" s="31">
        <v>0</v>
      </c>
      <c r="J7005">
        <v>44294</v>
      </c>
      <c r="K7005">
        <v>8179</v>
      </c>
      <c r="L7005">
        <v>1</v>
      </c>
      <c r="M7005">
        <v>1</v>
      </c>
      <c r="N7005">
        <v>1</v>
      </c>
      <c r="O7005">
        <v>1</v>
      </c>
    </row>
    <row r="7006" spans="1:15" ht="14.5" hidden="1" x14ac:dyDescent="0.35">
      <c r="A7006" s="6" t="s">
        <v>7010</v>
      </c>
      <c r="B7006" t="s">
        <v>14179</v>
      </c>
      <c r="C7006" s="8">
        <v>39265</v>
      </c>
      <c r="D7006" s="19">
        <v>1</v>
      </c>
      <c r="E7006" s="4">
        <v>0</v>
      </c>
      <c r="F7006" s="26">
        <v>1.5999999999999999E-5</v>
      </c>
      <c r="G7006" s="26">
        <v>5.0000000000000004E-6</v>
      </c>
      <c r="H7006" s="19">
        <v>0.35754599999999997</v>
      </c>
      <c r="I7006" s="31">
        <v>0</v>
      </c>
      <c r="J7006">
        <v>123246</v>
      </c>
      <c r="K7006">
        <v>14016</v>
      </c>
      <c r="L7006">
        <v>1</v>
      </c>
      <c r="M7006">
        <v>1</v>
      </c>
      <c r="N7006">
        <v>1</v>
      </c>
      <c r="O7006">
        <v>1</v>
      </c>
    </row>
    <row r="7007" spans="1:15" ht="14.5" hidden="1" x14ac:dyDescent="0.35">
      <c r="A7007" s="6" t="s">
        <v>7011</v>
      </c>
      <c r="B7007" t="s">
        <v>14180</v>
      </c>
      <c r="C7007" s="8">
        <v>39274</v>
      </c>
      <c r="D7007" s="19">
        <v>3</v>
      </c>
      <c r="E7007" s="4">
        <v>1221.4863049999999</v>
      </c>
      <c r="F7007" s="26">
        <v>1.7E-5</v>
      </c>
      <c r="G7007" s="26">
        <v>2.4000000000000001E-5</v>
      </c>
      <c r="H7007" s="19">
        <v>0.70765</v>
      </c>
      <c r="I7007" s="31">
        <v>0</v>
      </c>
      <c r="J7007">
        <v>150001</v>
      </c>
      <c r="K7007">
        <v>150001</v>
      </c>
      <c r="L7007">
        <v>3</v>
      </c>
      <c r="M7007">
        <v>1</v>
      </c>
      <c r="N7007">
        <v>0</v>
      </c>
      <c r="O7007">
        <v>0</v>
      </c>
    </row>
    <row r="7008" spans="1:15" ht="14.5" hidden="1" x14ac:dyDescent="0.35">
      <c r="A7008" s="6" t="s">
        <v>7012</v>
      </c>
      <c r="B7008" t="s">
        <v>14181</v>
      </c>
      <c r="C7008" s="8">
        <v>39266</v>
      </c>
      <c r="D7008" s="19">
        <v>1</v>
      </c>
      <c r="E7008" s="4">
        <v>0</v>
      </c>
      <c r="F7008" s="26">
        <v>1.7E-5</v>
      </c>
      <c r="G7008" s="26">
        <v>1.2E-5</v>
      </c>
      <c r="H7008" s="19">
        <v>0.34004200000000001</v>
      </c>
      <c r="I7008" s="31">
        <v>0</v>
      </c>
      <c r="J7008">
        <v>21721</v>
      </c>
      <c r="K7008">
        <v>43442</v>
      </c>
      <c r="L7008">
        <v>1</v>
      </c>
      <c r="M7008">
        <v>0</v>
      </c>
      <c r="N7008">
        <v>0</v>
      </c>
      <c r="O7008">
        <v>0</v>
      </c>
    </row>
    <row r="7009" spans="1:15" ht="14.5" hidden="1" x14ac:dyDescent="0.35">
      <c r="A7009" s="6" t="s">
        <v>7013</v>
      </c>
      <c r="B7009" t="s">
        <v>14182</v>
      </c>
      <c r="C7009" s="8">
        <v>39224</v>
      </c>
      <c r="D7009" s="19">
        <v>2</v>
      </c>
      <c r="E7009" s="4">
        <v>4240.6224060000004</v>
      </c>
      <c r="F7009" s="26">
        <v>1.5999999999999999E-5</v>
      </c>
      <c r="G7009" s="26">
        <v>9.0000000000000002E-6</v>
      </c>
      <c r="H7009" s="19">
        <v>0.62887899999999997</v>
      </c>
      <c r="I7009" s="31">
        <v>0</v>
      </c>
      <c r="J7009">
        <v>579264</v>
      </c>
      <c r="K7009">
        <v>579264</v>
      </c>
      <c r="L7009">
        <v>2</v>
      </c>
      <c r="M7009">
        <v>1</v>
      </c>
      <c r="N7009">
        <v>0</v>
      </c>
      <c r="O7009">
        <v>0</v>
      </c>
    </row>
    <row r="7010" spans="1:15" ht="14.5" hidden="1" x14ac:dyDescent="0.35">
      <c r="A7010" s="6" t="s">
        <v>7014</v>
      </c>
      <c r="B7010" t="s">
        <v>14183</v>
      </c>
      <c r="C7010" s="8">
        <v>39324</v>
      </c>
      <c r="D7010" s="19">
        <v>1</v>
      </c>
      <c r="E7010" s="4">
        <v>0</v>
      </c>
      <c r="F7010" s="26">
        <v>1.5999999999999999E-5</v>
      </c>
      <c r="G7010" s="26">
        <v>1.7E-5</v>
      </c>
      <c r="H7010" s="19">
        <v>0.33764899999999998</v>
      </c>
      <c r="I7010" s="31">
        <v>0</v>
      </c>
      <c r="J7010">
        <v>153843</v>
      </c>
      <c r="K7010">
        <v>0</v>
      </c>
      <c r="L7010">
        <v>1</v>
      </c>
      <c r="M7010">
        <v>0</v>
      </c>
      <c r="N7010">
        <v>0</v>
      </c>
      <c r="O7010">
        <v>0</v>
      </c>
    </row>
    <row r="7011" spans="1:15" ht="14.5" hidden="1" x14ac:dyDescent="0.35">
      <c r="A7011" s="6" t="s">
        <v>7015</v>
      </c>
      <c r="B7011" t="s">
        <v>14184</v>
      </c>
      <c r="C7011" s="8">
        <v>39332</v>
      </c>
      <c r="D7011" s="19">
        <v>1</v>
      </c>
      <c r="E7011" s="4">
        <v>0</v>
      </c>
      <c r="F7011" s="26">
        <v>1.5999999999999999E-5</v>
      </c>
      <c r="G7011" s="26">
        <v>3.9999999999999998E-6</v>
      </c>
      <c r="H7011" s="19">
        <v>0.33252799999999999</v>
      </c>
      <c r="I7011" s="31">
        <v>0</v>
      </c>
      <c r="J7011">
        <v>6136</v>
      </c>
      <c r="K7011">
        <v>12272</v>
      </c>
      <c r="L7011">
        <v>1</v>
      </c>
      <c r="M7011">
        <v>1</v>
      </c>
      <c r="N7011">
        <v>0</v>
      </c>
      <c r="O7011">
        <v>0</v>
      </c>
    </row>
    <row r="7012" spans="1:15" ht="14.5" hidden="1" x14ac:dyDescent="0.35">
      <c r="A7012" s="6" t="s">
        <v>7016</v>
      </c>
      <c r="B7012" t="s">
        <v>14185</v>
      </c>
      <c r="C7012" s="8">
        <v>39336</v>
      </c>
      <c r="D7012" s="19">
        <v>1</v>
      </c>
      <c r="E7012" s="4">
        <v>0</v>
      </c>
      <c r="F7012" s="26">
        <v>1.5E-5</v>
      </c>
      <c r="G7012" s="26">
        <v>6.9999999999999999E-6</v>
      </c>
      <c r="H7012" s="19">
        <v>0.32558399999999998</v>
      </c>
      <c r="I7012" s="31">
        <v>0</v>
      </c>
      <c r="J7012">
        <v>23773</v>
      </c>
      <c r="K7012">
        <v>0</v>
      </c>
      <c r="L7012">
        <v>1</v>
      </c>
      <c r="M7012">
        <v>0</v>
      </c>
      <c r="N7012">
        <v>0</v>
      </c>
      <c r="O7012">
        <v>0</v>
      </c>
    </row>
    <row r="7013" spans="1:15" ht="14.5" hidden="1" x14ac:dyDescent="0.35">
      <c r="A7013" s="6" t="s">
        <v>7017</v>
      </c>
      <c r="B7013" t="s">
        <v>14186</v>
      </c>
      <c r="C7013" s="8">
        <v>39343</v>
      </c>
      <c r="D7013" s="19">
        <v>1</v>
      </c>
      <c r="E7013" s="4">
        <v>0</v>
      </c>
      <c r="F7013" s="26">
        <v>1</v>
      </c>
      <c r="G7013" s="26">
        <v>0</v>
      </c>
      <c r="H7013" s="19">
        <v>1</v>
      </c>
      <c r="I7013" s="31">
        <v>0</v>
      </c>
      <c r="J7013">
        <v>13005</v>
      </c>
      <c r="K7013">
        <v>0</v>
      </c>
      <c r="L7013">
        <v>1</v>
      </c>
      <c r="M7013">
        <v>0</v>
      </c>
      <c r="N7013">
        <v>0</v>
      </c>
      <c r="O7013">
        <v>0</v>
      </c>
    </row>
    <row r="7014" spans="1:15" ht="14.5" hidden="1" x14ac:dyDescent="0.35">
      <c r="A7014" s="6" t="s">
        <v>7018</v>
      </c>
      <c r="B7014" t="s">
        <v>14187</v>
      </c>
      <c r="C7014" s="8">
        <v>39344</v>
      </c>
      <c r="D7014" s="19">
        <v>1</v>
      </c>
      <c r="E7014" s="4">
        <v>0</v>
      </c>
      <c r="F7014" s="26">
        <v>1.5999999999999999E-5</v>
      </c>
      <c r="G7014" s="26">
        <v>2.4000000000000001E-5</v>
      </c>
      <c r="H7014" s="19">
        <v>0.31018499999999999</v>
      </c>
      <c r="I7014" s="31">
        <v>0</v>
      </c>
      <c r="J7014">
        <v>0</v>
      </c>
      <c r="K7014">
        <v>0</v>
      </c>
      <c r="L7014">
        <v>1</v>
      </c>
      <c r="M7014">
        <v>0</v>
      </c>
      <c r="N7014">
        <v>1</v>
      </c>
      <c r="O7014">
        <v>0</v>
      </c>
    </row>
    <row r="7015" spans="1:15" ht="14.5" hidden="1" x14ac:dyDescent="0.35">
      <c r="A7015" s="6" t="s">
        <v>7019</v>
      </c>
      <c r="B7015" t="s">
        <v>14188</v>
      </c>
      <c r="C7015" s="8">
        <v>39344</v>
      </c>
      <c r="D7015" s="19">
        <v>1</v>
      </c>
      <c r="E7015" s="4">
        <v>0</v>
      </c>
      <c r="F7015" s="26">
        <v>1.5999999999999999E-5</v>
      </c>
      <c r="G7015" s="26">
        <v>1.9000000000000001E-5</v>
      </c>
      <c r="H7015" s="19">
        <v>0.33361000000000002</v>
      </c>
      <c r="I7015" s="31">
        <v>0</v>
      </c>
      <c r="J7015">
        <v>0</v>
      </c>
      <c r="K7015">
        <v>0</v>
      </c>
      <c r="L7015">
        <v>1</v>
      </c>
      <c r="M7015">
        <v>0</v>
      </c>
      <c r="N7015">
        <v>1</v>
      </c>
      <c r="O7015">
        <v>0</v>
      </c>
    </row>
    <row r="7016" spans="1:15" ht="14.5" hidden="1" x14ac:dyDescent="0.35">
      <c r="A7016" s="6" t="s">
        <v>7020</v>
      </c>
      <c r="B7016" t="s">
        <v>14189</v>
      </c>
      <c r="C7016" s="8">
        <v>39381</v>
      </c>
      <c r="D7016" s="19">
        <v>1</v>
      </c>
      <c r="E7016" s="4">
        <v>0</v>
      </c>
      <c r="F7016" s="26">
        <v>1.7E-5</v>
      </c>
      <c r="G7016" s="26">
        <v>5.3000000000000001E-5</v>
      </c>
      <c r="H7016" s="19">
        <v>0.32413500000000001</v>
      </c>
      <c r="I7016" s="31">
        <v>0</v>
      </c>
      <c r="J7016">
        <v>85244</v>
      </c>
      <c r="K7016">
        <v>85244</v>
      </c>
      <c r="L7016">
        <v>1</v>
      </c>
      <c r="M7016">
        <v>1</v>
      </c>
      <c r="N7016">
        <v>0</v>
      </c>
      <c r="O7016">
        <v>0</v>
      </c>
    </row>
    <row r="7017" spans="1:15" ht="14.5" hidden="1" x14ac:dyDescent="0.35">
      <c r="A7017" s="6" t="s">
        <v>7021</v>
      </c>
      <c r="B7017" t="s">
        <v>14190</v>
      </c>
      <c r="C7017" s="8">
        <v>39366</v>
      </c>
      <c r="D7017" s="19">
        <v>1</v>
      </c>
      <c r="E7017" s="4">
        <v>0</v>
      </c>
      <c r="F7017" s="26">
        <v>1.5999999999999999E-5</v>
      </c>
      <c r="G7017" s="26">
        <v>9.0000000000000002E-6</v>
      </c>
      <c r="H7017" s="19">
        <v>0.31833299999999998</v>
      </c>
      <c r="I7017" s="31">
        <v>0</v>
      </c>
      <c r="J7017">
        <v>25419</v>
      </c>
      <c r="K7017">
        <v>0</v>
      </c>
      <c r="L7017">
        <v>1</v>
      </c>
      <c r="M7017">
        <v>0</v>
      </c>
      <c r="N7017">
        <v>0</v>
      </c>
      <c r="O7017">
        <v>0</v>
      </c>
    </row>
    <row r="7018" spans="1:15" ht="14.5" hidden="1" x14ac:dyDescent="0.35">
      <c r="A7018" s="6" t="s">
        <v>7022</v>
      </c>
      <c r="B7018" t="s">
        <v>14191</v>
      </c>
      <c r="C7018" s="8">
        <v>39371</v>
      </c>
      <c r="D7018" s="19">
        <v>1</v>
      </c>
      <c r="E7018" s="4">
        <v>0</v>
      </c>
      <c r="F7018" s="26">
        <v>1.8E-5</v>
      </c>
      <c r="G7018" s="26">
        <v>3.3000000000000003E-5</v>
      </c>
      <c r="H7018" s="19">
        <v>0.315689</v>
      </c>
      <c r="I7018" s="31">
        <v>0</v>
      </c>
      <c r="J7018">
        <v>63512</v>
      </c>
      <c r="K7018">
        <v>0</v>
      </c>
      <c r="L7018">
        <v>1</v>
      </c>
      <c r="M7018">
        <v>0</v>
      </c>
      <c r="N7018">
        <v>0</v>
      </c>
      <c r="O7018">
        <v>0</v>
      </c>
    </row>
    <row r="7019" spans="1:15" ht="14.5" hidden="1" x14ac:dyDescent="0.35">
      <c r="A7019" s="6" t="s">
        <v>7023</v>
      </c>
      <c r="B7019" t="s">
        <v>14192</v>
      </c>
      <c r="C7019" s="8">
        <v>39366</v>
      </c>
      <c r="D7019" s="19">
        <v>1</v>
      </c>
      <c r="E7019" s="4">
        <v>0</v>
      </c>
      <c r="F7019" s="26">
        <v>1.5999999999999999E-5</v>
      </c>
      <c r="G7019" s="26">
        <v>3.0000000000000001E-6</v>
      </c>
      <c r="H7019" s="19">
        <v>0.36572100000000002</v>
      </c>
      <c r="I7019" s="31">
        <v>0</v>
      </c>
      <c r="J7019">
        <v>27488</v>
      </c>
      <c r="K7019">
        <v>0</v>
      </c>
      <c r="L7019">
        <v>1</v>
      </c>
      <c r="M7019">
        <v>0</v>
      </c>
      <c r="N7019">
        <v>0</v>
      </c>
      <c r="O7019">
        <v>0</v>
      </c>
    </row>
    <row r="7020" spans="1:15" ht="14.5" hidden="1" x14ac:dyDescent="0.35">
      <c r="A7020" s="6" t="s">
        <v>7024</v>
      </c>
      <c r="B7020" t="s">
        <v>14193</v>
      </c>
      <c r="C7020" s="8">
        <v>39374</v>
      </c>
      <c r="D7020" s="19">
        <v>1</v>
      </c>
      <c r="E7020" s="4">
        <v>0</v>
      </c>
      <c r="F7020" s="26">
        <v>1.5999999999999999E-5</v>
      </c>
      <c r="G7020" s="26">
        <v>3.0000000000000001E-6</v>
      </c>
      <c r="H7020" s="19">
        <v>0.36572100000000002</v>
      </c>
      <c r="I7020" s="31">
        <v>0</v>
      </c>
      <c r="J7020">
        <v>33364</v>
      </c>
      <c r="K7020">
        <v>0</v>
      </c>
      <c r="L7020">
        <v>1</v>
      </c>
      <c r="M7020">
        <v>0</v>
      </c>
      <c r="N7020">
        <v>0</v>
      </c>
      <c r="O7020">
        <v>0</v>
      </c>
    </row>
    <row r="7021" spans="1:15" ht="14.5" hidden="1" x14ac:dyDescent="0.35">
      <c r="A7021" s="6" t="s">
        <v>7025</v>
      </c>
      <c r="B7021" t="s">
        <v>14194</v>
      </c>
      <c r="C7021" s="8">
        <v>39384</v>
      </c>
      <c r="D7021" s="19">
        <v>1</v>
      </c>
      <c r="E7021" s="4">
        <v>0</v>
      </c>
      <c r="F7021" s="26">
        <v>1.7E-5</v>
      </c>
      <c r="G7021" s="26">
        <v>2.8699999999999998E-4</v>
      </c>
      <c r="H7021" s="19">
        <v>0.31867200000000001</v>
      </c>
      <c r="I7021" s="31">
        <v>0</v>
      </c>
      <c r="J7021">
        <v>95756</v>
      </c>
      <c r="K7021">
        <v>32225</v>
      </c>
      <c r="L7021">
        <v>1</v>
      </c>
      <c r="M7021">
        <v>1</v>
      </c>
      <c r="N7021">
        <v>0</v>
      </c>
      <c r="O7021">
        <v>0</v>
      </c>
    </row>
    <row r="7022" spans="1:15" ht="14.5" hidden="1" x14ac:dyDescent="0.35">
      <c r="A7022" s="6" t="s">
        <v>7026</v>
      </c>
      <c r="B7022" t="s">
        <v>14195</v>
      </c>
      <c r="C7022" s="8">
        <v>39427</v>
      </c>
      <c r="D7022" s="19">
        <v>1</v>
      </c>
      <c r="E7022" s="4">
        <v>0</v>
      </c>
      <c r="F7022" s="26">
        <v>1.5999999999999999E-5</v>
      </c>
      <c r="G7022" s="26">
        <v>2.6899999999999998E-4</v>
      </c>
      <c r="H7022" s="19">
        <v>0.28934599999999999</v>
      </c>
      <c r="I7022" s="31">
        <v>0</v>
      </c>
      <c r="J7022">
        <v>466992</v>
      </c>
      <c r="K7022">
        <v>119794</v>
      </c>
      <c r="L7022">
        <v>1</v>
      </c>
      <c r="M7022">
        <v>1</v>
      </c>
      <c r="N7022">
        <v>1</v>
      </c>
      <c r="O7022">
        <v>1</v>
      </c>
    </row>
    <row r="7023" spans="1:15" ht="14.5" hidden="1" x14ac:dyDescent="0.35">
      <c r="A7023" s="6" t="s">
        <v>7027</v>
      </c>
      <c r="B7023" t="s">
        <v>14196</v>
      </c>
      <c r="C7023" s="8">
        <v>39427</v>
      </c>
      <c r="D7023" s="19">
        <v>2</v>
      </c>
      <c r="E7023" s="4">
        <v>0.60571399999999997</v>
      </c>
      <c r="F7023" s="26">
        <v>1.5999999999999999E-5</v>
      </c>
      <c r="G7023" s="26">
        <v>7.3999999999999996E-5</v>
      </c>
      <c r="H7023" s="19">
        <v>0.486952</v>
      </c>
      <c r="I7023" s="31">
        <v>0</v>
      </c>
      <c r="J7023">
        <v>333394</v>
      </c>
      <c r="K7023">
        <v>113820</v>
      </c>
      <c r="L7023">
        <v>2</v>
      </c>
      <c r="M7023">
        <v>1</v>
      </c>
      <c r="N7023">
        <v>1</v>
      </c>
      <c r="O7023">
        <v>1</v>
      </c>
    </row>
    <row r="7024" spans="1:15" ht="14.5" hidden="1" x14ac:dyDescent="0.35">
      <c r="A7024" s="6" t="s">
        <v>7028</v>
      </c>
      <c r="B7024" t="s">
        <v>14197</v>
      </c>
      <c r="C7024" s="8">
        <v>39464</v>
      </c>
      <c r="D7024" s="19">
        <v>1</v>
      </c>
      <c r="E7024" s="4">
        <v>0</v>
      </c>
      <c r="F7024" s="26">
        <v>1.5999999999999999E-5</v>
      </c>
      <c r="G7024" s="26">
        <v>1.9999999999999999E-6</v>
      </c>
      <c r="H7024" s="19">
        <v>0.34920899999999999</v>
      </c>
      <c r="I7024" s="31">
        <v>0</v>
      </c>
      <c r="J7024">
        <v>5955</v>
      </c>
      <c r="K7024">
        <v>5955</v>
      </c>
      <c r="L7024">
        <v>1</v>
      </c>
      <c r="M7024">
        <v>1</v>
      </c>
      <c r="N7024">
        <v>0</v>
      </c>
      <c r="O7024">
        <v>0</v>
      </c>
    </row>
    <row r="7025" spans="1:15" ht="14.5" hidden="1" x14ac:dyDescent="0.35">
      <c r="A7025" s="6" t="s">
        <v>7029</v>
      </c>
      <c r="B7025" t="s">
        <v>14198</v>
      </c>
      <c r="C7025" s="8">
        <v>39527</v>
      </c>
      <c r="D7025" s="19">
        <v>1</v>
      </c>
      <c r="E7025" s="4">
        <v>0</v>
      </c>
      <c r="F7025" s="26">
        <v>1.5999999999999999E-5</v>
      </c>
      <c r="G7025" s="26">
        <v>9.0000000000000002E-6</v>
      </c>
      <c r="H7025" s="19">
        <v>0.31834800000000002</v>
      </c>
      <c r="I7025" s="31">
        <v>0</v>
      </c>
      <c r="J7025">
        <v>10000</v>
      </c>
      <c r="K7025">
        <v>10000</v>
      </c>
      <c r="L7025">
        <v>1</v>
      </c>
      <c r="M7025">
        <v>0</v>
      </c>
      <c r="N7025">
        <v>0</v>
      </c>
      <c r="O7025">
        <v>0</v>
      </c>
    </row>
    <row r="7026" spans="1:15" ht="14.5" hidden="1" x14ac:dyDescent="0.35">
      <c r="A7026" s="6" t="s">
        <v>7030</v>
      </c>
      <c r="B7026" t="s">
        <v>14199</v>
      </c>
      <c r="C7026" s="8">
        <v>39210</v>
      </c>
      <c r="D7026" s="19">
        <v>1</v>
      </c>
      <c r="E7026" s="4">
        <v>0</v>
      </c>
      <c r="F7026" s="26">
        <v>1.7E-5</v>
      </c>
      <c r="G7026" s="26">
        <v>1.4E-5</v>
      </c>
      <c r="H7026" s="19">
        <v>0.36374099999999998</v>
      </c>
      <c r="I7026" s="31">
        <v>0</v>
      </c>
      <c r="J7026">
        <v>973810</v>
      </c>
      <c r="K7026">
        <v>342993</v>
      </c>
      <c r="L7026">
        <v>1</v>
      </c>
      <c r="M7026">
        <v>1</v>
      </c>
      <c r="N7026">
        <v>1</v>
      </c>
      <c r="O7026">
        <v>1</v>
      </c>
    </row>
    <row r="7027" spans="1:15" ht="14.5" hidden="1" x14ac:dyDescent="0.35">
      <c r="A7027" s="6" t="s">
        <v>7031</v>
      </c>
      <c r="B7027" t="s">
        <v>14200</v>
      </c>
      <c r="C7027" s="8">
        <v>39210</v>
      </c>
      <c r="D7027" s="19">
        <v>1</v>
      </c>
      <c r="E7027" s="4">
        <v>0</v>
      </c>
      <c r="F7027" s="26">
        <v>1.8E-5</v>
      </c>
      <c r="G7027" s="26">
        <v>2.3E-5</v>
      </c>
      <c r="H7027" s="19">
        <v>0.33711099999999999</v>
      </c>
      <c r="I7027" s="31">
        <v>0</v>
      </c>
      <c r="J7027">
        <v>382982</v>
      </c>
      <c r="K7027">
        <v>140240</v>
      </c>
      <c r="L7027">
        <v>1</v>
      </c>
      <c r="M7027">
        <v>1</v>
      </c>
      <c r="N7027">
        <v>1</v>
      </c>
      <c r="O7027">
        <v>1</v>
      </c>
    </row>
    <row r="7028" spans="1:15" ht="14.5" hidden="1" x14ac:dyDescent="0.35">
      <c r="A7028" s="6" t="s">
        <v>7032</v>
      </c>
      <c r="B7028" t="s">
        <v>14201</v>
      </c>
      <c r="C7028" s="8">
        <v>39210</v>
      </c>
      <c r="D7028" s="19">
        <v>1</v>
      </c>
      <c r="E7028" s="4">
        <v>0</v>
      </c>
      <c r="F7028" s="26">
        <v>1.8E-5</v>
      </c>
      <c r="G7028" s="26">
        <v>9.1000000000000003E-5</v>
      </c>
      <c r="H7028" s="19">
        <v>0.31493399999999999</v>
      </c>
      <c r="I7028" s="31">
        <v>0</v>
      </c>
      <c r="J7028">
        <v>741001</v>
      </c>
      <c r="K7028">
        <v>263751</v>
      </c>
      <c r="L7028">
        <v>1</v>
      </c>
      <c r="M7028">
        <v>1</v>
      </c>
      <c r="N7028">
        <v>1</v>
      </c>
      <c r="O7028">
        <v>1</v>
      </c>
    </row>
    <row r="7029" spans="1:15" ht="14.5" hidden="1" x14ac:dyDescent="0.35">
      <c r="A7029" s="6" t="s">
        <v>7033</v>
      </c>
      <c r="B7029" t="s">
        <v>14202</v>
      </c>
      <c r="C7029" s="8">
        <v>39210</v>
      </c>
      <c r="D7029" s="19">
        <v>1</v>
      </c>
      <c r="E7029" s="4">
        <v>0</v>
      </c>
      <c r="F7029" s="26">
        <v>1.7E-5</v>
      </c>
      <c r="G7029" s="26">
        <v>1.4E-5</v>
      </c>
      <c r="H7029" s="19">
        <v>0.36374099999999998</v>
      </c>
      <c r="I7029" s="31">
        <v>0</v>
      </c>
      <c r="J7029">
        <v>378571</v>
      </c>
      <c r="K7029">
        <v>119054</v>
      </c>
      <c r="L7029">
        <v>1</v>
      </c>
      <c r="M7029">
        <v>1</v>
      </c>
      <c r="N7029">
        <v>1</v>
      </c>
      <c r="O7029">
        <v>1</v>
      </c>
    </row>
    <row r="7030" spans="1:15" ht="14.5" hidden="1" x14ac:dyDescent="0.35">
      <c r="A7030" s="6" t="s">
        <v>7034</v>
      </c>
      <c r="B7030" t="s">
        <v>14203</v>
      </c>
      <c r="C7030" s="8">
        <v>39210</v>
      </c>
      <c r="D7030" s="19">
        <v>1</v>
      </c>
      <c r="E7030" s="4">
        <v>0</v>
      </c>
      <c r="F7030" s="26">
        <v>1.7E-5</v>
      </c>
      <c r="G7030" s="26">
        <v>1.4E-5</v>
      </c>
      <c r="H7030" s="19">
        <v>0.36374099999999998</v>
      </c>
      <c r="I7030" s="31">
        <v>0</v>
      </c>
      <c r="J7030">
        <v>584056</v>
      </c>
      <c r="K7030">
        <v>190932</v>
      </c>
      <c r="L7030">
        <v>1</v>
      </c>
      <c r="M7030">
        <v>1</v>
      </c>
      <c r="N7030">
        <v>1</v>
      </c>
      <c r="O7030">
        <v>1</v>
      </c>
    </row>
    <row r="7031" spans="1:15" ht="14.5" hidden="1" x14ac:dyDescent="0.35">
      <c r="A7031" s="6" t="s">
        <v>7035</v>
      </c>
      <c r="B7031" t="s">
        <v>14204</v>
      </c>
      <c r="C7031" s="8">
        <v>39210</v>
      </c>
      <c r="D7031" s="19">
        <v>1</v>
      </c>
      <c r="E7031" s="4">
        <v>0</v>
      </c>
      <c r="F7031" s="26">
        <v>1.8E-5</v>
      </c>
      <c r="G7031" s="26">
        <v>2.3E-5</v>
      </c>
      <c r="H7031" s="19">
        <v>0.33711099999999999</v>
      </c>
      <c r="I7031" s="31">
        <v>0</v>
      </c>
      <c r="J7031">
        <v>461161</v>
      </c>
      <c r="K7031">
        <v>148536</v>
      </c>
      <c r="L7031">
        <v>1</v>
      </c>
      <c r="M7031">
        <v>1</v>
      </c>
      <c r="N7031">
        <v>1</v>
      </c>
      <c r="O7031">
        <v>1</v>
      </c>
    </row>
    <row r="7032" spans="1:15" ht="14.5" hidden="1" x14ac:dyDescent="0.35">
      <c r="A7032" s="6" t="s">
        <v>7036</v>
      </c>
      <c r="B7032" t="s">
        <v>14205</v>
      </c>
      <c r="C7032" s="8">
        <v>39244</v>
      </c>
      <c r="D7032" s="19">
        <v>1</v>
      </c>
      <c r="E7032" s="4">
        <v>0</v>
      </c>
      <c r="F7032" s="26">
        <v>1.5E-5</v>
      </c>
      <c r="G7032" s="26">
        <v>9.9999999999999995E-7</v>
      </c>
      <c r="H7032" s="19">
        <v>0.36206500000000003</v>
      </c>
      <c r="I7032" s="31">
        <v>0</v>
      </c>
      <c r="J7032">
        <v>227379</v>
      </c>
      <c r="K7032">
        <v>0</v>
      </c>
      <c r="L7032">
        <v>1</v>
      </c>
      <c r="M7032">
        <v>1</v>
      </c>
      <c r="N7032">
        <v>1</v>
      </c>
      <c r="O7032">
        <v>1</v>
      </c>
    </row>
    <row r="7033" spans="1:15" ht="14.5" hidden="1" x14ac:dyDescent="0.35">
      <c r="A7033" s="6" t="s">
        <v>7037</v>
      </c>
      <c r="B7033" t="s">
        <v>14206</v>
      </c>
      <c r="C7033" s="8">
        <v>39244</v>
      </c>
      <c r="D7033" s="19">
        <v>4</v>
      </c>
      <c r="E7033" s="4">
        <v>6820.1072649999996</v>
      </c>
      <c r="F7033" s="26">
        <v>1.8E-5</v>
      </c>
      <c r="G7033" s="26">
        <v>3.1000000000000001E-5</v>
      </c>
      <c r="H7033" s="19">
        <v>0.98100600000000004</v>
      </c>
      <c r="I7033" s="31">
        <v>0</v>
      </c>
      <c r="J7033">
        <v>2095279</v>
      </c>
      <c r="K7033">
        <v>0</v>
      </c>
      <c r="L7033">
        <v>4</v>
      </c>
      <c r="M7033">
        <v>1</v>
      </c>
      <c r="N7033">
        <v>1</v>
      </c>
      <c r="O7033">
        <v>1</v>
      </c>
    </row>
    <row r="7034" spans="1:15" ht="14.5" hidden="1" x14ac:dyDescent="0.35">
      <c r="A7034" s="6" t="s">
        <v>7038</v>
      </c>
      <c r="B7034" t="s">
        <v>14207</v>
      </c>
      <c r="C7034" s="8">
        <v>39244</v>
      </c>
      <c r="D7034" s="19">
        <v>3</v>
      </c>
      <c r="E7034" s="4">
        <v>3394.63931</v>
      </c>
      <c r="F7034" s="26">
        <v>1.8E-5</v>
      </c>
      <c r="G7034" s="26">
        <v>3.4E-5</v>
      </c>
      <c r="H7034" s="19">
        <v>0.77121099999999998</v>
      </c>
      <c r="I7034" s="31">
        <v>0</v>
      </c>
      <c r="J7034">
        <v>2366517</v>
      </c>
      <c r="K7034">
        <v>0</v>
      </c>
      <c r="L7034">
        <v>3</v>
      </c>
      <c r="M7034">
        <v>1</v>
      </c>
      <c r="N7034">
        <v>1</v>
      </c>
      <c r="O7034">
        <v>1</v>
      </c>
    </row>
    <row r="7035" spans="1:15" ht="14.5" hidden="1" x14ac:dyDescent="0.35">
      <c r="A7035" s="6" t="s">
        <v>7039</v>
      </c>
      <c r="B7035" t="s">
        <v>14208</v>
      </c>
      <c r="C7035" s="8">
        <v>38467</v>
      </c>
      <c r="D7035" s="19">
        <v>1</v>
      </c>
      <c r="E7035" s="4">
        <v>0</v>
      </c>
      <c r="F7035" s="26">
        <v>1.5999999999999999E-5</v>
      </c>
      <c r="G7035" s="26">
        <v>5.0000000000000004E-6</v>
      </c>
      <c r="H7035" s="19">
        <v>0.359232</v>
      </c>
      <c r="I7035" s="31">
        <v>0</v>
      </c>
      <c r="J7035">
        <v>3427</v>
      </c>
      <c r="K7035">
        <v>0</v>
      </c>
      <c r="L7035">
        <v>1</v>
      </c>
      <c r="M7035">
        <v>0</v>
      </c>
      <c r="N7035">
        <v>0</v>
      </c>
      <c r="O7035">
        <v>0</v>
      </c>
    </row>
    <row r="7036" spans="1:15" ht="14.5" hidden="1" x14ac:dyDescent="0.35">
      <c r="A7036" s="6" t="s">
        <v>7040</v>
      </c>
      <c r="B7036" t="s">
        <v>14209</v>
      </c>
      <c r="C7036" s="8">
        <v>39569</v>
      </c>
      <c r="D7036" s="19">
        <v>2</v>
      </c>
      <c r="E7036" s="4">
        <v>325.400823</v>
      </c>
      <c r="F7036" s="26">
        <v>1.7E-5</v>
      </c>
      <c r="G7036" s="26">
        <v>2.5000000000000001E-5</v>
      </c>
      <c r="H7036" s="19">
        <v>0.50718600000000003</v>
      </c>
      <c r="I7036" s="31">
        <v>0</v>
      </c>
      <c r="J7036">
        <v>9281</v>
      </c>
      <c r="K7036">
        <v>9281</v>
      </c>
      <c r="L7036">
        <v>2</v>
      </c>
      <c r="M7036">
        <v>0</v>
      </c>
      <c r="N7036">
        <v>0</v>
      </c>
      <c r="O7036">
        <v>0</v>
      </c>
    </row>
    <row r="7037" spans="1:15" ht="14.5" hidden="1" x14ac:dyDescent="0.35">
      <c r="A7037" s="6" t="s">
        <v>7041</v>
      </c>
      <c r="B7037" t="s">
        <v>14210</v>
      </c>
      <c r="C7037" s="8">
        <v>39582</v>
      </c>
      <c r="D7037" s="19">
        <v>1</v>
      </c>
      <c r="E7037" s="4">
        <v>0</v>
      </c>
      <c r="F7037" s="26">
        <v>1.5999999999999999E-5</v>
      </c>
      <c r="G7037" s="26">
        <v>5.0000000000000004E-6</v>
      </c>
      <c r="H7037" s="19">
        <v>0.359232</v>
      </c>
      <c r="I7037" s="31">
        <v>0</v>
      </c>
      <c r="J7037">
        <v>3427</v>
      </c>
      <c r="K7037">
        <v>0</v>
      </c>
      <c r="L7037">
        <v>1</v>
      </c>
      <c r="M7037">
        <v>0</v>
      </c>
      <c r="N7037">
        <v>0</v>
      </c>
      <c r="O7037">
        <v>0</v>
      </c>
    </row>
    <row r="7038" spans="1:15" ht="14.5" x14ac:dyDescent="0.35">
      <c r="A7038" s="6" t="s">
        <v>7042</v>
      </c>
      <c r="B7038" t="s">
        <v>14211</v>
      </c>
      <c r="C7038" s="8">
        <v>41011</v>
      </c>
      <c r="D7038" s="4">
        <v>4</v>
      </c>
      <c r="E7038" s="5">
        <v>4406.9562120000001</v>
      </c>
      <c r="F7038" s="5">
        <v>1.7E-5</v>
      </c>
      <c r="G7038" s="5">
        <v>1.4E-5</v>
      </c>
      <c r="H7038" s="5">
        <v>0.86654699999999996</v>
      </c>
      <c r="I7038" s="5">
        <v>0</v>
      </c>
      <c r="J7038">
        <v>242600</v>
      </c>
      <c r="K7038">
        <v>748810</v>
      </c>
      <c r="L7038">
        <v>4</v>
      </c>
      <c r="M7038">
        <v>1</v>
      </c>
      <c r="N7038">
        <v>0</v>
      </c>
      <c r="O7038">
        <v>0</v>
      </c>
    </row>
    <row r="7039" spans="1:15" ht="14.5" x14ac:dyDescent="0.35">
      <c r="A7039" s="6" t="s">
        <v>7043</v>
      </c>
      <c r="B7039" t="s">
        <v>14212</v>
      </c>
      <c r="C7039" s="8">
        <v>41011</v>
      </c>
      <c r="D7039" s="4">
        <v>1</v>
      </c>
      <c r="E7039" s="5">
        <v>0</v>
      </c>
      <c r="F7039" s="5">
        <v>1.5E-5</v>
      </c>
      <c r="G7039" s="5">
        <v>1.9999999999999999E-6</v>
      </c>
      <c r="H7039" s="5">
        <v>0.33491799999999999</v>
      </c>
      <c r="I7039" s="5">
        <v>0</v>
      </c>
      <c r="J7039">
        <v>0</v>
      </c>
      <c r="K7039">
        <v>0</v>
      </c>
      <c r="L7039">
        <v>1</v>
      </c>
      <c r="M7039">
        <v>0</v>
      </c>
      <c r="N7039">
        <v>0</v>
      </c>
      <c r="O7039">
        <v>0</v>
      </c>
    </row>
    <row r="7040" spans="1:15" ht="14.5" hidden="1" x14ac:dyDescent="0.35">
      <c r="A7040" s="6" t="s">
        <v>7044</v>
      </c>
      <c r="B7040" t="s">
        <v>14213</v>
      </c>
      <c r="C7040" s="8">
        <v>39786</v>
      </c>
      <c r="D7040" s="19">
        <v>3</v>
      </c>
      <c r="E7040" s="4">
        <v>8452.5590709999997</v>
      </c>
      <c r="F7040" s="26">
        <v>1.8E-5</v>
      </c>
      <c r="G7040" s="26">
        <v>1.06E-4</v>
      </c>
      <c r="H7040" s="19">
        <v>0.76146499999999995</v>
      </c>
      <c r="I7040" s="31">
        <v>0</v>
      </c>
      <c r="J7040">
        <v>41936</v>
      </c>
      <c r="K7040">
        <v>41936</v>
      </c>
      <c r="L7040">
        <v>3</v>
      </c>
      <c r="M7040">
        <v>1</v>
      </c>
      <c r="N7040">
        <v>0</v>
      </c>
      <c r="O7040">
        <v>0</v>
      </c>
    </row>
    <row r="7041" spans="1:15" ht="14.5" hidden="1" x14ac:dyDescent="0.35">
      <c r="A7041" s="6" t="s">
        <v>7045</v>
      </c>
      <c r="B7041" t="s">
        <v>14214</v>
      </c>
      <c r="C7041" s="8">
        <v>39681</v>
      </c>
      <c r="D7041" s="19">
        <v>1</v>
      </c>
      <c r="E7041" s="4">
        <v>0</v>
      </c>
      <c r="F7041" s="26">
        <v>1.7E-5</v>
      </c>
      <c r="G7041" s="26">
        <v>3.6000000000000001E-5</v>
      </c>
      <c r="H7041" s="19">
        <v>0.33194600000000002</v>
      </c>
      <c r="I7041" s="31">
        <v>0</v>
      </c>
      <c r="J7041">
        <v>66712</v>
      </c>
      <c r="K7041">
        <v>66712</v>
      </c>
      <c r="L7041">
        <v>1</v>
      </c>
      <c r="M7041">
        <v>1</v>
      </c>
      <c r="N7041">
        <v>0</v>
      </c>
      <c r="O7041">
        <v>0</v>
      </c>
    </row>
    <row r="7042" spans="1:15" ht="14.5" x14ac:dyDescent="0.35">
      <c r="A7042" s="6" t="s">
        <v>7046</v>
      </c>
      <c r="B7042" t="s">
        <v>14215</v>
      </c>
      <c r="C7042" s="8">
        <v>39821</v>
      </c>
      <c r="D7042" s="4">
        <v>2</v>
      </c>
      <c r="E7042" s="5">
        <v>458.26968900000003</v>
      </c>
      <c r="F7042" s="5">
        <v>1.5999999999999999E-5</v>
      </c>
      <c r="G7042" s="5">
        <v>3.9999999999999998E-6</v>
      </c>
      <c r="H7042" s="5">
        <v>0.600464</v>
      </c>
      <c r="I7042" s="5">
        <v>0</v>
      </c>
      <c r="J7042">
        <v>58004</v>
      </c>
      <c r="K7042">
        <v>58004</v>
      </c>
      <c r="L7042">
        <v>2</v>
      </c>
      <c r="M7042">
        <v>1</v>
      </c>
      <c r="N7042">
        <v>0</v>
      </c>
      <c r="O7042">
        <v>0</v>
      </c>
    </row>
    <row r="7043" spans="1:15" ht="14.5" hidden="1" x14ac:dyDescent="0.35">
      <c r="A7043" s="6" t="s">
        <v>7047</v>
      </c>
      <c r="B7043" t="s">
        <v>14216</v>
      </c>
      <c r="C7043" s="8">
        <v>39497</v>
      </c>
      <c r="D7043" s="19">
        <v>1</v>
      </c>
      <c r="E7043" s="4">
        <v>0</v>
      </c>
      <c r="F7043" s="26">
        <v>1.4E-5</v>
      </c>
      <c r="G7043" s="26">
        <v>0</v>
      </c>
      <c r="H7043" s="19">
        <v>0.46453299999999997</v>
      </c>
      <c r="I7043" s="31">
        <v>0</v>
      </c>
      <c r="J7043">
        <v>531213</v>
      </c>
      <c r="K7043">
        <v>531213</v>
      </c>
      <c r="L7043">
        <v>1</v>
      </c>
      <c r="M7043">
        <v>1</v>
      </c>
      <c r="N7043">
        <v>0</v>
      </c>
      <c r="O7043">
        <v>0</v>
      </c>
    </row>
    <row r="7044" spans="1:15" ht="14.5" hidden="1" x14ac:dyDescent="0.35">
      <c r="A7044" s="6" t="s">
        <v>7048</v>
      </c>
      <c r="B7044" t="s">
        <v>14217</v>
      </c>
      <c r="C7044" s="8">
        <v>39601</v>
      </c>
      <c r="D7044" s="19">
        <v>2</v>
      </c>
      <c r="E7044" s="4">
        <v>10421</v>
      </c>
      <c r="F7044" s="26">
        <v>1.8E-5</v>
      </c>
      <c r="G7044" s="26">
        <v>3.1999999999999999E-5</v>
      </c>
      <c r="H7044" s="19">
        <v>0.69460599999999995</v>
      </c>
      <c r="I7044" s="31">
        <v>0</v>
      </c>
      <c r="J7044">
        <v>125000</v>
      </c>
      <c r="K7044">
        <v>0</v>
      </c>
      <c r="L7044">
        <v>3</v>
      </c>
      <c r="M7044">
        <v>1</v>
      </c>
      <c r="N7044">
        <v>0</v>
      </c>
      <c r="O7044">
        <v>0</v>
      </c>
    </row>
    <row r="7045" spans="1:15" ht="14.5" x14ac:dyDescent="0.35">
      <c r="A7045" s="6" t="s">
        <v>7049</v>
      </c>
      <c r="B7045" t="s">
        <v>14218</v>
      </c>
      <c r="C7045" s="8">
        <v>40122</v>
      </c>
      <c r="D7045" s="4">
        <v>2</v>
      </c>
      <c r="E7045" s="5">
        <v>825.41268600000001</v>
      </c>
      <c r="F7045" s="5">
        <v>1.5E-5</v>
      </c>
      <c r="G7045" s="5">
        <v>9.9999999999999995E-7</v>
      </c>
      <c r="H7045" s="5">
        <v>0.54451499999999997</v>
      </c>
      <c r="I7045" s="5">
        <v>0</v>
      </c>
      <c r="J7045">
        <v>99553</v>
      </c>
      <c r="K7045">
        <v>99553</v>
      </c>
      <c r="L7045">
        <v>2</v>
      </c>
      <c r="M7045">
        <v>1</v>
      </c>
      <c r="N7045">
        <v>0</v>
      </c>
      <c r="O7045">
        <v>0</v>
      </c>
    </row>
    <row r="7046" spans="1:15" ht="14.5" x14ac:dyDescent="0.35">
      <c r="A7046" s="6" t="s">
        <v>7050</v>
      </c>
      <c r="B7046" t="s">
        <v>14219</v>
      </c>
      <c r="C7046" s="8">
        <v>39918</v>
      </c>
      <c r="D7046" s="4">
        <v>1</v>
      </c>
      <c r="E7046" s="5">
        <v>0</v>
      </c>
      <c r="F7046" s="5">
        <v>1.7E-5</v>
      </c>
      <c r="G7046" s="5">
        <v>6.0000000000000002E-5</v>
      </c>
      <c r="H7046" s="5">
        <v>0.31340800000000002</v>
      </c>
      <c r="I7046" s="5">
        <v>0</v>
      </c>
      <c r="J7046">
        <v>50000</v>
      </c>
      <c r="K7046">
        <v>0</v>
      </c>
      <c r="L7046">
        <v>1</v>
      </c>
      <c r="M7046">
        <v>0</v>
      </c>
      <c r="N7046">
        <v>0</v>
      </c>
      <c r="O7046">
        <v>0</v>
      </c>
    </row>
    <row r="7047" spans="1:15" ht="14.5" x14ac:dyDescent="0.35">
      <c r="A7047" s="6" t="s">
        <v>7051</v>
      </c>
      <c r="B7047" t="s">
        <v>14220</v>
      </c>
      <c r="C7047" s="8">
        <v>39932</v>
      </c>
      <c r="D7047" s="4">
        <v>2</v>
      </c>
      <c r="E7047" s="5">
        <v>825.41268600000001</v>
      </c>
      <c r="F7047" s="5">
        <v>1.5E-5</v>
      </c>
      <c r="G7047" s="5">
        <v>9.9999999999999995E-7</v>
      </c>
      <c r="H7047" s="5">
        <v>0.54451499999999997</v>
      </c>
      <c r="I7047" s="5">
        <v>0</v>
      </c>
      <c r="J7047">
        <v>33380</v>
      </c>
      <c r="K7047">
        <v>94515</v>
      </c>
      <c r="L7047">
        <v>2</v>
      </c>
      <c r="M7047">
        <v>1</v>
      </c>
      <c r="N7047">
        <v>0</v>
      </c>
      <c r="O7047">
        <v>0</v>
      </c>
    </row>
    <row r="7048" spans="1:15" ht="14.5" x14ac:dyDescent="0.35">
      <c r="A7048" s="6" t="s">
        <v>7052</v>
      </c>
      <c r="B7048" t="s">
        <v>14221</v>
      </c>
      <c r="C7048" s="8">
        <v>39906</v>
      </c>
      <c r="D7048" s="4">
        <v>2</v>
      </c>
      <c r="E7048" s="5">
        <v>2365.3431099999998</v>
      </c>
      <c r="F7048" s="5">
        <v>1.7E-5</v>
      </c>
      <c r="G7048" s="5">
        <v>2.1999999999999999E-5</v>
      </c>
      <c r="H7048" s="5">
        <v>0.50573900000000005</v>
      </c>
      <c r="I7048" s="5">
        <v>0</v>
      </c>
      <c r="J7048">
        <v>15995</v>
      </c>
      <c r="K7048">
        <v>15995</v>
      </c>
      <c r="L7048">
        <v>2</v>
      </c>
      <c r="M7048">
        <v>1</v>
      </c>
      <c r="N7048">
        <v>0</v>
      </c>
      <c r="O7048">
        <v>0</v>
      </c>
    </row>
    <row r="7049" spans="1:15" ht="14.5" x14ac:dyDescent="0.35">
      <c r="A7049" s="6" t="s">
        <v>7053</v>
      </c>
      <c r="B7049" t="s">
        <v>14222</v>
      </c>
      <c r="C7049" s="8">
        <v>39961</v>
      </c>
      <c r="D7049" s="4">
        <v>2</v>
      </c>
      <c r="E7049" s="5">
        <v>1236.650846</v>
      </c>
      <c r="F7049" s="5">
        <v>1.7E-5</v>
      </c>
      <c r="G7049" s="5">
        <v>7.3999999999999996E-5</v>
      </c>
      <c r="H7049" s="5">
        <v>0.489431</v>
      </c>
      <c r="I7049" s="5">
        <v>0</v>
      </c>
      <c r="J7049">
        <v>57236</v>
      </c>
      <c r="K7049">
        <v>57236</v>
      </c>
      <c r="L7049">
        <v>2</v>
      </c>
      <c r="M7049">
        <v>1</v>
      </c>
      <c r="N7049">
        <v>0</v>
      </c>
      <c r="O7049">
        <v>0</v>
      </c>
    </row>
    <row r="7050" spans="1:15" ht="14.5" x14ac:dyDescent="0.35">
      <c r="A7050" s="6" t="s">
        <v>7054</v>
      </c>
      <c r="B7050" t="s">
        <v>14223</v>
      </c>
      <c r="C7050" s="8">
        <v>39965</v>
      </c>
      <c r="D7050" s="4">
        <v>1</v>
      </c>
      <c r="E7050" s="5">
        <v>0</v>
      </c>
      <c r="F7050" s="5">
        <v>1.7E-5</v>
      </c>
      <c r="G7050" s="5">
        <v>1.5999999999999999E-5</v>
      </c>
      <c r="H7050" s="5">
        <v>0.321909</v>
      </c>
      <c r="I7050" s="5">
        <v>0</v>
      </c>
      <c r="J7050">
        <v>20630</v>
      </c>
      <c r="K7050">
        <v>0</v>
      </c>
      <c r="L7050">
        <v>1</v>
      </c>
      <c r="M7050">
        <v>0</v>
      </c>
      <c r="N7050">
        <v>0</v>
      </c>
      <c r="O7050">
        <v>0</v>
      </c>
    </row>
    <row r="7051" spans="1:15" ht="14.5" x14ac:dyDescent="0.35">
      <c r="A7051" s="6" t="s">
        <v>7055</v>
      </c>
      <c r="B7051" t="s">
        <v>14224</v>
      </c>
      <c r="C7051" s="8">
        <v>39965</v>
      </c>
      <c r="D7051" s="4">
        <v>1</v>
      </c>
      <c r="E7051" s="5">
        <v>0</v>
      </c>
      <c r="F7051" s="5">
        <v>1.7E-5</v>
      </c>
      <c r="G7051" s="5">
        <v>5.3000000000000001E-5</v>
      </c>
      <c r="H7051" s="5">
        <v>0.30648199999999998</v>
      </c>
      <c r="I7051" s="5">
        <v>0</v>
      </c>
      <c r="J7051">
        <v>18239</v>
      </c>
      <c r="K7051">
        <v>0</v>
      </c>
      <c r="L7051">
        <v>1</v>
      </c>
      <c r="M7051">
        <v>0</v>
      </c>
      <c r="N7051">
        <v>0</v>
      </c>
      <c r="O7051">
        <v>0</v>
      </c>
    </row>
    <row r="7052" spans="1:15" ht="14.5" x14ac:dyDescent="0.35">
      <c r="A7052" s="6" t="s">
        <v>7056</v>
      </c>
      <c r="B7052" t="s">
        <v>14225</v>
      </c>
      <c r="C7052" s="8">
        <v>39968</v>
      </c>
      <c r="D7052" s="4">
        <v>2</v>
      </c>
      <c r="E7052" s="5">
        <v>35.149878999999999</v>
      </c>
      <c r="F7052" s="5">
        <v>1.5999999999999999E-5</v>
      </c>
      <c r="G7052" s="5">
        <v>1.0000000000000001E-5</v>
      </c>
      <c r="H7052" s="5">
        <v>0.54210700000000001</v>
      </c>
      <c r="I7052" s="5">
        <v>0</v>
      </c>
      <c r="J7052">
        <v>128159</v>
      </c>
      <c r="K7052">
        <v>128159</v>
      </c>
      <c r="L7052">
        <v>2</v>
      </c>
      <c r="M7052">
        <v>1</v>
      </c>
      <c r="N7052">
        <v>0</v>
      </c>
      <c r="O7052">
        <v>0</v>
      </c>
    </row>
    <row r="7053" spans="1:15" ht="14.5" x14ac:dyDescent="0.35">
      <c r="A7053" s="6" t="s">
        <v>7057</v>
      </c>
      <c r="B7053" t="s">
        <v>14226</v>
      </c>
      <c r="C7053" s="8">
        <v>40120</v>
      </c>
      <c r="D7053" s="4">
        <v>3</v>
      </c>
      <c r="E7053" s="5">
        <v>2707.605701</v>
      </c>
      <c r="F7053" s="5">
        <v>1.8E-5</v>
      </c>
      <c r="G7053" s="5">
        <v>1.2E-4</v>
      </c>
      <c r="H7053" s="5">
        <v>0.61735200000000001</v>
      </c>
      <c r="I7053" s="5">
        <v>0</v>
      </c>
      <c r="J7053">
        <v>287693</v>
      </c>
      <c r="K7053">
        <v>282594</v>
      </c>
      <c r="L7053">
        <v>3</v>
      </c>
      <c r="M7053">
        <v>1</v>
      </c>
      <c r="N7053">
        <v>0</v>
      </c>
      <c r="O7053">
        <v>0</v>
      </c>
    </row>
    <row r="7054" spans="1:15" ht="14.5" x14ac:dyDescent="0.35">
      <c r="A7054" s="6" t="s">
        <v>7058</v>
      </c>
      <c r="B7054" t="s">
        <v>14227</v>
      </c>
      <c r="C7054" s="8">
        <v>40120</v>
      </c>
      <c r="D7054" s="4">
        <v>3</v>
      </c>
      <c r="E7054" s="5">
        <v>1204.6264450000001</v>
      </c>
      <c r="F7054" s="5">
        <v>1.5999999999999999E-5</v>
      </c>
      <c r="G7054" s="5">
        <v>9.0000000000000006E-5</v>
      </c>
      <c r="H7054" s="5">
        <v>0.65768099999999996</v>
      </c>
      <c r="I7054" s="5">
        <v>0</v>
      </c>
      <c r="J7054">
        <v>435467</v>
      </c>
      <c r="K7054">
        <v>436327</v>
      </c>
      <c r="L7054">
        <v>3</v>
      </c>
      <c r="M7054">
        <v>1</v>
      </c>
      <c r="N7054">
        <v>0</v>
      </c>
      <c r="O7054">
        <v>0</v>
      </c>
    </row>
    <row r="7055" spans="1:15" ht="14.5" x14ac:dyDescent="0.35">
      <c r="A7055" s="6" t="s">
        <v>7059</v>
      </c>
      <c r="B7055" t="s">
        <v>14228</v>
      </c>
      <c r="C7055" s="8">
        <v>40120</v>
      </c>
      <c r="D7055" s="4">
        <v>2</v>
      </c>
      <c r="E7055" s="5">
        <v>5484.2517079999998</v>
      </c>
      <c r="F7055" s="5">
        <v>1.9000000000000001E-5</v>
      </c>
      <c r="G7055" s="5">
        <v>7.0600000000000003E-4</v>
      </c>
      <c r="H7055" s="5">
        <v>0.46981099999999998</v>
      </c>
      <c r="I7055" s="5">
        <v>0</v>
      </c>
      <c r="J7055">
        <v>100494</v>
      </c>
      <c r="K7055">
        <v>101231</v>
      </c>
      <c r="L7055">
        <v>2</v>
      </c>
      <c r="M7055">
        <v>1</v>
      </c>
      <c r="N7055">
        <v>0</v>
      </c>
      <c r="O7055">
        <v>0</v>
      </c>
    </row>
    <row r="7056" spans="1:15" ht="14.5" x14ac:dyDescent="0.35">
      <c r="A7056" s="6" t="s">
        <v>7060</v>
      </c>
      <c r="B7056" t="s">
        <v>14229</v>
      </c>
      <c r="C7056" s="8">
        <v>40163</v>
      </c>
      <c r="D7056" s="4">
        <v>6</v>
      </c>
      <c r="E7056" s="5">
        <v>33711.689765000003</v>
      </c>
      <c r="F7056" s="5">
        <v>1.7E-5</v>
      </c>
      <c r="G7056" s="5">
        <v>3.9999999999999998E-6</v>
      </c>
      <c r="H7056" s="5">
        <v>1.4406110000000001</v>
      </c>
      <c r="I7056" s="5">
        <v>0</v>
      </c>
      <c r="J7056">
        <v>376293</v>
      </c>
      <c r="K7056">
        <v>376293</v>
      </c>
      <c r="L7056">
        <v>6</v>
      </c>
      <c r="M7056">
        <v>1</v>
      </c>
      <c r="N7056">
        <v>0</v>
      </c>
      <c r="O7056">
        <v>0</v>
      </c>
    </row>
    <row r="7057" spans="1:15" ht="14.5" x14ac:dyDescent="0.35">
      <c r="A7057" s="6" t="s">
        <v>7061</v>
      </c>
      <c r="B7057" t="s">
        <v>14230</v>
      </c>
      <c r="C7057" s="8">
        <v>40345</v>
      </c>
      <c r="D7057" s="4">
        <v>2</v>
      </c>
      <c r="E7057" s="5">
        <v>1313.8732789999999</v>
      </c>
      <c r="F7057" s="5">
        <v>1.7E-5</v>
      </c>
      <c r="G7057" s="5">
        <v>1.0000000000000001E-5</v>
      </c>
      <c r="H7057" s="5">
        <v>0.52568499999999996</v>
      </c>
      <c r="I7057" s="5">
        <v>0</v>
      </c>
      <c r="J7057">
        <v>28750</v>
      </c>
      <c r="K7057">
        <v>52750</v>
      </c>
      <c r="L7057">
        <v>2</v>
      </c>
      <c r="M7057">
        <v>1</v>
      </c>
      <c r="N7057">
        <v>0</v>
      </c>
      <c r="O7057">
        <v>0</v>
      </c>
    </row>
    <row r="7058" spans="1:15" ht="14.5" x14ac:dyDescent="0.35">
      <c r="A7058" s="6" t="s">
        <v>7062</v>
      </c>
      <c r="B7058" t="s">
        <v>14231</v>
      </c>
      <c r="C7058" s="8">
        <v>40213</v>
      </c>
      <c r="D7058" s="4">
        <v>1</v>
      </c>
      <c r="E7058" s="5">
        <v>0</v>
      </c>
      <c r="F7058" s="5">
        <v>1.5999999999999999E-5</v>
      </c>
      <c r="G7058" s="5">
        <v>3.9999999999999998E-6</v>
      </c>
      <c r="H7058" s="5">
        <v>0.38680500000000001</v>
      </c>
      <c r="I7058" s="5">
        <v>0</v>
      </c>
      <c r="J7058">
        <v>104597</v>
      </c>
      <c r="K7058">
        <v>104597</v>
      </c>
      <c r="L7058">
        <v>1</v>
      </c>
      <c r="M7058">
        <v>1</v>
      </c>
      <c r="N7058">
        <v>0</v>
      </c>
      <c r="O7058">
        <v>0</v>
      </c>
    </row>
    <row r="7059" spans="1:15" ht="14.5" x14ac:dyDescent="0.35">
      <c r="A7059" s="6" t="s">
        <v>7063</v>
      </c>
      <c r="B7059" t="s">
        <v>14232</v>
      </c>
      <c r="C7059" s="8">
        <v>40220</v>
      </c>
      <c r="D7059" s="4">
        <v>2</v>
      </c>
      <c r="E7059" s="5">
        <v>149.61070699999999</v>
      </c>
      <c r="F7059" s="5">
        <v>1.5E-5</v>
      </c>
      <c r="G7059" s="5">
        <v>3.9999999999999998E-6</v>
      </c>
      <c r="H7059" s="5">
        <v>0.54055200000000003</v>
      </c>
      <c r="I7059" s="5">
        <v>0</v>
      </c>
      <c r="J7059">
        <v>144468</v>
      </c>
      <c r="K7059">
        <v>144468</v>
      </c>
      <c r="L7059">
        <v>2</v>
      </c>
      <c r="M7059">
        <v>1</v>
      </c>
      <c r="N7059">
        <v>0</v>
      </c>
      <c r="O7059">
        <v>0</v>
      </c>
    </row>
    <row r="7060" spans="1:15" ht="14.5" x14ac:dyDescent="0.35">
      <c r="A7060" s="6" t="s">
        <v>7064</v>
      </c>
      <c r="B7060" t="s">
        <v>14233</v>
      </c>
      <c r="C7060" s="8">
        <v>40234</v>
      </c>
      <c r="D7060" s="4">
        <v>4</v>
      </c>
      <c r="E7060" s="5">
        <v>1290.2697149999999</v>
      </c>
      <c r="F7060" s="5">
        <v>1.5E-5</v>
      </c>
      <c r="G7060" s="5">
        <v>9.9999999999999995E-7</v>
      </c>
      <c r="H7060" s="5">
        <v>1.018519</v>
      </c>
      <c r="I7060" s="5">
        <v>0</v>
      </c>
      <c r="J7060">
        <v>66945</v>
      </c>
      <c r="K7060">
        <v>66945</v>
      </c>
      <c r="L7060">
        <v>4</v>
      </c>
      <c r="M7060">
        <v>1</v>
      </c>
      <c r="N7060">
        <v>0</v>
      </c>
      <c r="O7060">
        <v>0</v>
      </c>
    </row>
    <row r="7061" spans="1:15" ht="14.5" x14ac:dyDescent="0.35">
      <c r="A7061" s="6" t="s">
        <v>7065</v>
      </c>
      <c r="B7061" t="s">
        <v>14234</v>
      </c>
      <c r="C7061" s="8">
        <v>40338</v>
      </c>
      <c r="D7061" s="4">
        <v>3</v>
      </c>
      <c r="E7061" s="5">
        <v>14719.535980000001</v>
      </c>
      <c r="F7061" s="5">
        <v>1.9000000000000001E-5</v>
      </c>
      <c r="G7061" s="5">
        <v>1.07E-4</v>
      </c>
      <c r="H7061" s="5">
        <v>0.70438400000000001</v>
      </c>
      <c r="I7061" s="5">
        <v>0</v>
      </c>
      <c r="J7061">
        <v>18764</v>
      </c>
      <c r="K7061">
        <v>18764</v>
      </c>
      <c r="L7061">
        <v>3</v>
      </c>
      <c r="M7061">
        <v>1</v>
      </c>
      <c r="N7061">
        <v>0</v>
      </c>
      <c r="O7061">
        <v>0</v>
      </c>
    </row>
    <row r="7062" spans="1:15" ht="14.5" x14ac:dyDescent="0.35">
      <c r="A7062" s="6" t="s">
        <v>7066</v>
      </c>
      <c r="B7062" t="s">
        <v>14235</v>
      </c>
      <c r="C7062" s="8">
        <v>40346</v>
      </c>
      <c r="D7062" s="4">
        <v>2</v>
      </c>
      <c r="E7062" s="5">
        <v>3725.0593690000001</v>
      </c>
      <c r="F7062" s="5">
        <v>1.8E-5</v>
      </c>
      <c r="G7062" s="5">
        <v>1.05E-4</v>
      </c>
      <c r="H7062" s="5">
        <v>0.51946599999999998</v>
      </c>
      <c r="I7062" s="5">
        <v>0</v>
      </c>
      <c r="J7062">
        <v>147211</v>
      </c>
      <c r="K7062">
        <v>147211</v>
      </c>
      <c r="L7062">
        <v>2</v>
      </c>
      <c r="M7062">
        <v>1</v>
      </c>
      <c r="N7062">
        <v>0</v>
      </c>
      <c r="O7062">
        <v>0</v>
      </c>
    </row>
    <row r="7063" spans="1:15" ht="14.5" x14ac:dyDescent="0.35">
      <c r="A7063" s="6" t="s">
        <v>7067</v>
      </c>
      <c r="B7063" t="s">
        <v>14236</v>
      </c>
      <c r="C7063" s="8">
        <v>40154</v>
      </c>
      <c r="D7063" s="4">
        <v>1</v>
      </c>
      <c r="E7063" s="5">
        <v>0</v>
      </c>
      <c r="F7063" s="5">
        <v>1.4E-5</v>
      </c>
      <c r="G7063" s="5">
        <v>9.9999999999999995E-7</v>
      </c>
      <c r="H7063" s="5">
        <v>0.36471999999999999</v>
      </c>
      <c r="I7063" s="5">
        <v>0</v>
      </c>
      <c r="J7063">
        <v>40793</v>
      </c>
      <c r="K7063">
        <v>40793</v>
      </c>
      <c r="L7063">
        <v>1</v>
      </c>
      <c r="M7063">
        <v>1</v>
      </c>
      <c r="N7063">
        <v>0</v>
      </c>
      <c r="O7063">
        <v>0</v>
      </c>
    </row>
    <row r="7064" spans="1:15" ht="14.5" x14ac:dyDescent="0.35">
      <c r="A7064" s="6" t="s">
        <v>7068</v>
      </c>
      <c r="B7064" t="s">
        <v>14237</v>
      </c>
      <c r="C7064" s="8">
        <v>40424</v>
      </c>
      <c r="D7064" s="4">
        <v>2</v>
      </c>
      <c r="E7064" s="5">
        <v>194.975765</v>
      </c>
      <c r="F7064" s="5">
        <v>1.5999999999999999E-5</v>
      </c>
      <c r="G7064" s="5">
        <v>3.0000000000000001E-6</v>
      </c>
      <c r="H7064" s="5">
        <v>0.54499399999999998</v>
      </c>
      <c r="I7064" s="5">
        <v>0</v>
      </c>
      <c r="J7064">
        <v>117702</v>
      </c>
      <c r="K7064">
        <v>117702</v>
      </c>
      <c r="L7064">
        <v>2</v>
      </c>
      <c r="M7064">
        <v>1</v>
      </c>
      <c r="N7064">
        <v>0</v>
      </c>
      <c r="O7064">
        <v>0</v>
      </c>
    </row>
    <row r="7065" spans="1:15" ht="14.5" x14ac:dyDescent="0.35">
      <c r="A7065" s="6" t="s">
        <v>7069</v>
      </c>
      <c r="B7065" t="s">
        <v>14238</v>
      </c>
      <c r="C7065" s="8">
        <v>40350</v>
      </c>
      <c r="D7065" s="4">
        <v>3</v>
      </c>
      <c r="E7065" s="5">
        <v>2419.602261</v>
      </c>
      <c r="F7065" s="5">
        <v>1.4E-5</v>
      </c>
      <c r="G7065" s="5">
        <v>0</v>
      </c>
      <c r="H7065" s="5">
        <v>0.73928899999999997</v>
      </c>
      <c r="I7065" s="5">
        <v>0</v>
      </c>
      <c r="J7065">
        <v>146500</v>
      </c>
      <c r="K7065">
        <v>146500</v>
      </c>
      <c r="L7065">
        <v>4</v>
      </c>
      <c r="M7065">
        <v>1</v>
      </c>
      <c r="N7065">
        <v>0</v>
      </c>
      <c r="O7065">
        <v>0</v>
      </c>
    </row>
    <row r="7066" spans="1:15" ht="14.5" x14ac:dyDescent="0.35">
      <c r="A7066" s="6" t="s">
        <v>7070</v>
      </c>
      <c r="B7066" t="s">
        <v>14239</v>
      </c>
      <c r="C7066" s="8">
        <v>40213</v>
      </c>
      <c r="D7066" s="4">
        <v>3</v>
      </c>
      <c r="E7066" s="5">
        <v>565.80035599999997</v>
      </c>
      <c r="F7066" s="5">
        <v>1.5999999999999999E-5</v>
      </c>
      <c r="G7066" s="5">
        <v>3.9999999999999998E-6</v>
      </c>
      <c r="H7066" s="5">
        <v>0.76995499999999995</v>
      </c>
      <c r="I7066" s="5">
        <v>0</v>
      </c>
      <c r="J7066">
        <v>91856</v>
      </c>
      <c r="K7066">
        <v>91856</v>
      </c>
      <c r="L7066">
        <v>3</v>
      </c>
      <c r="M7066">
        <v>1</v>
      </c>
      <c r="N7066">
        <v>0</v>
      </c>
      <c r="O7066">
        <v>0</v>
      </c>
    </row>
    <row r="7067" spans="1:15" ht="14.5" x14ac:dyDescent="0.35">
      <c r="A7067" s="6" t="s">
        <v>7071</v>
      </c>
      <c r="B7067" t="s">
        <v>14240</v>
      </c>
      <c r="C7067" s="8">
        <v>40423</v>
      </c>
      <c r="D7067" s="4">
        <v>2</v>
      </c>
      <c r="E7067" s="5">
        <v>1841.904603</v>
      </c>
      <c r="F7067" s="5">
        <v>1.5999999999999999E-5</v>
      </c>
      <c r="G7067" s="5">
        <v>5.0000000000000004E-6</v>
      </c>
      <c r="H7067" s="5">
        <v>0.58574700000000002</v>
      </c>
      <c r="I7067" s="5">
        <v>0</v>
      </c>
      <c r="J7067">
        <v>214500</v>
      </c>
      <c r="K7067">
        <v>214500</v>
      </c>
      <c r="L7067">
        <v>2</v>
      </c>
      <c r="M7067">
        <v>1</v>
      </c>
      <c r="N7067">
        <v>0</v>
      </c>
      <c r="O7067">
        <v>0</v>
      </c>
    </row>
    <row r="7068" spans="1:15" ht="14.5" x14ac:dyDescent="0.35">
      <c r="A7068" s="6" t="s">
        <v>7072</v>
      </c>
      <c r="B7068" t="s">
        <v>14241</v>
      </c>
      <c r="C7068" s="8">
        <v>40378</v>
      </c>
      <c r="D7068" s="4">
        <v>1</v>
      </c>
      <c r="E7068" s="5">
        <v>0</v>
      </c>
      <c r="F7068" s="5">
        <v>1.7E-5</v>
      </c>
      <c r="G7068" s="5">
        <v>3.6000000000000001E-5</v>
      </c>
      <c r="H7068" s="5">
        <v>0.33194600000000002</v>
      </c>
      <c r="I7068" s="5">
        <v>0</v>
      </c>
      <c r="J7068">
        <v>164680</v>
      </c>
      <c r="K7068">
        <v>164680</v>
      </c>
      <c r="L7068">
        <v>1</v>
      </c>
      <c r="M7068">
        <v>1</v>
      </c>
      <c r="N7068">
        <v>0</v>
      </c>
      <c r="O7068">
        <v>0</v>
      </c>
    </row>
    <row r="7069" spans="1:15" ht="14.5" x14ac:dyDescent="0.35">
      <c r="A7069" s="6" t="s">
        <v>7073</v>
      </c>
      <c r="B7069" t="s">
        <v>14242</v>
      </c>
      <c r="C7069" s="8">
        <v>40388</v>
      </c>
      <c r="D7069" s="4">
        <v>2</v>
      </c>
      <c r="E7069" s="5">
        <v>2635.2904330000001</v>
      </c>
      <c r="F7069" s="5">
        <v>1.5999999999999999E-5</v>
      </c>
      <c r="G7069" s="5">
        <v>3.0000000000000001E-6</v>
      </c>
      <c r="H7069" s="5">
        <v>0.57791400000000004</v>
      </c>
      <c r="I7069" s="5">
        <v>0</v>
      </c>
      <c r="J7069">
        <v>58250</v>
      </c>
      <c r="K7069">
        <v>58250</v>
      </c>
      <c r="L7069">
        <v>2</v>
      </c>
      <c r="M7069">
        <v>1</v>
      </c>
      <c r="N7069">
        <v>0</v>
      </c>
      <c r="O7069">
        <v>0</v>
      </c>
    </row>
    <row r="7070" spans="1:15" ht="14.5" x14ac:dyDescent="0.35">
      <c r="A7070" s="6" t="s">
        <v>7074</v>
      </c>
      <c r="B7070" t="s">
        <v>14243</v>
      </c>
      <c r="C7070" s="8">
        <v>40407</v>
      </c>
      <c r="D7070" s="4">
        <v>4</v>
      </c>
      <c r="E7070" s="5">
        <v>2338.1266479999999</v>
      </c>
      <c r="F7070" s="5">
        <v>1.5E-5</v>
      </c>
      <c r="G7070" s="5">
        <v>1.1E-5</v>
      </c>
      <c r="H7070" s="5">
        <v>0.94841399999999998</v>
      </c>
      <c r="I7070" s="5">
        <v>0</v>
      </c>
      <c r="J7070">
        <v>129338</v>
      </c>
      <c r="K7070">
        <v>129338</v>
      </c>
      <c r="L7070">
        <v>4</v>
      </c>
      <c r="M7070">
        <v>1</v>
      </c>
      <c r="N7070">
        <v>0</v>
      </c>
      <c r="O7070">
        <v>0</v>
      </c>
    </row>
    <row r="7071" spans="1:15" ht="14.5" x14ac:dyDescent="0.35">
      <c r="A7071" s="6" t="s">
        <v>7075</v>
      </c>
      <c r="B7071" t="s">
        <v>14244</v>
      </c>
      <c r="C7071" s="8">
        <v>40417</v>
      </c>
      <c r="D7071" s="4">
        <v>3</v>
      </c>
      <c r="E7071" s="5">
        <v>19555.130378999998</v>
      </c>
      <c r="F7071" s="5">
        <v>1.9000000000000001E-5</v>
      </c>
      <c r="G7071" s="5">
        <v>3.6999999999999998E-5</v>
      </c>
      <c r="H7071" s="5">
        <v>0.73891399999999996</v>
      </c>
      <c r="I7071" s="5">
        <v>0</v>
      </c>
      <c r="J7071">
        <v>367440</v>
      </c>
      <c r="K7071">
        <v>367440</v>
      </c>
      <c r="L7071">
        <v>3</v>
      </c>
      <c r="M7071">
        <v>1</v>
      </c>
      <c r="N7071">
        <v>0</v>
      </c>
      <c r="O7071">
        <v>0</v>
      </c>
    </row>
    <row r="7072" spans="1:15" ht="14.5" x14ac:dyDescent="0.35">
      <c r="A7072" s="6" t="s">
        <v>7076</v>
      </c>
      <c r="B7072" t="s">
        <v>14245</v>
      </c>
      <c r="C7072" s="8">
        <v>40445</v>
      </c>
      <c r="D7072" s="4">
        <v>2</v>
      </c>
      <c r="E7072" s="5">
        <v>387.39255100000003</v>
      </c>
      <c r="F7072" s="5">
        <v>1.5999999999999999E-5</v>
      </c>
      <c r="G7072" s="5">
        <v>1.2999999999999999E-5</v>
      </c>
      <c r="H7072" s="5">
        <v>0.54344599999999998</v>
      </c>
      <c r="I7072" s="5">
        <v>0</v>
      </c>
      <c r="J7072">
        <v>75104</v>
      </c>
      <c r="K7072">
        <v>82100</v>
      </c>
      <c r="L7072">
        <v>2</v>
      </c>
      <c r="M7072">
        <v>1</v>
      </c>
      <c r="N7072">
        <v>0</v>
      </c>
      <c r="O7072">
        <v>0</v>
      </c>
    </row>
    <row r="7073" spans="1:15" ht="14.5" x14ac:dyDescent="0.35">
      <c r="A7073" s="6" t="s">
        <v>7077</v>
      </c>
      <c r="B7073" t="s">
        <v>14246</v>
      </c>
      <c r="C7073" s="8">
        <v>40466</v>
      </c>
      <c r="D7073" s="4">
        <v>2</v>
      </c>
      <c r="E7073" s="5">
        <v>600.09735000000001</v>
      </c>
      <c r="F7073" s="5">
        <v>1.5999999999999999E-5</v>
      </c>
      <c r="G7073" s="5">
        <v>9.2E-5</v>
      </c>
      <c r="H7073" s="5">
        <v>0.52980400000000005</v>
      </c>
      <c r="I7073" s="5">
        <v>0</v>
      </c>
      <c r="J7073">
        <v>20616</v>
      </c>
      <c r="K7073">
        <v>20616</v>
      </c>
      <c r="L7073">
        <v>2</v>
      </c>
      <c r="M7073">
        <v>1</v>
      </c>
      <c r="N7073">
        <v>0</v>
      </c>
      <c r="O7073">
        <v>0</v>
      </c>
    </row>
    <row r="7074" spans="1:15" ht="14.5" x14ac:dyDescent="0.35">
      <c r="A7074" s="6" t="s">
        <v>7078</v>
      </c>
      <c r="B7074" t="s">
        <v>14247</v>
      </c>
      <c r="C7074" s="8">
        <v>40547</v>
      </c>
      <c r="D7074" s="4">
        <v>4</v>
      </c>
      <c r="E7074" s="5">
        <v>7853.5991039999999</v>
      </c>
      <c r="F7074" s="5">
        <v>1.5E-5</v>
      </c>
      <c r="G7074" s="5">
        <v>5.0000000000000004E-6</v>
      </c>
      <c r="H7074" s="5">
        <v>0.92219499999999999</v>
      </c>
      <c r="I7074" s="5">
        <v>0</v>
      </c>
      <c r="J7074">
        <v>182796</v>
      </c>
      <c r="K7074">
        <v>182796</v>
      </c>
      <c r="L7074">
        <v>4</v>
      </c>
      <c r="M7074">
        <v>1</v>
      </c>
      <c r="N7074">
        <v>0</v>
      </c>
      <c r="O7074">
        <v>0</v>
      </c>
    </row>
    <row r="7075" spans="1:15" ht="14.5" x14ac:dyDescent="0.35">
      <c r="A7075" s="6" t="s">
        <v>7079</v>
      </c>
      <c r="B7075" t="s">
        <v>14248</v>
      </c>
      <c r="C7075" s="8">
        <v>40582</v>
      </c>
      <c r="D7075" s="4">
        <v>3</v>
      </c>
      <c r="E7075" s="5">
        <v>19791.845698000001</v>
      </c>
      <c r="F7075" s="5">
        <v>1.8E-5</v>
      </c>
      <c r="G7075" s="5">
        <v>5.1E-5</v>
      </c>
      <c r="H7075" s="5">
        <v>0.71209100000000003</v>
      </c>
      <c r="I7075" s="5">
        <v>0</v>
      </c>
      <c r="J7075">
        <v>15925</v>
      </c>
      <c r="K7075">
        <v>54482</v>
      </c>
      <c r="L7075">
        <v>3</v>
      </c>
      <c r="M7075">
        <v>1</v>
      </c>
      <c r="N7075">
        <v>0</v>
      </c>
      <c r="O7075">
        <v>0</v>
      </c>
    </row>
    <row r="7076" spans="1:15" ht="14.5" x14ac:dyDescent="0.35">
      <c r="A7076" s="6" t="s">
        <v>7080</v>
      </c>
      <c r="B7076" t="s">
        <v>14249</v>
      </c>
      <c r="C7076" s="8">
        <v>40597</v>
      </c>
      <c r="D7076" s="4">
        <v>1</v>
      </c>
      <c r="E7076" s="5">
        <v>0</v>
      </c>
      <c r="F7076" s="5">
        <v>1.2999999999999999E-5</v>
      </c>
      <c r="G7076" s="5">
        <v>0</v>
      </c>
      <c r="H7076" s="5">
        <v>0.42510900000000001</v>
      </c>
      <c r="I7076" s="5">
        <v>0</v>
      </c>
      <c r="J7076">
        <v>100741</v>
      </c>
      <c r="K7076">
        <v>2850</v>
      </c>
      <c r="L7076">
        <v>2</v>
      </c>
      <c r="M7076">
        <v>1</v>
      </c>
      <c r="N7076">
        <v>0</v>
      </c>
      <c r="O7076">
        <v>0</v>
      </c>
    </row>
    <row r="7077" spans="1:15" ht="14.5" hidden="1" x14ac:dyDescent="0.35">
      <c r="A7077" s="6" t="s">
        <v>7081</v>
      </c>
      <c r="B7077" t="s">
        <v>14250</v>
      </c>
      <c r="C7077" s="8">
        <v>39332</v>
      </c>
      <c r="D7077" s="19">
        <v>1</v>
      </c>
      <c r="E7077" s="4">
        <v>0</v>
      </c>
      <c r="F7077" s="26">
        <v>1.4E-5</v>
      </c>
      <c r="G7077" s="26">
        <v>0</v>
      </c>
      <c r="H7077" s="19">
        <v>0.40662500000000001</v>
      </c>
      <c r="I7077" s="31">
        <v>0</v>
      </c>
      <c r="J7077">
        <v>0</v>
      </c>
      <c r="K7077">
        <v>0</v>
      </c>
      <c r="L7077">
        <v>1</v>
      </c>
      <c r="M7077">
        <v>1</v>
      </c>
      <c r="N7077">
        <v>0</v>
      </c>
      <c r="O7077">
        <v>0</v>
      </c>
    </row>
    <row r="7078" spans="1:15" ht="14.5" x14ac:dyDescent="0.35">
      <c r="A7078" s="6" t="s">
        <v>7082</v>
      </c>
      <c r="B7078" t="s">
        <v>14251</v>
      </c>
      <c r="C7078" s="8">
        <v>40584</v>
      </c>
      <c r="D7078" s="4">
        <v>3</v>
      </c>
      <c r="E7078" s="5">
        <v>37972.246157000001</v>
      </c>
      <c r="F7078" s="5">
        <v>1.9000000000000001E-5</v>
      </c>
      <c r="G7078" s="5">
        <v>3.0899999999999998E-4</v>
      </c>
      <c r="H7078" s="5">
        <v>0.67352800000000002</v>
      </c>
      <c r="I7078" s="5">
        <v>0</v>
      </c>
      <c r="J7078">
        <v>204375</v>
      </c>
      <c r="K7078">
        <v>56875</v>
      </c>
      <c r="L7078">
        <v>3</v>
      </c>
      <c r="M7078">
        <v>1</v>
      </c>
      <c r="N7078">
        <v>0</v>
      </c>
      <c r="O7078">
        <v>0</v>
      </c>
    </row>
    <row r="7079" spans="1:15" ht="14.5" x14ac:dyDescent="0.35">
      <c r="A7079" s="6" t="s">
        <v>7083</v>
      </c>
      <c r="B7079" t="s">
        <v>14252</v>
      </c>
      <c r="C7079" s="8">
        <v>40585</v>
      </c>
      <c r="D7079" s="4">
        <v>4</v>
      </c>
      <c r="E7079" s="5">
        <v>40773.389166000001</v>
      </c>
      <c r="F7079" s="5">
        <v>1.7E-5</v>
      </c>
      <c r="G7079" s="5">
        <v>2.3E-5</v>
      </c>
      <c r="H7079" s="5">
        <v>0.96147800000000005</v>
      </c>
      <c r="I7079" s="5">
        <v>0</v>
      </c>
      <c r="J7079">
        <v>47500</v>
      </c>
      <c r="K7079">
        <v>15000</v>
      </c>
      <c r="L7079">
        <v>4</v>
      </c>
      <c r="M7079">
        <v>1</v>
      </c>
      <c r="N7079">
        <v>0</v>
      </c>
      <c r="O7079">
        <v>0</v>
      </c>
    </row>
    <row r="7080" spans="1:15" ht="14.5" x14ac:dyDescent="0.35">
      <c r="A7080" s="6" t="s">
        <v>7084</v>
      </c>
      <c r="B7080" t="s">
        <v>14253</v>
      </c>
      <c r="C7080" s="8">
        <v>40585</v>
      </c>
      <c r="D7080" s="4">
        <v>2</v>
      </c>
      <c r="E7080" s="5">
        <v>166.96747300000001</v>
      </c>
      <c r="F7080" s="5">
        <v>1.5999999999999999E-5</v>
      </c>
      <c r="G7080" s="5">
        <v>1.5999999999999999E-5</v>
      </c>
      <c r="H7080" s="5">
        <v>0.49665700000000002</v>
      </c>
      <c r="I7080" s="5">
        <v>0</v>
      </c>
      <c r="J7080">
        <v>73750</v>
      </c>
      <c r="K7080">
        <v>25000</v>
      </c>
      <c r="L7080">
        <v>2</v>
      </c>
      <c r="M7080">
        <v>1</v>
      </c>
      <c r="N7080">
        <v>0</v>
      </c>
      <c r="O7080">
        <v>0</v>
      </c>
    </row>
    <row r="7081" spans="1:15" ht="14.5" x14ac:dyDescent="0.35">
      <c r="A7081" s="6" t="s">
        <v>7085</v>
      </c>
      <c r="B7081" t="s">
        <v>14254</v>
      </c>
      <c r="C7081" s="8">
        <v>40585</v>
      </c>
      <c r="D7081" s="4">
        <v>1</v>
      </c>
      <c r="E7081" s="5">
        <v>0</v>
      </c>
      <c r="F7081" s="5">
        <v>1.5999999999999999E-5</v>
      </c>
      <c r="G7081" s="5">
        <v>7.9999999999999996E-6</v>
      </c>
      <c r="H7081" s="5">
        <v>0.34833500000000001</v>
      </c>
      <c r="I7081" s="5">
        <v>0</v>
      </c>
      <c r="J7081">
        <v>8125</v>
      </c>
      <c r="K7081">
        <v>0</v>
      </c>
      <c r="L7081">
        <v>1</v>
      </c>
      <c r="M7081">
        <v>1</v>
      </c>
      <c r="N7081">
        <v>0</v>
      </c>
      <c r="O7081">
        <v>0</v>
      </c>
    </row>
    <row r="7082" spans="1:15" ht="14.5" x14ac:dyDescent="0.35">
      <c r="A7082" s="6" t="s">
        <v>7086</v>
      </c>
      <c r="B7082" t="s">
        <v>14255</v>
      </c>
      <c r="C7082" s="8">
        <v>40585</v>
      </c>
      <c r="D7082" s="4">
        <v>2</v>
      </c>
      <c r="E7082" s="5">
        <v>10421</v>
      </c>
      <c r="F7082" s="5">
        <v>1.7E-5</v>
      </c>
      <c r="G7082" s="5">
        <v>2.8800000000000001E-4</v>
      </c>
      <c r="H7082" s="5">
        <v>0.69850800000000002</v>
      </c>
      <c r="I7082" s="5">
        <v>0</v>
      </c>
      <c r="J7082">
        <v>7500</v>
      </c>
      <c r="K7082">
        <v>0</v>
      </c>
      <c r="L7082">
        <v>2</v>
      </c>
      <c r="M7082">
        <v>0</v>
      </c>
      <c r="N7082">
        <v>0</v>
      </c>
      <c r="O7082">
        <v>0</v>
      </c>
    </row>
    <row r="7083" spans="1:15" ht="14.5" x14ac:dyDescent="0.35">
      <c r="A7083" s="6" t="s">
        <v>7087</v>
      </c>
      <c r="B7083" t="s">
        <v>14256</v>
      </c>
      <c r="C7083" s="8">
        <v>40689</v>
      </c>
      <c r="D7083" s="4">
        <v>2</v>
      </c>
      <c r="E7083" s="5">
        <v>257.12230499999998</v>
      </c>
      <c r="F7083" s="5">
        <v>1.5999999999999999E-5</v>
      </c>
      <c r="G7083" s="5">
        <v>1.0000000000000001E-5</v>
      </c>
      <c r="H7083" s="5">
        <v>0.53833500000000001</v>
      </c>
      <c r="I7083" s="5">
        <v>0</v>
      </c>
      <c r="J7083">
        <v>3343</v>
      </c>
      <c r="K7083">
        <v>3343</v>
      </c>
      <c r="L7083">
        <v>2</v>
      </c>
      <c r="M7083">
        <v>1</v>
      </c>
      <c r="N7083">
        <v>0</v>
      </c>
      <c r="O7083">
        <v>0</v>
      </c>
    </row>
    <row r="7084" spans="1:15" ht="14.5" x14ac:dyDescent="0.35">
      <c r="A7084" s="6" t="s">
        <v>7088</v>
      </c>
      <c r="B7084" t="s">
        <v>14257</v>
      </c>
      <c r="C7084" s="8">
        <v>40654</v>
      </c>
      <c r="D7084" s="4">
        <v>2</v>
      </c>
      <c r="E7084" s="5">
        <v>7883.3815789999999</v>
      </c>
      <c r="F7084" s="5">
        <v>1.7E-5</v>
      </c>
      <c r="G7084" s="5">
        <v>1.9000000000000001E-5</v>
      </c>
      <c r="H7084" s="5">
        <v>0.56245000000000001</v>
      </c>
      <c r="I7084" s="5">
        <v>0</v>
      </c>
      <c r="J7084">
        <v>17843</v>
      </c>
      <c r="K7084">
        <v>0</v>
      </c>
      <c r="L7084">
        <v>2</v>
      </c>
      <c r="M7084">
        <v>0</v>
      </c>
      <c r="N7084">
        <v>0</v>
      </c>
      <c r="O7084">
        <v>0</v>
      </c>
    </row>
    <row r="7085" spans="1:15" ht="14.5" x14ac:dyDescent="0.35">
      <c r="A7085" s="6" t="s">
        <v>7089</v>
      </c>
      <c r="B7085" t="s">
        <v>14258</v>
      </c>
      <c r="C7085" s="8">
        <v>40653</v>
      </c>
      <c r="D7085" s="4">
        <v>2</v>
      </c>
      <c r="E7085" s="5">
        <v>2807.0018230000001</v>
      </c>
      <c r="F7085" s="5">
        <v>1.8E-5</v>
      </c>
      <c r="G7085" s="5">
        <v>3.8000000000000002E-5</v>
      </c>
      <c r="H7085" s="5">
        <v>0.51503699999999997</v>
      </c>
      <c r="I7085" s="5">
        <v>0</v>
      </c>
      <c r="J7085">
        <v>99414</v>
      </c>
      <c r="K7085">
        <v>104275</v>
      </c>
      <c r="L7085">
        <v>2</v>
      </c>
      <c r="M7085">
        <v>1</v>
      </c>
      <c r="N7085">
        <v>0</v>
      </c>
      <c r="O7085">
        <v>0</v>
      </c>
    </row>
    <row r="7086" spans="1:15" ht="14.5" x14ac:dyDescent="0.35">
      <c r="A7086" s="6" t="s">
        <v>7090</v>
      </c>
      <c r="B7086" t="s">
        <v>14259</v>
      </c>
      <c r="C7086" s="8">
        <v>40673</v>
      </c>
      <c r="D7086" s="4">
        <v>3</v>
      </c>
      <c r="E7086" s="5">
        <v>32920.341615999998</v>
      </c>
      <c r="F7086" s="5">
        <v>1.7E-5</v>
      </c>
      <c r="G7086" s="5">
        <v>1.5E-5</v>
      </c>
      <c r="H7086" s="5">
        <v>0.70433400000000002</v>
      </c>
      <c r="I7086" s="5">
        <v>0</v>
      </c>
      <c r="J7086">
        <v>117191</v>
      </c>
      <c r="K7086">
        <v>549029</v>
      </c>
      <c r="L7086">
        <v>3</v>
      </c>
      <c r="M7086">
        <v>1</v>
      </c>
      <c r="N7086">
        <v>0</v>
      </c>
      <c r="O7086">
        <v>0</v>
      </c>
    </row>
    <row r="7087" spans="1:15" ht="14.5" x14ac:dyDescent="0.35">
      <c r="A7087" s="6" t="s">
        <v>7091</v>
      </c>
      <c r="B7087" t="s">
        <v>14260</v>
      </c>
      <c r="C7087" s="8">
        <v>40696</v>
      </c>
      <c r="D7087" s="4">
        <v>3</v>
      </c>
      <c r="E7087" s="5">
        <v>18698.875974999999</v>
      </c>
      <c r="F7087" s="5">
        <v>1.8E-5</v>
      </c>
      <c r="G7087" s="5">
        <v>1.94E-4</v>
      </c>
      <c r="H7087" s="5">
        <v>0.68057299999999998</v>
      </c>
      <c r="I7087" s="5">
        <v>0</v>
      </c>
      <c r="J7087">
        <v>103152</v>
      </c>
      <c r="K7087">
        <v>103152</v>
      </c>
      <c r="L7087">
        <v>3</v>
      </c>
      <c r="M7087">
        <v>1</v>
      </c>
      <c r="N7087">
        <v>0</v>
      </c>
      <c r="O7087">
        <v>0</v>
      </c>
    </row>
    <row r="7088" spans="1:15" ht="14.5" x14ac:dyDescent="0.35">
      <c r="A7088" s="6" t="s">
        <v>7092</v>
      </c>
      <c r="B7088" t="s">
        <v>14261</v>
      </c>
      <c r="C7088" s="8">
        <v>40709</v>
      </c>
      <c r="D7088" s="4">
        <v>3</v>
      </c>
      <c r="E7088" s="5">
        <v>19791.845698000001</v>
      </c>
      <c r="F7088" s="5">
        <v>1.8E-5</v>
      </c>
      <c r="G7088" s="5">
        <v>5.1E-5</v>
      </c>
      <c r="H7088" s="5">
        <v>0.71209100000000003</v>
      </c>
      <c r="I7088" s="5">
        <v>0</v>
      </c>
      <c r="J7088">
        <v>38104</v>
      </c>
      <c r="K7088">
        <v>48654</v>
      </c>
      <c r="L7088">
        <v>3</v>
      </c>
      <c r="M7088">
        <v>1</v>
      </c>
      <c r="N7088">
        <v>0</v>
      </c>
      <c r="O7088">
        <v>0</v>
      </c>
    </row>
    <row r="7089" spans="1:15" ht="14.5" x14ac:dyDescent="0.35">
      <c r="A7089" s="6" t="s">
        <v>7093</v>
      </c>
      <c r="B7089" t="s">
        <v>14262</v>
      </c>
      <c r="C7089" s="8">
        <v>40784</v>
      </c>
      <c r="D7089" s="4">
        <v>1</v>
      </c>
      <c r="E7089" s="5">
        <v>0</v>
      </c>
      <c r="F7089" s="5">
        <v>1.0000000000000001E-5</v>
      </c>
      <c r="G7089" s="5">
        <v>0</v>
      </c>
      <c r="H7089" s="5">
        <v>0.54087799999999997</v>
      </c>
      <c r="I7089" s="5">
        <v>0</v>
      </c>
      <c r="J7089">
        <v>411692</v>
      </c>
      <c r="K7089">
        <v>411692</v>
      </c>
      <c r="L7089">
        <v>2</v>
      </c>
      <c r="M7089">
        <v>1</v>
      </c>
      <c r="N7089">
        <v>0</v>
      </c>
      <c r="O7089">
        <v>0</v>
      </c>
    </row>
    <row r="7090" spans="1:15" ht="14.5" x14ac:dyDescent="0.35">
      <c r="A7090" s="6" t="s">
        <v>7094</v>
      </c>
      <c r="B7090" t="s">
        <v>14263</v>
      </c>
      <c r="C7090" s="8">
        <v>40758</v>
      </c>
      <c r="D7090" s="4">
        <v>2</v>
      </c>
      <c r="E7090" s="5">
        <v>8170.1288459999996</v>
      </c>
      <c r="F7090" s="5">
        <v>1.8E-5</v>
      </c>
      <c r="G7090" s="5">
        <v>1.8100000000000001E-4</v>
      </c>
      <c r="H7090" s="5">
        <v>0.51242200000000004</v>
      </c>
      <c r="I7090" s="5">
        <v>0</v>
      </c>
      <c r="J7090">
        <v>4217</v>
      </c>
      <c r="K7090">
        <v>4217</v>
      </c>
      <c r="L7090">
        <v>2</v>
      </c>
      <c r="M7090">
        <v>1</v>
      </c>
      <c r="N7090">
        <v>0</v>
      </c>
      <c r="O7090">
        <v>0</v>
      </c>
    </row>
    <row r="7091" spans="1:15" ht="14.5" x14ac:dyDescent="0.35">
      <c r="A7091" s="6" t="s">
        <v>7095</v>
      </c>
      <c r="B7091" t="s">
        <v>14264</v>
      </c>
      <c r="C7091" s="8">
        <v>40743</v>
      </c>
      <c r="D7091" s="4">
        <v>2</v>
      </c>
      <c r="E7091" s="5">
        <v>410.38098600000001</v>
      </c>
      <c r="F7091" s="5">
        <v>1.4E-5</v>
      </c>
      <c r="G7091" s="5">
        <v>1.9999999999999999E-6</v>
      </c>
      <c r="H7091" s="5">
        <v>0.64721700000000004</v>
      </c>
      <c r="I7091" s="5">
        <v>0</v>
      </c>
      <c r="J7091">
        <v>136582</v>
      </c>
      <c r="K7091">
        <v>136582</v>
      </c>
      <c r="L7091">
        <v>2</v>
      </c>
      <c r="M7091">
        <v>1</v>
      </c>
      <c r="N7091">
        <v>0</v>
      </c>
      <c r="O7091">
        <v>0</v>
      </c>
    </row>
    <row r="7092" spans="1:15" ht="14.5" x14ac:dyDescent="0.35">
      <c r="A7092" s="6" t="s">
        <v>7096</v>
      </c>
      <c r="B7092" t="s">
        <v>14265</v>
      </c>
      <c r="C7092" s="8">
        <v>40961</v>
      </c>
      <c r="D7092" s="4">
        <v>2</v>
      </c>
      <c r="E7092" s="5">
        <v>3725.0593690000001</v>
      </c>
      <c r="F7092" s="5">
        <v>1.8E-5</v>
      </c>
      <c r="G7092" s="5">
        <v>1.05E-4</v>
      </c>
      <c r="H7092" s="5">
        <v>0.51946599999999998</v>
      </c>
      <c r="I7092" s="5">
        <v>0</v>
      </c>
      <c r="J7092">
        <v>642770</v>
      </c>
      <c r="K7092">
        <v>642770</v>
      </c>
      <c r="L7092">
        <v>2</v>
      </c>
      <c r="M7092">
        <v>1</v>
      </c>
      <c r="N7092">
        <v>0</v>
      </c>
      <c r="O7092">
        <v>0</v>
      </c>
    </row>
    <row r="7093" spans="1:15" ht="14.5" x14ac:dyDescent="0.35">
      <c r="A7093" s="6" t="s">
        <v>7097</v>
      </c>
      <c r="B7093" t="s">
        <v>14266</v>
      </c>
      <c r="C7093" s="8">
        <v>40767</v>
      </c>
      <c r="D7093" s="4">
        <v>3</v>
      </c>
      <c r="E7093" s="5">
        <v>19520.914273999999</v>
      </c>
      <c r="F7093" s="5">
        <v>1.8E-5</v>
      </c>
      <c r="G7093" s="5">
        <v>3.4E-5</v>
      </c>
      <c r="H7093" s="5">
        <v>0.81339700000000004</v>
      </c>
      <c r="I7093" s="5">
        <v>0</v>
      </c>
      <c r="J7093">
        <v>150768</v>
      </c>
      <c r="K7093">
        <v>150768</v>
      </c>
      <c r="L7093">
        <v>3</v>
      </c>
      <c r="M7093">
        <v>1</v>
      </c>
      <c r="N7093">
        <v>0</v>
      </c>
      <c r="O7093">
        <v>0</v>
      </c>
    </row>
    <row r="7094" spans="1:15" ht="14.5" x14ac:dyDescent="0.35">
      <c r="A7094" s="6" t="s">
        <v>7098</v>
      </c>
      <c r="B7094" t="s">
        <v>14267</v>
      </c>
      <c r="C7094" s="8">
        <v>40767</v>
      </c>
      <c r="D7094" s="4">
        <v>2</v>
      </c>
      <c r="E7094" s="5">
        <v>509.366173</v>
      </c>
      <c r="F7094" s="5">
        <v>1.5999999999999999E-5</v>
      </c>
      <c r="G7094" s="5">
        <v>3.9999999999999998E-6</v>
      </c>
      <c r="H7094" s="5">
        <v>0.505853</v>
      </c>
      <c r="I7094" s="5">
        <v>0</v>
      </c>
      <c r="J7094">
        <v>8460</v>
      </c>
      <c r="K7094">
        <v>8460</v>
      </c>
      <c r="L7094">
        <v>2</v>
      </c>
      <c r="M7094">
        <v>1</v>
      </c>
      <c r="N7094">
        <v>0</v>
      </c>
      <c r="O7094">
        <v>0</v>
      </c>
    </row>
    <row r="7095" spans="1:15" ht="14.5" x14ac:dyDescent="0.35">
      <c r="A7095" s="6" t="s">
        <v>7099</v>
      </c>
      <c r="B7095" t="s">
        <v>14268</v>
      </c>
      <c r="C7095" s="8">
        <v>40758</v>
      </c>
      <c r="D7095" s="4">
        <v>2</v>
      </c>
      <c r="E7095" s="5">
        <v>1236.650846</v>
      </c>
      <c r="F7095" s="5">
        <v>1.7E-5</v>
      </c>
      <c r="G7095" s="5">
        <v>7.3999999999999996E-5</v>
      </c>
      <c r="H7095" s="5">
        <v>0.489431</v>
      </c>
      <c r="I7095" s="5">
        <v>0</v>
      </c>
      <c r="J7095">
        <v>9418</v>
      </c>
      <c r="K7095">
        <v>9418</v>
      </c>
      <c r="L7095">
        <v>2</v>
      </c>
      <c r="M7095">
        <v>1</v>
      </c>
      <c r="N7095">
        <v>0</v>
      </c>
      <c r="O7095">
        <v>0</v>
      </c>
    </row>
    <row r="7096" spans="1:15" ht="14.5" x14ac:dyDescent="0.35">
      <c r="A7096" s="6" t="s">
        <v>7100</v>
      </c>
      <c r="B7096" t="s">
        <v>14269</v>
      </c>
      <c r="C7096" s="8">
        <v>40865</v>
      </c>
      <c r="D7096" s="4">
        <v>2</v>
      </c>
      <c r="E7096" s="5">
        <v>555.20899299999996</v>
      </c>
      <c r="F7096" s="5">
        <v>1.5999999999999999E-5</v>
      </c>
      <c r="G7096" s="5">
        <v>2.0000000000000002E-5</v>
      </c>
      <c r="H7096" s="5">
        <v>0.54472699999999996</v>
      </c>
      <c r="I7096" s="5">
        <v>0</v>
      </c>
      <c r="J7096">
        <v>112394</v>
      </c>
      <c r="K7096">
        <v>117679</v>
      </c>
      <c r="L7096">
        <v>3</v>
      </c>
      <c r="M7096">
        <v>1</v>
      </c>
      <c r="N7096">
        <v>0</v>
      </c>
      <c r="O7096">
        <v>0</v>
      </c>
    </row>
    <row r="7097" spans="1:15" ht="14.5" x14ac:dyDescent="0.35">
      <c r="A7097" s="6" t="s">
        <v>7101</v>
      </c>
      <c r="B7097" t="s">
        <v>14270</v>
      </c>
      <c r="C7097" s="8">
        <v>42037</v>
      </c>
      <c r="D7097" s="4">
        <v>3</v>
      </c>
      <c r="E7097" s="5">
        <v>450.62851599999999</v>
      </c>
      <c r="F7097" s="5">
        <v>1.5999999999999999E-5</v>
      </c>
      <c r="G7097" s="5">
        <v>1.1E-5</v>
      </c>
      <c r="H7097" s="5">
        <v>0.71526500000000004</v>
      </c>
      <c r="I7097" s="5">
        <v>0</v>
      </c>
      <c r="J7097">
        <v>844360</v>
      </c>
      <c r="K7097">
        <v>333200</v>
      </c>
      <c r="L7097">
        <v>4</v>
      </c>
      <c r="M7097">
        <v>1</v>
      </c>
      <c r="N7097">
        <v>0</v>
      </c>
      <c r="O7097">
        <v>0</v>
      </c>
    </row>
    <row r="7098" spans="1:15" ht="14.5" x14ac:dyDescent="0.35">
      <c r="A7098" s="6" t="s">
        <v>7102</v>
      </c>
      <c r="B7098" t="s">
        <v>14271</v>
      </c>
      <c r="C7098" s="8">
        <v>40837</v>
      </c>
      <c r="D7098" s="4">
        <v>2</v>
      </c>
      <c r="E7098" s="5">
        <v>549.856404</v>
      </c>
      <c r="F7098" s="5">
        <v>1.7E-5</v>
      </c>
      <c r="G7098" s="5">
        <v>9.8999999999999994E-5</v>
      </c>
      <c r="H7098" s="5">
        <v>0.46623599999999998</v>
      </c>
      <c r="I7098" s="5">
        <v>0</v>
      </c>
      <c r="J7098">
        <v>123582</v>
      </c>
      <c r="K7098">
        <v>123582</v>
      </c>
      <c r="L7098">
        <v>2</v>
      </c>
      <c r="M7098">
        <v>1</v>
      </c>
      <c r="N7098">
        <v>0</v>
      </c>
      <c r="O7098">
        <v>0</v>
      </c>
    </row>
    <row r="7099" spans="1:15" ht="14.5" x14ac:dyDescent="0.35">
      <c r="A7099" s="6" t="s">
        <v>7103</v>
      </c>
      <c r="B7099" t="s">
        <v>14272</v>
      </c>
      <c r="C7099" s="8">
        <v>41016</v>
      </c>
      <c r="D7099" s="4">
        <v>2</v>
      </c>
      <c r="E7099" s="5">
        <v>1328.4803690000001</v>
      </c>
      <c r="F7099" s="5">
        <v>1.7E-5</v>
      </c>
      <c r="G7099" s="5">
        <v>1.7E-5</v>
      </c>
      <c r="H7099" s="5">
        <v>0.50358499999999995</v>
      </c>
      <c r="I7099" s="5">
        <v>0</v>
      </c>
      <c r="J7099">
        <v>84698</v>
      </c>
      <c r="K7099">
        <v>84698</v>
      </c>
      <c r="L7099">
        <v>2</v>
      </c>
      <c r="M7099">
        <v>1</v>
      </c>
      <c r="N7099">
        <v>0</v>
      </c>
      <c r="O7099">
        <v>0</v>
      </c>
    </row>
    <row r="7100" spans="1:15" ht="14.5" x14ac:dyDescent="0.35">
      <c r="A7100" s="6" t="s">
        <v>7104</v>
      </c>
      <c r="B7100" t="s">
        <v>14273</v>
      </c>
      <c r="C7100" s="8">
        <v>40963</v>
      </c>
      <c r="D7100" s="4">
        <v>3</v>
      </c>
      <c r="E7100" s="5">
        <v>450.62851599999999</v>
      </c>
      <c r="F7100" s="5">
        <v>1.5999999999999999E-5</v>
      </c>
      <c r="G7100" s="5">
        <v>1.1E-5</v>
      </c>
      <c r="H7100" s="5">
        <v>0.71526500000000004</v>
      </c>
      <c r="I7100" s="5">
        <v>0</v>
      </c>
      <c r="J7100">
        <v>12344</v>
      </c>
      <c r="K7100">
        <v>12344</v>
      </c>
      <c r="L7100">
        <v>3</v>
      </c>
      <c r="M7100">
        <v>1</v>
      </c>
      <c r="N7100">
        <v>0</v>
      </c>
      <c r="O7100">
        <v>0</v>
      </c>
    </row>
    <row r="7101" spans="1:15" ht="14.5" x14ac:dyDescent="0.35">
      <c r="A7101" s="6" t="s">
        <v>7105</v>
      </c>
      <c r="B7101" t="s">
        <v>14274</v>
      </c>
      <c r="C7101" s="8">
        <v>40963</v>
      </c>
      <c r="D7101" s="4">
        <v>3</v>
      </c>
      <c r="E7101" s="5">
        <v>450.62851599999999</v>
      </c>
      <c r="F7101" s="5">
        <v>1.5999999999999999E-5</v>
      </c>
      <c r="G7101" s="5">
        <v>1.1E-5</v>
      </c>
      <c r="H7101" s="5">
        <v>0.71526500000000004</v>
      </c>
      <c r="I7101" s="5">
        <v>0</v>
      </c>
      <c r="J7101">
        <v>13449</v>
      </c>
      <c r="K7101">
        <v>13450</v>
      </c>
      <c r="L7101">
        <v>3</v>
      </c>
      <c r="M7101">
        <v>1</v>
      </c>
      <c r="N7101">
        <v>0</v>
      </c>
      <c r="O7101">
        <v>0</v>
      </c>
    </row>
    <row r="7102" spans="1:15" ht="14.5" x14ac:dyDescent="0.35">
      <c r="A7102" s="6" t="s">
        <v>7106</v>
      </c>
      <c r="B7102" t="s">
        <v>14275</v>
      </c>
      <c r="C7102" s="8">
        <v>40963</v>
      </c>
      <c r="D7102" s="4">
        <v>3</v>
      </c>
      <c r="E7102" s="5">
        <v>450.62851599999999</v>
      </c>
      <c r="F7102" s="5">
        <v>1.5999999999999999E-5</v>
      </c>
      <c r="G7102" s="5">
        <v>1.1E-5</v>
      </c>
      <c r="H7102" s="5">
        <v>0.71526500000000004</v>
      </c>
      <c r="I7102" s="5">
        <v>0</v>
      </c>
      <c r="J7102">
        <v>158838</v>
      </c>
      <c r="K7102">
        <v>158838</v>
      </c>
      <c r="L7102">
        <v>3</v>
      </c>
      <c r="M7102">
        <v>1</v>
      </c>
      <c r="N7102">
        <v>0</v>
      </c>
      <c r="O7102">
        <v>0</v>
      </c>
    </row>
    <row r="7103" spans="1:15" ht="14.5" x14ac:dyDescent="0.35">
      <c r="A7103" s="6" t="s">
        <v>7107</v>
      </c>
      <c r="B7103" t="s">
        <v>14276</v>
      </c>
      <c r="C7103" s="8">
        <v>40953</v>
      </c>
      <c r="D7103" s="4">
        <v>4</v>
      </c>
      <c r="E7103" s="5">
        <v>17839.543398999998</v>
      </c>
      <c r="F7103" s="5">
        <v>1.9000000000000001E-5</v>
      </c>
      <c r="G7103" s="5">
        <v>1.08E-4</v>
      </c>
      <c r="H7103" s="5">
        <v>0.90356400000000003</v>
      </c>
      <c r="I7103" s="5">
        <v>0</v>
      </c>
      <c r="J7103">
        <v>291251</v>
      </c>
      <c r="K7103">
        <v>291251</v>
      </c>
      <c r="L7103">
        <v>4</v>
      </c>
      <c r="M7103">
        <v>1</v>
      </c>
      <c r="N7103">
        <v>0</v>
      </c>
      <c r="O7103">
        <v>0</v>
      </c>
    </row>
    <row r="7104" spans="1:15" ht="14.5" x14ac:dyDescent="0.35">
      <c r="A7104" s="6" t="s">
        <v>7108</v>
      </c>
      <c r="B7104" t="s">
        <v>14277</v>
      </c>
      <c r="C7104" s="8">
        <v>40963</v>
      </c>
      <c r="D7104" s="4">
        <v>1</v>
      </c>
      <c r="E7104" s="5">
        <v>0</v>
      </c>
      <c r="F7104" s="5">
        <v>1.8E-5</v>
      </c>
      <c r="G7104" s="5">
        <v>1.02E-4</v>
      </c>
      <c r="H7104" s="5">
        <v>0.31617899999999999</v>
      </c>
      <c r="I7104" s="5">
        <v>0</v>
      </c>
      <c r="J7104">
        <v>71500</v>
      </c>
      <c r="K7104">
        <v>71500</v>
      </c>
      <c r="L7104">
        <v>5</v>
      </c>
      <c r="M7104">
        <v>1</v>
      </c>
      <c r="N7104">
        <v>0</v>
      </c>
      <c r="O7104">
        <v>0</v>
      </c>
    </row>
    <row r="7105" spans="1:15" ht="14.5" x14ac:dyDescent="0.35">
      <c r="A7105" s="6" t="s">
        <v>7109</v>
      </c>
      <c r="B7105" t="s">
        <v>14278</v>
      </c>
      <c r="C7105" s="8">
        <v>40970</v>
      </c>
      <c r="D7105" s="4">
        <v>2</v>
      </c>
      <c r="E7105" s="5">
        <v>1940.7111930000001</v>
      </c>
      <c r="F7105" s="5">
        <v>1.5E-5</v>
      </c>
      <c r="G7105" s="5">
        <v>7.9999999999999996E-6</v>
      </c>
      <c r="H7105" s="5">
        <v>0.58138000000000001</v>
      </c>
      <c r="I7105" s="5">
        <v>0</v>
      </c>
      <c r="J7105">
        <v>49781</v>
      </c>
      <c r="K7105">
        <v>49781</v>
      </c>
      <c r="L7105">
        <v>2</v>
      </c>
      <c r="M7105">
        <v>1</v>
      </c>
      <c r="N7105">
        <v>0</v>
      </c>
      <c r="O7105">
        <v>0</v>
      </c>
    </row>
    <row r="7106" spans="1:15" ht="14.5" x14ac:dyDescent="0.35">
      <c r="A7106" s="6" t="s">
        <v>7110</v>
      </c>
      <c r="B7106" t="s">
        <v>14279</v>
      </c>
      <c r="C7106" s="8">
        <v>41649</v>
      </c>
      <c r="D7106" s="4">
        <v>4</v>
      </c>
      <c r="E7106" s="5">
        <v>11619.651398</v>
      </c>
      <c r="F7106" s="5">
        <v>1.5999999999999999E-5</v>
      </c>
      <c r="G7106" s="5">
        <v>2.0000000000000002E-5</v>
      </c>
      <c r="H7106" s="5">
        <v>0.89461000000000002</v>
      </c>
      <c r="I7106" s="5">
        <v>0</v>
      </c>
      <c r="J7106">
        <v>144110</v>
      </c>
      <c r="K7106">
        <v>147551</v>
      </c>
      <c r="L7106">
        <v>4</v>
      </c>
      <c r="M7106">
        <v>1</v>
      </c>
      <c r="N7106">
        <v>0</v>
      </c>
      <c r="O7106">
        <v>0</v>
      </c>
    </row>
    <row r="7107" spans="1:15" ht="14.5" x14ac:dyDescent="0.35">
      <c r="A7107" s="6" t="s">
        <v>7111</v>
      </c>
      <c r="B7107" t="s">
        <v>14280</v>
      </c>
      <c r="C7107" s="8">
        <v>41103</v>
      </c>
      <c r="D7107" s="4">
        <v>4</v>
      </c>
      <c r="E7107" s="5">
        <v>11619.651398</v>
      </c>
      <c r="F7107" s="5">
        <v>1.5999999999999999E-5</v>
      </c>
      <c r="G7107" s="5">
        <v>2.0000000000000002E-5</v>
      </c>
      <c r="H7107" s="5">
        <v>0.89461000000000002</v>
      </c>
      <c r="I7107" s="5">
        <v>0</v>
      </c>
      <c r="J7107">
        <v>106444</v>
      </c>
      <c r="K7107">
        <v>110321</v>
      </c>
      <c r="L7107">
        <v>4</v>
      </c>
      <c r="M7107">
        <v>1</v>
      </c>
      <c r="N7107">
        <v>0</v>
      </c>
      <c r="O7107">
        <v>0</v>
      </c>
    </row>
    <row r="7108" spans="1:15" ht="14.5" x14ac:dyDescent="0.35">
      <c r="A7108" s="6" t="s">
        <v>7112</v>
      </c>
      <c r="B7108" t="s">
        <v>14281</v>
      </c>
      <c r="C7108" s="8">
        <v>41103</v>
      </c>
      <c r="D7108" s="4">
        <v>3</v>
      </c>
      <c r="E7108" s="5">
        <v>7992.5582899999999</v>
      </c>
      <c r="F7108" s="5">
        <v>1.5999999999999999E-5</v>
      </c>
      <c r="G7108" s="5">
        <v>2.0000000000000002E-5</v>
      </c>
      <c r="H7108" s="5">
        <v>0.68439099999999997</v>
      </c>
      <c r="I7108" s="5">
        <v>0</v>
      </c>
      <c r="J7108">
        <v>88709</v>
      </c>
      <c r="K7108">
        <v>92151</v>
      </c>
      <c r="L7108">
        <v>3</v>
      </c>
      <c r="M7108">
        <v>1</v>
      </c>
      <c r="N7108">
        <v>0</v>
      </c>
      <c r="O7108">
        <v>0</v>
      </c>
    </row>
    <row r="7109" spans="1:15" ht="14.5" x14ac:dyDescent="0.35">
      <c r="A7109" s="6" t="s">
        <v>7113</v>
      </c>
      <c r="B7109" t="s">
        <v>14282</v>
      </c>
      <c r="C7109" s="8">
        <v>41012</v>
      </c>
      <c r="D7109" s="4">
        <v>1</v>
      </c>
      <c r="E7109" s="5">
        <v>0</v>
      </c>
      <c r="F7109" s="5">
        <v>1.5999999999999999E-5</v>
      </c>
      <c r="G7109" s="5">
        <v>5.0000000000000004E-6</v>
      </c>
      <c r="H7109" s="5">
        <v>0.33550200000000002</v>
      </c>
      <c r="I7109" s="5">
        <v>0</v>
      </c>
      <c r="J7109">
        <v>26573</v>
      </c>
      <c r="K7109">
        <v>0</v>
      </c>
      <c r="L7109">
        <v>1</v>
      </c>
      <c r="M7109">
        <v>1</v>
      </c>
      <c r="N7109">
        <v>0</v>
      </c>
      <c r="O7109">
        <v>0</v>
      </c>
    </row>
    <row r="7110" spans="1:15" ht="14.5" x14ac:dyDescent="0.35">
      <c r="A7110" s="6" t="s">
        <v>7114</v>
      </c>
      <c r="B7110" t="s">
        <v>14283</v>
      </c>
      <c r="C7110" s="8">
        <v>41002</v>
      </c>
      <c r="D7110" s="4">
        <v>4</v>
      </c>
      <c r="E7110" s="5">
        <v>1185.898479</v>
      </c>
      <c r="F7110" s="5">
        <v>1.5999999999999999E-5</v>
      </c>
      <c r="G7110" s="5">
        <v>1.2E-5</v>
      </c>
      <c r="H7110" s="5">
        <v>0.89026499999999997</v>
      </c>
      <c r="I7110" s="5">
        <v>0</v>
      </c>
      <c r="J7110">
        <v>240640</v>
      </c>
      <c r="K7110">
        <v>240640</v>
      </c>
      <c r="L7110">
        <v>4</v>
      </c>
      <c r="M7110">
        <v>1</v>
      </c>
      <c r="N7110">
        <v>0</v>
      </c>
      <c r="O7110">
        <v>0</v>
      </c>
    </row>
    <row r="7111" spans="1:15" ht="14.5" x14ac:dyDescent="0.35">
      <c r="A7111" s="6" t="s">
        <v>7115</v>
      </c>
      <c r="B7111" t="s">
        <v>14284</v>
      </c>
      <c r="C7111" s="8">
        <v>41060</v>
      </c>
      <c r="D7111" s="4">
        <v>1</v>
      </c>
      <c r="E7111" s="5">
        <v>0</v>
      </c>
      <c r="F7111" s="5">
        <v>1.4E-5</v>
      </c>
      <c r="G7111" s="5">
        <v>0</v>
      </c>
      <c r="H7111" s="5">
        <v>0.40662500000000001</v>
      </c>
      <c r="I7111" s="5">
        <v>0</v>
      </c>
      <c r="J7111">
        <v>17400</v>
      </c>
      <c r="K7111">
        <v>17400</v>
      </c>
      <c r="L7111">
        <v>1</v>
      </c>
      <c r="M7111">
        <v>1</v>
      </c>
      <c r="N7111">
        <v>0</v>
      </c>
      <c r="O7111">
        <v>0</v>
      </c>
    </row>
    <row r="7112" spans="1:15" ht="14.5" x14ac:dyDescent="0.35">
      <c r="A7112" s="6" t="s">
        <v>7116</v>
      </c>
      <c r="B7112" t="s">
        <v>14285</v>
      </c>
      <c r="C7112" s="8">
        <v>41068</v>
      </c>
      <c r="D7112" s="4">
        <v>2</v>
      </c>
      <c r="E7112" s="5">
        <v>36901.297355000002</v>
      </c>
      <c r="F7112" s="5">
        <v>1.7E-5</v>
      </c>
      <c r="G7112" s="5">
        <v>1.2E-5</v>
      </c>
      <c r="H7112" s="5">
        <v>0.61530200000000002</v>
      </c>
      <c r="I7112" s="5">
        <v>0</v>
      </c>
      <c r="J7112">
        <v>2576</v>
      </c>
      <c r="K7112">
        <v>2572</v>
      </c>
      <c r="L7112">
        <v>2</v>
      </c>
      <c r="M7112">
        <v>1</v>
      </c>
      <c r="N7112">
        <v>0</v>
      </c>
      <c r="O7112">
        <v>0</v>
      </c>
    </row>
    <row r="7113" spans="1:15" ht="14.5" x14ac:dyDescent="0.35">
      <c r="A7113" s="6" t="s">
        <v>7117</v>
      </c>
      <c r="B7113" t="s">
        <v>14286</v>
      </c>
      <c r="C7113" s="8">
        <v>41068</v>
      </c>
      <c r="D7113" s="4">
        <v>2</v>
      </c>
      <c r="E7113" s="5">
        <v>36901.297355000002</v>
      </c>
      <c r="F7113" s="5">
        <v>1.7E-5</v>
      </c>
      <c r="G7113" s="5">
        <v>1.2E-5</v>
      </c>
      <c r="H7113" s="5">
        <v>0.61530200000000002</v>
      </c>
      <c r="I7113" s="5">
        <v>0</v>
      </c>
      <c r="J7113">
        <v>6213</v>
      </c>
      <c r="K7113">
        <v>6213</v>
      </c>
      <c r="L7113">
        <v>2</v>
      </c>
      <c r="M7113">
        <v>1</v>
      </c>
      <c r="N7113">
        <v>0</v>
      </c>
      <c r="O7113">
        <v>0</v>
      </c>
    </row>
    <row r="7114" spans="1:15" ht="14.5" x14ac:dyDescent="0.35">
      <c r="A7114" s="6" t="s">
        <v>7118</v>
      </c>
      <c r="B7114" t="s">
        <v>14287</v>
      </c>
      <c r="C7114" s="8">
        <v>41080</v>
      </c>
      <c r="D7114" s="4">
        <v>1</v>
      </c>
      <c r="E7114" s="5">
        <v>0</v>
      </c>
      <c r="F7114" s="5">
        <v>1</v>
      </c>
      <c r="G7114" s="5">
        <v>0</v>
      </c>
      <c r="H7114" s="5">
        <v>1</v>
      </c>
      <c r="I7114" s="5">
        <v>0</v>
      </c>
      <c r="J7114">
        <v>8000</v>
      </c>
      <c r="K7114">
        <v>8000</v>
      </c>
      <c r="L7114">
        <v>1</v>
      </c>
      <c r="M7114">
        <v>1</v>
      </c>
      <c r="N7114">
        <v>0</v>
      </c>
      <c r="O7114">
        <v>0</v>
      </c>
    </row>
    <row r="7115" spans="1:15" ht="14.5" x14ac:dyDescent="0.35">
      <c r="A7115" s="6" t="s">
        <v>7119</v>
      </c>
      <c r="B7115" t="s">
        <v>14288</v>
      </c>
      <c r="C7115" s="8">
        <v>41095</v>
      </c>
      <c r="D7115" s="4">
        <v>4</v>
      </c>
      <c r="E7115" s="5">
        <v>21891.001614000001</v>
      </c>
      <c r="F7115" s="5">
        <v>1.5E-5</v>
      </c>
      <c r="G7115" s="5">
        <v>9.9999999999999995E-7</v>
      </c>
      <c r="H7115" s="5">
        <v>1.453924</v>
      </c>
      <c r="I7115" s="5">
        <v>0</v>
      </c>
      <c r="J7115">
        <v>27499</v>
      </c>
      <c r="K7115">
        <v>27500</v>
      </c>
      <c r="L7115">
        <v>4</v>
      </c>
      <c r="M7115">
        <v>1</v>
      </c>
      <c r="N7115">
        <v>0</v>
      </c>
      <c r="O7115">
        <v>0</v>
      </c>
    </row>
    <row r="7116" spans="1:15" ht="14.5" x14ac:dyDescent="0.35">
      <c r="A7116" s="6" t="s">
        <v>7120</v>
      </c>
      <c r="B7116" t="s">
        <v>14289</v>
      </c>
      <c r="C7116" s="8">
        <v>41227</v>
      </c>
      <c r="D7116" s="4">
        <v>5</v>
      </c>
      <c r="E7116" s="5">
        <v>19964.712696999999</v>
      </c>
      <c r="F7116" s="5">
        <v>1.5999999999999999E-5</v>
      </c>
      <c r="G7116" s="5">
        <v>3.9999999999999998E-6</v>
      </c>
      <c r="H7116" s="5">
        <v>1.327969</v>
      </c>
      <c r="I7116" s="5">
        <v>0</v>
      </c>
      <c r="J7116">
        <v>100739</v>
      </c>
      <c r="K7116">
        <v>100739</v>
      </c>
      <c r="L7116">
        <v>5</v>
      </c>
      <c r="M7116">
        <v>1</v>
      </c>
      <c r="N7116">
        <v>0</v>
      </c>
      <c r="O7116">
        <v>0</v>
      </c>
    </row>
    <row r="7117" spans="1:15" ht="14.5" x14ac:dyDescent="0.35">
      <c r="A7117" s="6" t="s">
        <v>7121</v>
      </c>
      <c r="B7117" t="s">
        <v>14290</v>
      </c>
      <c r="C7117" s="8">
        <v>41263</v>
      </c>
      <c r="D7117" s="4">
        <v>3</v>
      </c>
      <c r="E7117" s="5">
        <v>7992.5582899999999</v>
      </c>
      <c r="F7117" s="5">
        <v>1.5999999999999999E-5</v>
      </c>
      <c r="G7117" s="5">
        <v>2.0000000000000002E-5</v>
      </c>
      <c r="H7117" s="5">
        <v>0.68439099999999997</v>
      </c>
      <c r="I7117" s="5">
        <v>0</v>
      </c>
      <c r="J7117">
        <v>86672</v>
      </c>
      <c r="K7117">
        <v>86673</v>
      </c>
      <c r="L7117">
        <v>3</v>
      </c>
      <c r="M7117">
        <v>1</v>
      </c>
      <c r="N7117">
        <v>0</v>
      </c>
      <c r="O7117">
        <v>0</v>
      </c>
    </row>
    <row r="7118" spans="1:15" ht="14.5" x14ac:dyDescent="0.35">
      <c r="A7118" s="6" t="s">
        <v>7122</v>
      </c>
      <c r="B7118" t="s">
        <v>14291</v>
      </c>
      <c r="C7118" s="8">
        <v>41597</v>
      </c>
      <c r="D7118" s="4">
        <v>1</v>
      </c>
      <c r="E7118" s="5">
        <v>0</v>
      </c>
      <c r="F7118" s="5">
        <v>1.5E-5</v>
      </c>
      <c r="G7118" s="5">
        <v>3.0000000000000001E-6</v>
      </c>
      <c r="H7118" s="5">
        <v>0.385243</v>
      </c>
      <c r="I7118" s="5">
        <v>0</v>
      </c>
      <c r="J7118">
        <v>273159</v>
      </c>
      <c r="K7118">
        <v>91053</v>
      </c>
      <c r="L7118">
        <v>1</v>
      </c>
      <c r="M7118">
        <v>1</v>
      </c>
      <c r="N7118">
        <v>0</v>
      </c>
      <c r="O7118">
        <v>0</v>
      </c>
    </row>
    <row r="7119" spans="1:15" ht="14.5" x14ac:dyDescent="0.35">
      <c r="A7119" s="6" t="s">
        <v>7123</v>
      </c>
      <c r="B7119" t="s">
        <v>14292</v>
      </c>
      <c r="C7119" s="8">
        <v>41348</v>
      </c>
      <c r="D7119" s="4">
        <v>5</v>
      </c>
      <c r="E7119" s="5">
        <v>2043.3018360000001</v>
      </c>
      <c r="F7119" s="5">
        <v>1.5E-5</v>
      </c>
      <c r="G7119" s="5">
        <v>5.0000000000000004E-6</v>
      </c>
      <c r="H7119" s="5">
        <v>1.137891</v>
      </c>
      <c r="I7119" s="5">
        <v>0</v>
      </c>
      <c r="J7119">
        <v>438765</v>
      </c>
      <c r="K7119">
        <v>307160</v>
      </c>
      <c r="L7119">
        <v>5</v>
      </c>
      <c r="M7119">
        <v>1</v>
      </c>
      <c r="N7119">
        <v>0</v>
      </c>
      <c r="O7119">
        <v>0</v>
      </c>
    </row>
    <row r="7120" spans="1:15" ht="14.5" x14ac:dyDescent="0.35">
      <c r="A7120" s="6" t="s">
        <v>7124</v>
      </c>
      <c r="B7120" t="s">
        <v>14293</v>
      </c>
      <c r="C7120" s="8">
        <v>41348</v>
      </c>
      <c r="D7120" s="4">
        <v>5</v>
      </c>
      <c r="E7120" s="5">
        <v>12972.480395</v>
      </c>
      <c r="F7120" s="5">
        <v>1.8E-5</v>
      </c>
      <c r="G7120" s="5">
        <v>4.3999999999999999E-5</v>
      </c>
      <c r="H7120" s="5">
        <v>1.103923</v>
      </c>
      <c r="I7120" s="5">
        <v>0</v>
      </c>
      <c r="J7120">
        <v>650346</v>
      </c>
      <c r="K7120">
        <v>534550</v>
      </c>
      <c r="L7120">
        <v>5</v>
      </c>
      <c r="M7120">
        <v>1</v>
      </c>
      <c r="N7120">
        <v>0</v>
      </c>
      <c r="O7120">
        <v>0</v>
      </c>
    </row>
    <row r="7121" spans="1:15" ht="14.5" x14ac:dyDescent="0.35">
      <c r="A7121" s="6" t="s">
        <v>7125</v>
      </c>
      <c r="B7121" t="s">
        <v>14294</v>
      </c>
      <c r="C7121" s="8">
        <v>41348</v>
      </c>
      <c r="D7121" s="4">
        <v>10</v>
      </c>
      <c r="E7121" s="5">
        <v>50403.13248</v>
      </c>
      <c r="F7121" s="5">
        <v>1.8E-5</v>
      </c>
      <c r="G7121" s="5">
        <v>6.7999999999999999E-5</v>
      </c>
      <c r="H7121" s="5">
        <v>2.0126810000000002</v>
      </c>
      <c r="I7121" s="5">
        <v>0</v>
      </c>
      <c r="J7121">
        <v>1370324</v>
      </c>
      <c r="K7121">
        <v>1097156</v>
      </c>
      <c r="L7121">
        <v>10</v>
      </c>
      <c r="M7121">
        <v>1</v>
      </c>
      <c r="N7121">
        <v>0</v>
      </c>
      <c r="O7121">
        <v>0</v>
      </c>
    </row>
    <row r="7122" spans="1:15" ht="14.5" x14ac:dyDescent="0.35">
      <c r="A7122" s="6" t="s">
        <v>7126</v>
      </c>
      <c r="B7122" t="s">
        <v>14295</v>
      </c>
      <c r="C7122" s="8">
        <v>41228</v>
      </c>
      <c r="D7122" s="4">
        <v>1</v>
      </c>
      <c r="E7122" s="5">
        <v>0</v>
      </c>
      <c r="F7122" s="5">
        <v>1.0000000000000001E-5</v>
      </c>
      <c r="G7122" s="5">
        <v>0</v>
      </c>
      <c r="H7122" s="5">
        <v>0.48015999999999998</v>
      </c>
      <c r="I7122" s="5">
        <v>0</v>
      </c>
      <c r="J7122">
        <v>10233</v>
      </c>
      <c r="K7122">
        <v>10234</v>
      </c>
      <c r="L7122">
        <v>1</v>
      </c>
      <c r="M7122">
        <v>1</v>
      </c>
      <c r="N7122">
        <v>0</v>
      </c>
      <c r="O7122">
        <v>0</v>
      </c>
    </row>
    <row r="7123" spans="1:15" ht="14.5" x14ac:dyDescent="0.35">
      <c r="A7123" s="6" t="s">
        <v>7127</v>
      </c>
      <c r="B7123" t="s">
        <v>14296</v>
      </c>
      <c r="C7123" s="8">
        <v>41347</v>
      </c>
      <c r="D7123" s="4">
        <v>4</v>
      </c>
      <c r="E7123" s="5">
        <v>25953.223405000001</v>
      </c>
      <c r="F7123" s="5">
        <v>1.7E-5</v>
      </c>
      <c r="G7123" s="5">
        <v>1.5E-5</v>
      </c>
      <c r="H7123" s="5">
        <v>0.89981800000000001</v>
      </c>
      <c r="I7123" s="5">
        <v>0</v>
      </c>
      <c r="J7123">
        <v>597750</v>
      </c>
      <c r="K7123">
        <v>597750</v>
      </c>
      <c r="L7123">
        <v>4</v>
      </c>
      <c r="M7123">
        <v>1</v>
      </c>
      <c r="N7123">
        <v>0</v>
      </c>
      <c r="O7123">
        <v>0</v>
      </c>
    </row>
    <row r="7124" spans="1:15" ht="14.5" x14ac:dyDescent="0.35">
      <c r="A7124" s="6" t="s">
        <v>7128</v>
      </c>
      <c r="B7124" t="s">
        <v>14297</v>
      </c>
      <c r="C7124" s="8">
        <v>41704</v>
      </c>
      <c r="D7124" s="4">
        <v>2</v>
      </c>
      <c r="E7124" s="5">
        <v>6189.8250440000002</v>
      </c>
      <c r="F7124" s="5">
        <v>1.5999999999999999E-5</v>
      </c>
      <c r="G7124" s="5">
        <v>1.9000000000000001E-5</v>
      </c>
      <c r="H7124" s="5">
        <v>0.49849700000000002</v>
      </c>
      <c r="I7124" s="5">
        <v>0</v>
      </c>
      <c r="J7124">
        <v>246607</v>
      </c>
      <c r="K7124">
        <v>246607</v>
      </c>
      <c r="L7124">
        <v>2</v>
      </c>
      <c r="M7124">
        <v>1</v>
      </c>
      <c r="N7124">
        <v>0</v>
      </c>
      <c r="O7124">
        <v>0</v>
      </c>
    </row>
    <row r="7125" spans="1:15" ht="14.5" x14ac:dyDescent="0.35">
      <c r="A7125" s="6" t="s">
        <v>7129</v>
      </c>
      <c r="B7125" t="s">
        <v>14298</v>
      </c>
      <c r="C7125" s="8">
        <v>41408</v>
      </c>
      <c r="D7125" s="4">
        <v>1</v>
      </c>
      <c r="E7125" s="5">
        <v>0</v>
      </c>
      <c r="F7125" s="5">
        <v>1.5999999999999999E-5</v>
      </c>
      <c r="G7125" s="5">
        <v>3.9999999999999998E-6</v>
      </c>
      <c r="H7125" s="5">
        <v>0.38680500000000001</v>
      </c>
      <c r="I7125" s="5">
        <v>0</v>
      </c>
      <c r="J7125">
        <v>87711</v>
      </c>
      <c r="K7125">
        <v>87711</v>
      </c>
      <c r="L7125">
        <v>1</v>
      </c>
      <c r="M7125">
        <v>1</v>
      </c>
      <c r="N7125">
        <v>0</v>
      </c>
      <c r="O7125">
        <v>0</v>
      </c>
    </row>
    <row r="7126" spans="1:15" ht="14.5" x14ac:dyDescent="0.35">
      <c r="A7126" s="6" t="s">
        <v>7130</v>
      </c>
      <c r="B7126" t="s">
        <v>14299</v>
      </c>
      <c r="C7126" s="8">
        <v>41337</v>
      </c>
      <c r="D7126" s="4">
        <v>1</v>
      </c>
      <c r="E7126" s="5">
        <v>0</v>
      </c>
      <c r="F7126" s="5">
        <v>1.4E-5</v>
      </c>
      <c r="G7126" s="5">
        <v>0</v>
      </c>
      <c r="H7126" s="5">
        <v>0.45479799999999998</v>
      </c>
      <c r="I7126" s="5">
        <v>0</v>
      </c>
      <c r="J7126">
        <v>34648</v>
      </c>
      <c r="K7126">
        <v>0</v>
      </c>
      <c r="L7126">
        <v>2</v>
      </c>
      <c r="M7126">
        <v>0</v>
      </c>
      <c r="N7126">
        <v>0</v>
      </c>
      <c r="O7126">
        <v>0</v>
      </c>
    </row>
    <row r="7127" spans="1:15" ht="14.5" x14ac:dyDescent="0.35">
      <c r="A7127" s="6" t="s">
        <v>7131</v>
      </c>
      <c r="B7127" t="s">
        <v>14300</v>
      </c>
      <c r="C7127" s="8">
        <v>41435</v>
      </c>
      <c r="D7127" s="4">
        <v>2</v>
      </c>
      <c r="E7127" s="5">
        <v>3116.0871990000001</v>
      </c>
      <c r="F7127" s="5">
        <v>1.7E-5</v>
      </c>
      <c r="G7127" s="5">
        <v>3.6999999999999998E-5</v>
      </c>
      <c r="H7127" s="5">
        <v>0.53173099999999995</v>
      </c>
      <c r="I7127" s="5">
        <v>0</v>
      </c>
      <c r="J7127">
        <v>306237</v>
      </c>
      <c r="K7127">
        <v>306237</v>
      </c>
      <c r="L7127">
        <v>3</v>
      </c>
      <c r="M7127">
        <v>1</v>
      </c>
      <c r="N7127">
        <v>0</v>
      </c>
      <c r="O7127">
        <v>0</v>
      </c>
    </row>
    <row r="7128" spans="1:15" ht="14.5" x14ac:dyDescent="0.35">
      <c r="A7128" s="6" t="s">
        <v>7132</v>
      </c>
      <c r="B7128" t="s">
        <v>14301</v>
      </c>
      <c r="C7128" s="8">
        <v>41451</v>
      </c>
      <c r="D7128" s="4">
        <v>2</v>
      </c>
      <c r="E7128" s="5">
        <v>2426.9377669999999</v>
      </c>
      <c r="F7128" s="5">
        <v>1.7E-5</v>
      </c>
      <c r="G7128" s="5">
        <v>2.5000000000000001E-5</v>
      </c>
      <c r="H7128" s="5">
        <v>0.53187499999999999</v>
      </c>
      <c r="I7128" s="5">
        <v>0</v>
      </c>
      <c r="J7128">
        <v>33300</v>
      </c>
      <c r="K7128">
        <v>33300</v>
      </c>
      <c r="L7128">
        <v>2</v>
      </c>
      <c r="M7128">
        <v>1</v>
      </c>
      <c r="N7128">
        <v>0</v>
      </c>
      <c r="O7128">
        <v>0</v>
      </c>
    </row>
    <row r="7129" spans="1:15" ht="14.5" x14ac:dyDescent="0.35">
      <c r="A7129" s="6" t="s">
        <v>7133</v>
      </c>
      <c r="B7129" t="s">
        <v>14302</v>
      </c>
      <c r="C7129" s="8">
        <v>41451</v>
      </c>
      <c r="D7129" s="4">
        <v>2</v>
      </c>
      <c r="E7129" s="5">
        <v>2426.9377669999999</v>
      </c>
      <c r="F7129" s="5">
        <v>1.7E-5</v>
      </c>
      <c r="G7129" s="5">
        <v>2.5000000000000001E-5</v>
      </c>
      <c r="H7129" s="5">
        <v>0.53187499999999999</v>
      </c>
      <c r="I7129" s="5">
        <v>0</v>
      </c>
      <c r="J7129">
        <v>144000</v>
      </c>
      <c r="K7129">
        <v>144000</v>
      </c>
      <c r="L7129">
        <v>2</v>
      </c>
      <c r="M7129">
        <v>1</v>
      </c>
      <c r="N7129">
        <v>0</v>
      </c>
      <c r="O7129">
        <v>0</v>
      </c>
    </row>
    <row r="7130" spans="1:15" ht="14.5" x14ac:dyDescent="0.35">
      <c r="A7130" s="6" t="s">
        <v>7134</v>
      </c>
      <c r="B7130" t="s">
        <v>14303</v>
      </c>
      <c r="C7130" s="8">
        <v>41451</v>
      </c>
      <c r="D7130" s="4">
        <v>2</v>
      </c>
      <c r="E7130" s="5">
        <v>2426.9377669999999</v>
      </c>
      <c r="F7130" s="5">
        <v>1.7E-5</v>
      </c>
      <c r="G7130" s="5">
        <v>2.5000000000000001E-5</v>
      </c>
      <c r="H7130" s="5">
        <v>0.53187499999999999</v>
      </c>
      <c r="I7130" s="5">
        <v>0</v>
      </c>
      <c r="J7130">
        <v>78000</v>
      </c>
      <c r="K7130">
        <v>78000</v>
      </c>
      <c r="L7130">
        <v>2</v>
      </c>
      <c r="M7130">
        <v>1</v>
      </c>
      <c r="N7130">
        <v>0</v>
      </c>
      <c r="O7130">
        <v>0</v>
      </c>
    </row>
    <row r="7131" spans="1:15" ht="14.5" x14ac:dyDescent="0.35">
      <c r="A7131" s="6" t="s">
        <v>7135</v>
      </c>
      <c r="B7131" t="s">
        <v>14304</v>
      </c>
      <c r="C7131" s="8">
        <v>41400</v>
      </c>
      <c r="D7131" s="4">
        <v>3</v>
      </c>
      <c r="E7131" s="5">
        <v>7361.5051620000004</v>
      </c>
      <c r="F7131" s="5">
        <v>1.7E-5</v>
      </c>
      <c r="G7131" s="5">
        <v>2.5999999999999998E-5</v>
      </c>
      <c r="H7131" s="5">
        <v>0.74357799999999996</v>
      </c>
      <c r="I7131" s="5">
        <v>0</v>
      </c>
      <c r="J7131">
        <v>43850</v>
      </c>
      <c r="K7131">
        <v>66000</v>
      </c>
      <c r="L7131">
        <v>3</v>
      </c>
      <c r="M7131">
        <v>1</v>
      </c>
      <c r="N7131">
        <v>0</v>
      </c>
      <c r="O7131">
        <v>0</v>
      </c>
    </row>
    <row r="7132" spans="1:15" ht="14.5" x14ac:dyDescent="0.35">
      <c r="A7132" s="6" t="s">
        <v>7136</v>
      </c>
      <c r="B7132" t="s">
        <v>14305</v>
      </c>
      <c r="C7132" s="8">
        <v>41394</v>
      </c>
      <c r="D7132" s="4">
        <v>2</v>
      </c>
      <c r="E7132" s="5">
        <v>3725.0593690000001</v>
      </c>
      <c r="F7132" s="5">
        <v>1.8E-5</v>
      </c>
      <c r="G7132" s="5">
        <v>1.05E-4</v>
      </c>
      <c r="H7132" s="5">
        <v>0.51946599999999998</v>
      </c>
      <c r="I7132" s="5">
        <v>0</v>
      </c>
      <c r="J7132">
        <v>25460</v>
      </c>
      <c r="K7132">
        <v>0</v>
      </c>
      <c r="L7132">
        <v>2</v>
      </c>
      <c r="M7132">
        <v>0</v>
      </c>
      <c r="N7132">
        <v>0</v>
      </c>
      <c r="O7132">
        <v>0</v>
      </c>
    </row>
    <row r="7133" spans="1:15" ht="14.5" x14ac:dyDescent="0.35">
      <c r="A7133" s="6" t="s">
        <v>7137</v>
      </c>
      <c r="B7133" t="s">
        <v>14306</v>
      </c>
      <c r="C7133" s="8">
        <v>41625</v>
      </c>
      <c r="D7133" s="4">
        <v>2</v>
      </c>
      <c r="E7133" s="5">
        <v>6189.8250440000002</v>
      </c>
      <c r="F7133" s="5">
        <v>1.5999999999999999E-5</v>
      </c>
      <c r="G7133" s="5">
        <v>1.9000000000000001E-5</v>
      </c>
      <c r="H7133" s="5">
        <v>0.49849700000000002</v>
      </c>
      <c r="I7133" s="5">
        <v>0</v>
      </c>
      <c r="J7133">
        <v>288924</v>
      </c>
      <c r="K7133">
        <v>319504</v>
      </c>
      <c r="L7133">
        <v>2</v>
      </c>
      <c r="M7133">
        <v>1</v>
      </c>
      <c r="N7133">
        <v>0</v>
      </c>
      <c r="O7133">
        <v>0</v>
      </c>
    </row>
    <row r="7134" spans="1:15" ht="14.5" x14ac:dyDescent="0.35">
      <c r="A7134" s="6" t="s">
        <v>7138</v>
      </c>
      <c r="B7134" t="s">
        <v>14307</v>
      </c>
      <c r="C7134" s="8">
        <v>41625</v>
      </c>
      <c r="D7134" s="4">
        <v>2</v>
      </c>
      <c r="E7134" s="5">
        <v>6189.8250440000002</v>
      </c>
      <c r="F7134" s="5">
        <v>1.5999999999999999E-5</v>
      </c>
      <c r="G7134" s="5">
        <v>1.9000000000000001E-5</v>
      </c>
      <c r="H7134" s="5">
        <v>0.49849700000000002</v>
      </c>
      <c r="I7134" s="5">
        <v>0</v>
      </c>
      <c r="J7134">
        <v>256695</v>
      </c>
      <c r="K7134">
        <v>257664</v>
      </c>
      <c r="L7134">
        <v>2</v>
      </c>
      <c r="M7134">
        <v>1</v>
      </c>
      <c r="N7134">
        <v>0</v>
      </c>
      <c r="O7134">
        <v>0</v>
      </c>
    </row>
    <row r="7135" spans="1:15" ht="14.5" x14ac:dyDescent="0.35">
      <c r="A7135" s="6" t="s">
        <v>7139</v>
      </c>
      <c r="B7135" t="s">
        <v>14308</v>
      </c>
      <c r="C7135" s="8">
        <v>41584</v>
      </c>
      <c r="D7135" s="4">
        <v>2</v>
      </c>
      <c r="E7135" s="5">
        <v>803.92052200000001</v>
      </c>
      <c r="F7135" s="5">
        <v>1.5999999999999999E-5</v>
      </c>
      <c r="G7135" s="5">
        <v>1.7E-5</v>
      </c>
      <c r="H7135" s="5">
        <v>0.51207800000000003</v>
      </c>
      <c r="I7135" s="5">
        <v>0</v>
      </c>
      <c r="J7135">
        <v>234524</v>
      </c>
      <c r="K7135">
        <v>237939</v>
      </c>
      <c r="L7135">
        <v>2</v>
      </c>
      <c r="M7135">
        <v>1</v>
      </c>
      <c r="N7135">
        <v>0</v>
      </c>
      <c r="O7135">
        <v>0</v>
      </c>
    </row>
    <row r="7136" spans="1:15" ht="14.5" x14ac:dyDescent="0.35">
      <c r="A7136" s="6" t="s">
        <v>7140</v>
      </c>
      <c r="B7136" t="s">
        <v>14309</v>
      </c>
      <c r="C7136" s="8">
        <v>41508</v>
      </c>
      <c r="D7136" s="4">
        <v>2</v>
      </c>
      <c r="E7136" s="5">
        <v>2807.0018230000001</v>
      </c>
      <c r="F7136" s="5">
        <v>1.8E-5</v>
      </c>
      <c r="G7136" s="5">
        <v>3.8000000000000002E-5</v>
      </c>
      <c r="H7136" s="5">
        <v>0.51503699999999997</v>
      </c>
      <c r="I7136" s="5">
        <v>0</v>
      </c>
      <c r="J7136">
        <v>44300</v>
      </c>
      <c r="K7136">
        <v>44300</v>
      </c>
      <c r="L7136">
        <v>2</v>
      </c>
      <c r="M7136">
        <v>1</v>
      </c>
      <c r="N7136">
        <v>0</v>
      </c>
      <c r="O7136">
        <v>0</v>
      </c>
    </row>
    <row r="7137" spans="1:15" ht="14.5" x14ac:dyDescent="0.35">
      <c r="A7137" s="6" t="s">
        <v>7141</v>
      </c>
      <c r="B7137" t="s">
        <v>14310</v>
      </c>
      <c r="C7137" s="8">
        <v>41508</v>
      </c>
      <c r="D7137" s="4">
        <v>2</v>
      </c>
      <c r="E7137" s="5">
        <v>21118.428529000001</v>
      </c>
      <c r="F7137" s="5">
        <v>2.0000000000000002E-5</v>
      </c>
      <c r="G7137" s="5">
        <v>9.1000000000000003E-5</v>
      </c>
      <c r="H7137" s="5">
        <v>0.50834299999999999</v>
      </c>
      <c r="I7137" s="5">
        <v>0</v>
      </c>
      <c r="J7137">
        <v>44300</v>
      </c>
      <c r="K7137">
        <v>44300</v>
      </c>
      <c r="L7137">
        <v>2</v>
      </c>
      <c r="M7137">
        <v>1</v>
      </c>
      <c r="N7137">
        <v>0</v>
      </c>
      <c r="O7137">
        <v>0</v>
      </c>
    </row>
    <row r="7138" spans="1:15" ht="14.5" x14ac:dyDescent="0.35">
      <c r="A7138" s="6" t="s">
        <v>7142</v>
      </c>
      <c r="B7138" t="s">
        <v>14311</v>
      </c>
      <c r="C7138" s="8">
        <v>41561</v>
      </c>
      <c r="D7138" s="4">
        <v>2</v>
      </c>
      <c r="E7138" s="5">
        <v>2426.9377669999999</v>
      </c>
      <c r="F7138" s="5">
        <v>1.7E-5</v>
      </c>
      <c r="G7138" s="5">
        <v>2.5000000000000001E-5</v>
      </c>
      <c r="H7138" s="5">
        <v>0.53187499999999999</v>
      </c>
      <c r="I7138" s="5">
        <v>0</v>
      </c>
      <c r="J7138">
        <v>9000</v>
      </c>
      <c r="K7138">
        <v>9000</v>
      </c>
      <c r="L7138">
        <v>2</v>
      </c>
      <c r="M7138">
        <v>1</v>
      </c>
      <c r="N7138">
        <v>0</v>
      </c>
      <c r="O7138">
        <v>0</v>
      </c>
    </row>
    <row r="7139" spans="1:15" ht="14.5" x14ac:dyDescent="0.35">
      <c r="A7139" s="6" t="s">
        <v>7143</v>
      </c>
      <c r="B7139" t="s">
        <v>14312</v>
      </c>
      <c r="C7139" s="8">
        <v>41576</v>
      </c>
      <c r="D7139" s="4">
        <v>1</v>
      </c>
      <c r="E7139" s="5">
        <v>0</v>
      </c>
      <c r="F7139" s="5">
        <v>1.7E-5</v>
      </c>
      <c r="G7139" s="5">
        <v>1.8E-5</v>
      </c>
      <c r="H7139" s="5">
        <v>0.32981300000000002</v>
      </c>
      <c r="I7139" s="5">
        <v>0</v>
      </c>
      <c r="J7139">
        <v>30264</v>
      </c>
      <c r="K7139">
        <v>30264</v>
      </c>
      <c r="L7139">
        <v>1</v>
      </c>
      <c r="M7139">
        <v>1</v>
      </c>
      <c r="N7139">
        <v>0</v>
      </c>
      <c r="O7139">
        <v>0</v>
      </c>
    </row>
    <row r="7140" spans="1:15" ht="14.5" x14ac:dyDescent="0.35">
      <c r="A7140" s="6" t="s">
        <v>7144</v>
      </c>
      <c r="B7140" t="s">
        <v>14313</v>
      </c>
      <c r="C7140" s="8">
        <v>41576</v>
      </c>
      <c r="D7140" s="4">
        <v>1</v>
      </c>
      <c r="E7140" s="5">
        <v>0</v>
      </c>
      <c r="F7140" s="5">
        <v>1.7E-5</v>
      </c>
      <c r="G7140" s="5">
        <v>1.8E-5</v>
      </c>
      <c r="H7140" s="5">
        <v>0.32981300000000002</v>
      </c>
      <c r="I7140" s="5">
        <v>0</v>
      </c>
      <c r="J7140">
        <v>18576</v>
      </c>
      <c r="K7140">
        <v>9129</v>
      </c>
      <c r="L7140">
        <v>1</v>
      </c>
      <c r="M7140">
        <v>1</v>
      </c>
      <c r="N7140">
        <v>0</v>
      </c>
      <c r="O7140">
        <v>0</v>
      </c>
    </row>
    <row r="7141" spans="1:15" ht="14.5" x14ac:dyDescent="0.35">
      <c r="A7141" s="6" t="s">
        <v>7145</v>
      </c>
      <c r="B7141" t="s">
        <v>14314</v>
      </c>
      <c r="C7141" s="8">
        <v>41576</v>
      </c>
      <c r="D7141" s="4">
        <v>1</v>
      </c>
      <c r="E7141" s="5">
        <v>0</v>
      </c>
      <c r="F7141" s="5">
        <v>1.7E-5</v>
      </c>
      <c r="G7141" s="5">
        <v>1.8E-5</v>
      </c>
      <c r="H7141" s="5">
        <v>0.32981300000000002</v>
      </c>
      <c r="I7141" s="5">
        <v>0</v>
      </c>
      <c r="J7141">
        <v>18576</v>
      </c>
      <c r="K7141">
        <v>12172</v>
      </c>
      <c r="L7141">
        <v>1</v>
      </c>
      <c r="M7141">
        <v>1</v>
      </c>
      <c r="N7141">
        <v>0</v>
      </c>
      <c r="O7141">
        <v>0</v>
      </c>
    </row>
    <row r="7142" spans="1:15" ht="14.5" x14ac:dyDescent="0.35">
      <c r="A7142" s="6" t="s">
        <v>7146</v>
      </c>
      <c r="B7142" t="s">
        <v>14315</v>
      </c>
      <c r="C7142" s="8">
        <v>41761</v>
      </c>
      <c r="D7142" s="4">
        <v>3</v>
      </c>
      <c r="E7142" s="5">
        <v>23316.584140999999</v>
      </c>
      <c r="F7142" s="5">
        <v>1.9000000000000001E-5</v>
      </c>
      <c r="G7142" s="5">
        <v>1.9900000000000001E-4</v>
      </c>
      <c r="H7142" s="5">
        <v>0.68404200000000004</v>
      </c>
      <c r="I7142" s="5">
        <v>0</v>
      </c>
      <c r="J7142">
        <v>58502</v>
      </c>
      <c r="K7142">
        <v>7600</v>
      </c>
      <c r="L7142">
        <v>3</v>
      </c>
      <c r="M7142">
        <v>1</v>
      </c>
      <c r="N7142">
        <v>0</v>
      </c>
      <c r="O7142">
        <v>0</v>
      </c>
    </row>
    <row r="7143" spans="1:15" ht="14.5" x14ac:dyDescent="0.35">
      <c r="A7143" s="6" t="s">
        <v>7147</v>
      </c>
      <c r="B7143" t="s">
        <v>14316</v>
      </c>
      <c r="C7143" s="8">
        <v>41499</v>
      </c>
      <c r="D7143" s="4">
        <v>2</v>
      </c>
      <c r="E7143" s="5">
        <v>194.975765</v>
      </c>
      <c r="F7143" s="5">
        <v>1.5999999999999999E-5</v>
      </c>
      <c r="G7143" s="5">
        <v>3.0000000000000001E-6</v>
      </c>
      <c r="H7143" s="5">
        <v>0.54499399999999998</v>
      </c>
      <c r="I7143" s="5">
        <v>0</v>
      </c>
      <c r="J7143">
        <v>244347</v>
      </c>
      <c r="K7143">
        <v>244347</v>
      </c>
      <c r="L7143">
        <v>2</v>
      </c>
      <c r="M7143">
        <v>1</v>
      </c>
      <c r="N7143">
        <v>0</v>
      </c>
      <c r="O7143">
        <v>0</v>
      </c>
    </row>
    <row r="7144" spans="1:15" ht="14.5" x14ac:dyDescent="0.35">
      <c r="A7144" s="6" t="s">
        <v>7148</v>
      </c>
      <c r="B7144" t="s">
        <v>14317</v>
      </c>
      <c r="C7144" s="8">
        <v>41578</v>
      </c>
      <c r="D7144" s="4">
        <v>1</v>
      </c>
      <c r="E7144" s="5">
        <v>0</v>
      </c>
      <c r="F7144" s="5">
        <v>1.5999999999999999E-5</v>
      </c>
      <c r="G7144" s="5">
        <v>9.0000000000000002E-6</v>
      </c>
      <c r="H7144" s="5">
        <v>0.36292099999999999</v>
      </c>
      <c r="I7144" s="5">
        <v>0</v>
      </c>
      <c r="J7144">
        <v>105668</v>
      </c>
      <c r="K7144">
        <v>105668</v>
      </c>
      <c r="L7144">
        <v>1</v>
      </c>
      <c r="M7144">
        <v>1</v>
      </c>
      <c r="N7144">
        <v>0</v>
      </c>
      <c r="O7144">
        <v>0</v>
      </c>
    </row>
    <row r="7145" spans="1:15" ht="14.5" x14ac:dyDescent="0.35">
      <c r="A7145" s="6" t="s">
        <v>7149</v>
      </c>
      <c r="B7145" t="s">
        <v>14318</v>
      </c>
      <c r="C7145" s="8">
        <v>41578</v>
      </c>
      <c r="D7145" s="4">
        <v>1</v>
      </c>
      <c r="E7145" s="5">
        <v>0</v>
      </c>
      <c r="F7145" s="5">
        <v>1.5999999999999999E-5</v>
      </c>
      <c r="G7145" s="5">
        <v>9.0000000000000002E-6</v>
      </c>
      <c r="H7145" s="5">
        <v>0.36292099999999999</v>
      </c>
      <c r="I7145" s="5">
        <v>0</v>
      </c>
      <c r="J7145">
        <v>63458</v>
      </c>
      <c r="K7145">
        <v>63458</v>
      </c>
      <c r="L7145">
        <v>1</v>
      </c>
      <c r="M7145">
        <v>1</v>
      </c>
      <c r="N7145">
        <v>0</v>
      </c>
      <c r="O7145">
        <v>0</v>
      </c>
    </row>
    <row r="7146" spans="1:15" ht="14.5" x14ac:dyDescent="0.35">
      <c r="A7146" s="6" t="s">
        <v>7150</v>
      </c>
      <c r="B7146" t="s">
        <v>14319</v>
      </c>
      <c r="C7146" s="8">
        <v>41702</v>
      </c>
      <c r="D7146" s="4">
        <v>2</v>
      </c>
      <c r="E7146" s="5">
        <v>267.74335600000001</v>
      </c>
      <c r="F7146" s="5">
        <v>1.5999999999999999E-5</v>
      </c>
      <c r="G7146" s="5">
        <v>6.9999999999999999E-6</v>
      </c>
      <c r="H7146" s="5">
        <v>0.51859299999999997</v>
      </c>
      <c r="I7146" s="5">
        <v>0</v>
      </c>
      <c r="J7146">
        <v>0</v>
      </c>
      <c r="K7146">
        <v>103906</v>
      </c>
      <c r="L7146">
        <v>2</v>
      </c>
      <c r="M7146">
        <v>1</v>
      </c>
      <c r="N7146">
        <v>0</v>
      </c>
      <c r="O7146">
        <v>0</v>
      </c>
    </row>
    <row r="7147" spans="1:15" ht="14.5" x14ac:dyDescent="0.35">
      <c r="A7147" s="6" t="s">
        <v>7151</v>
      </c>
      <c r="B7147" t="s">
        <v>14320</v>
      </c>
      <c r="C7147" s="8">
        <v>41967</v>
      </c>
      <c r="D7147" s="4">
        <v>1</v>
      </c>
      <c r="E7147" s="5">
        <v>0</v>
      </c>
      <c r="F7147" s="5">
        <v>1.7E-5</v>
      </c>
      <c r="G7147" s="5">
        <v>1.8E-5</v>
      </c>
      <c r="H7147" s="5">
        <v>0.32981300000000002</v>
      </c>
      <c r="I7147" s="5">
        <v>0</v>
      </c>
      <c r="J7147">
        <v>16800</v>
      </c>
      <c r="K7147">
        <v>16800</v>
      </c>
      <c r="L7147">
        <v>1</v>
      </c>
      <c r="M7147">
        <v>1</v>
      </c>
      <c r="N7147">
        <v>0</v>
      </c>
      <c r="O7147">
        <v>0</v>
      </c>
    </row>
    <row r="7148" spans="1:15" ht="14.5" x14ac:dyDescent="0.35">
      <c r="A7148" s="6" t="s">
        <v>7152</v>
      </c>
      <c r="B7148" t="s">
        <v>14321</v>
      </c>
      <c r="C7148" s="8">
        <v>41666</v>
      </c>
      <c r="D7148" s="4">
        <v>1</v>
      </c>
      <c r="E7148" s="5">
        <v>0</v>
      </c>
      <c r="F7148" s="5">
        <v>1.7E-5</v>
      </c>
      <c r="G7148" s="5">
        <v>1.5999999999999999E-5</v>
      </c>
      <c r="H7148" s="5">
        <v>0.321909</v>
      </c>
      <c r="I7148" s="5">
        <v>0</v>
      </c>
      <c r="J7148">
        <v>7974</v>
      </c>
      <c r="K7148">
        <v>8000</v>
      </c>
      <c r="L7148">
        <v>1</v>
      </c>
      <c r="M7148">
        <v>1</v>
      </c>
      <c r="N7148">
        <v>0</v>
      </c>
      <c r="O7148">
        <v>0</v>
      </c>
    </row>
    <row r="7149" spans="1:15" ht="14.5" x14ac:dyDescent="0.35">
      <c r="A7149" s="6" t="s">
        <v>7153</v>
      </c>
      <c r="B7149" t="s">
        <v>14322</v>
      </c>
      <c r="C7149" s="8">
        <v>41831</v>
      </c>
      <c r="D7149" s="4">
        <v>1</v>
      </c>
      <c r="E7149" s="5">
        <v>0</v>
      </c>
      <c r="F7149" s="5">
        <v>1.2999999999999999E-5</v>
      </c>
      <c r="G7149" s="5">
        <v>0</v>
      </c>
      <c r="H7149" s="5">
        <v>0.43452099999999999</v>
      </c>
      <c r="I7149" s="5">
        <v>0</v>
      </c>
      <c r="J7149">
        <v>97165</v>
      </c>
      <c r="K7149">
        <v>97165</v>
      </c>
      <c r="L7149">
        <v>1</v>
      </c>
      <c r="M7149">
        <v>1</v>
      </c>
      <c r="N7149">
        <v>0</v>
      </c>
      <c r="O7149">
        <v>0</v>
      </c>
    </row>
    <row r="7150" spans="1:15" ht="14.5" x14ac:dyDescent="0.35">
      <c r="A7150" s="6" t="s">
        <v>7154</v>
      </c>
      <c r="B7150" t="s">
        <v>14323</v>
      </c>
      <c r="C7150" s="8">
        <v>41656</v>
      </c>
      <c r="D7150" s="4">
        <v>1</v>
      </c>
      <c r="E7150" s="5">
        <v>0</v>
      </c>
      <c r="F7150" s="5">
        <v>1.4E-5</v>
      </c>
      <c r="G7150" s="5">
        <v>0</v>
      </c>
      <c r="H7150" s="5">
        <v>0.45479799999999998</v>
      </c>
      <c r="I7150" s="5">
        <v>0</v>
      </c>
      <c r="J7150">
        <v>78792</v>
      </c>
      <c r="K7150">
        <v>79096</v>
      </c>
      <c r="L7150">
        <v>1</v>
      </c>
      <c r="M7150">
        <v>1</v>
      </c>
      <c r="N7150">
        <v>0</v>
      </c>
      <c r="O7150">
        <v>0</v>
      </c>
    </row>
    <row r="7151" spans="1:15" ht="14.5" x14ac:dyDescent="0.35">
      <c r="A7151" s="6" t="s">
        <v>7155</v>
      </c>
      <c r="B7151" t="s">
        <v>14324</v>
      </c>
      <c r="C7151" s="8">
        <v>42019</v>
      </c>
      <c r="D7151" s="4">
        <v>2</v>
      </c>
      <c r="E7151" s="5">
        <v>10421</v>
      </c>
      <c r="F7151" s="5">
        <v>1.5999999999999999E-5</v>
      </c>
      <c r="G7151" s="5">
        <v>5.0000000000000004E-6</v>
      </c>
      <c r="H7151" s="5">
        <v>0.73284099999999996</v>
      </c>
      <c r="I7151" s="5">
        <v>0</v>
      </c>
      <c r="J7151">
        <v>709102</v>
      </c>
      <c r="K7151">
        <v>709102</v>
      </c>
      <c r="L7151">
        <v>3</v>
      </c>
      <c r="M7151">
        <v>1</v>
      </c>
      <c r="N7151">
        <v>0</v>
      </c>
      <c r="O7151">
        <v>0</v>
      </c>
    </row>
    <row r="7152" spans="1:15" ht="14.5" x14ac:dyDescent="0.35">
      <c r="A7152" s="6" t="s">
        <v>7156</v>
      </c>
      <c r="B7152" t="s">
        <v>14325</v>
      </c>
      <c r="C7152" s="8">
        <v>42104</v>
      </c>
      <c r="D7152" s="4">
        <v>1</v>
      </c>
      <c r="E7152" s="5">
        <v>0</v>
      </c>
      <c r="F7152" s="5">
        <v>1.5999999999999999E-5</v>
      </c>
      <c r="G7152" s="5">
        <v>7.9999999999999996E-6</v>
      </c>
      <c r="H7152" s="5">
        <v>0.342831</v>
      </c>
      <c r="I7152" s="5">
        <v>0</v>
      </c>
      <c r="J7152">
        <v>139559</v>
      </c>
      <c r="K7152">
        <v>139558</v>
      </c>
      <c r="L7152">
        <v>1</v>
      </c>
      <c r="M7152">
        <v>1</v>
      </c>
      <c r="N7152">
        <v>0</v>
      </c>
      <c r="O7152">
        <v>0</v>
      </c>
    </row>
    <row r="7153" spans="1:15" ht="14.5" x14ac:dyDescent="0.35">
      <c r="A7153" s="6" t="s">
        <v>7157</v>
      </c>
      <c r="B7153" t="s">
        <v>14326</v>
      </c>
      <c r="C7153" s="8">
        <v>41788</v>
      </c>
      <c r="D7153" s="4">
        <v>5</v>
      </c>
      <c r="E7153" s="5">
        <v>11452.548430000001</v>
      </c>
      <c r="F7153" s="5">
        <v>1.8E-5</v>
      </c>
      <c r="G7153" s="5">
        <v>5.0000000000000002E-5</v>
      </c>
      <c r="H7153" s="5">
        <v>1.0290049999999999</v>
      </c>
      <c r="I7153" s="5">
        <v>0</v>
      </c>
      <c r="J7153">
        <v>123848</v>
      </c>
      <c r="K7153">
        <v>123848</v>
      </c>
      <c r="L7153">
        <v>5</v>
      </c>
      <c r="M7153">
        <v>1</v>
      </c>
      <c r="N7153">
        <v>0</v>
      </c>
      <c r="O7153">
        <v>0</v>
      </c>
    </row>
    <row r="7154" spans="1:15" ht="14.5" x14ac:dyDescent="0.35">
      <c r="A7154" s="6" t="s">
        <v>7158</v>
      </c>
      <c r="B7154" t="s">
        <v>14327</v>
      </c>
      <c r="C7154" s="8">
        <v>41918</v>
      </c>
      <c r="D7154" s="4">
        <v>1</v>
      </c>
      <c r="E7154" s="5">
        <v>0</v>
      </c>
      <c r="F7154" s="5">
        <v>1.2999999999999999E-5</v>
      </c>
      <c r="G7154" s="5">
        <v>0</v>
      </c>
      <c r="H7154" s="5">
        <v>0.43452099999999999</v>
      </c>
      <c r="I7154" s="5">
        <v>0</v>
      </c>
      <c r="J7154">
        <v>33762</v>
      </c>
      <c r="K7154">
        <v>33762</v>
      </c>
      <c r="L7154">
        <v>1</v>
      </c>
      <c r="M7154">
        <v>1</v>
      </c>
      <c r="N7154">
        <v>0</v>
      </c>
      <c r="O7154">
        <v>0</v>
      </c>
    </row>
    <row r="7155" spans="1:15" ht="14.5" x14ac:dyDescent="0.35">
      <c r="A7155" s="6" t="s">
        <v>7159</v>
      </c>
      <c r="B7155" t="s">
        <v>14328</v>
      </c>
      <c r="C7155" s="8">
        <v>41768</v>
      </c>
      <c r="D7155" s="4">
        <v>3</v>
      </c>
      <c r="E7155" s="5">
        <v>14146.059369000001</v>
      </c>
      <c r="F7155" s="5">
        <v>1.8E-5</v>
      </c>
      <c r="G7155" s="5">
        <v>1.05E-4</v>
      </c>
      <c r="H7155" s="5">
        <v>0.85220499999999999</v>
      </c>
      <c r="I7155" s="5">
        <v>0</v>
      </c>
      <c r="J7155">
        <v>81928</v>
      </c>
      <c r="K7155">
        <v>81928</v>
      </c>
      <c r="L7155">
        <v>3</v>
      </c>
      <c r="M7155">
        <v>1</v>
      </c>
      <c r="N7155">
        <v>0</v>
      </c>
      <c r="O7155">
        <v>0</v>
      </c>
    </row>
    <row r="7156" spans="1:15" ht="14.5" x14ac:dyDescent="0.35">
      <c r="A7156" s="6" t="s">
        <v>7160</v>
      </c>
      <c r="B7156" t="s">
        <v>14329</v>
      </c>
      <c r="C7156" s="8">
        <v>42065</v>
      </c>
      <c r="D7156" s="4">
        <v>1</v>
      </c>
      <c r="E7156" s="5">
        <v>0</v>
      </c>
      <c r="F7156" s="5">
        <v>1.9000000000000001E-5</v>
      </c>
      <c r="G7156" s="5">
        <v>5.5000000000000002E-5</v>
      </c>
      <c r="H7156" s="5">
        <v>0.32639699999999999</v>
      </c>
      <c r="I7156" s="5">
        <v>0</v>
      </c>
      <c r="J7156">
        <v>227831</v>
      </c>
      <c r="K7156">
        <v>227831</v>
      </c>
      <c r="L7156">
        <v>1</v>
      </c>
      <c r="M7156">
        <v>1</v>
      </c>
      <c r="N7156">
        <v>0</v>
      </c>
      <c r="O7156">
        <v>0</v>
      </c>
    </row>
    <row r="7157" spans="1:15" ht="14.5" x14ac:dyDescent="0.35">
      <c r="A7157" s="6" t="s">
        <v>7161</v>
      </c>
      <c r="B7157" t="s">
        <v>14330</v>
      </c>
      <c r="C7157" s="8">
        <v>42068</v>
      </c>
      <c r="D7157" s="4">
        <v>3</v>
      </c>
      <c r="E7157" s="5">
        <v>5826.2333429999999</v>
      </c>
      <c r="F7157" s="5">
        <v>1.8E-5</v>
      </c>
      <c r="G7157" s="5">
        <v>3.8000000000000002E-5</v>
      </c>
      <c r="H7157" s="5">
        <v>0.74700800000000001</v>
      </c>
      <c r="I7157" s="5">
        <v>0</v>
      </c>
      <c r="J7157">
        <v>286420</v>
      </c>
      <c r="K7157">
        <v>286420</v>
      </c>
      <c r="L7157">
        <v>3</v>
      </c>
      <c r="M7157">
        <v>1</v>
      </c>
      <c r="N7157">
        <v>0</v>
      </c>
      <c r="O7157">
        <v>0</v>
      </c>
    </row>
    <row r="7158" spans="1:15" ht="14.5" x14ac:dyDescent="0.35">
      <c r="A7158" s="6" t="s">
        <v>7162</v>
      </c>
      <c r="B7158" t="s">
        <v>14331</v>
      </c>
      <c r="C7158" s="8">
        <v>41912</v>
      </c>
      <c r="D7158" s="4">
        <v>1</v>
      </c>
      <c r="E7158" s="5">
        <v>0</v>
      </c>
      <c r="F7158" s="5">
        <v>1.4E-5</v>
      </c>
      <c r="G7158" s="5">
        <v>0</v>
      </c>
      <c r="H7158" s="5">
        <v>0.45479799999999998</v>
      </c>
      <c r="I7158" s="5">
        <v>0</v>
      </c>
      <c r="J7158">
        <v>2285</v>
      </c>
      <c r="K7158">
        <v>2125</v>
      </c>
      <c r="L7158">
        <v>1</v>
      </c>
      <c r="M7158">
        <v>1</v>
      </c>
      <c r="N7158">
        <v>0</v>
      </c>
      <c r="O7158">
        <v>0</v>
      </c>
    </row>
    <row r="7159" spans="1:15" ht="14.5" x14ac:dyDescent="0.35">
      <c r="A7159" s="6" t="s">
        <v>7163</v>
      </c>
      <c r="B7159" t="s">
        <v>14332</v>
      </c>
      <c r="C7159" s="8">
        <v>41954</v>
      </c>
      <c r="D7159" s="4">
        <v>1</v>
      </c>
      <c r="E7159" s="5">
        <v>0</v>
      </c>
      <c r="F7159" s="5">
        <v>1.2999999999999999E-5</v>
      </c>
      <c r="G7159" s="5">
        <v>0</v>
      </c>
      <c r="H7159" s="5">
        <v>0.43452099999999999</v>
      </c>
      <c r="I7159" s="5">
        <v>0</v>
      </c>
      <c r="J7159">
        <v>148140</v>
      </c>
      <c r="K7159">
        <v>148140</v>
      </c>
      <c r="L7159">
        <v>1</v>
      </c>
      <c r="M7159">
        <v>1</v>
      </c>
      <c r="N7159">
        <v>0</v>
      </c>
      <c r="O7159">
        <v>0</v>
      </c>
    </row>
    <row r="7160" spans="1:15" ht="14.5" x14ac:dyDescent="0.35">
      <c r="A7160" s="6" t="s">
        <v>7164</v>
      </c>
      <c r="B7160" t="s">
        <v>14333</v>
      </c>
      <c r="C7160" s="8">
        <v>41932</v>
      </c>
      <c r="D7160" s="4">
        <v>3</v>
      </c>
      <c r="E7160" s="5">
        <v>2495.9764380000001</v>
      </c>
      <c r="F7160" s="5">
        <v>1.5999999999999999E-5</v>
      </c>
      <c r="G7160" s="5">
        <v>7.9999999999999996E-6</v>
      </c>
      <c r="H7160" s="5">
        <v>0.69574400000000003</v>
      </c>
      <c r="I7160" s="5">
        <v>0</v>
      </c>
      <c r="J7160">
        <v>66424</v>
      </c>
      <c r="K7160">
        <v>66424</v>
      </c>
      <c r="L7160">
        <v>3</v>
      </c>
      <c r="M7160">
        <v>1</v>
      </c>
      <c r="N7160">
        <v>0</v>
      </c>
      <c r="O7160">
        <v>0</v>
      </c>
    </row>
    <row r="7161" spans="1:15" ht="14.5" x14ac:dyDescent="0.35">
      <c r="A7161" s="6" t="s">
        <v>7165</v>
      </c>
      <c r="B7161" t="s">
        <v>14334</v>
      </c>
      <c r="C7161" s="8">
        <v>41967</v>
      </c>
      <c r="D7161" s="4">
        <v>1</v>
      </c>
      <c r="E7161" s="5">
        <v>0</v>
      </c>
      <c r="F7161" s="5">
        <v>1.7E-5</v>
      </c>
      <c r="G7161" s="5">
        <v>5.3000000000000001E-5</v>
      </c>
      <c r="H7161" s="5">
        <v>0.31060199999999999</v>
      </c>
      <c r="I7161" s="5">
        <v>0</v>
      </c>
      <c r="J7161">
        <v>257675</v>
      </c>
      <c r="K7161">
        <v>195266</v>
      </c>
      <c r="L7161">
        <v>1</v>
      </c>
      <c r="M7161">
        <v>1</v>
      </c>
      <c r="N7161">
        <v>0</v>
      </c>
      <c r="O7161">
        <v>0</v>
      </c>
    </row>
    <row r="7162" spans="1:15" ht="14.5" x14ac:dyDescent="0.35">
      <c r="A7162" s="7" t="s">
        <v>7166</v>
      </c>
      <c r="B7162" t="s">
        <v>14335</v>
      </c>
      <c r="C7162" s="8">
        <v>42026</v>
      </c>
      <c r="D7162" s="4">
        <v>1</v>
      </c>
      <c r="E7162" s="5">
        <v>0</v>
      </c>
      <c r="F7162" s="5">
        <v>1.4E-5</v>
      </c>
      <c r="G7162" s="5">
        <v>9.9999999999999995E-7</v>
      </c>
      <c r="H7162" s="5">
        <v>0.36823400000000001</v>
      </c>
      <c r="I7162" s="5">
        <v>0</v>
      </c>
      <c r="J7162">
        <v>126574</v>
      </c>
      <c r="K7162">
        <v>126574</v>
      </c>
      <c r="L7162">
        <v>1</v>
      </c>
      <c r="M7162">
        <v>1</v>
      </c>
      <c r="N7162">
        <v>0</v>
      </c>
      <c r="O7162">
        <v>0</v>
      </c>
    </row>
    <row r="7163" spans="1:15" ht="14.5" x14ac:dyDescent="0.35">
      <c r="A7163" s="22"/>
      <c r="C7163" t="s">
        <v>14336</v>
      </c>
      <c r="D7163" s="20">
        <f>SUBTOTAL(101,Table2[Degree])</f>
        <v>3.4101985559566788</v>
      </c>
      <c r="E7163" s="16">
        <f>SUBTOTAL(101,Table2[Betweenness Centrality])</f>
        <v>19510.44207149708</v>
      </c>
      <c r="F7163" s="27">
        <f>SUBTOTAL(101,Table2[Closeness Centrality])</f>
        <v>3.5604638989169515E-3</v>
      </c>
      <c r="G7163" s="27">
        <f>SUBTOTAL(101,Table2[Eigenvector Centrality])</f>
        <v>1.4021863718411429E-4</v>
      </c>
      <c r="H7163" s="20">
        <f>SUBTOTAL(101,Table2[PageRank])</f>
        <v>0.81230510266245359</v>
      </c>
      <c r="I7163" s="32">
        <f>SUBTOTAL(101,Table2[Clustering Coefficient])</f>
        <v>0</v>
      </c>
      <c r="J7163" s="20">
        <f>SUBTOTAL(101,Table2[Project Total Requested Sponsor Costs (entire project)])</f>
        <v>773045.76037906134</v>
      </c>
      <c r="K7163" s="20">
        <f>SUBTOTAL(101,Table2[Total Granted])</f>
        <v>118948.71502707581</v>
      </c>
      <c r="L7163" s="20">
        <f>SUBTOTAL(101,Table2[Team size])</f>
        <v>3.8528880866425994</v>
      </c>
      <c r="M7163" s="20">
        <f>SUBTOTAL(101,Table2[Awarded])</f>
        <v>0.35379061371841153</v>
      </c>
      <c r="N7163" s="20">
        <f>SUBTOTAL(101,Table2[NIH Grant])</f>
        <v>0.36732851985559567</v>
      </c>
      <c r="O7163" s="20">
        <f>SUBTOTAL(101,Table2[Awarded NIH])</f>
        <v>6.746389891696751E-2</v>
      </c>
    </row>
    <row r="7165" spans="1:15" x14ac:dyDescent="0.3">
      <c r="D7165" s="21">
        <v>2.5991205569805791</v>
      </c>
      <c r="E7165" s="24">
        <v>12837.367804731784</v>
      </c>
      <c r="F7165" s="28">
        <v>9.0526258702821865E-3</v>
      </c>
      <c r="G7165" s="28">
        <v>9.9389519970685588E-5</v>
      </c>
      <c r="H7165" s="21">
        <v>0.66993100000000161</v>
      </c>
      <c r="I7165" s="33">
        <v>0</v>
      </c>
      <c r="J7165">
        <v>692773.08977647487</v>
      </c>
      <c r="K7165">
        <v>203365.56247709785</v>
      </c>
      <c r="L7165">
        <v>2.7530230853792599</v>
      </c>
      <c r="M7165">
        <v>0.19750824477830708</v>
      </c>
      <c r="N7165">
        <v>0.43056064492488089</v>
      </c>
      <c r="O7165">
        <v>8.2081348479296448E-2</v>
      </c>
    </row>
  </sheetData>
  <dataValidations count="1">
    <dataValidation allowBlank="1" showInputMessage="1" showErrorMessage="1" promptTitle="Vertex Name" prompt="Enter the name of the vertex." sqref="A2:C7162"/>
  </dataValidations>
  <pageMargins left="0.7" right="0.7" top="0.75" bottom="0.75"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9"/>
  <sheetViews>
    <sheetView workbookViewId="0">
      <selection activeCell="H5" sqref="H5"/>
    </sheetView>
  </sheetViews>
  <sheetFormatPr defaultRowHeight="13" x14ac:dyDescent="0.3"/>
  <cols>
    <col min="1" max="1" width="23.296875" style="1" customWidth="1"/>
    <col min="2" max="2" width="12.5" style="38" bestFit="1" customWidth="1"/>
    <col min="3" max="3" width="13.296875" style="44" customWidth="1"/>
    <col min="4" max="4" width="11.09765625" style="1" customWidth="1"/>
    <col min="5" max="5" width="12.59765625" style="1" customWidth="1"/>
    <col min="6" max="6" width="10.8984375" style="1" customWidth="1"/>
    <col min="7" max="7" width="11.59765625" style="51" customWidth="1"/>
    <col min="8" max="8" width="9.8984375" style="1" customWidth="1"/>
    <col min="9" max="13" width="8.796875" style="1"/>
  </cols>
  <sheetData>
    <row r="1" spans="1:13" ht="29" x14ac:dyDescent="0.35">
      <c r="A1" s="11"/>
      <c r="B1" s="36" t="s">
        <v>7168</v>
      </c>
      <c r="C1" s="42" t="s">
        <v>7169</v>
      </c>
      <c r="D1" s="10" t="s">
        <v>7170</v>
      </c>
      <c r="E1" s="10" t="s">
        <v>7171</v>
      </c>
      <c r="F1" s="10" t="s">
        <v>7172</v>
      </c>
      <c r="G1" s="49" t="s">
        <v>7173</v>
      </c>
      <c r="H1" s="12" t="s">
        <v>14342</v>
      </c>
      <c r="I1" s="12" t="s">
        <v>1</v>
      </c>
      <c r="J1" s="12" t="s">
        <v>2</v>
      </c>
      <c r="K1" s="12" t="s">
        <v>3</v>
      </c>
      <c r="L1" s="12" t="s">
        <v>4</v>
      </c>
      <c r="M1" s="13" t="s">
        <v>5</v>
      </c>
    </row>
    <row r="2" spans="1:13" ht="14.5" x14ac:dyDescent="0.35">
      <c r="A2" s="10" t="s">
        <v>14347</v>
      </c>
      <c r="B2" s="37">
        <v>3.4101985559566788</v>
      </c>
      <c r="C2" s="43">
        <v>19510.44207149708</v>
      </c>
      <c r="D2" s="34">
        <v>3.5604638989169515E-3</v>
      </c>
      <c r="E2" s="34">
        <v>1.4021863718411429E-4</v>
      </c>
      <c r="F2" s="34">
        <v>0.81230510266245359</v>
      </c>
      <c r="G2" s="50">
        <v>0</v>
      </c>
      <c r="H2" s="35">
        <v>773045.76037906134</v>
      </c>
      <c r="I2" s="35">
        <v>118948.71502707581</v>
      </c>
      <c r="J2" s="35">
        <v>3.8528880866425994</v>
      </c>
      <c r="K2" s="35">
        <v>0.35379061371841153</v>
      </c>
      <c r="L2" s="35">
        <v>0.36732851985559567</v>
      </c>
      <c r="M2" s="35">
        <v>6.746389891696751E-2</v>
      </c>
    </row>
    <row r="3" spans="1:13" ht="29" x14ac:dyDescent="0.35">
      <c r="A3" s="10" t="s">
        <v>14348</v>
      </c>
      <c r="B3" s="37">
        <v>2.5991205569805791</v>
      </c>
      <c r="C3" s="43">
        <v>12837.367804731784</v>
      </c>
      <c r="D3" s="34">
        <v>9.0526258702821865E-3</v>
      </c>
      <c r="E3" s="34">
        <v>9.9389519970685588E-5</v>
      </c>
      <c r="F3" s="34">
        <v>0.66993100000000161</v>
      </c>
      <c r="G3" s="50">
        <v>0</v>
      </c>
      <c r="H3" s="35">
        <v>692773.08977647487</v>
      </c>
      <c r="I3" s="35">
        <v>203365.56247709785</v>
      </c>
      <c r="J3" s="35">
        <v>2.7530230853792599</v>
      </c>
      <c r="K3" s="35">
        <v>0.19750824477830708</v>
      </c>
      <c r="L3" s="35">
        <v>0.43056064492488089</v>
      </c>
      <c r="M3" s="35">
        <v>8.2081348479296448E-2</v>
      </c>
    </row>
    <row r="4" spans="1:13" x14ac:dyDescent="0.3">
      <c r="A4" s="11"/>
      <c r="B4" s="38">
        <f>B2/B3</f>
        <v>1.3120586295228782</v>
      </c>
      <c r="C4" s="44">
        <f t="shared" ref="C4:M4" si="0">C2/C3</f>
        <v>1.5198163960298494</v>
      </c>
      <c r="D4" s="1">
        <f t="shared" si="0"/>
        <v>0.39330730662416802</v>
      </c>
      <c r="E4" s="1">
        <f t="shared" si="0"/>
        <v>1.4107990181004098</v>
      </c>
      <c r="F4" s="1">
        <f t="shared" si="0"/>
        <v>1.2125205471346328</v>
      </c>
      <c r="G4" s="51" t="e">
        <f t="shared" si="0"/>
        <v>#DIV/0!</v>
      </c>
      <c r="H4" s="1">
        <f t="shared" si="0"/>
        <v>1.1158715195310007</v>
      </c>
      <c r="I4" s="1">
        <f t="shared" si="0"/>
        <v>0.58490097132581775</v>
      </c>
      <c r="J4" s="1">
        <f t="shared" si="0"/>
        <v>1.3995117248033613</v>
      </c>
      <c r="K4" s="1">
        <f t="shared" si="0"/>
        <v>1.7912701017394155</v>
      </c>
      <c r="L4" s="1">
        <f t="shared" si="0"/>
        <v>0.85314002611567719</v>
      </c>
      <c r="M4" s="1">
        <f t="shared" si="0"/>
        <v>0.82191508993037643</v>
      </c>
    </row>
    <row r="5" spans="1:13" ht="14.5" x14ac:dyDescent="0.35">
      <c r="A5" s="10" t="s">
        <v>14338</v>
      </c>
      <c r="B5" s="39">
        <v>3.1884195538680586</v>
      </c>
      <c r="C5" s="45">
        <v>18072.731219458499</v>
      </c>
      <c r="D5" s="14">
        <v>5.4360906502135308E-3</v>
      </c>
      <c r="E5" s="14">
        <v>1.0331751305173352E-4</v>
      </c>
      <c r="F5" s="14">
        <v>0.79601933887043219</v>
      </c>
      <c r="G5" s="52">
        <v>0</v>
      </c>
      <c r="H5" s="14">
        <v>596117.47271001397</v>
      </c>
      <c r="I5" s="14">
        <v>429758.55291884195</v>
      </c>
      <c r="J5" s="14">
        <v>3.4893213099193168</v>
      </c>
      <c r="K5" s="14">
        <v>1</v>
      </c>
      <c r="L5" s="14">
        <v>0.24822021831988608</v>
      </c>
      <c r="M5" s="14">
        <v>0.24822021831988608</v>
      </c>
    </row>
    <row r="6" spans="1:13" ht="14.5" x14ac:dyDescent="0.35">
      <c r="A6" s="10" t="s">
        <v>14337</v>
      </c>
      <c r="B6" s="39">
        <v>3.0647012267510898</v>
      </c>
      <c r="C6" s="45">
        <v>16506.571294141075</v>
      </c>
      <c r="D6" s="14">
        <v>5.7441133755441872E-3</v>
      </c>
      <c r="E6" s="14">
        <v>1.335561931143631E-4</v>
      </c>
      <c r="F6" s="14">
        <v>0.74221708884052029</v>
      </c>
      <c r="G6" s="52">
        <v>0</v>
      </c>
      <c r="H6" s="14">
        <v>803462.02156707563</v>
      </c>
      <c r="I6" s="14">
        <v>34955.293628808868</v>
      </c>
      <c r="J6" s="14">
        <v>3.4105658884052237</v>
      </c>
      <c r="K6" s="14">
        <v>0</v>
      </c>
      <c r="L6" s="14">
        <v>0.45112781954887216</v>
      </c>
      <c r="M6" s="14">
        <v>0</v>
      </c>
    </row>
    <row r="7" spans="1:13" s="47" customFormat="1" x14ac:dyDescent="0.3">
      <c r="A7" s="38"/>
      <c r="B7" s="38">
        <f>B5/B6</f>
        <v>1.0403688052972535</v>
      </c>
      <c r="C7" s="38">
        <f t="shared" ref="C7:M7" si="1">C5/C6</f>
        <v>1.0948809960232824</v>
      </c>
      <c r="D7" s="38">
        <f t="shared" si="1"/>
        <v>0.94637593216003069</v>
      </c>
      <c r="E7" s="38">
        <f t="shared" si="1"/>
        <v>0.77358833493601864</v>
      </c>
      <c r="F7" s="38">
        <f t="shared" si="1"/>
        <v>1.0724885627653238</v>
      </c>
      <c r="G7" s="51" t="e">
        <f t="shared" si="1"/>
        <v>#DIV/0!</v>
      </c>
      <c r="H7" s="38">
        <f t="shared" si="1"/>
        <v>0.7419360924457189</v>
      </c>
      <c r="I7" s="38">
        <f t="shared" si="1"/>
        <v>12.294519893966811</v>
      </c>
      <c r="J7" s="38">
        <f t="shared" si="1"/>
        <v>1.0230915994855385</v>
      </c>
      <c r="K7" s="38" t="e">
        <f t="shared" si="1"/>
        <v>#DIV/0!</v>
      </c>
      <c r="L7" s="38">
        <f t="shared" si="1"/>
        <v>0.55022148394241421</v>
      </c>
      <c r="M7" s="38" t="e">
        <f t="shared" si="1"/>
        <v>#DIV/0!</v>
      </c>
    </row>
    <row r="8" spans="1:13" ht="14.5" x14ac:dyDescent="0.35">
      <c r="A8" s="10" t="s">
        <v>14339</v>
      </c>
      <c r="B8" s="40">
        <f>SUBTOTAL(101,Table2[Degree])</f>
        <v>3.4101985559566788</v>
      </c>
      <c r="C8" s="17">
        <f>SUBTOTAL(101,Table2[Betweenness Centrality])</f>
        <v>19510.44207149708</v>
      </c>
      <c r="D8" s="9">
        <f>SUBTOTAL(101,Table2[Closeness Centrality])</f>
        <v>3.5604638989169515E-3</v>
      </c>
      <c r="E8" s="9">
        <f>SUBTOTAL(101,Table2[Eigenvector Centrality])</f>
        <v>1.4021863718411429E-4</v>
      </c>
      <c r="F8" s="9">
        <f>SUBTOTAL(101,Table2[PageRank])</f>
        <v>0.81230510266245359</v>
      </c>
      <c r="G8" s="29">
        <f>SUBTOTAL(101,Table2[Clustering Coefficient])</f>
        <v>0</v>
      </c>
      <c r="H8" s="9">
        <f>SUBTOTAL(101,Table2[Project Total Requested Sponsor Costs (entire project)])</f>
        <v>773045.76037906134</v>
      </c>
      <c r="I8" s="9">
        <f>SUBTOTAL(101,Table2[Total Granted])</f>
        <v>118948.71502707581</v>
      </c>
      <c r="J8" s="9">
        <f>SUBTOTAL(101,Table2[Team size])</f>
        <v>3.8528880866425994</v>
      </c>
      <c r="K8" s="9">
        <f>SUBTOTAL(101,Table2[Awarded])</f>
        <v>0.35379061371841153</v>
      </c>
      <c r="L8" s="9">
        <f>SUBTOTAL(101,Table2[NIH Grant])</f>
        <v>0.36732851985559567</v>
      </c>
      <c r="M8" s="9">
        <f>SUBTOTAL(101,Table2[Awarded NIH])</f>
        <v>6.746389891696751E-2</v>
      </c>
    </row>
    <row r="9" spans="1:13" ht="14.5" x14ac:dyDescent="0.35">
      <c r="A9" s="10" t="s">
        <v>14340</v>
      </c>
      <c r="B9" s="41">
        <v>2.2489674162459843</v>
      </c>
      <c r="C9" s="46">
        <v>7874.2213178246857</v>
      </c>
      <c r="D9" s="15">
        <v>7.7077498852685571E-3</v>
      </c>
      <c r="E9" s="15">
        <v>6.6991968793024491E-5</v>
      </c>
      <c r="F9" s="15">
        <v>0.61051700642496565</v>
      </c>
      <c r="G9" s="53">
        <v>0</v>
      </c>
      <c r="H9" s="15">
        <v>339955.3439651216</v>
      </c>
      <c r="I9" s="15">
        <v>102755.21225332722</v>
      </c>
      <c r="J9" s="15">
        <v>2.3311151904543368</v>
      </c>
      <c r="K9" s="15">
        <v>0.36346948141349245</v>
      </c>
      <c r="L9" s="9">
        <v>0</v>
      </c>
      <c r="M9" s="9">
        <v>0</v>
      </c>
    </row>
    <row r="10" spans="1:13" s="47" customFormat="1" x14ac:dyDescent="0.3">
      <c r="A10" s="38"/>
      <c r="B10" s="38">
        <f t="shared" ref="B10" si="2">B8/B9</f>
        <v>1.5163396905274162</v>
      </c>
      <c r="C10" s="38">
        <f t="shared" ref="C10" si="3">C8/C9</f>
        <v>2.477761455260568</v>
      </c>
      <c r="D10" s="38">
        <f t="shared" ref="D10" si="4">D8/D9</f>
        <v>0.46193298328502991</v>
      </c>
      <c r="E10" s="38">
        <f t="shared" ref="E10" si="5">E8/E9</f>
        <v>2.0930663736324537</v>
      </c>
      <c r="F10" s="38">
        <f t="shared" ref="F10" si="6">F8/F9</f>
        <v>1.3305200250179898</v>
      </c>
      <c r="G10" s="51" t="e">
        <f t="shared" ref="G10" si="7">G8/G9</f>
        <v>#DIV/0!</v>
      </c>
      <c r="H10" s="38">
        <f t="shared" ref="H10" si="8">H8/H9</f>
        <v>2.273962666279997</v>
      </c>
      <c r="I10" s="38">
        <f t="shared" ref="I10" si="9">I8/I9</f>
        <v>1.157593005927777</v>
      </c>
      <c r="J10" s="38">
        <f t="shared" ref="J10" si="10">J8/J9</f>
        <v>1.6528089656057141</v>
      </c>
      <c r="K10" s="38">
        <f t="shared" ref="K10" si="11">K8/K9</f>
        <v>0.97337089304598323</v>
      </c>
      <c r="L10" s="38" t="e">
        <f t="shared" ref="L10" si="12">L8/L9</f>
        <v>#DIV/0!</v>
      </c>
      <c r="M10" s="38" t="e">
        <f t="shared" ref="M10" si="13">M8/M9</f>
        <v>#DIV/0!</v>
      </c>
    </row>
    <row r="11" spans="1:13" ht="14.5" x14ac:dyDescent="0.35">
      <c r="A11" s="10" t="s">
        <v>14343</v>
      </c>
      <c r="B11" s="41">
        <v>5.0975143403441683</v>
      </c>
      <c r="C11" s="46">
        <v>41647.669763143407</v>
      </c>
      <c r="D11" s="15">
        <v>4.0026386233269558E-4</v>
      </c>
      <c r="E11" s="15">
        <v>2.4116634799235164E-4</v>
      </c>
      <c r="F11" s="15">
        <v>1.1279498336520084</v>
      </c>
      <c r="G11" s="53">
        <v>0</v>
      </c>
      <c r="H11" s="15">
        <v>1519140.4608030592</v>
      </c>
      <c r="I11" s="15">
        <v>996066.82791587</v>
      </c>
      <c r="J11" s="15">
        <v>5.9024856596558317</v>
      </c>
      <c r="K11" s="15">
        <v>1</v>
      </c>
      <c r="L11" s="15">
        <v>1</v>
      </c>
      <c r="M11" s="15">
        <v>1</v>
      </c>
    </row>
    <row r="12" spans="1:13" ht="29.5" thickBot="1" x14ac:dyDescent="0.4">
      <c r="A12" s="10" t="s">
        <v>14345</v>
      </c>
      <c r="B12" s="41">
        <v>4.2719298245614032</v>
      </c>
      <c r="C12" s="46">
        <v>28686.784302975451</v>
      </c>
      <c r="D12" s="15">
        <v>2.9319649122806842E-3</v>
      </c>
      <c r="E12" s="15">
        <v>2.081587719298234E-4</v>
      </c>
      <c r="F12" s="15">
        <v>0.95518729692982751</v>
      </c>
      <c r="G12" s="53">
        <v>0</v>
      </c>
      <c r="H12" s="15">
        <v>1333631.8956140352</v>
      </c>
      <c r="I12" s="15">
        <v>49743.490789473683</v>
      </c>
      <c r="J12" s="15">
        <v>4.9749999999999996</v>
      </c>
      <c r="K12" s="15">
        <v>0</v>
      </c>
      <c r="L12" s="15">
        <v>1</v>
      </c>
      <c r="M12" s="15">
        <v>0</v>
      </c>
    </row>
    <row r="13" spans="1:13" s="47" customFormat="1" ht="13.5" thickTop="1" x14ac:dyDescent="0.3">
      <c r="A13" s="48"/>
      <c r="B13" s="38">
        <f t="shared" ref="B13" si="14">B11/B12</f>
        <v>1.193257977000483</v>
      </c>
      <c r="C13" s="38">
        <f t="shared" ref="C13" si="15">C11/C12</f>
        <v>1.4518068432934683</v>
      </c>
      <c r="D13" s="38">
        <f t="shared" ref="D13" si="16">D11/D12</f>
        <v>0.13651727572051425</v>
      </c>
      <c r="E13" s="38">
        <f t="shared" ref="E13" si="17">E11/E12</f>
        <v>1.1585692294228949</v>
      </c>
      <c r="F13" s="38">
        <f t="shared" ref="F13" si="18">F11/F12</f>
        <v>1.1808677075977412</v>
      </c>
      <c r="G13" s="51" t="e">
        <f t="shared" ref="G13" si="19">G11/G12</f>
        <v>#DIV/0!</v>
      </c>
      <c r="H13" s="38">
        <f t="shared" ref="H13" si="20">H11/H12</f>
        <v>1.1391002763199598</v>
      </c>
      <c r="I13" s="38">
        <f t="shared" ref="I13" si="21">I11/I12</f>
        <v>20.024063693709444</v>
      </c>
      <c r="J13" s="38">
        <f t="shared" ref="J13" si="22">J11/J12</f>
        <v>1.1864292783227803</v>
      </c>
      <c r="K13" s="38" t="e">
        <f t="shared" ref="K13" si="23">K11/K12</f>
        <v>#DIV/0!</v>
      </c>
      <c r="L13" s="38">
        <f t="shared" ref="L13" si="24">L11/L12</f>
        <v>1</v>
      </c>
      <c r="M13" s="38" t="e">
        <f t="shared" ref="M13" si="25">M11/M12</f>
        <v>#DIV/0!</v>
      </c>
    </row>
    <row r="14" spans="1:13" ht="29" x14ac:dyDescent="0.35">
      <c r="A14" s="10" t="s">
        <v>14346</v>
      </c>
      <c r="B14" s="41">
        <v>2.558080808080808</v>
      </c>
      <c r="C14" s="46">
        <v>10288.834212926145</v>
      </c>
      <c r="D14" s="15">
        <v>7.0988036616161038E-3</v>
      </c>
      <c r="E14" s="15">
        <v>5.7803030303030419E-5</v>
      </c>
      <c r="F14" s="15">
        <v>0.68642360101010036</v>
      </c>
      <c r="G14" s="53">
        <v>0</v>
      </c>
      <c r="H14" s="15">
        <v>291356.72601010103</v>
      </c>
      <c r="I14" s="15">
        <v>242776.71717171717</v>
      </c>
      <c r="J14" s="15">
        <v>2.6925505050505052</v>
      </c>
      <c r="K14" s="15">
        <v>1</v>
      </c>
      <c r="L14" s="15">
        <v>0</v>
      </c>
      <c r="M14" s="15">
        <v>0</v>
      </c>
    </row>
    <row r="15" spans="1:13" ht="29" x14ac:dyDescent="0.35">
      <c r="A15" s="10" t="s">
        <v>14344</v>
      </c>
      <c r="B15" s="41">
        <v>2.9438083760168725</v>
      </c>
      <c r="C15" s="46">
        <v>15022.85699214584</v>
      </c>
      <c r="D15" s="15">
        <v>6.067377824645977E-3</v>
      </c>
      <c r="E15" s="15">
        <v>1.1547951190117378E-4</v>
      </c>
      <c r="F15" s="15">
        <v>0.72890330686953753</v>
      </c>
      <c r="G15" s="53">
        <v>0</v>
      </c>
      <c r="H15" s="15">
        <v>681260.33609520935</v>
      </c>
      <c r="I15" s="15">
        <v>84546.907803555281</v>
      </c>
      <c r="J15" s="15">
        <v>3.239228683338355</v>
      </c>
      <c r="K15" s="15">
        <v>0.23862609219644471</v>
      </c>
      <c r="L15" s="15">
        <v>0.34347695088882191</v>
      </c>
      <c r="M15" s="15">
        <v>0</v>
      </c>
    </row>
    <row r="16" spans="1:13" s="47" customFormat="1" x14ac:dyDescent="0.3">
      <c r="A16" s="38"/>
      <c r="B16" s="38">
        <f t="shared" ref="B16" si="26">B14/B15</f>
        <v>0.86896987892331012</v>
      </c>
      <c r="C16" s="38">
        <f t="shared" ref="C16" si="27">C14/C15</f>
        <v>0.68487866311350043</v>
      </c>
      <c r="D16" s="38">
        <f t="shared" ref="D16" si="28">D14/D15</f>
        <v>1.1699953203475191</v>
      </c>
      <c r="E16" s="38">
        <f t="shared" ref="E16" si="29">E14/E15</f>
        <v>0.50054792708595508</v>
      </c>
      <c r="F16" s="38">
        <f t="shared" ref="F16" si="30">F14/F15</f>
        <v>0.94172106854353954</v>
      </c>
      <c r="G16" s="51" t="e">
        <f t="shared" ref="G16" si="31">G14/G15</f>
        <v>#DIV/0!</v>
      </c>
      <c r="H16" s="38">
        <f t="shared" ref="H16" si="32">H14/H15</f>
        <v>0.42767310904972833</v>
      </c>
      <c r="I16" s="38">
        <f t="shared" ref="I16" si="33">I14/I15</f>
        <v>2.871503210215669</v>
      </c>
      <c r="J16" s="38">
        <f t="shared" ref="J16" si="34">J14/J15</f>
        <v>0.83123199016488014</v>
      </c>
      <c r="K16" s="38">
        <f t="shared" ref="K16" si="35">K14/K15</f>
        <v>4.1906565656565657</v>
      </c>
      <c r="L16" s="38">
        <f t="shared" ref="L16" si="36">L14/L15</f>
        <v>0</v>
      </c>
      <c r="M16" s="38" t="e">
        <f t="shared" ref="M16" si="37">M14/M15</f>
        <v>#DIV/0!</v>
      </c>
    </row>
    <row r="18" spans="1:1" x14ac:dyDescent="0.3">
      <c r="A18" s="1" t="s">
        <v>14349</v>
      </c>
    </row>
    <row r="19" spans="1:1" ht="130" x14ac:dyDescent="0.3">
      <c r="A19" s="1" t="s">
        <v>14350</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Result Analysis-Grants-All Year</vt:lpstr>
      <vt:lpstr>Sheet2</vt:lpstr>
      <vt:lpstr>Result Summary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john.palesis@gmail.com</dc:creator>
  <cp:lastModifiedBy>john.palesis@gmail.com</cp:lastModifiedBy>
  <dcterms:created xsi:type="dcterms:W3CDTF">2015-09-16T20:50:59Z</dcterms:created>
  <dcterms:modified xsi:type="dcterms:W3CDTF">2015-09-25T23:45:25Z</dcterms:modified>
</cp:coreProperties>
</file>