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7_TEMAS HORIZONTALES\COMERCIO EXTERIOR\AÑO 2018\DICIEMBRE\"/>
    </mc:Choice>
  </mc:AlternateContent>
  <bookViews>
    <workbookView xWindow="240" yWindow="15" windowWidth="11580" windowHeight="6540"/>
  </bookViews>
  <sheets>
    <sheet name="SECTORES" sheetId="2" r:id="rId1"/>
    <sheet name="SUBSECTORES" sheetId="1" r:id="rId2"/>
  </sheets>
  <definedNames>
    <definedName name="_xlnm.Print_Area" localSheetId="0">SECTORES!$A$1:$I$20,SECTORES!$L$1:$T$20,SECTORES!$V$1:$AD$20</definedName>
    <definedName name="_xlnm.Print_Area" localSheetId="1">SUBSECTORES!$A$1:$I$42,SUBSECTORES!$L$1:$T$42,SUBSECTORES!$V$1:$AD$42</definedName>
    <definedName name="OLE_LINK10" localSheetId="0">SECTORES!#REF!</definedName>
    <definedName name="OLE_LINK12" localSheetId="0">SECTORES!#REF!</definedName>
    <definedName name="OLE_LINK13" localSheetId="0">SECTORES!#REF!</definedName>
    <definedName name="OLE_LINK15" localSheetId="0">SECTORES!#REF!</definedName>
    <definedName name="OLE_LINK17" localSheetId="0">SECTORES!#REF!</definedName>
    <definedName name="OLE_LINK19" localSheetId="0">SECTORES!#REF!</definedName>
    <definedName name="OLE_LINK2" localSheetId="0">SECTORES!#REF!</definedName>
    <definedName name="OLE_LINK20" localSheetId="0">SECTORES!#REF!</definedName>
    <definedName name="OLE_LINK21" localSheetId="0">SECTORES!#REF!</definedName>
    <definedName name="OLE_LINK22" localSheetId="0">SECTORES!#REF!</definedName>
    <definedName name="OLE_LINK24" localSheetId="0">SECTORES!#REF!</definedName>
    <definedName name="OLE_LINK25" localSheetId="0">SECTORES!#REF!</definedName>
    <definedName name="OLE_LINK27" localSheetId="0">SECTORES!#REF!</definedName>
    <definedName name="OLE_LINK6" localSheetId="0">SECTORES!#REF!</definedName>
    <definedName name="OLE_LINK7" localSheetId="0">SECTORES!#REF!</definedName>
    <definedName name="OLE_LINK9" localSheetId="0">SECTORES!#REF!</definedName>
  </definedNames>
  <calcPr calcId="152511"/>
</workbook>
</file>

<file path=xl/calcChain.xml><?xml version="1.0" encoding="utf-8"?>
<calcChain xmlns="http://schemas.openxmlformats.org/spreadsheetml/2006/main">
  <c r="V20" i="2" l="1"/>
  <c r="L20" i="2"/>
</calcChain>
</file>

<file path=xl/sharedStrings.xml><?xml version="1.0" encoding="utf-8"?>
<sst xmlns="http://schemas.openxmlformats.org/spreadsheetml/2006/main" count="235" uniqueCount="67">
  <si>
    <t xml:space="preserve"> PESCADO (03)</t>
  </si>
  <si>
    <t xml:space="preserve"> LECHE Y P. LÁCTEOS (04.1)</t>
  </si>
  <si>
    <t xml:space="preserve"> ANIMALES VIVOS (01)</t>
  </si>
  <si>
    <t xml:space="preserve"> CARNES Y DESPOJOS (02)</t>
  </si>
  <si>
    <t xml:space="preserve"> HUEVOS DE AVE Y MIEL (04.2)</t>
  </si>
  <si>
    <t xml:space="preserve"> OTROS PROD. ORIGEN ANIMAL (05)</t>
  </si>
  <si>
    <t xml:space="preserve"> PLANTAS VIVAS Y P. DE FLORICULTURA (06)</t>
  </si>
  <si>
    <t xml:space="preserve"> LEGUMBRES Y HORTALIZAS (07)</t>
  </si>
  <si>
    <t xml:space="preserve"> FRUTOS COMESTIBLES (08)</t>
  </si>
  <si>
    <t xml:space="preserve"> CAFÉ-TE Y ESPECIAS (09)</t>
  </si>
  <si>
    <t xml:space="preserve"> CEREALES (10)</t>
  </si>
  <si>
    <t xml:space="preserve"> PRODUCTOS DE MOLINERÍA (11)</t>
  </si>
  <si>
    <t xml:space="preserve"> SEMILLAS OLEAGINOSAS (12)</t>
  </si>
  <si>
    <t xml:space="preserve"> GOMAS, RESINAS (13)</t>
  </si>
  <si>
    <t xml:space="preserve"> MATERIAS TRENZABLES (14)</t>
  </si>
  <si>
    <t xml:space="preserve"> GRASAS Y ACEITES (15)</t>
  </si>
  <si>
    <t xml:space="preserve"> PREPARADOS DE CARNE (1601, 1602)</t>
  </si>
  <si>
    <t xml:space="preserve"> PREPARADOS DE PESCADO (1603.. 1605)</t>
  </si>
  <si>
    <t xml:space="preserve"> AZUCARES (17)</t>
  </si>
  <si>
    <t xml:space="preserve"> PREP. CEREALES Y PASTELERIA (19)</t>
  </si>
  <si>
    <t xml:space="preserve"> PREP. LEGUMBRES-HORT-FRUTAS (20)</t>
  </si>
  <si>
    <t xml:space="preserve"> ALIMENTOS DIVERSOS (21)</t>
  </si>
  <si>
    <t xml:space="preserve"> BEBIDAS (22)</t>
  </si>
  <si>
    <t xml:space="preserve"> ALIMENTACION ANIMAL (23)</t>
  </si>
  <si>
    <t xml:space="preserve"> CORCHO (45)</t>
  </si>
  <si>
    <t>IMPORTACIONES</t>
  </si>
  <si>
    <t>BALANZA COMERCIAL</t>
  </si>
  <si>
    <t>EXPORTACIONES</t>
  </si>
  <si>
    <t>COMERCIO EXTERIOR E INTRACOMUNITARIO DEL SECTOR AGRARIO Y PESQUERO POR SUBSECTORES</t>
  </si>
  <si>
    <t>TASA COBERTURA (%)</t>
  </si>
  <si>
    <t>SUBSECTORES</t>
  </si>
  <si>
    <t xml:space="preserve"> S. PESQUERO (3)</t>
  </si>
  <si>
    <t xml:space="preserve"> S. NO ALIMENTARIO (6)</t>
  </si>
  <si>
    <t xml:space="preserve"> S. ALIMENTARIO TRANSFORMADO (7)</t>
  </si>
  <si>
    <t xml:space="preserve"> S. ALIMENTARIO NO TRANSFORMADO (8)</t>
  </si>
  <si>
    <t>COMERCIO EXTERIOR E INTRACOMUNITARIO DEL SECTOR AGRARIO Y PESQUERO POR SECTORES</t>
  </si>
  <si>
    <t>COMERCIO  INTRACOMUNITARIO DEL SECTOR AGRARIO Y PESQUERO POR SECTORES</t>
  </si>
  <si>
    <t>COMERCIO EXTERIOR CON EL RESTO DE PAISES DEL SECTOR AGRARIO Y PESQUERO POR SECTORES</t>
  </si>
  <si>
    <t>COMERCIO CON EL RESTO DE PAISES DEL SECTOR AGRARIO Y PESQUERO POR SUBSECTORES</t>
  </si>
  <si>
    <t>COMERCIO INTRACOMUNITARIO DEL SECTOR AGRARIO Y PESQUERO POR SUBSECTORES</t>
  </si>
  <si>
    <t xml:space="preserve"> S.  ALIMENTARIO PESQUERO (5)</t>
  </si>
  <si>
    <t xml:space="preserve"> S. ALIMENTARIO AGRARIO (4)</t>
  </si>
  <si>
    <t xml:space="preserve"> S. ALIMENTARIO TOTAL (9)= (4)+(5) o (7)+(8)</t>
  </si>
  <si>
    <t xml:space="preserve"> OTROS PRODUCTOS DEL ACUERDO OCM DE AGRICULTURA (*)</t>
  </si>
  <si>
    <t xml:space="preserve"> S. AGRO-ALIMENTARIO Y PESQUERO                  (1) =(2)+(3) o (6)+(9)</t>
  </si>
  <si>
    <t xml:space="preserve"> CACAO  Y CHOCOLATES(18)</t>
  </si>
  <si>
    <t xml:space="preserve"> TABACO (2401)</t>
  </si>
  <si>
    <t>CAUCHO NATURAL (4001)</t>
  </si>
  <si>
    <t xml:space="preserve"> PIELES  Y CUEROS (4101-4103)</t>
  </si>
  <si>
    <t xml:space="preserve"> MADERA Y CARBON VEGETAL (4401-4412)</t>
  </si>
  <si>
    <t xml:space="preserve"> PASTA DE MADERA( 47)</t>
  </si>
  <si>
    <t xml:space="preserve"> SEDA (50)01-5003)</t>
  </si>
  <si>
    <t xml:space="preserve"> LANA Y PELO FINO U ORDINARIO (5101-5105)</t>
  </si>
  <si>
    <t xml:space="preserve"> ALGODÓN (5201-5203)</t>
  </si>
  <si>
    <t xml:space="preserve"> LAS DEMAS FIBRAS TEXTILES VEGETALES (5301-5305)</t>
  </si>
  <si>
    <t xml:space="preserve"> S. AGRARIO y FORESTAL (2)</t>
  </si>
  <si>
    <t xml:space="preserve"> TOTAL SECTOR AGRO-ALIMENTARIO Y PESQUERO   </t>
  </si>
  <si>
    <t>*</t>
  </si>
  <si>
    <t>Fuente: Elaboración por la SG de Apoyo y Coordinación a partir de datos del Departamento de Aduanas e Impuestos Especiales. Los datos de 2018 son Provisionales</t>
  </si>
  <si>
    <t>SALDOS 2015 2016 2017 Ene-Jul 17 Ene-Jul 18</t>
  </si>
  <si>
    <t>AÑO  2017-2018. EN MILES DE EUROS</t>
  </si>
  <si>
    <t>AÑO 18</t>
  </si>
  <si>
    <t>AÑO  2017</t>
  </si>
  <si>
    <t>AÑO  18</t>
  </si>
  <si>
    <t>AÑO  2017-2018. EN MILES  DE EUROS</t>
  </si>
  <si>
    <t>AÑO 17</t>
  </si>
  <si>
    <t>Fuente: Elaboración por la SG de Apoyo y Coordinación a partir del Departamento de Aduanas e Impuestos Especiales (Año 2018 provisional)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</si>
</sst>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1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Arial Narrow"/>
      <family val="2"/>
    </font>
    <font>
      <sz val="12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color indexed="10"/>
      <name val="Arial Narrow"/>
      <family val="2"/>
    </font>
    <font>
      <sz val="10"/>
      <name val="Arial"/>
      <family val="2"/>
    </font>
    <font>
      <b/>
      <sz val="12"/>
      <color rgb="FFFF000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8"/>
        <bgColor indexed="64"/>
      </patternFill>
    </fill>
  </fills>
  <borders count="5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3" fontId="0" fillId="0" borderId="0" xfId="0" applyNumberFormat="1"/>
    <xf numFmtId="0" fontId="8" fillId="0" borderId="0" xfId="0" applyFont="1"/>
    <xf numFmtId="3" fontId="11" fillId="0" borderId="1" xfId="0" applyNumberFormat="1" applyFont="1" applyBorder="1"/>
    <xf numFmtId="2" fontId="9" fillId="0" borderId="3" xfId="0" applyNumberFormat="1" applyFont="1" applyBorder="1"/>
    <xf numFmtId="3" fontId="9" fillId="0" borderId="4" xfId="0" applyNumberFormat="1" applyFont="1" applyBorder="1"/>
    <xf numFmtId="3" fontId="11" fillId="0" borderId="5" xfId="0" applyNumberFormat="1" applyFont="1" applyBorder="1"/>
    <xf numFmtId="3" fontId="9" fillId="0" borderId="6" xfId="0" applyNumberFormat="1" applyFont="1" applyBorder="1"/>
    <xf numFmtId="2" fontId="11" fillId="0" borderId="5" xfId="0" applyNumberFormat="1" applyFont="1" applyBorder="1"/>
    <xf numFmtId="3" fontId="11" fillId="0" borderId="7" xfId="0" applyNumberFormat="1" applyFont="1" applyBorder="1"/>
    <xf numFmtId="3" fontId="9" fillId="0" borderId="8" xfId="0" applyNumberFormat="1" applyFont="1" applyBorder="1"/>
    <xf numFmtId="2" fontId="11" fillId="0" borderId="9" xfId="0" applyNumberFormat="1" applyFont="1" applyBorder="1"/>
    <xf numFmtId="2" fontId="9" fillId="0" borderId="10" xfId="0" applyNumberFormat="1" applyFont="1" applyBorder="1"/>
    <xf numFmtId="0" fontId="9" fillId="0" borderId="7" xfId="0" applyFont="1" applyBorder="1"/>
    <xf numFmtId="3" fontId="11" fillId="0" borderId="9" xfId="0" applyNumberFormat="1" applyFont="1" applyBorder="1"/>
    <xf numFmtId="3" fontId="9" fillId="0" borderId="11" xfId="0" applyNumberFormat="1" applyFont="1" applyBorder="1"/>
    <xf numFmtId="3" fontId="11" fillId="0" borderId="12" xfId="0" applyNumberFormat="1" applyFont="1" applyBorder="1"/>
    <xf numFmtId="3" fontId="9" fillId="0" borderId="13" xfId="0" applyNumberFormat="1" applyFont="1" applyBorder="1"/>
    <xf numFmtId="2" fontId="11" fillId="0" borderId="14" xfId="0" applyNumberFormat="1" applyFont="1" applyBorder="1"/>
    <xf numFmtId="2" fontId="9" fillId="0" borderId="15" xfId="0" applyNumberFormat="1" applyFont="1" applyBorder="1"/>
    <xf numFmtId="0" fontId="9" fillId="0" borderId="12" xfId="0" applyFont="1" applyBorder="1"/>
    <xf numFmtId="3" fontId="11" fillId="0" borderId="14" xfId="0" applyNumberFormat="1" applyFont="1" applyBorder="1"/>
    <xf numFmtId="3" fontId="9" fillId="0" borderId="16" xfId="0" applyNumberFormat="1" applyFont="1" applyBorder="1"/>
    <xf numFmtId="0" fontId="9" fillId="2" borderId="17" xfId="0" applyFont="1" applyFill="1" applyBorder="1" applyAlignment="1">
      <alignment horizontal="center"/>
    </xf>
    <xf numFmtId="0" fontId="10" fillId="2" borderId="18" xfId="0" applyFont="1" applyFill="1" applyBorder="1"/>
    <xf numFmtId="0" fontId="7" fillId="2" borderId="18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3" fontId="8" fillId="0" borderId="0" xfId="0" applyNumberFormat="1" applyFont="1"/>
    <xf numFmtId="3" fontId="11" fillId="0" borderId="20" xfId="0" applyNumberFormat="1" applyFont="1" applyBorder="1"/>
    <xf numFmtId="3" fontId="9" fillId="0" borderId="21" xfId="0" applyNumberFormat="1" applyFont="1" applyBorder="1"/>
    <xf numFmtId="3" fontId="11" fillId="0" borderId="22" xfId="0" applyNumberFormat="1" applyFont="1" applyBorder="1"/>
    <xf numFmtId="3" fontId="9" fillId="0" borderId="23" xfId="0" applyNumberFormat="1" applyFont="1" applyBorder="1"/>
    <xf numFmtId="0" fontId="3" fillId="2" borderId="24" xfId="0" applyFont="1" applyFill="1" applyBorder="1" applyAlignment="1">
      <alignment horizontal="center"/>
    </xf>
    <xf numFmtId="0" fontId="2" fillId="2" borderId="25" xfId="0" applyFont="1" applyFill="1" applyBorder="1"/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2" fillId="3" borderId="18" xfId="0" applyFont="1" applyFill="1" applyBorder="1"/>
    <xf numFmtId="0" fontId="3" fillId="4" borderId="17" xfId="0" applyFont="1" applyFill="1" applyBorder="1" applyAlignment="1">
      <alignment horizontal="center"/>
    </xf>
    <xf numFmtId="0" fontId="2" fillId="4" borderId="18" xfId="0" applyFont="1" applyFill="1" applyBorder="1"/>
    <xf numFmtId="0" fontId="1" fillId="3" borderId="23" xfId="0" applyFont="1" applyFill="1" applyBorder="1" applyAlignment="1">
      <alignment horizontal="center"/>
    </xf>
    <xf numFmtId="0" fontId="0" fillId="0" borderId="0" xfId="0" applyFill="1" applyBorder="1"/>
    <xf numFmtId="0" fontId="3" fillId="3" borderId="24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3" fontId="11" fillId="0" borderId="2" xfId="0" applyNumberFormat="1" applyFont="1" applyBorder="1"/>
    <xf numFmtId="3" fontId="11" fillId="0" borderId="26" xfId="0" applyNumberFormat="1" applyFont="1" applyBorder="1"/>
    <xf numFmtId="3" fontId="11" fillId="0" borderId="27" xfId="0" applyNumberFormat="1" applyFont="1" applyBorder="1"/>
    <xf numFmtId="2" fontId="11" fillId="0" borderId="28" xfId="0" applyNumberFormat="1" applyFont="1" applyBorder="1"/>
    <xf numFmtId="2" fontId="9" fillId="0" borderId="29" xfId="0" applyNumberFormat="1" applyFont="1" applyBorder="1"/>
    <xf numFmtId="0" fontId="2" fillId="0" borderId="30" xfId="0" applyFont="1" applyBorder="1"/>
    <xf numFmtId="0" fontId="2" fillId="0" borderId="31" xfId="0" applyFont="1" applyBorder="1"/>
    <xf numFmtId="0" fontId="2" fillId="0" borderId="32" xfId="0" applyFont="1" applyBorder="1"/>
    <xf numFmtId="0" fontId="13" fillId="0" borderId="0" xfId="0" applyFont="1"/>
    <xf numFmtId="0" fontId="13" fillId="0" borderId="0" xfId="0" applyFont="1" applyFill="1" applyBorder="1"/>
    <xf numFmtId="0" fontId="9" fillId="0" borderId="1" xfId="0" applyFont="1" applyBorder="1" applyAlignment="1">
      <alignment horizontal="left" vertical="center" wrapText="1"/>
    </xf>
    <xf numFmtId="0" fontId="12" fillId="0" borderId="32" xfId="0" applyFont="1" applyBorder="1"/>
    <xf numFmtId="3" fontId="14" fillId="0" borderId="34" xfId="0" applyNumberFormat="1" applyFont="1" applyBorder="1"/>
    <xf numFmtId="3" fontId="14" fillId="0" borderId="3" xfId="0" applyNumberFormat="1" applyFont="1" applyBorder="1"/>
    <xf numFmtId="3" fontId="14" fillId="0" borderId="35" xfId="0" applyNumberFormat="1" applyFont="1" applyBorder="1"/>
    <xf numFmtId="3" fontId="14" fillId="0" borderId="10" xfId="0" applyNumberFormat="1" applyFont="1" applyBorder="1"/>
    <xf numFmtId="3" fontId="14" fillId="0" borderId="36" xfId="0" applyNumberFormat="1" applyFont="1" applyBorder="1"/>
    <xf numFmtId="3" fontId="14" fillId="0" borderId="29" xfId="0" applyNumberFormat="1" applyFont="1" applyBorder="1"/>
    <xf numFmtId="3" fontId="11" fillId="0" borderId="37" xfId="0" applyNumberFormat="1" applyFont="1" applyBorder="1"/>
    <xf numFmtId="3" fontId="14" fillId="0" borderId="37" xfId="0" applyNumberFormat="1" applyFont="1" applyBorder="1"/>
    <xf numFmtId="3" fontId="9" fillId="0" borderId="38" xfId="0" applyNumberFormat="1" applyFont="1" applyBorder="1"/>
    <xf numFmtId="2" fontId="11" fillId="0" borderId="39" xfId="0" applyNumberFormat="1" applyFont="1" applyBorder="1"/>
    <xf numFmtId="2" fontId="9" fillId="0" borderId="40" xfId="0" applyNumberFormat="1" applyFont="1" applyBorder="1"/>
    <xf numFmtId="0" fontId="2" fillId="0" borderId="33" xfId="0" applyFont="1" applyBorder="1"/>
    <xf numFmtId="3" fontId="7" fillId="2" borderId="18" xfId="0" applyNumberFormat="1" applyFont="1" applyFill="1" applyBorder="1" applyAlignment="1">
      <alignment horizontal="center"/>
    </xf>
    <xf numFmtId="0" fontId="10" fillId="3" borderId="25" xfId="0" applyFont="1" applyFill="1" applyBorder="1"/>
    <xf numFmtId="0" fontId="7" fillId="3" borderId="18" xfId="0" applyFont="1" applyFill="1" applyBorder="1" applyAlignment="1">
      <alignment horizontal="center"/>
    </xf>
    <xf numFmtId="0" fontId="7" fillId="3" borderId="19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8" fillId="0" borderId="0" xfId="0" applyFont="1" applyFill="1" applyBorder="1"/>
    <xf numFmtId="0" fontId="10" fillId="4" borderId="25" xfId="0" applyFont="1" applyFill="1" applyBorder="1"/>
    <xf numFmtId="0" fontId="7" fillId="4" borderId="18" xfId="0" applyFont="1" applyFill="1" applyBorder="1" applyAlignment="1">
      <alignment horizontal="center"/>
    </xf>
    <xf numFmtId="0" fontId="7" fillId="4" borderId="19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10" fillId="0" borderId="30" xfId="0" applyFont="1" applyBorder="1"/>
    <xf numFmtId="0" fontId="15" fillId="0" borderId="0" xfId="0" applyFont="1"/>
    <xf numFmtId="2" fontId="9" fillId="0" borderId="10" xfId="0" applyNumberFormat="1" applyFont="1" applyBorder="1" applyAlignment="1">
      <alignment horizontal="center"/>
    </xf>
    <xf numFmtId="3" fontId="9" fillId="0" borderId="42" xfId="0" applyNumberFormat="1" applyFont="1" applyBorder="1"/>
    <xf numFmtId="3" fontId="11" fillId="0" borderId="42" xfId="0" applyNumberFormat="1" applyFont="1" applyBorder="1"/>
    <xf numFmtId="2" fontId="11" fillId="0" borderId="42" xfId="0" applyNumberFormat="1" applyFont="1" applyBorder="1"/>
    <xf numFmtId="3" fontId="11" fillId="0" borderId="41" xfId="0" applyNumberFormat="1" applyFont="1" applyBorder="1"/>
    <xf numFmtId="3" fontId="9" fillId="0" borderId="43" xfId="0" applyNumberFormat="1" applyFont="1" applyBorder="1"/>
    <xf numFmtId="3" fontId="11" fillId="0" borderId="43" xfId="0" applyNumberFormat="1" applyFont="1" applyBorder="1"/>
    <xf numFmtId="2" fontId="11" fillId="0" borderId="43" xfId="0" applyNumberFormat="1" applyFont="1" applyBorder="1"/>
    <xf numFmtId="0" fontId="7" fillId="2" borderId="46" xfId="0" applyFont="1" applyFill="1" applyBorder="1" applyAlignment="1">
      <alignment horizontal="center"/>
    </xf>
    <xf numFmtId="0" fontId="7" fillId="2" borderId="47" xfId="0" applyFont="1" applyFill="1" applyBorder="1" applyAlignment="1">
      <alignment horizontal="center"/>
    </xf>
    <xf numFmtId="0" fontId="7" fillId="2" borderId="38" xfId="0" applyFont="1" applyFill="1" applyBorder="1" applyAlignment="1">
      <alignment horizontal="center"/>
    </xf>
    <xf numFmtId="3" fontId="9" fillId="0" borderId="48" xfId="0" applyNumberFormat="1" applyFont="1" applyBorder="1"/>
    <xf numFmtId="3" fontId="11" fillId="0" borderId="48" xfId="0" applyNumberFormat="1" applyFont="1" applyBorder="1"/>
    <xf numFmtId="2" fontId="11" fillId="0" borderId="48" xfId="0" applyNumberFormat="1" applyFont="1" applyBorder="1"/>
    <xf numFmtId="2" fontId="9" fillId="0" borderId="4" xfId="0" applyNumberFormat="1" applyFont="1" applyBorder="1"/>
    <xf numFmtId="2" fontId="11" fillId="0" borderId="9" xfId="0" applyNumberFormat="1" applyFont="1" applyBorder="1" applyAlignment="1">
      <alignment horizontal="center"/>
    </xf>
    <xf numFmtId="3" fontId="14" fillId="0" borderId="13" xfId="0" applyNumberFormat="1" applyFont="1" applyBorder="1"/>
    <xf numFmtId="3" fontId="14" fillId="0" borderId="49" xfId="0" applyNumberFormat="1" applyFont="1" applyBorder="1"/>
    <xf numFmtId="3" fontId="16" fillId="0" borderId="37" xfId="0" applyNumberFormat="1" applyFont="1" applyBorder="1"/>
    <xf numFmtId="3" fontId="14" fillId="0" borderId="50" xfId="0" applyNumberFormat="1" applyFont="1" applyBorder="1"/>
    <xf numFmtId="0" fontId="6" fillId="0" borderId="0" xfId="0" applyFont="1"/>
    <xf numFmtId="0" fontId="7" fillId="2" borderId="45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7" fillId="2" borderId="4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D20"/>
  <sheetViews>
    <sheetView tabSelected="1" workbookViewId="0">
      <selection activeCell="I11" sqref="I11"/>
    </sheetView>
  </sheetViews>
  <sheetFormatPr baseColWidth="10" defaultRowHeight="12.75" x14ac:dyDescent="0.2"/>
  <cols>
    <col min="1" max="1" width="43.85546875" customWidth="1"/>
    <col min="2" max="9" width="13.85546875" customWidth="1"/>
    <col min="12" max="12" width="44.28515625" customWidth="1"/>
    <col min="13" max="13" width="15.5703125" customWidth="1"/>
    <col min="14" max="20" width="14.28515625" customWidth="1"/>
    <col min="22" max="22" width="44.7109375" customWidth="1"/>
    <col min="23" max="30" width="14.28515625" customWidth="1"/>
  </cols>
  <sheetData>
    <row r="6" spans="1:30" ht="20.25" x14ac:dyDescent="0.3">
      <c r="A6" s="109" t="s">
        <v>35</v>
      </c>
      <c r="B6" s="109"/>
      <c r="C6" s="109"/>
      <c r="D6" s="109"/>
      <c r="E6" s="109"/>
      <c r="F6" s="109"/>
      <c r="G6" s="109"/>
      <c r="H6" s="109"/>
      <c r="I6" s="109"/>
      <c r="L6" s="109" t="s">
        <v>36</v>
      </c>
      <c r="M6" s="109"/>
      <c r="N6" s="109"/>
      <c r="O6" s="109"/>
      <c r="P6" s="109"/>
      <c r="Q6" s="109"/>
      <c r="R6" s="109"/>
      <c r="S6" s="109"/>
      <c r="T6" s="109"/>
      <c r="V6" s="109" t="s">
        <v>37</v>
      </c>
      <c r="W6" s="109"/>
      <c r="X6" s="109"/>
      <c r="Y6" s="109"/>
      <c r="Z6" s="109"/>
      <c r="AA6" s="109"/>
      <c r="AB6" s="109"/>
      <c r="AC6" s="109"/>
      <c r="AD6" s="109"/>
    </row>
    <row r="7" spans="1:30" ht="20.25" x14ac:dyDescent="0.3">
      <c r="A7" s="110" t="s">
        <v>60</v>
      </c>
      <c r="B7" s="110"/>
      <c r="C7" s="110"/>
      <c r="D7" s="110"/>
      <c r="E7" s="110"/>
      <c r="F7" s="110"/>
      <c r="G7" s="110"/>
      <c r="H7" s="110"/>
      <c r="I7" s="110"/>
      <c r="L7" s="110" t="s">
        <v>60</v>
      </c>
      <c r="M7" s="110"/>
      <c r="N7" s="110"/>
      <c r="O7" s="110"/>
      <c r="P7" s="110"/>
      <c r="Q7" s="110"/>
      <c r="R7" s="110"/>
      <c r="S7" s="110"/>
      <c r="T7" s="110"/>
      <c r="V7" s="110" t="s">
        <v>60</v>
      </c>
      <c r="W7" s="110"/>
      <c r="X7" s="110"/>
      <c r="Y7" s="110"/>
      <c r="Z7" s="110"/>
      <c r="AA7" s="110"/>
      <c r="AB7" s="110"/>
      <c r="AC7" s="110"/>
      <c r="AD7" s="110"/>
    </row>
    <row r="8" spans="1:30" ht="13.5" thickBot="1" x14ac:dyDescent="0.25">
      <c r="A8" s="2"/>
      <c r="B8" s="28"/>
      <c r="C8" s="28"/>
      <c r="D8" s="28"/>
      <c r="E8" s="28"/>
      <c r="F8" s="2"/>
      <c r="G8" s="2"/>
      <c r="H8" s="2"/>
      <c r="I8" s="2"/>
      <c r="J8" s="2"/>
      <c r="K8" s="2"/>
      <c r="L8" s="2"/>
      <c r="M8" s="28"/>
      <c r="N8" s="28"/>
      <c r="O8" s="28"/>
      <c r="P8" s="28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30" customHeight="1" thickTop="1" thickBot="1" x14ac:dyDescent="0.35">
      <c r="A9" s="23" t="s">
        <v>30</v>
      </c>
      <c r="B9" s="107" t="s">
        <v>27</v>
      </c>
      <c r="C9" s="108"/>
      <c r="D9" s="106" t="s">
        <v>25</v>
      </c>
      <c r="E9" s="106"/>
      <c r="F9" s="107" t="s">
        <v>26</v>
      </c>
      <c r="G9" s="108"/>
      <c r="H9" s="107" t="s">
        <v>29</v>
      </c>
      <c r="I9" s="108"/>
      <c r="J9" s="2"/>
      <c r="K9" s="2"/>
      <c r="L9" s="41" t="s">
        <v>30</v>
      </c>
      <c r="M9" s="114" t="s">
        <v>27</v>
      </c>
      <c r="N9" s="115"/>
      <c r="O9" s="114" t="s">
        <v>25</v>
      </c>
      <c r="P9" s="115"/>
      <c r="Q9" s="114" t="s">
        <v>26</v>
      </c>
      <c r="R9" s="115"/>
      <c r="S9" s="114" t="s">
        <v>29</v>
      </c>
      <c r="T9" s="115"/>
      <c r="U9" s="2"/>
      <c r="V9" s="43" t="s">
        <v>30</v>
      </c>
      <c r="W9" s="111" t="s">
        <v>27</v>
      </c>
      <c r="X9" s="112"/>
      <c r="Y9" s="113" t="s">
        <v>25</v>
      </c>
      <c r="Z9" s="113"/>
      <c r="AA9" s="111" t="s">
        <v>26</v>
      </c>
      <c r="AB9" s="112"/>
      <c r="AC9" s="111" t="s">
        <v>29</v>
      </c>
      <c r="AD9" s="112"/>
    </row>
    <row r="10" spans="1:30" ht="30" customHeight="1" thickTop="1" thickBot="1" x14ac:dyDescent="0.35">
      <c r="A10" s="24"/>
      <c r="B10" s="93" t="s">
        <v>62</v>
      </c>
      <c r="C10" s="94" t="s">
        <v>63</v>
      </c>
      <c r="D10" s="94" t="s">
        <v>62</v>
      </c>
      <c r="E10" s="94" t="s">
        <v>63</v>
      </c>
      <c r="F10" s="94" t="s">
        <v>62</v>
      </c>
      <c r="G10" s="94" t="s">
        <v>63</v>
      </c>
      <c r="H10" s="94" t="s">
        <v>62</v>
      </c>
      <c r="I10" s="95" t="s">
        <v>63</v>
      </c>
      <c r="J10" s="2"/>
      <c r="K10" s="2"/>
      <c r="L10" s="42"/>
      <c r="M10" s="35" t="s">
        <v>62</v>
      </c>
      <c r="N10" s="36" t="s">
        <v>63</v>
      </c>
      <c r="O10" s="35" t="s">
        <v>62</v>
      </c>
      <c r="P10" s="45" t="s">
        <v>63</v>
      </c>
      <c r="Q10" s="35" t="s">
        <v>62</v>
      </c>
      <c r="R10" s="36" t="s">
        <v>63</v>
      </c>
      <c r="S10" s="35" t="s">
        <v>62</v>
      </c>
      <c r="T10" s="37" t="s">
        <v>63</v>
      </c>
      <c r="U10" s="2"/>
      <c r="V10" s="44"/>
      <c r="W10" s="38" t="s">
        <v>62</v>
      </c>
      <c r="X10" s="39" t="s">
        <v>63</v>
      </c>
      <c r="Y10" s="38" t="s">
        <v>62</v>
      </c>
      <c r="Z10" s="39" t="s">
        <v>63</v>
      </c>
      <c r="AA10" s="38" t="s">
        <v>62</v>
      </c>
      <c r="AB10" s="39" t="s">
        <v>63</v>
      </c>
      <c r="AC10" s="38" t="s">
        <v>62</v>
      </c>
      <c r="AD10" s="40" t="s">
        <v>63</v>
      </c>
    </row>
    <row r="11" spans="1:30" ht="30" customHeight="1" thickTop="1" x14ac:dyDescent="0.25">
      <c r="A11" s="59" t="s">
        <v>44</v>
      </c>
      <c r="B11" s="49">
        <v>50069204</v>
      </c>
      <c r="C11" s="96">
        <v>50348556</v>
      </c>
      <c r="D11" s="49">
        <v>38116622</v>
      </c>
      <c r="E11" s="96">
        <v>38364220</v>
      </c>
      <c r="F11" s="97">
        <v>11952582</v>
      </c>
      <c r="G11" s="96">
        <v>11984336</v>
      </c>
      <c r="H11" s="98">
        <v>131.35792568397062</v>
      </c>
      <c r="I11" s="99">
        <v>131.2383152843978</v>
      </c>
      <c r="J11" s="2"/>
      <c r="K11" s="2"/>
      <c r="L11" s="59" t="s">
        <v>44</v>
      </c>
      <c r="M11" s="49">
        <v>36815414</v>
      </c>
      <c r="N11" s="7">
        <v>36901302</v>
      </c>
      <c r="O11" s="49">
        <v>20397645</v>
      </c>
      <c r="P11" s="7">
        <v>20223798</v>
      </c>
      <c r="Q11" s="49">
        <v>16417769</v>
      </c>
      <c r="R11" s="5">
        <v>16677504</v>
      </c>
      <c r="S11" s="8">
        <v>180.48855149699881</v>
      </c>
      <c r="T11" s="4">
        <v>182.46474771949363</v>
      </c>
      <c r="U11" s="2"/>
      <c r="V11" s="59" t="s">
        <v>44</v>
      </c>
      <c r="W11" s="3">
        <v>13253790</v>
      </c>
      <c r="X11" s="5">
        <v>13447254</v>
      </c>
      <c r="Y11" s="6">
        <v>17718977</v>
      </c>
      <c r="Z11" s="7">
        <v>18140422</v>
      </c>
      <c r="AA11" s="3">
        <v>-4465187</v>
      </c>
      <c r="AB11" s="5">
        <v>-4693168</v>
      </c>
      <c r="AC11" s="8">
        <v>74.79997293297464</v>
      </c>
      <c r="AD11" s="4">
        <v>74.128672420079312</v>
      </c>
    </row>
    <row r="12" spans="1:30" ht="30" customHeight="1" x14ac:dyDescent="0.25">
      <c r="A12" s="13" t="s">
        <v>55</v>
      </c>
      <c r="B12" s="29">
        <v>45938068</v>
      </c>
      <c r="C12" s="30">
        <v>46061199</v>
      </c>
      <c r="D12" s="29">
        <v>30984508</v>
      </c>
      <c r="E12" s="86">
        <v>31044465</v>
      </c>
      <c r="F12" s="87">
        <v>14953560</v>
      </c>
      <c r="G12" s="86">
        <v>15016734</v>
      </c>
      <c r="H12" s="88">
        <v>148.26140857230973</v>
      </c>
      <c r="I12" s="12">
        <v>148.3716952442247</v>
      </c>
      <c r="J12" s="2"/>
      <c r="K12" s="2"/>
      <c r="L12" s="13" t="s">
        <v>55</v>
      </c>
      <c r="M12" s="29">
        <v>33592853</v>
      </c>
      <c r="N12" s="30">
        <v>33623613</v>
      </c>
      <c r="O12" s="29">
        <v>18267952</v>
      </c>
      <c r="P12" s="30">
        <v>18092806</v>
      </c>
      <c r="Q12" s="9">
        <v>15324901</v>
      </c>
      <c r="R12" s="10">
        <v>15530807</v>
      </c>
      <c r="S12" s="11">
        <v>183.88954054619805</v>
      </c>
      <c r="T12" s="12">
        <v>185.83968125231652</v>
      </c>
      <c r="U12" s="2"/>
      <c r="V12" s="13" t="s">
        <v>55</v>
      </c>
      <c r="W12" s="9">
        <v>12345215</v>
      </c>
      <c r="X12" s="10">
        <v>12437586</v>
      </c>
      <c r="Y12" s="14">
        <v>12716556</v>
      </c>
      <c r="Z12" s="15">
        <v>12951659</v>
      </c>
      <c r="AA12" s="9">
        <v>-371341</v>
      </c>
      <c r="AB12" s="10">
        <v>-514073</v>
      </c>
      <c r="AC12" s="11">
        <v>97.079861874551568</v>
      </c>
      <c r="AD12" s="12">
        <v>96.030832806824208</v>
      </c>
    </row>
    <row r="13" spans="1:30" ht="30" customHeight="1" x14ac:dyDescent="0.25">
      <c r="A13" s="13" t="s">
        <v>31</v>
      </c>
      <c r="B13" s="31">
        <v>4131136</v>
      </c>
      <c r="C13" s="32">
        <v>4287358</v>
      </c>
      <c r="D13" s="31">
        <v>7132114</v>
      </c>
      <c r="E13" s="86">
        <v>7319755</v>
      </c>
      <c r="F13" s="87">
        <v>-3000978</v>
      </c>
      <c r="G13" s="86">
        <v>-3032397</v>
      </c>
      <c r="H13" s="88">
        <v>57.923022542825308</v>
      </c>
      <c r="I13" s="12">
        <v>58.57242489673493</v>
      </c>
      <c r="J13" s="2"/>
      <c r="K13" s="2"/>
      <c r="L13" s="13" t="s">
        <v>31</v>
      </c>
      <c r="M13" s="31">
        <v>3222561</v>
      </c>
      <c r="N13" s="32">
        <v>3277689</v>
      </c>
      <c r="O13" s="31">
        <v>2129693</v>
      </c>
      <c r="P13" s="32">
        <v>2130992</v>
      </c>
      <c r="Q13" s="9">
        <v>1092868</v>
      </c>
      <c r="R13" s="10">
        <v>1146697</v>
      </c>
      <c r="S13" s="11">
        <v>151.31575302167965</v>
      </c>
      <c r="T13" s="12">
        <v>153.81047887556593</v>
      </c>
      <c r="U13" s="2"/>
      <c r="V13" s="13" t="s">
        <v>31</v>
      </c>
      <c r="W13" s="9">
        <v>908575</v>
      </c>
      <c r="X13" s="10">
        <v>1009669</v>
      </c>
      <c r="Y13" s="14">
        <v>5002421</v>
      </c>
      <c r="Z13" s="15">
        <v>5188763</v>
      </c>
      <c r="AA13" s="9">
        <v>-4093846</v>
      </c>
      <c r="AB13" s="10">
        <v>-4179094</v>
      </c>
      <c r="AC13" s="11">
        <v>18.162705617939793</v>
      </c>
      <c r="AD13" s="12">
        <v>19.458761172942378</v>
      </c>
    </row>
    <row r="14" spans="1:30" ht="30" customHeight="1" x14ac:dyDescent="0.25">
      <c r="A14" s="13" t="s">
        <v>41</v>
      </c>
      <c r="B14" s="50">
        <v>41740273</v>
      </c>
      <c r="C14" s="86">
        <v>41708042</v>
      </c>
      <c r="D14" s="87">
        <v>26223404</v>
      </c>
      <c r="E14" s="86">
        <v>26355256</v>
      </c>
      <c r="F14" s="87">
        <v>15516869</v>
      </c>
      <c r="G14" s="86">
        <v>15352786</v>
      </c>
      <c r="H14" s="88">
        <v>159.17183367956349</v>
      </c>
      <c r="I14" s="12">
        <v>158.25322281066062</v>
      </c>
      <c r="J14" s="2"/>
      <c r="K14" s="2"/>
      <c r="L14" s="13" t="s">
        <v>41</v>
      </c>
      <c r="M14" s="9">
        <v>30829475</v>
      </c>
      <c r="N14" s="10">
        <v>30705506</v>
      </c>
      <c r="O14" s="9">
        <v>15204516</v>
      </c>
      <c r="P14" s="10">
        <v>14992833</v>
      </c>
      <c r="Q14" s="9">
        <v>15624959</v>
      </c>
      <c r="R14" s="10">
        <v>15712673</v>
      </c>
      <c r="S14" s="11">
        <v>202.76525079785506</v>
      </c>
      <c r="T14" s="12">
        <v>204.80122735976582</v>
      </c>
      <c r="U14" s="2"/>
      <c r="V14" s="13" t="s">
        <v>41</v>
      </c>
      <c r="W14" s="9">
        <v>10910798</v>
      </c>
      <c r="X14" s="10">
        <v>11002536</v>
      </c>
      <c r="Y14" s="14">
        <v>11018888</v>
      </c>
      <c r="Z14" s="15">
        <v>11362423</v>
      </c>
      <c r="AA14" s="9">
        <v>-108090</v>
      </c>
      <c r="AB14" s="10">
        <v>-359887</v>
      </c>
      <c r="AC14" s="11">
        <v>99.019048020090594</v>
      </c>
      <c r="AD14" s="12">
        <v>96.832656203698804</v>
      </c>
    </row>
    <row r="15" spans="1:30" ht="30" customHeight="1" x14ac:dyDescent="0.25">
      <c r="A15" s="13" t="s">
        <v>40</v>
      </c>
      <c r="B15" s="50">
        <v>4078044</v>
      </c>
      <c r="C15" s="86">
        <v>4230606</v>
      </c>
      <c r="D15" s="87">
        <v>7091986</v>
      </c>
      <c r="E15" s="86">
        <v>7263776</v>
      </c>
      <c r="F15" s="87">
        <v>-3013942</v>
      </c>
      <c r="G15" s="86">
        <v>-3033170</v>
      </c>
      <c r="H15" s="88">
        <v>57.502143969263329</v>
      </c>
      <c r="I15" s="12">
        <v>58.242517390404117</v>
      </c>
      <c r="J15" s="2"/>
      <c r="K15" s="2"/>
      <c r="L15" s="13" t="s">
        <v>40</v>
      </c>
      <c r="M15" s="9">
        <v>3176082</v>
      </c>
      <c r="N15" s="10">
        <v>3228856</v>
      </c>
      <c r="O15" s="9">
        <v>2102119</v>
      </c>
      <c r="P15" s="10">
        <v>2088968</v>
      </c>
      <c r="Q15" s="9">
        <v>1073963</v>
      </c>
      <c r="R15" s="10">
        <v>1139888</v>
      </c>
      <c r="S15" s="11">
        <v>151.0895434559128</v>
      </c>
      <c r="T15" s="12">
        <v>154.56703980147134</v>
      </c>
      <c r="U15" s="2"/>
      <c r="V15" s="13" t="s">
        <v>40</v>
      </c>
      <c r="W15" s="9">
        <v>901962</v>
      </c>
      <c r="X15" s="10">
        <v>1001750</v>
      </c>
      <c r="Y15" s="14">
        <v>4989867</v>
      </c>
      <c r="Z15" s="15">
        <v>5174808</v>
      </c>
      <c r="AA15" s="9">
        <v>-4087905</v>
      </c>
      <c r="AB15" s="10">
        <v>-4173058</v>
      </c>
      <c r="AC15" s="11">
        <v>18.075872563336858</v>
      </c>
      <c r="AD15" s="12">
        <v>19.358206140208488</v>
      </c>
    </row>
    <row r="16" spans="1:30" ht="30" customHeight="1" x14ac:dyDescent="0.25">
      <c r="A16" s="13" t="s">
        <v>32</v>
      </c>
      <c r="B16" s="50">
        <v>4250887</v>
      </c>
      <c r="C16" s="86">
        <v>4409909</v>
      </c>
      <c r="D16" s="87">
        <v>4801233</v>
      </c>
      <c r="E16" s="86">
        <v>4745187</v>
      </c>
      <c r="F16" s="87">
        <v>-550346</v>
      </c>
      <c r="G16" s="86">
        <v>-335278</v>
      </c>
      <c r="H16" s="88">
        <v>88.537402787992164</v>
      </c>
      <c r="I16" s="12">
        <v>92.934356433160588</v>
      </c>
      <c r="J16" s="2"/>
      <c r="K16" s="2"/>
      <c r="L16" s="13" t="s">
        <v>32</v>
      </c>
      <c r="M16" s="9">
        <v>2809857</v>
      </c>
      <c r="N16" s="10">
        <v>2966940</v>
      </c>
      <c r="O16" s="9">
        <v>3091011</v>
      </c>
      <c r="P16" s="10">
        <v>3141997</v>
      </c>
      <c r="Q16" s="9">
        <v>-281154</v>
      </c>
      <c r="R16" s="10">
        <v>-175057</v>
      </c>
      <c r="S16" s="11">
        <v>90.904141072289931</v>
      </c>
      <c r="T16" s="12">
        <v>94.428479721654739</v>
      </c>
      <c r="U16" s="2"/>
      <c r="V16" s="13" t="s">
        <v>32</v>
      </c>
      <c r="W16" s="9">
        <v>1441030</v>
      </c>
      <c r="X16" s="10">
        <v>1442969</v>
      </c>
      <c r="Y16" s="14">
        <v>1710222</v>
      </c>
      <c r="Z16" s="15">
        <v>1603190</v>
      </c>
      <c r="AA16" s="9">
        <v>-269192</v>
      </c>
      <c r="AB16" s="10">
        <v>-160221</v>
      </c>
      <c r="AC16" s="11">
        <v>84.259821239581768</v>
      </c>
      <c r="AD16" s="12">
        <v>90.006112812579914</v>
      </c>
    </row>
    <row r="17" spans="1:30" ht="30" customHeight="1" x14ac:dyDescent="0.25">
      <c r="A17" s="13" t="s">
        <v>33</v>
      </c>
      <c r="B17" s="50">
        <v>30000871</v>
      </c>
      <c r="C17" s="86">
        <v>29931242</v>
      </c>
      <c r="D17" s="87">
        <v>22367698</v>
      </c>
      <c r="E17" s="86">
        <v>22218209</v>
      </c>
      <c r="F17" s="87">
        <v>7633173</v>
      </c>
      <c r="G17" s="86">
        <v>7713033</v>
      </c>
      <c r="H17" s="88">
        <v>134.12587652068621</v>
      </c>
      <c r="I17" s="12">
        <v>134.71491784058742</v>
      </c>
      <c r="J17" s="2"/>
      <c r="K17" s="2"/>
      <c r="L17" s="13" t="s">
        <v>33</v>
      </c>
      <c r="M17" s="9">
        <v>20043017</v>
      </c>
      <c r="N17" s="10">
        <v>19933035</v>
      </c>
      <c r="O17" s="9">
        <v>12525140</v>
      </c>
      <c r="P17" s="10">
        <v>12606875</v>
      </c>
      <c r="Q17" s="9">
        <v>7517877</v>
      </c>
      <c r="R17" s="10">
        <v>7326160</v>
      </c>
      <c r="S17" s="11">
        <v>160.02229915194562</v>
      </c>
      <c r="T17" s="12">
        <v>158.11241881909672</v>
      </c>
      <c r="U17" s="2"/>
      <c r="V17" s="13" t="s">
        <v>33</v>
      </c>
      <c r="W17" s="9">
        <v>9957854</v>
      </c>
      <c r="X17" s="10">
        <v>9998207</v>
      </c>
      <c r="Y17" s="14">
        <v>9842558</v>
      </c>
      <c r="Z17" s="15">
        <v>9611334</v>
      </c>
      <c r="AA17" s="9">
        <v>115296</v>
      </c>
      <c r="AB17" s="10">
        <v>386873</v>
      </c>
      <c r="AC17" s="11">
        <v>101.17140279996318</v>
      </c>
      <c r="AD17" s="12">
        <v>104.02517486126274</v>
      </c>
    </row>
    <row r="18" spans="1:30" ht="30" customHeight="1" x14ac:dyDescent="0.25">
      <c r="A18" s="13" t="s">
        <v>34</v>
      </c>
      <c r="B18" s="50">
        <v>15817446</v>
      </c>
      <c r="C18" s="86">
        <v>16007406</v>
      </c>
      <c r="D18" s="87">
        <v>10947692</v>
      </c>
      <c r="E18" s="86">
        <v>11400824</v>
      </c>
      <c r="F18" s="87">
        <v>4869754</v>
      </c>
      <c r="G18" s="86">
        <v>4606582</v>
      </c>
      <c r="H18" s="88">
        <v>144.48201502197907</v>
      </c>
      <c r="I18" s="12">
        <v>140.40569348320787</v>
      </c>
      <c r="J18" s="2"/>
      <c r="K18" s="2"/>
      <c r="L18" s="13" t="s">
        <v>34</v>
      </c>
      <c r="M18" s="9">
        <v>13962540</v>
      </c>
      <c r="N18" s="10">
        <v>14001327</v>
      </c>
      <c r="O18" s="9">
        <v>4781495</v>
      </c>
      <c r="P18" s="10">
        <v>4474925</v>
      </c>
      <c r="Q18" s="9">
        <v>9181045</v>
      </c>
      <c r="R18" s="10">
        <v>9526402</v>
      </c>
      <c r="S18" s="11">
        <v>292.01201716199637</v>
      </c>
      <c r="T18" s="12">
        <v>312.88405950937721</v>
      </c>
      <c r="U18" s="2"/>
      <c r="V18" s="13" t="s">
        <v>34</v>
      </c>
      <c r="W18" s="9">
        <v>1854906</v>
      </c>
      <c r="X18" s="10">
        <v>2006079</v>
      </c>
      <c r="Y18" s="14">
        <v>6166197</v>
      </c>
      <c r="Z18" s="15">
        <v>6925899</v>
      </c>
      <c r="AA18" s="9">
        <v>-4311291</v>
      </c>
      <c r="AB18" s="10">
        <v>-4919820</v>
      </c>
      <c r="AC18" s="11">
        <v>30.081847855331251</v>
      </c>
      <c r="AD18" s="12">
        <v>28.964889612164431</v>
      </c>
    </row>
    <row r="19" spans="1:30" ht="30" customHeight="1" thickBot="1" x14ac:dyDescent="0.3">
      <c r="A19" s="20" t="s">
        <v>42</v>
      </c>
      <c r="B19" s="89">
        <v>45818317</v>
      </c>
      <c r="C19" s="90">
        <v>45938648</v>
      </c>
      <c r="D19" s="90">
        <v>33315390</v>
      </c>
      <c r="E19" s="90">
        <v>33619033</v>
      </c>
      <c r="F19" s="91">
        <v>12502927</v>
      </c>
      <c r="G19" s="90">
        <v>12319615</v>
      </c>
      <c r="H19" s="92">
        <v>137.52898285146895</v>
      </c>
      <c r="I19" s="19">
        <v>136.64476310190125</v>
      </c>
      <c r="J19" s="2"/>
      <c r="K19" s="2"/>
      <c r="L19" s="20" t="s">
        <v>42</v>
      </c>
      <c r="M19" s="16">
        <v>34005557</v>
      </c>
      <c r="N19" s="17">
        <v>33934362</v>
      </c>
      <c r="O19" s="16">
        <v>17306634</v>
      </c>
      <c r="P19" s="17">
        <v>17081801</v>
      </c>
      <c r="Q19" s="16">
        <v>16698923</v>
      </c>
      <c r="R19" s="17">
        <v>16852561</v>
      </c>
      <c r="S19" s="18">
        <v>196.48856617641536</v>
      </c>
      <c r="T19" s="19">
        <v>198.65798694177505</v>
      </c>
      <c r="U19" s="2"/>
      <c r="V19" s="20" t="s">
        <v>42</v>
      </c>
      <c r="W19" s="16">
        <v>11812760</v>
      </c>
      <c r="X19" s="17">
        <v>12004286</v>
      </c>
      <c r="Y19" s="21">
        <v>16008756</v>
      </c>
      <c r="Z19" s="22">
        <v>16537232</v>
      </c>
      <c r="AA19" s="16">
        <v>-4195996</v>
      </c>
      <c r="AB19" s="17">
        <v>-4532946</v>
      </c>
      <c r="AC19" s="18">
        <v>73.789368767941738</v>
      </c>
      <c r="AD19" s="19">
        <v>72.589451487407317</v>
      </c>
    </row>
    <row r="20" spans="1:30" ht="13.5" customHeight="1" thickTop="1" x14ac:dyDescent="0.2">
      <c r="A20" s="84" t="s">
        <v>58</v>
      </c>
      <c r="L20" t="str">
        <f>A20</f>
        <v>Fuente: Elaboración por la SG de Apoyo y Coordinación a partir de datos del Departamento de Aduanas e Impuestos Especiales. Los datos de 2018 son Provisionales</v>
      </c>
      <c r="P20" t="s">
        <v>59</v>
      </c>
      <c r="V20" t="str">
        <f>A20</f>
        <v>Fuente: Elaboración por la SG de Apoyo y Coordinación a partir de datos del Departamento de Aduanas e Impuestos Especiales. Los datos de 2018 son Provisionales</v>
      </c>
    </row>
  </sheetData>
  <mergeCells count="18">
    <mergeCell ref="S9:T9"/>
    <mergeCell ref="B9:C9"/>
    <mergeCell ref="D9:E9"/>
    <mergeCell ref="F9:G9"/>
    <mergeCell ref="H9:I9"/>
    <mergeCell ref="V6:AD6"/>
    <mergeCell ref="V7:AD7"/>
    <mergeCell ref="W9:X9"/>
    <mergeCell ref="Y9:Z9"/>
    <mergeCell ref="AA9:AB9"/>
    <mergeCell ref="AC9:AD9"/>
    <mergeCell ref="A6:I6"/>
    <mergeCell ref="A7:I7"/>
    <mergeCell ref="L6:T6"/>
    <mergeCell ref="L7:T7"/>
    <mergeCell ref="M9:N9"/>
    <mergeCell ref="O9:P9"/>
    <mergeCell ref="Q9:R9"/>
  </mergeCells>
  <phoneticPr fontId="6" type="noConversion"/>
  <pageMargins left="0.81059055118110246" right="0.39370078740157483" top="0.11811023622047245" bottom="0" header="0" footer="0"/>
  <pageSetup paperSize="9" scale="8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2"/>
  <sheetViews>
    <sheetView workbookViewId="0">
      <selection activeCell="A42" sqref="A42"/>
    </sheetView>
  </sheetViews>
  <sheetFormatPr baseColWidth="10" defaultRowHeight="12.75" x14ac:dyDescent="0.2"/>
  <cols>
    <col min="1" max="1" width="52.7109375" customWidth="1"/>
    <col min="2" max="9" width="14.28515625" customWidth="1"/>
    <col min="10" max="10" width="10.28515625" customWidth="1"/>
    <col min="12" max="12" width="54.7109375" customWidth="1"/>
    <col min="13" max="20" width="14.28515625" customWidth="1"/>
    <col min="22" max="22" width="54.7109375" customWidth="1"/>
    <col min="23" max="30" width="14.28515625" customWidth="1"/>
  </cols>
  <sheetData>
    <row r="1" spans="1:30" ht="18" customHeight="1" x14ac:dyDescent="0.3">
      <c r="A1" s="116" t="s">
        <v>28</v>
      </c>
      <c r="B1" s="116"/>
      <c r="C1" s="116"/>
      <c r="D1" s="116"/>
      <c r="E1" s="116"/>
      <c r="F1" s="116"/>
      <c r="G1" s="116"/>
      <c r="H1" s="116"/>
      <c r="I1" s="116"/>
      <c r="L1" s="109" t="s">
        <v>39</v>
      </c>
      <c r="M1" s="109"/>
      <c r="N1" s="109"/>
      <c r="O1" s="109"/>
      <c r="P1" s="109"/>
      <c r="Q1" s="109"/>
      <c r="R1" s="109"/>
      <c r="S1" s="109"/>
      <c r="T1" s="109"/>
      <c r="V1" s="109" t="s">
        <v>38</v>
      </c>
      <c r="W1" s="109"/>
      <c r="X1" s="109"/>
      <c r="Y1" s="109"/>
      <c r="Z1" s="109"/>
      <c r="AA1" s="109"/>
      <c r="AB1" s="109"/>
      <c r="AC1" s="109"/>
      <c r="AD1" s="109"/>
    </row>
    <row r="2" spans="1:30" ht="15" customHeight="1" thickBot="1" x14ac:dyDescent="0.3">
      <c r="A2" s="117" t="s">
        <v>64</v>
      </c>
      <c r="B2" s="117"/>
      <c r="C2" s="117"/>
      <c r="D2" s="117"/>
      <c r="E2" s="117"/>
      <c r="F2" s="117"/>
      <c r="G2" s="117"/>
      <c r="H2" s="117"/>
      <c r="I2" s="117"/>
      <c r="L2" s="116" t="s">
        <v>64</v>
      </c>
      <c r="M2" s="116"/>
      <c r="N2" s="116"/>
      <c r="O2" s="116"/>
      <c r="P2" s="116"/>
      <c r="Q2" s="116"/>
      <c r="R2" s="116"/>
      <c r="S2" s="116"/>
      <c r="T2" s="116"/>
      <c r="V2" s="116" t="s">
        <v>64</v>
      </c>
      <c r="W2" s="116"/>
      <c r="X2" s="116"/>
      <c r="Y2" s="116"/>
      <c r="Z2" s="116"/>
      <c r="AA2" s="116"/>
      <c r="AB2" s="116"/>
      <c r="AC2" s="116"/>
      <c r="AD2" s="116"/>
    </row>
    <row r="3" spans="1:30" ht="18" customHeight="1" thickTop="1" x14ac:dyDescent="0.25">
      <c r="A3" s="33" t="s">
        <v>30</v>
      </c>
      <c r="B3" s="118" t="s">
        <v>27</v>
      </c>
      <c r="C3" s="119"/>
      <c r="D3" s="118" t="s">
        <v>25</v>
      </c>
      <c r="E3" s="120"/>
      <c r="F3" s="118" t="s">
        <v>26</v>
      </c>
      <c r="G3" s="120"/>
      <c r="H3" s="118" t="s">
        <v>29</v>
      </c>
      <c r="I3" s="120"/>
      <c r="L3" s="47" t="s">
        <v>30</v>
      </c>
      <c r="M3" s="114" t="s">
        <v>27</v>
      </c>
      <c r="N3" s="121"/>
      <c r="O3" s="114" t="s">
        <v>25</v>
      </c>
      <c r="P3" s="115"/>
      <c r="Q3" s="114" t="s">
        <v>26</v>
      </c>
      <c r="R3" s="115"/>
      <c r="S3" s="114" t="s">
        <v>29</v>
      </c>
      <c r="T3" s="115"/>
      <c r="U3" s="46"/>
      <c r="V3" s="48" t="s">
        <v>30</v>
      </c>
      <c r="W3" s="111" t="s">
        <v>27</v>
      </c>
      <c r="X3" s="113"/>
      <c r="Y3" s="111" t="s">
        <v>25</v>
      </c>
      <c r="Z3" s="112"/>
      <c r="AA3" s="111" t="s">
        <v>26</v>
      </c>
      <c r="AB3" s="112"/>
      <c r="AC3" s="111" t="s">
        <v>29</v>
      </c>
      <c r="AD3" s="112"/>
    </row>
    <row r="4" spans="1:30" ht="18" customHeight="1" thickBot="1" x14ac:dyDescent="0.35">
      <c r="A4" s="34"/>
      <c r="B4" s="25" t="s">
        <v>65</v>
      </c>
      <c r="C4" s="26" t="s">
        <v>61</v>
      </c>
      <c r="D4" s="73" t="s">
        <v>65</v>
      </c>
      <c r="E4" s="26" t="s">
        <v>61</v>
      </c>
      <c r="F4" s="25" t="s">
        <v>65</v>
      </c>
      <c r="G4" s="27" t="s">
        <v>61</v>
      </c>
      <c r="H4" s="25" t="s">
        <v>65</v>
      </c>
      <c r="I4" s="27" t="s">
        <v>61</v>
      </c>
      <c r="J4" s="2"/>
      <c r="K4" s="2"/>
      <c r="L4" s="74"/>
      <c r="M4" s="75" t="s">
        <v>65</v>
      </c>
      <c r="N4" s="76" t="s">
        <v>61</v>
      </c>
      <c r="O4" s="75" t="s">
        <v>65</v>
      </c>
      <c r="P4" s="76" t="s">
        <v>61</v>
      </c>
      <c r="Q4" s="75" t="s">
        <v>65</v>
      </c>
      <c r="R4" s="76" t="s">
        <v>61</v>
      </c>
      <c r="S4" s="75" t="s">
        <v>65</v>
      </c>
      <c r="T4" s="77" t="s">
        <v>61</v>
      </c>
      <c r="U4" s="78"/>
      <c r="V4" s="79"/>
      <c r="W4" s="80" t="s">
        <v>65</v>
      </c>
      <c r="X4" s="81" t="s">
        <v>61</v>
      </c>
      <c r="Y4" s="80" t="s">
        <v>65</v>
      </c>
      <c r="Z4" s="81" t="s">
        <v>61</v>
      </c>
      <c r="AA4" s="80" t="s">
        <v>65</v>
      </c>
      <c r="AB4" s="81" t="s">
        <v>61</v>
      </c>
      <c r="AC4" s="80" t="s">
        <v>65</v>
      </c>
      <c r="AD4" s="82" t="s">
        <v>61</v>
      </c>
    </row>
    <row r="5" spans="1:30" ht="17.100000000000001" customHeight="1" thickTop="1" x14ac:dyDescent="0.25">
      <c r="A5" s="54" t="s">
        <v>2</v>
      </c>
      <c r="B5" s="3">
        <v>699622</v>
      </c>
      <c r="C5" s="61">
        <v>709718</v>
      </c>
      <c r="D5" s="49">
        <v>480092</v>
      </c>
      <c r="E5" s="62">
        <v>527438</v>
      </c>
      <c r="F5" s="3">
        <v>219530</v>
      </c>
      <c r="G5" s="5">
        <v>182280</v>
      </c>
      <c r="H5" s="8">
        <v>145.72665239162495</v>
      </c>
      <c r="I5" s="4">
        <v>134.55951220806995</v>
      </c>
      <c r="J5" s="2"/>
      <c r="K5" s="2"/>
      <c r="L5" s="83" t="s">
        <v>2</v>
      </c>
      <c r="M5" s="3">
        <v>305567</v>
      </c>
      <c r="N5" s="61">
        <v>289703</v>
      </c>
      <c r="O5" s="49">
        <v>475548</v>
      </c>
      <c r="P5" s="62">
        <v>523389</v>
      </c>
      <c r="Q5" s="3">
        <v>-169981</v>
      </c>
      <c r="R5" s="5">
        <v>-233686</v>
      </c>
      <c r="S5" s="8">
        <v>64.255763876622339</v>
      </c>
      <c r="T5" s="4">
        <v>55.351373452632743</v>
      </c>
      <c r="U5" s="78"/>
      <c r="V5" s="83" t="s">
        <v>2</v>
      </c>
      <c r="W5" s="3">
        <v>394055</v>
      </c>
      <c r="X5" s="61">
        <v>420015</v>
      </c>
      <c r="Y5" s="49">
        <v>4544</v>
      </c>
      <c r="Z5" s="62">
        <v>4049</v>
      </c>
      <c r="AA5" s="3">
        <v>389511</v>
      </c>
      <c r="AB5" s="5">
        <v>415966</v>
      </c>
      <c r="AC5" s="8">
        <v>8671.985035211268</v>
      </c>
      <c r="AD5" s="4">
        <v>10373.302049888862</v>
      </c>
    </row>
    <row r="6" spans="1:30" ht="17.100000000000001" customHeight="1" x14ac:dyDescent="0.25">
      <c r="A6" s="55" t="s">
        <v>3</v>
      </c>
      <c r="B6" s="9">
        <v>5606319</v>
      </c>
      <c r="C6" s="63">
        <v>5588624</v>
      </c>
      <c r="D6" s="50">
        <v>1430983</v>
      </c>
      <c r="E6" s="64">
        <v>1378217</v>
      </c>
      <c r="F6" s="9">
        <v>4175336</v>
      </c>
      <c r="G6" s="10">
        <v>4210407</v>
      </c>
      <c r="H6" s="11">
        <v>391.78096455373685</v>
      </c>
      <c r="I6" s="12">
        <v>405.4966670705702</v>
      </c>
      <c r="L6" s="55" t="s">
        <v>3</v>
      </c>
      <c r="M6" s="9">
        <v>3716120</v>
      </c>
      <c r="N6" s="63">
        <v>3682698</v>
      </c>
      <c r="O6" s="50">
        <v>1269721</v>
      </c>
      <c r="P6" s="64">
        <v>1219639</v>
      </c>
      <c r="Q6" s="9">
        <v>2446399</v>
      </c>
      <c r="R6" s="10">
        <v>2463059</v>
      </c>
      <c r="S6" s="11">
        <v>292.67216971287394</v>
      </c>
      <c r="T6" s="12">
        <v>301.94983925571421</v>
      </c>
      <c r="U6" s="46"/>
      <c r="V6" s="55" t="s">
        <v>3</v>
      </c>
      <c r="W6" s="9">
        <v>1890199</v>
      </c>
      <c r="X6" s="63">
        <v>1905926</v>
      </c>
      <c r="Y6" s="50">
        <v>161262</v>
      </c>
      <c r="Z6" s="64">
        <v>158578</v>
      </c>
      <c r="AA6" s="9">
        <v>1728937</v>
      </c>
      <c r="AB6" s="10">
        <v>1747348</v>
      </c>
      <c r="AC6" s="11">
        <v>1172.129205888554</v>
      </c>
      <c r="AD6" s="12">
        <v>1201.8855074474391</v>
      </c>
    </row>
    <row r="7" spans="1:30" ht="17.100000000000001" customHeight="1" x14ac:dyDescent="0.25">
      <c r="A7" s="55" t="s">
        <v>0</v>
      </c>
      <c r="B7" s="9">
        <v>3066436</v>
      </c>
      <c r="C7" s="63">
        <v>3179569</v>
      </c>
      <c r="D7" s="50">
        <v>6074456</v>
      </c>
      <c r="E7" s="64">
        <v>6169056</v>
      </c>
      <c r="F7" s="9">
        <v>-3008020</v>
      </c>
      <c r="G7" s="10">
        <v>-2989487</v>
      </c>
      <c r="H7" s="11">
        <v>50.48083318078195</v>
      </c>
      <c r="I7" s="12">
        <v>51.540608482075697</v>
      </c>
      <c r="L7" s="55" t="s">
        <v>0</v>
      </c>
      <c r="M7" s="9">
        <v>2283421</v>
      </c>
      <c r="N7" s="63">
        <v>2317129</v>
      </c>
      <c r="O7" s="50">
        <v>1921914</v>
      </c>
      <c r="P7" s="64">
        <v>1900208</v>
      </c>
      <c r="Q7" s="9">
        <v>361507</v>
      </c>
      <c r="R7" s="10">
        <v>416921</v>
      </c>
      <c r="S7" s="11">
        <v>118.80973862514139</v>
      </c>
      <c r="T7" s="12">
        <v>121.9408085851654</v>
      </c>
      <c r="U7" s="46"/>
      <c r="V7" s="55" t="s">
        <v>0</v>
      </c>
      <c r="W7" s="9">
        <v>783015</v>
      </c>
      <c r="X7" s="63">
        <v>862440</v>
      </c>
      <c r="Y7" s="50">
        <v>4152542</v>
      </c>
      <c r="Z7" s="64">
        <v>4268848</v>
      </c>
      <c r="AA7" s="9">
        <v>-3369527</v>
      </c>
      <c r="AB7" s="10">
        <v>-3406408</v>
      </c>
      <c r="AC7" s="11">
        <v>18.856281285053829</v>
      </c>
      <c r="AD7" s="12">
        <v>20.203108660697218</v>
      </c>
    </row>
    <row r="8" spans="1:30" ht="17.100000000000001" customHeight="1" x14ac:dyDescent="0.25">
      <c r="A8" s="55" t="s">
        <v>1</v>
      </c>
      <c r="B8" s="9">
        <v>1148731</v>
      </c>
      <c r="C8" s="63">
        <v>1117215</v>
      </c>
      <c r="D8" s="50">
        <v>1693019</v>
      </c>
      <c r="E8" s="64">
        <v>1703478</v>
      </c>
      <c r="F8" s="9">
        <v>-544288</v>
      </c>
      <c r="G8" s="10">
        <v>-586263</v>
      </c>
      <c r="H8" s="11">
        <v>67.851040065114461</v>
      </c>
      <c r="I8" s="12">
        <v>65.584351544311119</v>
      </c>
      <c r="L8" s="55" t="s">
        <v>1</v>
      </c>
      <c r="M8" s="9">
        <v>840638</v>
      </c>
      <c r="N8" s="63">
        <v>813821</v>
      </c>
      <c r="O8" s="50">
        <v>1682645</v>
      </c>
      <c r="P8" s="64">
        <v>1694138</v>
      </c>
      <c r="Q8" s="9">
        <v>-842007</v>
      </c>
      <c r="R8" s="10">
        <v>-880317</v>
      </c>
      <c r="S8" s="11">
        <v>49.959319999167981</v>
      </c>
      <c r="T8" s="12">
        <v>48.037468022085569</v>
      </c>
      <c r="U8" s="46"/>
      <c r="V8" s="55" t="s">
        <v>1</v>
      </c>
      <c r="W8" s="9">
        <v>308093</v>
      </c>
      <c r="X8" s="63">
        <v>303394</v>
      </c>
      <c r="Y8" s="50">
        <v>10374</v>
      </c>
      <c r="Z8" s="64">
        <v>9340</v>
      </c>
      <c r="AA8" s="9">
        <v>297719</v>
      </c>
      <c r="AB8" s="10">
        <v>294054</v>
      </c>
      <c r="AC8" s="11">
        <v>2969.8573356468091</v>
      </c>
      <c r="AD8" s="12">
        <v>3248.3297644539612</v>
      </c>
    </row>
    <row r="9" spans="1:30" ht="17.100000000000001" customHeight="1" x14ac:dyDescent="0.25">
      <c r="A9" s="55" t="s">
        <v>4</v>
      </c>
      <c r="B9" s="9">
        <v>290187</v>
      </c>
      <c r="C9" s="63">
        <v>289430</v>
      </c>
      <c r="D9" s="50">
        <v>161741</v>
      </c>
      <c r="E9" s="64">
        <v>173362</v>
      </c>
      <c r="F9" s="9">
        <v>128446</v>
      </c>
      <c r="G9" s="10">
        <v>116068</v>
      </c>
      <c r="H9" s="11">
        <v>179.41461966971889</v>
      </c>
      <c r="I9" s="12">
        <v>166.95123498805967</v>
      </c>
      <c r="L9" s="55" t="s">
        <v>4</v>
      </c>
      <c r="M9" s="9">
        <v>225763</v>
      </c>
      <c r="N9" s="63">
        <v>211493</v>
      </c>
      <c r="O9" s="50">
        <v>124719</v>
      </c>
      <c r="P9" s="64">
        <v>136551</v>
      </c>
      <c r="Q9" s="9">
        <v>101044</v>
      </c>
      <c r="R9" s="10">
        <v>74942</v>
      </c>
      <c r="S9" s="11">
        <v>181.01732695098582</v>
      </c>
      <c r="T9" s="12">
        <v>154.88205871798814</v>
      </c>
      <c r="U9" s="46"/>
      <c r="V9" s="55" t="s">
        <v>4</v>
      </c>
      <c r="W9" s="9">
        <v>64424</v>
      </c>
      <c r="X9" s="63">
        <v>77937</v>
      </c>
      <c r="Y9" s="50">
        <v>37022</v>
      </c>
      <c r="Z9" s="64">
        <v>36811</v>
      </c>
      <c r="AA9" s="9">
        <v>27402</v>
      </c>
      <c r="AB9" s="10">
        <v>41126</v>
      </c>
      <c r="AC9" s="11">
        <v>174.01545027281077</v>
      </c>
      <c r="AD9" s="12">
        <v>211.72203960772595</v>
      </c>
    </row>
    <row r="10" spans="1:30" ht="17.100000000000001" customHeight="1" x14ac:dyDescent="0.25">
      <c r="A10" s="55" t="s">
        <v>5</v>
      </c>
      <c r="B10" s="9">
        <v>326658</v>
      </c>
      <c r="C10" s="63">
        <v>312863</v>
      </c>
      <c r="D10" s="50">
        <v>203764</v>
      </c>
      <c r="E10" s="64">
        <v>235012</v>
      </c>
      <c r="F10" s="9">
        <v>122894</v>
      </c>
      <c r="G10" s="10">
        <v>77851</v>
      </c>
      <c r="H10" s="11">
        <v>160.31192948705365</v>
      </c>
      <c r="I10" s="12">
        <v>133.12639354586148</v>
      </c>
      <c r="L10" s="55" t="s">
        <v>5</v>
      </c>
      <c r="M10" s="9">
        <v>142832</v>
      </c>
      <c r="N10" s="63">
        <v>154077</v>
      </c>
      <c r="O10" s="50">
        <v>115223</v>
      </c>
      <c r="P10" s="64">
        <v>135990</v>
      </c>
      <c r="Q10" s="9">
        <v>27609</v>
      </c>
      <c r="R10" s="10">
        <v>18087</v>
      </c>
      <c r="S10" s="11">
        <v>123.96136188087448</v>
      </c>
      <c r="T10" s="12">
        <v>113.30024266490184</v>
      </c>
      <c r="U10" s="46"/>
      <c r="V10" s="55" t="s">
        <v>5</v>
      </c>
      <c r="W10" s="9">
        <v>183826</v>
      </c>
      <c r="X10" s="63">
        <v>158786</v>
      </c>
      <c r="Y10" s="50">
        <v>88541</v>
      </c>
      <c r="Z10" s="64">
        <v>99022</v>
      </c>
      <c r="AA10" s="9">
        <v>95285</v>
      </c>
      <c r="AB10" s="10">
        <v>59764</v>
      </c>
      <c r="AC10" s="11">
        <v>207.61681029127749</v>
      </c>
      <c r="AD10" s="12">
        <v>160.35426470885255</v>
      </c>
    </row>
    <row r="11" spans="1:30" ht="17.100000000000001" customHeight="1" x14ac:dyDescent="0.25">
      <c r="A11" s="55" t="s">
        <v>6</v>
      </c>
      <c r="B11" s="9">
        <v>358376</v>
      </c>
      <c r="C11" s="63">
        <v>407028</v>
      </c>
      <c r="D11" s="50">
        <v>218130</v>
      </c>
      <c r="E11" s="64">
        <v>230615</v>
      </c>
      <c r="F11" s="9">
        <v>140246</v>
      </c>
      <c r="G11" s="10">
        <v>176413</v>
      </c>
      <c r="H11" s="11">
        <v>164.29468665474718</v>
      </c>
      <c r="I11" s="12">
        <v>176.49675866704246</v>
      </c>
      <c r="L11" s="55" t="s">
        <v>6</v>
      </c>
      <c r="M11" s="9">
        <v>267013</v>
      </c>
      <c r="N11" s="63">
        <v>298262</v>
      </c>
      <c r="O11" s="50">
        <v>135915</v>
      </c>
      <c r="P11" s="64">
        <v>139170</v>
      </c>
      <c r="Q11" s="9">
        <v>131098</v>
      </c>
      <c r="R11" s="10">
        <v>159092</v>
      </c>
      <c r="S11" s="11">
        <v>196.45587315601662</v>
      </c>
      <c r="T11" s="12">
        <v>214.31486670977938</v>
      </c>
      <c r="U11" s="46"/>
      <c r="V11" s="55" t="s">
        <v>6</v>
      </c>
      <c r="W11" s="9">
        <v>91363</v>
      </c>
      <c r="X11" s="63">
        <v>108766</v>
      </c>
      <c r="Y11" s="50">
        <v>82215</v>
      </c>
      <c r="Z11" s="64">
        <v>91445</v>
      </c>
      <c r="AA11" s="9">
        <v>9148</v>
      </c>
      <c r="AB11" s="10">
        <v>17321</v>
      </c>
      <c r="AC11" s="11">
        <v>111.12692331083136</v>
      </c>
      <c r="AD11" s="12">
        <v>118.94144020996227</v>
      </c>
    </row>
    <row r="12" spans="1:30" ht="17.100000000000001" customHeight="1" x14ac:dyDescent="0.25">
      <c r="A12" s="55" t="s">
        <v>7</v>
      </c>
      <c r="B12" s="9">
        <v>6064815</v>
      </c>
      <c r="C12" s="63">
        <v>6070068</v>
      </c>
      <c r="D12" s="50">
        <v>1239384</v>
      </c>
      <c r="E12" s="64">
        <v>1343840</v>
      </c>
      <c r="F12" s="9">
        <v>4825431</v>
      </c>
      <c r="G12" s="10">
        <v>4726228</v>
      </c>
      <c r="H12" s="11">
        <v>489.34107588931272</v>
      </c>
      <c r="I12" s="12">
        <v>451.69573758780803</v>
      </c>
      <c r="L12" s="55" t="s">
        <v>7</v>
      </c>
      <c r="M12" s="9">
        <v>5629520</v>
      </c>
      <c r="N12" s="63">
        <v>5673063</v>
      </c>
      <c r="O12" s="50">
        <v>607863</v>
      </c>
      <c r="P12" s="64">
        <v>613917</v>
      </c>
      <c r="Q12" s="9">
        <v>5021657</v>
      </c>
      <c r="R12" s="10">
        <v>5059146</v>
      </c>
      <c r="S12" s="11">
        <v>926.11657560996468</v>
      </c>
      <c r="T12" s="12">
        <v>924.07654454918179</v>
      </c>
      <c r="U12" s="46"/>
      <c r="V12" s="55" t="s">
        <v>7</v>
      </c>
      <c r="W12" s="9">
        <v>435295</v>
      </c>
      <c r="X12" s="63">
        <v>397005</v>
      </c>
      <c r="Y12" s="50">
        <v>631521</v>
      </c>
      <c r="Z12" s="64">
        <v>729923</v>
      </c>
      <c r="AA12" s="9">
        <v>-196226</v>
      </c>
      <c r="AB12" s="10">
        <v>-332918</v>
      </c>
      <c r="AC12" s="11">
        <v>68.928032480313405</v>
      </c>
      <c r="AD12" s="12">
        <v>54.389983601009973</v>
      </c>
    </row>
    <row r="13" spans="1:30" ht="17.100000000000001" customHeight="1" x14ac:dyDescent="0.25">
      <c r="A13" s="55" t="s">
        <v>8</v>
      </c>
      <c r="B13" s="9">
        <v>8388508</v>
      </c>
      <c r="C13" s="63">
        <v>8447667</v>
      </c>
      <c r="D13" s="50">
        <v>2771402</v>
      </c>
      <c r="E13" s="64">
        <v>2973571</v>
      </c>
      <c r="F13" s="9">
        <v>5617106</v>
      </c>
      <c r="G13" s="10">
        <v>5474096</v>
      </c>
      <c r="H13" s="11">
        <v>302.68102570467943</v>
      </c>
      <c r="I13" s="12">
        <v>284.09165276363001</v>
      </c>
      <c r="L13" s="55" t="s">
        <v>8</v>
      </c>
      <c r="M13" s="9">
        <v>7619631</v>
      </c>
      <c r="N13" s="63">
        <v>7663022</v>
      </c>
      <c r="O13" s="50">
        <v>716835</v>
      </c>
      <c r="P13" s="64">
        <v>666781</v>
      </c>
      <c r="Q13" s="9">
        <v>6902796</v>
      </c>
      <c r="R13" s="10">
        <v>6996241</v>
      </c>
      <c r="S13" s="11">
        <v>1062.9546548368871</v>
      </c>
      <c r="T13" s="12">
        <v>1149.2562025612606</v>
      </c>
      <c r="U13" s="46"/>
      <c r="V13" s="55" t="s">
        <v>8</v>
      </c>
      <c r="W13" s="9">
        <v>768877</v>
      </c>
      <c r="X13" s="63">
        <v>784645</v>
      </c>
      <c r="Y13" s="50">
        <v>2054567</v>
      </c>
      <c r="Z13" s="64">
        <v>2306790</v>
      </c>
      <c r="AA13" s="9">
        <v>-1285690</v>
      </c>
      <c r="AB13" s="10">
        <v>-1522145</v>
      </c>
      <c r="AC13" s="11">
        <v>37.42282437126655</v>
      </c>
      <c r="AD13" s="12">
        <v>34.014583035300134</v>
      </c>
    </row>
    <row r="14" spans="1:30" ht="17.100000000000001" customHeight="1" x14ac:dyDescent="0.25">
      <c r="A14" s="55" t="s">
        <v>9</v>
      </c>
      <c r="B14" s="9">
        <v>535402</v>
      </c>
      <c r="C14" s="63">
        <v>509105</v>
      </c>
      <c r="D14" s="50">
        <v>1253820</v>
      </c>
      <c r="E14" s="64">
        <v>1101597</v>
      </c>
      <c r="F14" s="9">
        <v>-718418</v>
      </c>
      <c r="G14" s="10">
        <v>-592492</v>
      </c>
      <c r="H14" s="11">
        <v>42.701663715684866</v>
      </c>
      <c r="I14" s="12">
        <v>46.215176693473204</v>
      </c>
      <c r="L14" s="55" t="s">
        <v>9</v>
      </c>
      <c r="M14" s="9">
        <v>321513</v>
      </c>
      <c r="N14" s="63">
        <v>312496</v>
      </c>
      <c r="O14" s="50">
        <v>441689</v>
      </c>
      <c r="P14" s="64">
        <v>422089</v>
      </c>
      <c r="Q14" s="9">
        <v>-120176</v>
      </c>
      <c r="R14" s="10">
        <v>-109593</v>
      </c>
      <c r="S14" s="11">
        <v>72.791715437785413</v>
      </c>
      <c r="T14" s="12">
        <v>74.035570697175231</v>
      </c>
      <c r="U14" s="46"/>
      <c r="V14" s="55" t="s">
        <v>9</v>
      </c>
      <c r="W14" s="9">
        <v>213889</v>
      </c>
      <c r="X14" s="63">
        <v>196609</v>
      </c>
      <c r="Y14" s="50">
        <v>812131</v>
      </c>
      <c r="Z14" s="64">
        <v>679508</v>
      </c>
      <c r="AA14" s="9">
        <v>-598242</v>
      </c>
      <c r="AB14" s="10">
        <v>-482899</v>
      </c>
      <c r="AC14" s="11">
        <v>26.336760941276715</v>
      </c>
      <c r="AD14" s="12">
        <v>28.93402285182809</v>
      </c>
    </row>
    <row r="15" spans="1:30" ht="17.100000000000001" customHeight="1" x14ac:dyDescent="0.25">
      <c r="A15" s="55" t="s">
        <v>10</v>
      </c>
      <c r="B15" s="9">
        <v>365471</v>
      </c>
      <c r="C15" s="63">
        <v>410164</v>
      </c>
      <c r="D15" s="50">
        <v>2781257</v>
      </c>
      <c r="E15" s="64">
        <v>3139358</v>
      </c>
      <c r="F15" s="9">
        <v>-2415786</v>
      </c>
      <c r="G15" s="10">
        <v>-2729194</v>
      </c>
      <c r="H15" s="11">
        <v>13.140497264366434</v>
      </c>
      <c r="I15" s="12">
        <v>13.065219067083142</v>
      </c>
      <c r="L15" s="55" t="s">
        <v>10</v>
      </c>
      <c r="M15" s="9">
        <v>302551</v>
      </c>
      <c r="N15" s="63">
        <v>284080</v>
      </c>
      <c r="O15" s="50">
        <v>1712233</v>
      </c>
      <c r="P15" s="64">
        <v>1494504</v>
      </c>
      <c r="Q15" s="9">
        <v>-1409682</v>
      </c>
      <c r="R15" s="10">
        <v>-1210424</v>
      </c>
      <c r="S15" s="11">
        <v>17.669966645894572</v>
      </c>
      <c r="T15" s="12">
        <v>19.008313125960186</v>
      </c>
      <c r="U15" s="46"/>
      <c r="V15" s="55" t="s">
        <v>10</v>
      </c>
      <c r="W15" s="9">
        <v>62920</v>
      </c>
      <c r="X15" s="63">
        <v>126084</v>
      </c>
      <c r="Y15" s="50">
        <v>1069024</v>
      </c>
      <c r="Z15" s="64">
        <v>1644854</v>
      </c>
      <c r="AA15" s="9">
        <v>-1006104</v>
      </c>
      <c r="AB15" s="10">
        <v>-1518770</v>
      </c>
      <c r="AC15" s="11">
        <v>5.8857425090549889</v>
      </c>
      <c r="AD15" s="12">
        <v>7.6653611809923552</v>
      </c>
    </row>
    <row r="16" spans="1:30" ht="17.100000000000001" customHeight="1" x14ac:dyDescent="0.25">
      <c r="A16" s="55" t="s">
        <v>11</v>
      </c>
      <c r="B16" s="9">
        <v>244165</v>
      </c>
      <c r="C16" s="63">
        <v>247579</v>
      </c>
      <c r="D16" s="50">
        <v>228686</v>
      </c>
      <c r="E16" s="64">
        <v>203396</v>
      </c>
      <c r="F16" s="9">
        <v>15479</v>
      </c>
      <c r="G16" s="10">
        <v>44183</v>
      </c>
      <c r="H16" s="11">
        <v>106.76866970431071</v>
      </c>
      <c r="I16" s="12">
        <v>121.7226494129678</v>
      </c>
      <c r="L16" s="55" t="s">
        <v>11</v>
      </c>
      <c r="M16" s="9">
        <v>181322</v>
      </c>
      <c r="N16" s="63">
        <v>183753</v>
      </c>
      <c r="O16" s="50">
        <v>218927</v>
      </c>
      <c r="P16" s="64">
        <v>191705</v>
      </c>
      <c r="Q16" s="9">
        <v>-37605</v>
      </c>
      <c r="R16" s="10">
        <v>-7952</v>
      </c>
      <c r="S16" s="11">
        <v>82.82304147044448</v>
      </c>
      <c r="T16" s="12">
        <v>95.851960042774053</v>
      </c>
      <c r="U16" s="46"/>
      <c r="V16" s="55" t="s">
        <v>11</v>
      </c>
      <c r="W16" s="9">
        <v>62843</v>
      </c>
      <c r="X16" s="63">
        <v>63826</v>
      </c>
      <c r="Y16" s="50">
        <v>9759</v>
      </c>
      <c r="Z16" s="64">
        <v>11691</v>
      </c>
      <c r="AA16" s="9">
        <v>53084</v>
      </c>
      <c r="AB16" s="10">
        <v>52135</v>
      </c>
      <c r="AC16" s="11">
        <v>643.94917512040161</v>
      </c>
      <c r="AD16" s="12">
        <v>545.94132238474037</v>
      </c>
    </row>
    <row r="17" spans="1:30" ht="17.100000000000001" customHeight="1" x14ac:dyDescent="0.25">
      <c r="A17" s="55" t="s">
        <v>12</v>
      </c>
      <c r="B17" s="9">
        <v>580973</v>
      </c>
      <c r="C17" s="63">
        <v>659520</v>
      </c>
      <c r="D17" s="50">
        <v>2111207</v>
      </c>
      <c r="E17" s="64">
        <v>2069766</v>
      </c>
      <c r="F17" s="9">
        <v>-1530234</v>
      </c>
      <c r="G17" s="10">
        <v>-1410246</v>
      </c>
      <c r="H17" s="11">
        <v>27.518523763894304</v>
      </c>
      <c r="I17" s="12">
        <v>31.864471635924062</v>
      </c>
      <c r="L17" s="55" t="s">
        <v>12</v>
      </c>
      <c r="M17" s="9">
        <v>263457</v>
      </c>
      <c r="N17" s="63">
        <v>291833</v>
      </c>
      <c r="O17" s="50">
        <v>590079</v>
      </c>
      <c r="P17" s="64">
        <v>614165</v>
      </c>
      <c r="Q17" s="9">
        <v>-326622</v>
      </c>
      <c r="R17" s="10">
        <v>-322332</v>
      </c>
      <c r="S17" s="11">
        <v>44.647750555434101</v>
      </c>
      <c r="T17" s="12">
        <v>47.517035324383514</v>
      </c>
      <c r="U17" s="46"/>
      <c r="V17" s="55" t="s">
        <v>12</v>
      </c>
      <c r="W17" s="9">
        <v>317516</v>
      </c>
      <c r="X17" s="63">
        <v>367687</v>
      </c>
      <c r="Y17" s="50">
        <v>1521128</v>
      </c>
      <c r="Z17" s="64">
        <v>1455601</v>
      </c>
      <c r="AA17" s="9">
        <v>-1203612</v>
      </c>
      <c r="AB17" s="10">
        <v>-1087914</v>
      </c>
      <c r="AC17" s="11">
        <v>20.873720028820717</v>
      </c>
      <c r="AD17" s="12">
        <v>25.26015027469753</v>
      </c>
    </row>
    <row r="18" spans="1:30" ht="17.100000000000001" customHeight="1" x14ac:dyDescent="0.25">
      <c r="A18" s="55" t="s">
        <v>13</v>
      </c>
      <c r="B18" s="9">
        <v>329807</v>
      </c>
      <c r="C18" s="63">
        <v>383536</v>
      </c>
      <c r="D18" s="50">
        <v>187703</v>
      </c>
      <c r="E18" s="64">
        <v>188585</v>
      </c>
      <c r="F18" s="50">
        <v>142104</v>
      </c>
      <c r="G18" s="10">
        <v>194951</v>
      </c>
      <c r="H18" s="11">
        <v>175.70683473359509</v>
      </c>
      <c r="I18" s="12">
        <v>203.37566614523953</v>
      </c>
      <c r="L18" s="55" t="s">
        <v>13</v>
      </c>
      <c r="M18" s="9">
        <v>157730</v>
      </c>
      <c r="N18" s="63">
        <v>186384</v>
      </c>
      <c r="O18" s="50">
        <v>93961</v>
      </c>
      <c r="P18" s="64">
        <v>92787</v>
      </c>
      <c r="Q18" s="50">
        <v>63769</v>
      </c>
      <c r="R18" s="10">
        <v>93597</v>
      </c>
      <c r="S18" s="11">
        <v>167.86751950277244</v>
      </c>
      <c r="T18" s="12">
        <v>200.87296711823853</v>
      </c>
      <c r="U18" s="46"/>
      <c r="V18" s="55" t="s">
        <v>13</v>
      </c>
      <c r="W18" s="9">
        <v>172077</v>
      </c>
      <c r="X18" s="63">
        <v>197152</v>
      </c>
      <c r="Y18" s="50">
        <v>93742</v>
      </c>
      <c r="Z18" s="64">
        <v>95798</v>
      </c>
      <c r="AA18" s="50">
        <v>78335</v>
      </c>
      <c r="AB18" s="10">
        <v>101354</v>
      </c>
      <c r="AC18" s="11">
        <v>183.56446416760897</v>
      </c>
      <c r="AD18" s="12">
        <v>205.79970354287144</v>
      </c>
    </row>
    <row r="19" spans="1:30" ht="17.100000000000001" customHeight="1" x14ac:dyDescent="0.25">
      <c r="A19" s="55" t="s">
        <v>14</v>
      </c>
      <c r="B19" s="9">
        <v>6999</v>
      </c>
      <c r="C19" s="63">
        <v>10176</v>
      </c>
      <c r="D19" s="50">
        <v>42250</v>
      </c>
      <c r="E19" s="64">
        <v>40225</v>
      </c>
      <c r="F19" s="50">
        <v>-35251</v>
      </c>
      <c r="G19" s="10">
        <v>-30049</v>
      </c>
      <c r="H19" s="11">
        <v>16.565680473372783</v>
      </c>
      <c r="I19" s="12">
        <v>25.297700435052828</v>
      </c>
      <c r="L19" s="55" t="s">
        <v>14</v>
      </c>
      <c r="M19" s="9">
        <v>5178</v>
      </c>
      <c r="N19" s="63">
        <v>7804</v>
      </c>
      <c r="O19" s="50">
        <v>2437</v>
      </c>
      <c r="P19" s="64">
        <v>3862</v>
      </c>
      <c r="Q19" s="50">
        <v>2741</v>
      </c>
      <c r="R19" s="10">
        <v>3942</v>
      </c>
      <c r="S19" s="11">
        <v>212.47435371358225</v>
      </c>
      <c r="T19" s="12">
        <v>202.07146556188502</v>
      </c>
      <c r="U19" s="46"/>
      <c r="V19" s="55" t="s">
        <v>14</v>
      </c>
      <c r="W19" s="9">
        <v>1821</v>
      </c>
      <c r="X19" s="63">
        <v>2372</v>
      </c>
      <c r="Y19" s="50">
        <v>39813</v>
      </c>
      <c r="Z19" s="64">
        <v>36363</v>
      </c>
      <c r="AA19" s="50">
        <v>-37992</v>
      </c>
      <c r="AB19" s="10">
        <v>-33991</v>
      </c>
      <c r="AC19" s="11">
        <v>4.5738829025695118</v>
      </c>
      <c r="AD19" s="12">
        <v>6.523114154497704</v>
      </c>
    </row>
    <row r="20" spans="1:30" ht="17.100000000000001" customHeight="1" x14ac:dyDescent="0.25">
      <c r="A20" s="55" t="s">
        <v>15</v>
      </c>
      <c r="B20" s="9">
        <v>4949811</v>
      </c>
      <c r="C20" s="63">
        <v>4338011</v>
      </c>
      <c r="D20" s="50">
        <v>2961303</v>
      </c>
      <c r="E20" s="64">
        <v>2730825</v>
      </c>
      <c r="F20" s="50">
        <v>1988508</v>
      </c>
      <c r="G20" s="10">
        <v>1607186</v>
      </c>
      <c r="H20" s="11">
        <v>167.14976481636631</v>
      </c>
      <c r="I20" s="12">
        <v>158.85349665394156</v>
      </c>
      <c r="L20" s="55" t="s">
        <v>15</v>
      </c>
      <c r="M20" s="9">
        <v>3042538</v>
      </c>
      <c r="N20" s="63">
        <v>2530334</v>
      </c>
      <c r="O20" s="50">
        <v>817962</v>
      </c>
      <c r="P20" s="64">
        <v>778554</v>
      </c>
      <c r="Q20" s="50">
        <v>2224576</v>
      </c>
      <c r="R20" s="10">
        <v>1751780</v>
      </c>
      <c r="S20" s="11">
        <v>371.96569033769293</v>
      </c>
      <c r="T20" s="12">
        <v>325.0043028486142</v>
      </c>
      <c r="U20" s="46"/>
      <c r="V20" s="55" t="s">
        <v>15</v>
      </c>
      <c r="W20" s="9">
        <v>1907273</v>
      </c>
      <c r="X20" s="63">
        <v>1807677</v>
      </c>
      <c r="Y20" s="50">
        <v>2143341</v>
      </c>
      <c r="Z20" s="64">
        <v>1952271</v>
      </c>
      <c r="AA20" s="50">
        <v>-236068</v>
      </c>
      <c r="AB20" s="10">
        <v>-144594</v>
      </c>
      <c r="AC20" s="11">
        <v>88.985980298981829</v>
      </c>
      <c r="AD20" s="12">
        <v>92.593548744001225</v>
      </c>
    </row>
    <row r="21" spans="1:30" ht="17.100000000000001" customHeight="1" x14ac:dyDescent="0.25">
      <c r="A21" s="55" t="s">
        <v>16</v>
      </c>
      <c r="B21" s="9">
        <v>584459</v>
      </c>
      <c r="C21" s="63">
        <v>590589</v>
      </c>
      <c r="D21" s="50">
        <v>308452</v>
      </c>
      <c r="E21" s="64">
        <v>270840</v>
      </c>
      <c r="F21" s="50">
        <v>276007</v>
      </c>
      <c r="G21" s="10">
        <v>319749</v>
      </c>
      <c r="H21" s="11">
        <v>189.48134555781775</v>
      </c>
      <c r="I21" s="12">
        <v>218.05826318121402</v>
      </c>
      <c r="L21" s="55" t="s">
        <v>16</v>
      </c>
      <c r="M21" s="9">
        <v>482361</v>
      </c>
      <c r="N21" s="63">
        <v>486496</v>
      </c>
      <c r="O21" s="50">
        <v>293365</v>
      </c>
      <c r="P21" s="64">
        <v>262548</v>
      </c>
      <c r="Q21" s="50">
        <v>188996</v>
      </c>
      <c r="R21" s="10">
        <v>223948</v>
      </c>
      <c r="S21" s="11">
        <v>164.42349973582398</v>
      </c>
      <c r="T21" s="12">
        <v>185.29792647439706</v>
      </c>
      <c r="U21" s="46"/>
      <c r="V21" s="55" t="s">
        <v>16</v>
      </c>
      <c r="W21" s="9">
        <v>102098</v>
      </c>
      <c r="X21" s="63">
        <v>104093</v>
      </c>
      <c r="Y21" s="50">
        <v>15087</v>
      </c>
      <c r="Z21" s="64">
        <v>8292</v>
      </c>
      <c r="AA21" s="50">
        <v>87011</v>
      </c>
      <c r="AB21" s="10">
        <v>95801</v>
      </c>
      <c r="AC21" s="11">
        <v>676.72830914031954</v>
      </c>
      <c r="AD21" s="12">
        <v>1255.3424987940182</v>
      </c>
    </row>
    <row r="22" spans="1:30" ht="17.100000000000001" customHeight="1" x14ac:dyDescent="0.25">
      <c r="A22" s="55" t="s">
        <v>17</v>
      </c>
      <c r="B22" s="9">
        <v>940627</v>
      </c>
      <c r="C22" s="63">
        <v>1003163</v>
      </c>
      <c r="D22" s="50">
        <v>933532</v>
      </c>
      <c r="E22" s="64">
        <v>996922</v>
      </c>
      <c r="F22" s="50">
        <v>7095</v>
      </c>
      <c r="G22" s="10">
        <v>6241</v>
      </c>
      <c r="H22" s="11">
        <v>100.76001679642476</v>
      </c>
      <c r="I22" s="12">
        <v>100.62602691083154</v>
      </c>
      <c r="L22" s="55" t="s">
        <v>17</v>
      </c>
      <c r="M22" s="9">
        <v>831995</v>
      </c>
      <c r="N22" s="63">
        <v>878027</v>
      </c>
      <c r="O22" s="50">
        <v>137260</v>
      </c>
      <c r="P22" s="64">
        <v>146900</v>
      </c>
      <c r="Q22" s="50">
        <v>694735</v>
      </c>
      <c r="R22" s="10">
        <v>731127</v>
      </c>
      <c r="S22" s="11">
        <v>606.14527174704938</v>
      </c>
      <c r="T22" s="12">
        <v>597.70388019060579</v>
      </c>
      <c r="U22" s="46"/>
      <c r="V22" s="55" t="s">
        <v>17</v>
      </c>
      <c r="W22" s="9">
        <v>108632</v>
      </c>
      <c r="X22" s="63">
        <v>125136</v>
      </c>
      <c r="Y22" s="50">
        <v>796272</v>
      </c>
      <c r="Z22" s="64">
        <v>850022</v>
      </c>
      <c r="AA22" s="50">
        <v>-687640</v>
      </c>
      <c r="AB22" s="10">
        <v>-724886</v>
      </c>
      <c r="AC22" s="11">
        <v>13.64257439668857</v>
      </c>
      <c r="AD22" s="12">
        <v>14.721501325848038</v>
      </c>
    </row>
    <row r="23" spans="1:30" ht="17.100000000000001" customHeight="1" x14ac:dyDescent="0.25">
      <c r="A23" s="55" t="s">
        <v>18</v>
      </c>
      <c r="B23" s="9">
        <v>594134</v>
      </c>
      <c r="C23" s="63">
        <v>594777</v>
      </c>
      <c r="D23" s="50">
        <v>833309</v>
      </c>
      <c r="E23" s="64">
        <v>727088</v>
      </c>
      <c r="F23" s="9">
        <v>-239175</v>
      </c>
      <c r="G23" s="10">
        <v>-132311</v>
      </c>
      <c r="H23" s="11">
        <v>71.298161906327664</v>
      </c>
      <c r="I23" s="12">
        <v>81.80261536430254</v>
      </c>
      <c r="L23" s="55" t="s">
        <v>18</v>
      </c>
      <c r="M23" s="9">
        <v>418561</v>
      </c>
      <c r="N23" s="63">
        <v>397216</v>
      </c>
      <c r="O23" s="50">
        <v>547313</v>
      </c>
      <c r="P23" s="64">
        <v>579928</v>
      </c>
      <c r="Q23" s="9">
        <v>-128752</v>
      </c>
      <c r="R23" s="10">
        <v>-182712</v>
      </c>
      <c r="S23" s="11">
        <v>76.475618156338328</v>
      </c>
      <c r="T23" s="12">
        <v>68.494019947303812</v>
      </c>
      <c r="U23" s="46"/>
      <c r="V23" s="55" t="s">
        <v>18</v>
      </c>
      <c r="W23" s="9">
        <v>175573</v>
      </c>
      <c r="X23" s="63">
        <v>197561</v>
      </c>
      <c r="Y23" s="50">
        <v>285996</v>
      </c>
      <c r="Z23" s="64">
        <v>147160</v>
      </c>
      <c r="AA23" s="9">
        <v>-110423</v>
      </c>
      <c r="AB23" s="10">
        <v>50401</v>
      </c>
      <c r="AC23" s="11">
        <v>61.390019440831345</v>
      </c>
      <c r="AD23" s="12">
        <v>134.24911660777386</v>
      </c>
    </row>
    <row r="24" spans="1:30" ht="17.100000000000001" customHeight="1" x14ac:dyDescent="0.25">
      <c r="A24" s="55" t="s">
        <v>45</v>
      </c>
      <c r="B24" s="9">
        <v>611281</v>
      </c>
      <c r="C24" s="63">
        <v>617696</v>
      </c>
      <c r="D24" s="50">
        <v>1015284</v>
      </c>
      <c r="E24" s="64">
        <v>918021</v>
      </c>
      <c r="F24" s="9">
        <v>-404003</v>
      </c>
      <c r="G24" s="10">
        <v>-300325</v>
      </c>
      <c r="H24" s="11">
        <v>60.207882720499882</v>
      </c>
      <c r="I24" s="12">
        <v>67.285606756272472</v>
      </c>
      <c r="L24" s="55" t="s">
        <v>45</v>
      </c>
      <c r="M24" s="9">
        <v>394249</v>
      </c>
      <c r="N24" s="63">
        <v>401532</v>
      </c>
      <c r="O24" s="50">
        <v>648845</v>
      </c>
      <c r="P24" s="64">
        <v>604306</v>
      </c>
      <c r="Q24" s="9">
        <v>-254596</v>
      </c>
      <c r="R24" s="10">
        <v>-202774</v>
      </c>
      <c r="S24" s="11">
        <v>60.761661105502853</v>
      </c>
      <c r="T24" s="12">
        <v>66.445145340274621</v>
      </c>
      <c r="U24" s="46"/>
      <c r="V24" s="55" t="s">
        <v>45</v>
      </c>
      <c r="W24" s="9">
        <v>217032</v>
      </c>
      <c r="X24" s="63">
        <v>216164</v>
      </c>
      <c r="Y24" s="50">
        <v>366439</v>
      </c>
      <c r="Z24" s="64">
        <v>313715</v>
      </c>
      <c r="AA24" s="9">
        <v>-149407</v>
      </c>
      <c r="AB24" s="10">
        <v>-97551</v>
      </c>
      <c r="AC24" s="11">
        <v>59.227320236110238</v>
      </c>
      <c r="AD24" s="12">
        <v>68.904578996860209</v>
      </c>
    </row>
    <row r="25" spans="1:30" ht="17.100000000000001" customHeight="1" x14ac:dyDescent="0.25">
      <c r="A25" s="55" t="s">
        <v>19</v>
      </c>
      <c r="B25" s="9">
        <v>1628687</v>
      </c>
      <c r="C25" s="63">
        <v>1681572</v>
      </c>
      <c r="D25" s="50">
        <v>1279939</v>
      </c>
      <c r="E25" s="64">
        <v>1362578</v>
      </c>
      <c r="F25" s="9">
        <v>348748</v>
      </c>
      <c r="G25" s="10">
        <v>318994</v>
      </c>
      <c r="H25" s="11">
        <v>127.24723600109067</v>
      </c>
      <c r="I25" s="12">
        <v>123.41106344003794</v>
      </c>
      <c r="L25" s="55" t="s">
        <v>19</v>
      </c>
      <c r="M25" s="9">
        <v>1191099</v>
      </c>
      <c r="N25" s="63">
        <v>1223659</v>
      </c>
      <c r="O25" s="50">
        <v>1227902</v>
      </c>
      <c r="P25" s="64">
        <v>1312272</v>
      </c>
      <c r="Q25" s="9">
        <v>-36803</v>
      </c>
      <c r="R25" s="10">
        <v>-88613</v>
      </c>
      <c r="S25" s="11">
        <v>97.002773837000021</v>
      </c>
      <c r="T25" s="12">
        <v>93.247360303351741</v>
      </c>
      <c r="U25" s="46"/>
      <c r="V25" s="55" t="s">
        <v>19</v>
      </c>
      <c r="W25" s="9">
        <v>437588</v>
      </c>
      <c r="X25" s="63">
        <v>457913</v>
      </c>
      <c r="Y25" s="50">
        <v>52037</v>
      </c>
      <c r="Z25" s="64">
        <v>50306</v>
      </c>
      <c r="AA25" s="9">
        <v>385551</v>
      </c>
      <c r="AB25" s="10">
        <v>407607</v>
      </c>
      <c r="AC25" s="11">
        <v>840.91703979860495</v>
      </c>
      <c r="AD25" s="12">
        <v>910.2552379437841</v>
      </c>
    </row>
    <row r="26" spans="1:30" ht="17.100000000000001" customHeight="1" x14ac:dyDescent="0.25">
      <c r="A26" s="55" t="s">
        <v>20</v>
      </c>
      <c r="B26" s="9">
        <v>2945793</v>
      </c>
      <c r="C26" s="63">
        <v>2946194</v>
      </c>
      <c r="D26" s="50">
        <v>1232369</v>
      </c>
      <c r="E26" s="64">
        <v>1231325</v>
      </c>
      <c r="F26" s="9">
        <v>1713424</v>
      </c>
      <c r="G26" s="10">
        <v>1714869</v>
      </c>
      <c r="H26" s="11">
        <v>239.03498059428628</v>
      </c>
      <c r="I26" s="12">
        <v>239.27021704261668</v>
      </c>
      <c r="L26" s="55" t="s">
        <v>20</v>
      </c>
      <c r="M26" s="9">
        <v>1937082</v>
      </c>
      <c r="N26" s="63">
        <v>1993779</v>
      </c>
      <c r="O26" s="50">
        <v>762511</v>
      </c>
      <c r="P26" s="64">
        <v>796557</v>
      </c>
      <c r="Q26" s="9">
        <v>1174571</v>
      </c>
      <c r="R26" s="10">
        <v>1197222</v>
      </c>
      <c r="S26" s="11">
        <v>254.03987614604904</v>
      </c>
      <c r="T26" s="12">
        <v>250.29960191172756</v>
      </c>
      <c r="U26" s="46"/>
      <c r="V26" s="55" t="s">
        <v>20</v>
      </c>
      <c r="W26" s="9">
        <v>1008711</v>
      </c>
      <c r="X26" s="63">
        <v>952415</v>
      </c>
      <c r="Y26" s="50">
        <v>469858</v>
      </c>
      <c r="Z26" s="64">
        <v>434768</v>
      </c>
      <c r="AA26" s="9">
        <v>538853</v>
      </c>
      <c r="AB26" s="10">
        <v>517647</v>
      </c>
      <c r="AC26" s="11">
        <v>214.68422374419504</v>
      </c>
      <c r="AD26" s="12">
        <v>219.06281051043317</v>
      </c>
    </row>
    <row r="27" spans="1:30" ht="17.100000000000001" customHeight="1" x14ac:dyDescent="0.25">
      <c r="A27" s="55" t="s">
        <v>21</v>
      </c>
      <c r="B27" s="9">
        <v>1523168</v>
      </c>
      <c r="C27" s="63">
        <v>1592489</v>
      </c>
      <c r="D27" s="50">
        <v>1265201</v>
      </c>
      <c r="E27" s="64">
        <v>1301051</v>
      </c>
      <c r="F27" s="9">
        <v>257967</v>
      </c>
      <c r="G27" s="10">
        <v>291438</v>
      </c>
      <c r="H27" s="11">
        <v>120.38940848134013</v>
      </c>
      <c r="I27" s="12">
        <v>122.40019799377579</v>
      </c>
      <c r="L27" s="55" t="s">
        <v>21</v>
      </c>
      <c r="M27" s="9">
        <v>971780</v>
      </c>
      <c r="N27" s="63">
        <v>1056556</v>
      </c>
      <c r="O27" s="50">
        <v>1153777</v>
      </c>
      <c r="P27" s="64">
        <v>1182103</v>
      </c>
      <c r="Q27" s="9">
        <v>-181997</v>
      </c>
      <c r="R27" s="10">
        <v>-125547</v>
      </c>
      <c r="S27" s="11">
        <v>84.225981277144541</v>
      </c>
      <c r="T27" s="12">
        <v>89.37935188388829</v>
      </c>
      <c r="U27" s="46"/>
      <c r="V27" s="55" t="s">
        <v>21</v>
      </c>
      <c r="W27" s="9">
        <v>551388</v>
      </c>
      <c r="X27" s="63">
        <v>535933</v>
      </c>
      <c r="Y27" s="50">
        <v>111424</v>
      </c>
      <c r="Z27" s="64">
        <v>118948</v>
      </c>
      <c r="AA27" s="9">
        <v>439964</v>
      </c>
      <c r="AB27" s="10">
        <v>416985</v>
      </c>
      <c r="AC27" s="11">
        <v>494.8556863871338</v>
      </c>
      <c r="AD27" s="12">
        <v>450.56074923495981</v>
      </c>
    </row>
    <row r="28" spans="1:30" ht="17.100000000000001" customHeight="1" x14ac:dyDescent="0.25">
      <c r="A28" s="55" t="s">
        <v>22</v>
      </c>
      <c r="B28" s="9">
        <v>4167927</v>
      </c>
      <c r="C28" s="63">
        <v>4430392</v>
      </c>
      <c r="D28" s="50">
        <v>1888343</v>
      </c>
      <c r="E28" s="64">
        <v>1891068</v>
      </c>
      <c r="F28" s="9">
        <v>2279584</v>
      </c>
      <c r="G28" s="10">
        <v>2539324</v>
      </c>
      <c r="H28" s="11">
        <v>220.71874654127984</v>
      </c>
      <c r="I28" s="12">
        <v>234.27988840168626</v>
      </c>
      <c r="L28" s="55" t="s">
        <v>22</v>
      </c>
      <c r="M28" s="9">
        <v>2438318</v>
      </c>
      <c r="N28" s="63">
        <v>2626233</v>
      </c>
      <c r="O28" s="50">
        <v>1576819</v>
      </c>
      <c r="P28" s="64">
        <v>1535778</v>
      </c>
      <c r="Q28" s="9">
        <v>861499</v>
      </c>
      <c r="R28" s="10">
        <v>1090455</v>
      </c>
      <c r="S28" s="11">
        <v>154.63524982892773</v>
      </c>
      <c r="T28" s="12">
        <v>171.00342627645401</v>
      </c>
      <c r="U28" s="46"/>
      <c r="V28" s="55" t="s">
        <v>22</v>
      </c>
      <c r="W28" s="9">
        <v>1729609</v>
      </c>
      <c r="X28" s="63">
        <v>1804159</v>
      </c>
      <c r="Y28" s="50">
        <v>311524</v>
      </c>
      <c r="Z28" s="64">
        <v>355290</v>
      </c>
      <c r="AA28" s="9">
        <v>1418085</v>
      </c>
      <c r="AB28" s="10">
        <v>1448869</v>
      </c>
      <c r="AC28" s="11">
        <v>555.20890846291138</v>
      </c>
      <c r="AD28" s="12">
        <v>507.79898111401957</v>
      </c>
    </row>
    <row r="29" spans="1:30" ht="17.100000000000001" customHeight="1" x14ac:dyDescent="0.25">
      <c r="A29" s="55" t="s">
        <v>23</v>
      </c>
      <c r="B29" s="9">
        <v>1000075</v>
      </c>
      <c r="C29" s="63">
        <v>1037643</v>
      </c>
      <c r="D29" s="50">
        <v>1772218</v>
      </c>
      <c r="E29" s="64">
        <v>1807631</v>
      </c>
      <c r="F29" s="9">
        <v>-772143</v>
      </c>
      <c r="G29" s="10">
        <v>-769988</v>
      </c>
      <c r="H29" s="11">
        <v>56.430698706366819</v>
      </c>
      <c r="I29" s="12">
        <v>57.403474492305115</v>
      </c>
      <c r="L29" s="55" t="s">
        <v>23</v>
      </c>
      <c r="M29" s="9">
        <v>758386</v>
      </c>
      <c r="N29" s="63">
        <v>771575</v>
      </c>
      <c r="O29" s="50">
        <v>700397</v>
      </c>
      <c r="P29" s="64">
        <v>738491</v>
      </c>
      <c r="Q29" s="9">
        <v>57989</v>
      </c>
      <c r="R29" s="10">
        <v>33084</v>
      </c>
      <c r="S29" s="11">
        <v>108.27944722778653</v>
      </c>
      <c r="T29" s="12">
        <v>104.47994626881032</v>
      </c>
      <c r="U29" s="46"/>
      <c r="V29" s="55" t="s">
        <v>23</v>
      </c>
      <c r="W29" s="9">
        <v>241689</v>
      </c>
      <c r="X29" s="63">
        <v>266068</v>
      </c>
      <c r="Y29" s="50">
        <v>1071821</v>
      </c>
      <c r="Z29" s="64">
        <v>1069140</v>
      </c>
      <c r="AA29" s="9">
        <v>-830132</v>
      </c>
      <c r="AB29" s="10">
        <v>-803072</v>
      </c>
      <c r="AC29" s="11">
        <v>22.549380913417448</v>
      </c>
      <c r="AD29" s="12">
        <v>24.886170192865293</v>
      </c>
    </row>
    <row r="30" spans="1:30" ht="17.100000000000001" customHeight="1" x14ac:dyDescent="0.25">
      <c r="A30" s="55" t="s">
        <v>46</v>
      </c>
      <c r="B30" s="9">
        <v>88409</v>
      </c>
      <c r="C30" s="63">
        <v>80966</v>
      </c>
      <c r="D30" s="50">
        <v>38176</v>
      </c>
      <c r="E30" s="64">
        <v>41831</v>
      </c>
      <c r="F30" s="9">
        <v>50233</v>
      </c>
      <c r="G30" s="10">
        <v>39135</v>
      </c>
      <c r="H30" s="11">
        <v>231.58266974015089</v>
      </c>
      <c r="I30" s="12">
        <v>193.5550190050441</v>
      </c>
      <c r="L30" s="55" t="s">
        <v>46</v>
      </c>
      <c r="M30" s="9">
        <v>78043</v>
      </c>
      <c r="N30" s="63">
        <v>71581</v>
      </c>
      <c r="O30" s="50">
        <v>8104</v>
      </c>
      <c r="P30" s="64">
        <v>5944</v>
      </c>
      <c r="Q30" s="9">
        <v>69939</v>
      </c>
      <c r="R30" s="10">
        <v>65637</v>
      </c>
      <c r="S30" s="11">
        <v>963.01826258637709</v>
      </c>
      <c r="T30" s="12">
        <v>1204.2563930013459</v>
      </c>
      <c r="U30" s="46"/>
      <c r="V30" s="55" t="s">
        <v>46</v>
      </c>
      <c r="W30" s="9">
        <v>10366</v>
      </c>
      <c r="X30" s="63">
        <v>9385</v>
      </c>
      <c r="Y30" s="50">
        <v>30072</v>
      </c>
      <c r="Z30" s="64">
        <v>35887</v>
      </c>
      <c r="AA30" s="9">
        <v>-19706</v>
      </c>
      <c r="AB30" s="10">
        <v>-26502</v>
      </c>
      <c r="AC30" s="11">
        <v>34.470603884011709</v>
      </c>
      <c r="AD30" s="12">
        <v>26.151531195140304</v>
      </c>
    </row>
    <row r="31" spans="1:30" ht="17.100000000000001" customHeight="1" x14ac:dyDescent="0.25">
      <c r="A31" s="55" t="s">
        <v>47</v>
      </c>
      <c r="B31" s="9">
        <v>13697</v>
      </c>
      <c r="C31" s="63">
        <v>8295</v>
      </c>
      <c r="D31" s="50">
        <v>330449</v>
      </c>
      <c r="E31" s="64">
        <v>248246</v>
      </c>
      <c r="F31" s="9">
        <v>-316752</v>
      </c>
      <c r="G31" s="10">
        <v>-239951</v>
      </c>
      <c r="H31" s="11">
        <v>4.1449663942090913</v>
      </c>
      <c r="I31" s="12">
        <v>3.3414435680736041</v>
      </c>
      <c r="L31" s="55" t="s">
        <v>47</v>
      </c>
      <c r="M31" s="9">
        <v>11210</v>
      </c>
      <c r="N31" s="63">
        <v>6972</v>
      </c>
      <c r="O31" s="50">
        <v>9849</v>
      </c>
      <c r="P31" s="64">
        <v>22920</v>
      </c>
      <c r="Q31" s="9">
        <v>1361</v>
      </c>
      <c r="R31" s="10">
        <v>-15948</v>
      </c>
      <c r="S31" s="11">
        <v>113.81866179307545</v>
      </c>
      <c r="T31" s="12">
        <v>30.41884816753927</v>
      </c>
      <c r="U31" s="46"/>
      <c r="V31" s="55" t="s">
        <v>47</v>
      </c>
      <c r="W31" s="9">
        <v>2487</v>
      </c>
      <c r="X31" s="63">
        <v>1323</v>
      </c>
      <c r="Y31" s="50">
        <v>320600</v>
      </c>
      <c r="Z31" s="64">
        <v>225326</v>
      </c>
      <c r="AA31" s="9">
        <v>-318113</v>
      </c>
      <c r="AB31" s="10">
        <v>-224003</v>
      </c>
      <c r="AC31" s="11">
        <v>0.77573300062383033</v>
      </c>
      <c r="AD31" s="12">
        <v>0.58714928592350635</v>
      </c>
    </row>
    <row r="32" spans="1:30" ht="17.100000000000001" customHeight="1" x14ac:dyDescent="0.25">
      <c r="A32" s="55" t="s">
        <v>48</v>
      </c>
      <c r="B32" s="9">
        <v>205749</v>
      </c>
      <c r="C32" s="63">
        <v>169069</v>
      </c>
      <c r="D32" s="50">
        <v>77932</v>
      </c>
      <c r="E32" s="64">
        <v>72556</v>
      </c>
      <c r="F32" s="9">
        <v>127817</v>
      </c>
      <c r="G32" s="10">
        <v>96513</v>
      </c>
      <c r="H32" s="11">
        <v>264.01093260791458</v>
      </c>
      <c r="I32" s="12">
        <v>233.01863388279398</v>
      </c>
      <c r="L32" s="55" t="s">
        <v>48</v>
      </c>
      <c r="M32" s="9">
        <v>130495</v>
      </c>
      <c r="N32" s="63">
        <v>117742</v>
      </c>
      <c r="O32" s="50">
        <v>67759</v>
      </c>
      <c r="P32" s="64">
        <v>59704</v>
      </c>
      <c r="Q32" s="9">
        <v>62736</v>
      </c>
      <c r="R32" s="10">
        <v>58038</v>
      </c>
      <c r="S32" s="11">
        <v>192.58696261751206</v>
      </c>
      <c r="T32" s="12">
        <v>197.20956719817769</v>
      </c>
      <c r="U32" s="46"/>
      <c r="V32" s="55" t="s">
        <v>48</v>
      </c>
      <c r="W32" s="9">
        <v>75254</v>
      </c>
      <c r="X32" s="63">
        <v>51327</v>
      </c>
      <c r="Y32" s="50">
        <v>10173</v>
      </c>
      <c r="Z32" s="64">
        <v>12852</v>
      </c>
      <c r="AA32" s="9">
        <v>65081</v>
      </c>
      <c r="AB32" s="10">
        <v>38475</v>
      </c>
      <c r="AC32" s="11">
        <v>739.74245551951242</v>
      </c>
      <c r="AD32" s="12">
        <v>399.36974789915968</v>
      </c>
    </row>
    <row r="33" spans="1:30" ht="17.100000000000001" customHeight="1" x14ac:dyDescent="0.25">
      <c r="A33" s="55" t="s">
        <v>49</v>
      </c>
      <c r="B33" s="9">
        <v>1079600</v>
      </c>
      <c r="C33" s="63">
        <v>1149718</v>
      </c>
      <c r="D33" s="50">
        <v>893357</v>
      </c>
      <c r="E33" s="64">
        <v>955712</v>
      </c>
      <c r="F33" s="9">
        <v>186243</v>
      </c>
      <c r="G33" s="10">
        <v>194006</v>
      </c>
      <c r="H33" s="11">
        <v>120.84754471056924</v>
      </c>
      <c r="I33" s="12">
        <v>120.29963001406281</v>
      </c>
      <c r="L33" s="55" t="s">
        <v>49</v>
      </c>
      <c r="M33" s="9">
        <v>742846</v>
      </c>
      <c r="N33" s="63">
        <v>790956</v>
      </c>
      <c r="O33" s="50">
        <v>653280</v>
      </c>
      <c r="P33" s="64">
        <v>709554</v>
      </c>
      <c r="Q33" s="9">
        <v>89566</v>
      </c>
      <c r="R33" s="10">
        <v>81402</v>
      </c>
      <c r="S33" s="11">
        <v>113.71020083272103</v>
      </c>
      <c r="T33" s="12">
        <v>111.47227695143711</v>
      </c>
      <c r="U33" s="46"/>
      <c r="V33" s="55" t="s">
        <v>49</v>
      </c>
      <c r="W33" s="9">
        <v>336754</v>
      </c>
      <c r="X33" s="63">
        <v>358762</v>
      </c>
      <c r="Y33" s="50">
        <v>240077</v>
      </c>
      <c r="Z33" s="64">
        <v>246158</v>
      </c>
      <c r="AA33" s="9">
        <v>96677</v>
      </c>
      <c r="AB33" s="10">
        <v>112604</v>
      </c>
      <c r="AC33" s="11">
        <v>140.2691636433311</v>
      </c>
      <c r="AD33" s="12">
        <v>145.74460305982336</v>
      </c>
    </row>
    <row r="34" spans="1:30" ht="17.100000000000001" customHeight="1" x14ac:dyDescent="0.25">
      <c r="A34" s="55" t="s">
        <v>24</v>
      </c>
      <c r="B34" s="9">
        <v>293903</v>
      </c>
      <c r="C34" s="63">
        <v>305963</v>
      </c>
      <c r="D34" s="50">
        <v>132599</v>
      </c>
      <c r="E34" s="64">
        <v>170579</v>
      </c>
      <c r="F34" s="9">
        <v>161304</v>
      </c>
      <c r="G34" s="10">
        <v>135384</v>
      </c>
      <c r="H34" s="11">
        <v>221.64797622908168</v>
      </c>
      <c r="I34" s="12">
        <v>179.36733126586509</v>
      </c>
      <c r="L34" s="55" t="s">
        <v>24</v>
      </c>
      <c r="M34" s="9">
        <v>246867</v>
      </c>
      <c r="N34" s="63">
        <v>254654</v>
      </c>
      <c r="O34" s="50">
        <v>129452</v>
      </c>
      <c r="P34" s="64">
        <v>165446</v>
      </c>
      <c r="Q34" s="9">
        <v>117415</v>
      </c>
      <c r="R34" s="10">
        <v>89208</v>
      </c>
      <c r="S34" s="11">
        <v>190.70157278373452</v>
      </c>
      <c r="T34" s="12">
        <v>153.9197079409596</v>
      </c>
      <c r="U34" s="46"/>
      <c r="V34" s="55" t="s">
        <v>24</v>
      </c>
      <c r="W34" s="9">
        <v>47036</v>
      </c>
      <c r="X34" s="63">
        <v>51309</v>
      </c>
      <c r="Y34" s="50">
        <v>3147</v>
      </c>
      <c r="Z34" s="64">
        <v>5133</v>
      </c>
      <c r="AA34" s="9">
        <v>43889</v>
      </c>
      <c r="AB34" s="10">
        <v>46176</v>
      </c>
      <c r="AC34" s="11">
        <v>1494.6298061646012</v>
      </c>
      <c r="AD34" s="12">
        <v>999.59088252483923</v>
      </c>
    </row>
    <row r="35" spans="1:30" ht="17.100000000000001" customHeight="1" x14ac:dyDescent="0.25">
      <c r="A35" s="55" t="s">
        <v>50</v>
      </c>
      <c r="B35" s="9">
        <v>700240</v>
      </c>
      <c r="C35" s="63">
        <v>686460</v>
      </c>
      <c r="D35" s="50">
        <v>835006</v>
      </c>
      <c r="E35" s="64">
        <v>884537</v>
      </c>
      <c r="F35" s="9">
        <v>-134766</v>
      </c>
      <c r="G35" s="10">
        <v>-198077</v>
      </c>
      <c r="H35" s="11">
        <v>83.860475254070039</v>
      </c>
      <c r="I35" s="12">
        <v>77.606702715658031</v>
      </c>
      <c r="L35" s="55" t="s">
        <v>50</v>
      </c>
      <c r="M35" s="9">
        <v>427534</v>
      </c>
      <c r="N35" s="63">
        <v>457715</v>
      </c>
      <c r="O35" s="50">
        <v>567539</v>
      </c>
      <c r="P35" s="64">
        <v>565342</v>
      </c>
      <c r="Q35" s="9">
        <v>-140005</v>
      </c>
      <c r="R35" s="10">
        <v>-107627</v>
      </c>
      <c r="S35" s="11">
        <v>75.331210718558552</v>
      </c>
      <c r="T35" s="12">
        <v>80.962497037191653</v>
      </c>
      <c r="U35" s="46"/>
      <c r="V35" s="55" t="s">
        <v>50</v>
      </c>
      <c r="W35" s="9">
        <v>272706</v>
      </c>
      <c r="X35" s="63">
        <v>228745</v>
      </c>
      <c r="Y35" s="50">
        <v>267467</v>
      </c>
      <c r="Z35" s="64">
        <v>319195</v>
      </c>
      <c r="AA35" s="9">
        <v>5239</v>
      </c>
      <c r="AB35" s="10">
        <v>-90450</v>
      </c>
      <c r="AC35" s="11">
        <v>101.95874631262922</v>
      </c>
      <c r="AD35" s="12">
        <v>71.663089960682342</v>
      </c>
    </row>
    <row r="36" spans="1:30" ht="17.100000000000001" customHeight="1" x14ac:dyDescent="0.25">
      <c r="A36" s="55" t="s">
        <v>51</v>
      </c>
      <c r="B36" s="9">
        <v>128</v>
      </c>
      <c r="C36" s="63">
        <v>52</v>
      </c>
      <c r="D36" s="50">
        <v>447</v>
      </c>
      <c r="E36" s="64">
        <v>201</v>
      </c>
      <c r="F36" s="9">
        <v>-319</v>
      </c>
      <c r="G36" s="10">
        <v>-149</v>
      </c>
      <c r="H36" s="11">
        <v>28.635346756152124</v>
      </c>
      <c r="I36" s="12">
        <v>25.870646766169152</v>
      </c>
      <c r="L36" s="55" t="s">
        <v>51</v>
      </c>
      <c r="M36" s="9">
        <v>0</v>
      </c>
      <c r="N36" s="63">
        <v>10</v>
      </c>
      <c r="O36" s="50">
        <v>434</v>
      </c>
      <c r="P36" s="64">
        <v>194</v>
      </c>
      <c r="Q36" s="9">
        <v>-434</v>
      </c>
      <c r="R36" s="10">
        <v>-184</v>
      </c>
      <c r="S36" s="11">
        <v>0</v>
      </c>
      <c r="T36" s="12">
        <v>5.1546391752577314</v>
      </c>
      <c r="U36" s="46"/>
      <c r="V36" s="55" t="s">
        <v>51</v>
      </c>
      <c r="W36" s="9">
        <v>128</v>
      </c>
      <c r="X36" s="63">
        <v>42</v>
      </c>
      <c r="Y36" s="50">
        <v>13</v>
      </c>
      <c r="Z36" s="64">
        <v>7</v>
      </c>
      <c r="AA36" s="9">
        <v>115</v>
      </c>
      <c r="AB36" s="10">
        <v>35</v>
      </c>
      <c r="AC36" s="100" t="s">
        <v>57</v>
      </c>
      <c r="AD36" s="85" t="s">
        <v>57</v>
      </c>
    </row>
    <row r="37" spans="1:30" ht="17.100000000000001" customHeight="1" x14ac:dyDescent="0.25">
      <c r="A37" s="55" t="s">
        <v>52</v>
      </c>
      <c r="B37" s="9">
        <v>41387</v>
      </c>
      <c r="C37" s="63">
        <v>41766</v>
      </c>
      <c r="D37" s="50">
        <v>14196</v>
      </c>
      <c r="E37" s="64">
        <v>14321</v>
      </c>
      <c r="F37" s="9">
        <v>27191</v>
      </c>
      <c r="G37" s="10">
        <v>27445</v>
      </c>
      <c r="H37" s="11">
        <v>291.53987038602423</v>
      </c>
      <c r="I37" s="12">
        <v>291.64164513651281</v>
      </c>
      <c r="L37" s="55" t="s">
        <v>52</v>
      </c>
      <c r="M37" s="9">
        <v>8821</v>
      </c>
      <c r="N37" s="63">
        <v>8336</v>
      </c>
      <c r="O37" s="50">
        <v>10025</v>
      </c>
      <c r="P37" s="64">
        <v>10398</v>
      </c>
      <c r="Q37" s="9">
        <v>-1204</v>
      </c>
      <c r="R37" s="10">
        <v>-2062</v>
      </c>
      <c r="S37" s="11">
        <v>87.990024937655861</v>
      </c>
      <c r="T37" s="12">
        <v>80.169263319869216</v>
      </c>
      <c r="U37" s="46"/>
      <c r="V37" s="55" t="s">
        <v>52</v>
      </c>
      <c r="W37" s="9">
        <v>32566</v>
      </c>
      <c r="X37" s="63">
        <v>33430</v>
      </c>
      <c r="Y37" s="50">
        <v>4171</v>
      </c>
      <c r="Z37" s="64">
        <v>3923</v>
      </c>
      <c r="AA37" s="9">
        <v>28395</v>
      </c>
      <c r="AB37" s="10">
        <v>29507</v>
      </c>
      <c r="AC37" s="11">
        <v>780.77199712299205</v>
      </c>
      <c r="AD37" s="12">
        <v>852.15396380321181</v>
      </c>
    </row>
    <row r="38" spans="1:30" ht="17.100000000000001" customHeight="1" x14ac:dyDescent="0.25">
      <c r="A38" s="56" t="s">
        <v>53</v>
      </c>
      <c r="B38" s="31">
        <v>78620</v>
      </c>
      <c r="C38" s="65">
        <v>75005</v>
      </c>
      <c r="D38" s="51">
        <v>32000</v>
      </c>
      <c r="E38" s="66">
        <v>27486</v>
      </c>
      <c r="F38" s="31">
        <v>46620</v>
      </c>
      <c r="G38" s="32">
        <v>47519</v>
      </c>
      <c r="H38" s="52">
        <v>245.6875</v>
      </c>
      <c r="I38" s="53">
        <v>272.88437750127338</v>
      </c>
      <c r="L38" s="56" t="s">
        <v>53</v>
      </c>
      <c r="M38" s="31">
        <v>26129</v>
      </c>
      <c r="N38" s="65">
        <v>26055</v>
      </c>
      <c r="O38" s="51">
        <v>9780</v>
      </c>
      <c r="P38" s="66">
        <v>7526</v>
      </c>
      <c r="Q38" s="31">
        <v>16349</v>
      </c>
      <c r="R38" s="32">
        <v>18529</v>
      </c>
      <c r="S38" s="52">
        <v>267.16768916155422</v>
      </c>
      <c r="T38" s="53">
        <v>346.19984055275046</v>
      </c>
      <c r="U38" s="46"/>
      <c r="V38" s="56" t="s">
        <v>53</v>
      </c>
      <c r="W38" s="9">
        <v>52491</v>
      </c>
      <c r="X38" s="63">
        <v>48950</v>
      </c>
      <c r="Y38" s="50">
        <v>22220</v>
      </c>
      <c r="Z38" s="64">
        <v>19960</v>
      </c>
      <c r="AA38" s="9">
        <v>30271</v>
      </c>
      <c r="AB38" s="10">
        <v>28990</v>
      </c>
      <c r="AC38" s="11">
        <v>236.23312331233123</v>
      </c>
      <c r="AD38" s="12">
        <v>245.24048096192382</v>
      </c>
    </row>
    <row r="39" spans="1:30" ht="18" customHeight="1" x14ac:dyDescent="0.25">
      <c r="A39" s="56" t="s">
        <v>54</v>
      </c>
      <c r="B39" s="31">
        <v>4433</v>
      </c>
      <c r="C39" s="65">
        <v>4668</v>
      </c>
      <c r="D39" s="51">
        <v>34974</v>
      </c>
      <c r="E39" s="66">
        <v>38958</v>
      </c>
      <c r="F39" s="31">
        <v>-30541</v>
      </c>
      <c r="G39" s="32">
        <v>-34290</v>
      </c>
      <c r="H39" s="52">
        <v>12.675130096643219</v>
      </c>
      <c r="I39" s="53">
        <v>11.982134606499308</v>
      </c>
      <c r="L39" s="56" t="s">
        <v>54</v>
      </c>
      <c r="M39" s="31">
        <v>268</v>
      </c>
      <c r="N39" s="65">
        <v>385</v>
      </c>
      <c r="O39" s="51">
        <v>6494</v>
      </c>
      <c r="P39" s="66">
        <v>7310</v>
      </c>
      <c r="Q39" s="31">
        <v>-6226</v>
      </c>
      <c r="R39" s="32">
        <v>-6925</v>
      </c>
      <c r="S39" s="52">
        <v>4.1268863566368958</v>
      </c>
      <c r="T39" s="53">
        <v>5.2667578659370724</v>
      </c>
      <c r="U39" s="46"/>
      <c r="V39" s="56" t="s">
        <v>54</v>
      </c>
      <c r="W39" s="9">
        <v>4165</v>
      </c>
      <c r="X39" s="63">
        <v>4283</v>
      </c>
      <c r="Y39" s="50">
        <v>28480</v>
      </c>
      <c r="Z39" s="64">
        <v>31648</v>
      </c>
      <c r="AA39" s="9">
        <v>-24315</v>
      </c>
      <c r="AB39" s="10">
        <v>-27365</v>
      </c>
      <c r="AC39" s="11">
        <v>14.624297752808991</v>
      </c>
      <c r="AD39" s="12">
        <v>13.533240647118303</v>
      </c>
    </row>
    <row r="40" spans="1:30" s="57" customFormat="1" ht="16.5" customHeight="1" thickBot="1" x14ac:dyDescent="0.3">
      <c r="A40" s="60" t="s">
        <v>43</v>
      </c>
      <c r="B40" s="31">
        <v>604607</v>
      </c>
      <c r="C40" s="101">
        <v>651803</v>
      </c>
      <c r="D40" s="89">
        <v>1359639</v>
      </c>
      <c r="E40" s="102">
        <v>1194926</v>
      </c>
      <c r="F40" s="31">
        <v>-755032</v>
      </c>
      <c r="G40" s="32">
        <v>-543123</v>
      </c>
      <c r="H40" s="52">
        <v>44.468200750346234</v>
      </c>
      <c r="I40" s="53">
        <v>54.547561941074171</v>
      </c>
      <c r="L40" s="60" t="s">
        <v>43</v>
      </c>
      <c r="M40" s="31">
        <v>414577</v>
      </c>
      <c r="N40" s="104">
        <v>431872</v>
      </c>
      <c r="O40" s="89">
        <v>959071</v>
      </c>
      <c r="P40" s="102">
        <v>883131</v>
      </c>
      <c r="Q40" s="31">
        <v>-544494</v>
      </c>
      <c r="R40" s="32">
        <v>-451259</v>
      </c>
      <c r="S40" s="52">
        <v>43.226935232115245</v>
      </c>
      <c r="T40" s="53">
        <v>48.902371222389426</v>
      </c>
      <c r="U40" s="58"/>
      <c r="V40" s="60" t="s">
        <v>43</v>
      </c>
      <c r="W40" s="9">
        <v>190030</v>
      </c>
      <c r="X40" s="63">
        <v>219931</v>
      </c>
      <c r="Y40" s="50">
        <v>400568</v>
      </c>
      <c r="Z40" s="64">
        <v>311795</v>
      </c>
      <c r="AA40" s="9">
        <v>-210538</v>
      </c>
      <c r="AB40" s="10">
        <v>-91864</v>
      </c>
      <c r="AC40" s="11">
        <v>47.44013500828823</v>
      </c>
      <c r="AD40" s="12">
        <v>70.537051588383392</v>
      </c>
    </row>
    <row r="41" spans="1:30" ht="15.75" customHeight="1" thickTop="1" thickBot="1" x14ac:dyDescent="0.3">
      <c r="A41" s="72" t="s">
        <v>56</v>
      </c>
      <c r="B41" s="49">
        <v>50069204</v>
      </c>
      <c r="C41" s="96">
        <v>50348556</v>
      </c>
      <c r="D41" s="49">
        <v>38116622</v>
      </c>
      <c r="E41" s="96">
        <v>38364220</v>
      </c>
      <c r="F41" s="67">
        <v>11952582</v>
      </c>
      <c r="G41" s="69">
        <v>11984336</v>
      </c>
      <c r="H41" s="70">
        <v>131.35792568397062</v>
      </c>
      <c r="I41" s="71">
        <v>131.2383152843978</v>
      </c>
      <c r="L41" s="72" t="s">
        <v>56</v>
      </c>
      <c r="M41" s="49">
        <v>36815414</v>
      </c>
      <c r="N41" s="7">
        <v>36901302</v>
      </c>
      <c r="O41" s="49">
        <v>20397645</v>
      </c>
      <c r="P41" s="7">
        <v>20223798</v>
      </c>
      <c r="Q41" s="67">
        <v>16417769</v>
      </c>
      <c r="R41" s="69">
        <v>16677504</v>
      </c>
      <c r="S41" s="70">
        <v>180.48855149699881</v>
      </c>
      <c r="T41" s="71">
        <v>182.46474771949363</v>
      </c>
      <c r="U41" s="46"/>
      <c r="V41" s="72" t="s">
        <v>56</v>
      </c>
      <c r="W41" s="67">
        <v>13253790</v>
      </c>
      <c r="X41" s="68">
        <v>13447254</v>
      </c>
      <c r="Y41" s="67">
        <v>17718977</v>
      </c>
      <c r="Z41" s="103">
        <v>18140422</v>
      </c>
      <c r="AA41" s="67">
        <v>-4465187</v>
      </c>
      <c r="AB41" s="69">
        <v>-4693168</v>
      </c>
      <c r="AC41" s="70">
        <v>74.79997293297464</v>
      </c>
      <c r="AD41" s="71">
        <v>74.128672420079312</v>
      </c>
    </row>
    <row r="42" spans="1:30" s="1" customFormat="1" ht="13.5" thickTop="1" x14ac:dyDescent="0.2">
      <c r="A42" s="105" t="s">
        <v>66</v>
      </c>
      <c r="L42" s="105" t="s">
        <v>66</v>
      </c>
      <c r="V42" s="1" t="s">
        <v>66</v>
      </c>
    </row>
  </sheetData>
  <mergeCells count="18">
    <mergeCell ref="L1:T1"/>
    <mergeCell ref="L2:T2"/>
    <mergeCell ref="M3:N3"/>
    <mergeCell ref="O3:P3"/>
    <mergeCell ref="Q3:R3"/>
    <mergeCell ref="S3:T3"/>
    <mergeCell ref="A1:I1"/>
    <mergeCell ref="A2:I2"/>
    <mergeCell ref="B3:C3"/>
    <mergeCell ref="D3:E3"/>
    <mergeCell ref="F3:G3"/>
    <mergeCell ref="H3:I3"/>
    <mergeCell ref="V1:AD1"/>
    <mergeCell ref="V2:AD2"/>
    <mergeCell ref="W3:X3"/>
    <mergeCell ref="Y3:Z3"/>
    <mergeCell ref="AA3:AB3"/>
    <mergeCell ref="AC3:AD3"/>
  </mergeCells>
  <phoneticPr fontId="6" type="noConversion"/>
  <printOptions horizontalCentered="1"/>
  <pageMargins left="0.23622047244094491" right="0" top="0.39370078740157483" bottom="0" header="0" footer="0"/>
  <pageSetup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SECTORES</vt:lpstr>
      <vt:lpstr>SUBSECTORES</vt:lpstr>
      <vt:lpstr>SECTORES!Área_de_impresión</vt:lpstr>
      <vt:lpstr>SUBSECTORES!Área_de_impresión</vt:lpstr>
    </vt:vector>
  </TitlesOfParts>
  <Company>M.A.P.A.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M.A.P.A.</dc:creator>
  <cp:lastModifiedBy>Criado Fernandez, Carmen</cp:lastModifiedBy>
  <cp:lastPrinted>2019-02-25T08:58:01Z</cp:lastPrinted>
  <dcterms:created xsi:type="dcterms:W3CDTF">2001-06-14T16:45:46Z</dcterms:created>
  <dcterms:modified xsi:type="dcterms:W3CDTF">2019-02-25T12:24:28Z</dcterms:modified>
</cp:coreProperties>
</file>