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382DC20-B3F0-4FAB-B8E4-C5A580FB25BA}" xr6:coauthVersionLast="47" xr6:coauthVersionMax="47" xr10:uidLastSave="{00000000-0000-0000-0000-000000000000}"/>
  <bookViews>
    <workbookView xWindow="0" yWindow="0" windowWidth="11520" windowHeight="12360" xr2:uid="{6D040459-8347-43AC-9891-17A24037D2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G3" i="1" s="1"/>
  <c r="H3" i="1" s="1"/>
  <c r="F6" i="1"/>
  <c r="F7" i="1"/>
  <c r="G4" i="1" s="1"/>
  <c r="H4" i="1" s="1"/>
  <c r="F8" i="1"/>
  <c r="F9" i="1"/>
  <c r="G8" i="1" s="1"/>
  <c r="H8" i="1" s="1"/>
  <c r="F10" i="1"/>
  <c r="G10" i="1" s="1"/>
  <c r="H10" i="1" s="1"/>
  <c r="F11" i="1"/>
  <c r="F12" i="1"/>
  <c r="F2" i="1"/>
  <c r="G11" i="1"/>
  <c r="H11" i="1" s="1"/>
  <c r="G12" i="1"/>
  <c r="H12" i="1" s="1"/>
  <c r="C3" i="1"/>
  <c r="B3" i="1"/>
  <c r="E3" i="1"/>
  <c r="E4" i="1"/>
  <c r="E5" i="1"/>
  <c r="E6" i="1"/>
  <c r="E7" i="1"/>
  <c r="E8" i="1"/>
  <c r="E9" i="1"/>
  <c r="E10" i="1"/>
  <c r="E11" i="1"/>
  <c r="E12" i="1"/>
  <c r="E2" i="1"/>
  <c r="C2" i="1" s="1"/>
  <c r="G6" i="1" l="1"/>
  <c r="H6" i="1" s="1"/>
  <c r="G5" i="1"/>
  <c r="H5" i="1" s="1"/>
  <c r="G7" i="1"/>
  <c r="H7" i="1" s="1"/>
  <c r="G2" i="1"/>
  <c r="G9" i="1"/>
  <c r="H9" i="1" s="1"/>
  <c r="B4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C12" i="1" l="1"/>
  <c r="H2" i="1"/>
</calcChain>
</file>

<file path=xl/sharedStrings.xml><?xml version="1.0" encoding="utf-8"?>
<sst xmlns="http://schemas.openxmlformats.org/spreadsheetml/2006/main" count="8" uniqueCount="8">
  <si>
    <t>X</t>
  </si>
  <si>
    <r>
      <t>l</t>
    </r>
    <r>
      <rPr>
        <b/>
        <vertAlign val="subscript"/>
        <sz val="11"/>
        <color theme="1"/>
        <rFont val="Aptos Narrow"/>
        <family val="2"/>
        <scheme val="minor"/>
      </rPr>
      <t>x</t>
    </r>
  </si>
  <si>
    <r>
      <t>d</t>
    </r>
    <r>
      <rPr>
        <b/>
        <vertAlign val="subscript"/>
        <sz val="11"/>
        <color theme="1"/>
        <rFont val="Aptos Narrow"/>
        <family val="2"/>
        <scheme val="minor"/>
      </rPr>
      <t>x</t>
    </r>
  </si>
  <si>
    <r>
      <t>p</t>
    </r>
    <r>
      <rPr>
        <b/>
        <vertAlign val="subscript"/>
        <sz val="11"/>
        <color theme="1"/>
        <rFont val="Aptos Narrow"/>
        <family val="2"/>
        <scheme val="minor"/>
      </rPr>
      <t>x</t>
    </r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</si>
  <si>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x</t>
    </r>
  </si>
  <si>
    <r>
      <t>L</t>
    </r>
    <r>
      <rPr>
        <b/>
        <vertAlign val="subscript"/>
        <sz val="11"/>
        <color theme="1"/>
        <rFont val="Aptos Narrow"/>
        <family val="2"/>
        <scheme val="minor"/>
      </rPr>
      <t>x</t>
    </r>
  </si>
  <si>
    <r>
      <t>T</t>
    </r>
    <r>
      <rPr>
        <b/>
        <vertAlign val="subscript"/>
        <sz val="11"/>
        <color theme="1"/>
        <rFont val="Aptos Narrow"/>
        <family val="2"/>
        <scheme val="minor"/>
      </rPr>
      <t>x</t>
    </r>
  </si>
  <si>
    <r>
      <t>e</t>
    </r>
    <r>
      <rPr>
        <b/>
        <vertAlign val="subscript"/>
        <sz val="11"/>
        <color theme="1"/>
        <rFont val="Aptos Narrow"/>
        <family val="2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</si>
</sst>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44E1-3247-46B5-A512-A31395D2BC06}">
  <dimension ref="A1:H12"/>
  <sheetViews>
    <sheetView tabSelected="1" workbookViewId="0">
      <selection activeCell="B2" sqref="B2:H12"/>
    </sheetView>
  </sheetViews>
  <sheetFormatPr defaultRowHeight="14.4" x14ac:dyDescent="0.3"/>
  <sheetData>
    <row r="1" spans="1:8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0</v>
      </c>
      <c r="B2" s="1">
        <v>60000</v>
      </c>
      <c r="C2" s="1">
        <f xml:space="preserve"> ROUND(B2 * E2, 0)</f>
        <v>564</v>
      </c>
      <c r="D2" s="1">
        <v>0.99060000000000004</v>
      </c>
      <c r="E2" s="1">
        <f xml:space="preserve"> 1 - D2</f>
        <v>9.3999999999999639E-3</v>
      </c>
      <c r="F2" s="1">
        <f xml:space="preserve"> ROUND(B2 - (0.5*C2), 0)</f>
        <v>59718</v>
      </c>
      <c r="G2" s="1">
        <f>SUM(F2:$F$12)</f>
        <v>634896</v>
      </c>
      <c r="H2" s="1">
        <f>ROUND(G2 / B2, 2)</f>
        <v>10.58</v>
      </c>
    </row>
    <row r="3" spans="1:8" x14ac:dyDescent="0.3">
      <c r="A3" s="2">
        <v>1</v>
      </c>
      <c r="B3" s="1">
        <f xml:space="preserve"> ROUND(B2 * D2, 0)</f>
        <v>59436</v>
      </c>
      <c r="C3" s="1">
        <f t="shared" ref="C3:C12" si="0" xml:space="preserve"> ROUND(B3 * E3, 0)</f>
        <v>547</v>
      </c>
      <c r="D3" s="1">
        <v>0.99080000000000001</v>
      </c>
      <c r="E3" s="1">
        <f t="shared" ref="E3:E12" si="1" xml:space="preserve"> 1 - D3</f>
        <v>9.199999999999986E-3</v>
      </c>
      <c r="F3" s="1">
        <f t="shared" ref="F3:F12" si="2" xml:space="preserve"> ROUND(B3 - (0.5*C3), 0)</f>
        <v>59163</v>
      </c>
      <c r="G3" s="1">
        <f>SUM(F3:$F$12)</f>
        <v>575178</v>
      </c>
      <c r="H3" s="1">
        <f t="shared" ref="H3:H12" si="3">ROUND(G3 / B3, 2)</f>
        <v>9.68</v>
      </c>
    </row>
    <row r="4" spans="1:8" x14ac:dyDescent="0.3">
      <c r="A4" s="2">
        <v>2</v>
      </c>
      <c r="B4" s="1">
        <f t="shared" ref="B4:B12" si="4" xml:space="preserve"> ROUND(B3 * D3, 0)</f>
        <v>58889</v>
      </c>
      <c r="C4" s="1">
        <f t="shared" si="0"/>
        <v>501</v>
      </c>
      <c r="D4" s="1">
        <v>0.99150000000000005</v>
      </c>
      <c r="E4" s="1">
        <f t="shared" si="1"/>
        <v>8.499999999999952E-3</v>
      </c>
      <c r="F4" s="1">
        <f t="shared" si="2"/>
        <v>58639</v>
      </c>
      <c r="G4" s="1">
        <f>SUM(F4:$F$12)</f>
        <v>516015</v>
      </c>
      <c r="H4" s="1">
        <f t="shared" si="3"/>
        <v>8.76</v>
      </c>
    </row>
    <row r="5" spans="1:8" x14ac:dyDescent="0.3">
      <c r="A5" s="2">
        <v>3</v>
      </c>
      <c r="B5" s="1">
        <f t="shared" si="4"/>
        <v>58388</v>
      </c>
      <c r="C5" s="1">
        <f t="shared" si="0"/>
        <v>455</v>
      </c>
      <c r="D5" s="1">
        <v>0.99219999999999997</v>
      </c>
      <c r="E5" s="1">
        <f t="shared" si="1"/>
        <v>7.8000000000000291E-3</v>
      </c>
      <c r="F5" s="1">
        <f t="shared" si="2"/>
        <v>58161</v>
      </c>
      <c r="G5" s="1">
        <f>SUM(F5:$F$12)</f>
        <v>457376</v>
      </c>
      <c r="H5" s="1">
        <f t="shared" si="3"/>
        <v>7.83</v>
      </c>
    </row>
    <row r="6" spans="1:8" x14ac:dyDescent="0.3">
      <c r="A6" s="2">
        <v>4</v>
      </c>
      <c r="B6" s="1">
        <f t="shared" si="4"/>
        <v>57933</v>
      </c>
      <c r="C6" s="1">
        <f t="shared" si="0"/>
        <v>406</v>
      </c>
      <c r="D6" s="1">
        <v>0.99299999999999999</v>
      </c>
      <c r="E6" s="1">
        <f t="shared" si="1"/>
        <v>7.0000000000000062E-3</v>
      </c>
      <c r="F6" s="1">
        <f t="shared" si="2"/>
        <v>57730</v>
      </c>
      <c r="G6" s="1">
        <f>SUM(F6:$F$12)</f>
        <v>399215</v>
      </c>
      <c r="H6" s="1">
        <f t="shared" si="3"/>
        <v>6.89</v>
      </c>
    </row>
    <row r="7" spans="1:8" x14ac:dyDescent="0.3">
      <c r="A7" s="2">
        <v>5</v>
      </c>
      <c r="B7" s="1">
        <f t="shared" si="4"/>
        <v>57527</v>
      </c>
      <c r="C7" s="1">
        <f t="shared" si="0"/>
        <v>345</v>
      </c>
      <c r="D7" s="1">
        <v>0.99399999999999999</v>
      </c>
      <c r="E7" s="1">
        <f t="shared" si="1"/>
        <v>6.0000000000000053E-3</v>
      </c>
      <c r="F7" s="1">
        <f t="shared" si="2"/>
        <v>57355</v>
      </c>
      <c r="G7" s="1">
        <f>SUM(F7:$F$12)</f>
        <v>341485</v>
      </c>
      <c r="H7" s="1">
        <f t="shared" si="3"/>
        <v>5.94</v>
      </c>
    </row>
    <row r="8" spans="1:8" x14ac:dyDescent="0.3">
      <c r="A8" s="2">
        <v>6</v>
      </c>
      <c r="B8" s="1">
        <f t="shared" si="4"/>
        <v>57182</v>
      </c>
      <c r="C8" s="1">
        <f t="shared" si="0"/>
        <v>229</v>
      </c>
      <c r="D8" s="1">
        <v>0.996</v>
      </c>
      <c r="E8" s="1">
        <f t="shared" si="1"/>
        <v>4.0000000000000036E-3</v>
      </c>
      <c r="F8" s="1">
        <f t="shared" si="2"/>
        <v>57068</v>
      </c>
      <c r="G8" s="1">
        <f>SUM(F8:$F$12)</f>
        <v>284130</v>
      </c>
      <c r="H8" s="1">
        <f t="shared" si="3"/>
        <v>4.97</v>
      </c>
    </row>
    <row r="9" spans="1:8" x14ac:dyDescent="0.3">
      <c r="A9" s="2">
        <v>7</v>
      </c>
      <c r="B9" s="1">
        <f t="shared" si="4"/>
        <v>56953</v>
      </c>
      <c r="C9" s="1">
        <f t="shared" si="0"/>
        <v>114</v>
      </c>
      <c r="D9" s="1">
        <v>0.998</v>
      </c>
      <c r="E9" s="1">
        <f t="shared" si="1"/>
        <v>2.0000000000000018E-3</v>
      </c>
      <c r="F9" s="1">
        <f t="shared" si="2"/>
        <v>56896</v>
      </c>
      <c r="G9" s="1">
        <f>SUM(F9:$F$12)</f>
        <v>227062</v>
      </c>
      <c r="H9" s="1">
        <f t="shared" si="3"/>
        <v>3.99</v>
      </c>
    </row>
    <row r="10" spans="1:8" x14ac:dyDescent="0.3">
      <c r="A10" s="2">
        <v>8</v>
      </c>
      <c r="B10" s="1">
        <f t="shared" si="4"/>
        <v>56839</v>
      </c>
      <c r="C10" s="1">
        <f t="shared" si="0"/>
        <v>91</v>
      </c>
      <c r="D10" s="1">
        <v>0.99839999999999995</v>
      </c>
      <c r="E10" s="1">
        <f t="shared" si="1"/>
        <v>1.6000000000000458E-3</v>
      </c>
      <c r="F10" s="1">
        <f t="shared" si="2"/>
        <v>56794</v>
      </c>
      <c r="G10" s="1">
        <f>SUM(F10:$F$12)</f>
        <v>170166</v>
      </c>
      <c r="H10" s="1">
        <f t="shared" si="3"/>
        <v>2.99</v>
      </c>
    </row>
    <row r="11" spans="1:8" x14ac:dyDescent="0.3">
      <c r="A11" s="2">
        <v>9</v>
      </c>
      <c r="B11" s="1">
        <f t="shared" si="4"/>
        <v>56748</v>
      </c>
      <c r="C11" s="1">
        <f t="shared" si="0"/>
        <v>68</v>
      </c>
      <c r="D11" s="1">
        <v>0.99880000000000002</v>
      </c>
      <c r="E11" s="1">
        <f t="shared" si="1"/>
        <v>1.1999999999999789E-3</v>
      </c>
      <c r="F11" s="1">
        <f t="shared" si="2"/>
        <v>56714</v>
      </c>
      <c r="G11" s="1">
        <f>SUM(F11:$F$12)</f>
        <v>113372</v>
      </c>
      <c r="H11" s="1">
        <f t="shared" si="3"/>
        <v>2</v>
      </c>
    </row>
    <row r="12" spans="1:8" x14ac:dyDescent="0.3">
      <c r="A12" s="2">
        <v>10</v>
      </c>
      <c r="B12" s="1">
        <f t="shared" si="4"/>
        <v>56680</v>
      </c>
      <c r="C12" s="1">
        <f t="shared" si="0"/>
        <v>45</v>
      </c>
      <c r="D12" s="1">
        <v>0.99919999999999998</v>
      </c>
      <c r="E12" s="1">
        <f t="shared" si="1"/>
        <v>8.0000000000002292E-4</v>
      </c>
      <c r="F12" s="1">
        <f t="shared" si="2"/>
        <v>56658</v>
      </c>
      <c r="G12" s="1">
        <f>SUM(F12:$F$12)</f>
        <v>56658</v>
      </c>
      <c r="H12" s="1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ELENI PANAGIOTOPOYLOY</dc:creator>
  <cp:lastModifiedBy>ELENI PANAGIOTOPOYLOY</cp:lastModifiedBy>
  <dcterms:created xsi:type="dcterms:W3CDTF">2024-03-07T12:52:35Z</dcterms:created>
  <dcterms:modified xsi:type="dcterms:W3CDTF">2024-03-07T13:43:57Z</dcterms:modified>
</cp:coreProperties>
</file>