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ESTATAL\Poder Legislativo Estatal, por Estado\Oaxaca\"/>
    </mc:Choice>
  </mc:AlternateContent>
  <bookViews>
    <workbookView xWindow="0" yWindow="0" windowWidth="18150" windowHeight="7380" tabRatio="500" firstSheet="8" activeTab="9"/>
  </bookViews>
  <sheets>
    <sheet name="LVIII Legislatura 2001-2004" sheetId="7" r:id="rId1"/>
    <sheet name="Lista Diputados LVIII 2001-2004" sheetId="8" r:id="rId2"/>
    <sheet name="LIX Legislatura 2004-2007" sheetId="9" r:id="rId3"/>
    <sheet name="Lista Diputados LIX 2004-2007" sheetId="10" r:id="rId4"/>
    <sheet name="LX Legislatura 2007-2010" sheetId="11" r:id="rId5"/>
    <sheet name="Lista Diputados LX 2007-2010" sheetId="12" r:id="rId6"/>
    <sheet name="LXI Legislatura 2010-2013" sheetId="13" r:id="rId7"/>
    <sheet name="Lista Diputados LXI 2010-2013" sheetId="5" r:id="rId8"/>
    <sheet name="LXII Legislatura 2013-2016" sheetId="1" r:id="rId9"/>
    <sheet name="Lista Diputados LXII 2013-2016" sheetId="3" r:id="rId10"/>
  </sheets>
  <definedNames>
    <definedName name="_xlnm._FilterDatabase" localSheetId="3" hidden="1">'Lista Diputados LIX 2004-2007'!$A$2:$I$44</definedName>
    <definedName name="_xlnm._FilterDatabase" localSheetId="1" hidden="1">'Lista Diputados LVIII 2001-2004'!$A$2:$I$69</definedName>
    <definedName name="_xlnm._FilterDatabase" localSheetId="5" hidden="1">'Lista Diputados LX 2007-2010'!$A$2:$I$86</definedName>
    <definedName name="_xlnm._FilterDatabase" localSheetId="7" hidden="1">'Lista Diputados LXI 2010-2013'!$A$2:$I$86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9" l="1"/>
  <c r="F12" i="13"/>
  <c r="L12" i="7" l="1"/>
  <c r="M11" i="7" s="1"/>
  <c r="H12" i="7"/>
  <c r="I12" i="7" s="1"/>
  <c r="F12" i="7"/>
  <c r="G12" i="7" s="1"/>
  <c r="B12" i="7"/>
  <c r="N11" i="7"/>
  <c r="J11" i="7"/>
  <c r="D11" i="7"/>
  <c r="P11" i="7" s="1"/>
  <c r="N10" i="7"/>
  <c r="J10" i="7"/>
  <c r="D10" i="7"/>
  <c r="P10" i="7" s="1"/>
  <c r="N9" i="7"/>
  <c r="K9" i="7"/>
  <c r="I9" i="7"/>
  <c r="D9" i="7"/>
  <c r="P9" i="7" s="1"/>
  <c r="N8" i="7"/>
  <c r="J8" i="7"/>
  <c r="K8" i="7" s="1"/>
  <c r="I8" i="7"/>
  <c r="D8" i="7"/>
  <c r="N7" i="7"/>
  <c r="J7" i="7"/>
  <c r="G7" i="7"/>
  <c r="D7" i="7"/>
  <c r="N6" i="7"/>
  <c r="J6" i="7"/>
  <c r="K6" i="7" s="1"/>
  <c r="I6" i="7"/>
  <c r="G6" i="7"/>
  <c r="D6" i="7"/>
  <c r="C6" i="7"/>
  <c r="N5" i="7"/>
  <c r="J5" i="7"/>
  <c r="K5" i="7" s="1"/>
  <c r="I5" i="7"/>
  <c r="D5" i="7"/>
  <c r="C5" i="7"/>
  <c r="N4" i="7"/>
  <c r="J4" i="7"/>
  <c r="K4" i="7" s="1"/>
  <c r="I4" i="7"/>
  <c r="G4" i="7"/>
  <c r="D4" i="7"/>
  <c r="L13" i="9"/>
  <c r="M12" i="9" s="1"/>
  <c r="H13" i="9"/>
  <c r="G13" i="9"/>
  <c r="B13" i="9"/>
  <c r="N12" i="9"/>
  <c r="J12" i="9"/>
  <c r="D12" i="9"/>
  <c r="N11" i="9"/>
  <c r="J11" i="9"/>
  <c r="K11" i="9" s="1"/>
  <c r="I11" i="9"/>
  <c r="D11" i="9"/>
  <c r="N10" i="9"/>
  <c r="J10" i="9"/>
  <c r="D10" i="9"/>
  <c r="N9" i="9"/>
  <c r="K9" i="9"/>
  <c r="I9" i="9"/>
  <c r="D9" i="9"/>
  <c r="P9" i="9" s="1"/>
  <c r="N8" i="9"/>
  <c r="J8" i="9"/>
  <c r="K8" i="9" s="1"/>
  <c r="I8" i="9"/>
  <c r="D8" i="9"/>
  <c r="N7" i="9"/>
  <c r="J7" i="9"/>
  <c r="D7" i="9"/>
  <c r="N6" i="9"/>
  <c r="J6" i="9"/>
  <c r="K6" i="9" s="1"/>
  <c r="I6" i="9"/>
  <c r="D6" i="9"/>
  <c r="C6" i="9"/>
  <c r="N5" i="9"/>
  <c r="J5" i="9"/>
  <c r="K5" i="9" s="1"/>
  <c r="I5" i="9"/>
  <c r="D5" i="9"/>
  <c r="C5" i="9"/>
  <c r="N4" i="9"/>
  <c r="J4" i="9"/>
  <c r="K4" i="9" s="1"/>
  <c r="I4" i="9"/>
  <c r="D4" i="9"/>
  <c r="P4" i="9" s="1"/>
  <c r="C4" i="9"/>
  <c r="L13" i="11"/>
  <c r="M12" i="11" s="1"/>
  <c r="H13" i="11"/>
  <c r="F13" i="11"/>
  <c r="G13" i="11" s="1"/>
  <c r="B13" i="11"/>
  <c r="N12" i="11"/>
  <c r="K12" i="11"/>
  <c r="J12" i="11"/>
  <c r="I12" i="11"/>
  <c r="D12" i="11"/>
  <c r="P12" i="11" s="1"/>
  <c r="N11" i="11"/>
  <c r="J11" i="11"/>
  <c r="K11" i="11" s="1"/>
  <c r="I11" i="11"/>
  <c r="D11" i="11"/>
  <c r="N10" i="11"/>
  <c r="J10" i="11"/>
  <c r="K10" i="11" s="1"/>
  <c r="I10" i="11"/>
  <c r="D10" i="11"/>
  <c r="N9" i="11"/>
  <c r="K9" i="11"/>
  <c r="I9" i="11"/>
  <c r="D9" i="11"/>
  <c r="P9" i="11" s="1"/>
  <c r="N8" i="11"/>
  <c r="J8" i="11"/>
  <c r="K8" i="11" s="1"/>
  <c r="I8" i="11"/>
  <c r="D8" i="11"/>
  <c r="N7" i="11"/>
  <c r="J7" i="11"/>
  <c r="D7" i="11"/>
  <c r="N6" i="11"/>
  <c r="M6" i="11"/>
  <c r="J6" i="11"/>
  <c r="K6" i="11" s="1"/>
  <c r="I6" i="11"/>
  <c r="D6" i="11"/>
  <c r="P6" i="11" s="1"/>
  <c r="N5" i="11"/>
  <c r="J5" i="11"/>
  <c r="D5" i="11"/>
  <c r="C5" i="11"/>
  <c r="N4" i="11"/>
  <c r="J4" i="11"/>
  <c r="K4" i="11" s="1"/>
  <c r="I4" i="11"/>
  <c r="D4" i="11"/>
  <c r="P4" i="11" s="1"/>
  <c r="L12" i="13"/>
  <c r="M10" i="13" s="1"/>
  <c r="H12" i="13"/>
  <c r="G10" i="13"/>
  <c r="B12" i="13"/>
  <c r="N11" i="13"/>
  <c r="J11" i="13"/>
  <c r="K11" i="13" s="1"/>
  <c r="I11" i="13"/>
  <c r="D11" i="13"/>
  <c r="N10" i="13"/>
  <c r="J10" i="13"/>
  <c r="D10" i="13"/>
  <c r="N9" i="13"/>
  <c r="K9" i="13"/>
  <c r="I9" i="13"/>
  <c r="D9" i="13"/>
  <c r="P9" i="13" s="1"/>
  <c r="N8" i="13"/>
  <c r="J8" i="13"/>
  <c r="K8" i="13" s="1"/>
  <c r="I8" i="13"/>
  <c r="D8" i="13"/>
  <c r="N7" i="13"/>
  <c r="J7" i="13"/>
  <c r="D7" i="13"/>
  <c r="N6" i="13"/>
  <c r="J6" i="13"/>
  <c r="K6" i="13" s="1"/>
  <c r="I6" i="13"/>
  <c r="D6" i="13"/>
  <c r="C6" i="13"/>
  <c r="N5" i="13"/>
  <c r="J5" i="13"/>
  <c r="K5" i="13" s="1"/>
  <c r="I5" i="13"/>
  <c r="D5" i="13"/>
  <c r="C5" i="13"/>
  <c r="N4" i="13"/>
  <c r="J4" i="13"/>
  <c r="K4" i="13" s="1"/>
  <c r="I4" i="13"/>
  <c r="D4" i="13"/>
  <c r="C4" i="13"/>
  <c r="P12" i="9" l="1"/>
  <c r="P11" i="9"/>
  <c r="P10" i="9"/>
  <c r="P8" i="9"/>
  <c r="P7" i="9"/>
  <c r="P5" i="9"/>
  <c r="M4" i="9"/>
  <c r="P6" i="9"/>
  <c r="M8" i="9"/>
  <c r="M6" i="9"/>
  <c r="M7" i="9"/>
  <c r="I13" i="9"/>
  <c r="R9" i="9"/>
  <c r="Q9" i="9" s="1"/>
  <c r="G6" i="9"/>
  <c r="G8" i="9"/>
  <c r="G4" i="9"/>
  <c r="R4" i="9"/>
  <c r="O4" i="9" s="1"/>
  <c r="G7" i="9"/>
  <c r="D13" i="9"/>
  <c r="E13" i="9" s="1"/>
  <c r="G5" i="9"/>
  <c r="G9" i="9"/>
  <c r="C13" i="9"/>
  <c r="P7" i="11"/>
  <c r="M7" i="11"/>
  <c r="M8" i="11"/>
  <c r="P5" i="11"/>
  <c r="P11" i="11"/>
  <c r="I13" i="11"/>
  <c r="P10" i="11"/>
  <c r="P8" i="11"/>
  <c r="M4" i="11"/>
  <c r="M5" i="11"/>
  <c r="G8" i="11"/>
  <c r="G5" i="11"/>
  <c r="G6" i="11"/>
  <c r="G4" i="11"/>
  <c r="G9" i="11"/>
  <c r="C13" i="11"/>
  <c r="G7" i="11"/>
  <c r="D13" i="11"/>
  <c r="E13" i="11" s="1"/>
  <c r="P6" i="13"/>
  <c r="M5" i="13"/>
  <c r="N12" i="13"/>
  <c r="M11" i="13"/>
  <c r="M9" i="13"/>
  <c r="M4" i="13"/>
  <c r="M6" i="13"/>
  <c r="M7" i="13"/>
  <c r="M8" i="13"/>
  <c r="P8" i="7"/>
  <c r="M7" i="7"/>
  <c r="P7" i="7"/>
  <c r="R7" i="7" s="1"/>
  <c r="P6" i="7"/>
  <c r="P5" i="7"/>
  <c r="M8" i="7"/>
  <c r="M4" i="7"/>
  <c r="M6" i="7"/>
  <c r="P4" i="7"/>
  <c r="R4" i="7" s="1"/>
  <c r="R9" i="7"/>
  <c r="G8" i="7"/>
  <c r="G5" i="7"/>
  <c r="G9" i="7"/>
  <c r="C12" i="7"/>
  <c r="D12" i="7"/>
  <c r="E12" i="7" s="1"/>
  <c r="R6" i="7"/>
  <c r="R8" i="7"/>
  <c r="Q8" i="7" s="1"/>
  <c r="R5" i="7"/>
  <c r="Q9" i="7"/>
  <c r="R10" i="7"/>
  <c r="R11" i="7"/>
  <c r="E5" i="7"/>
  <c r="O9" i="7"/>
  <c r="M12" i="7"/>
  <c r="M5" i="7"/>
  <c r="J12" i="7"/>
  <c r="K12" i="7" s="1"/>
  <c r="N12" i="7"/>
  <c r="E6" i="7"/>
  <c r="M9" i="7"/>
  <c r="G10" i="7"/>
  <c r="M10" i="7"/>
  <c r="G11" i="7"/>
  <c r="R6" i="9"/>
  <c r="R8" i="9"/>
  <c r="Q8" i="9" s="1"/>
  <c r="R5" i="9"/>
  <c r="Q5" i="9" s="1"/>
  <c r="R12" i="9"/>
  <c r="Q4" i="9"/>
  <c r="R7" i="9"/>
  <c r="R10" i="9"/>
  <c r="R11" i="9"/>
  <c r="Q11" i="9" s="1"/>
  <c r="E5" i="9"/>
  <c r="O9" i="9"/>
  <c r="M13" i="9"/>
  <c r="M5" i="9"/>
  <c r="J13" i="9"/>
  <c r="K13" i="9" s="1"/>
  <c r="N13" i="9"/>
  <c r="E4" i="9"/>
  <c r="E6" i="9"/>
  <c r="M9" i="9"/>
  <c r="G10" i="9"/>
  <c r="M10" i="9"/>
  <c r="G11" i="9"/>
  <c r="M11" i="9"/>
  <c r="G12" i="9"/>
  <c r="R6" i="11"/>
  <c r="Q6" i="11" s="1"/>
  <c r="R8" i="11"/>
  <c r="R5" i="11"/>
  <c r="R4" i="11"/>
  <c r="R7" i="11"/>
  <c r="R9" i="11"/>
  <c r="Q9" i="11" s="1"/>
  <c r="R10" i="11"/>
  <c r="R11" i="11"/>
  <c r="O11" i="11" s="1"/>
  <c r="R12" i="11"/>
  <c r="Q12" i="11" s="1"/>
  <c r="E5" i="11"/>
  <c r="M13" i="11"/>
  <c r="J13" i="11"/>
  <c r="K13" i="11" s="1"/>
  <c r="N13" i="11"/>
  <c r="M9" i="11"/>
  <c r="G10" i="11"/>
  <c r="M10" i="11"/>
  <c r="G11" i="11"/>
  <c r="M11" i="11"/>
  <c r="G12" i="11"/>
  <c r="P11" i="13"/>
  <c r="R11" i="13" s="1"/>
  <c r="Q11" i="13" s="1"/>
  <c r="I12" i="13"/>
  <c r="P5" i="13"/>
  <c r="R5" i="13" s="1"/>
  <c r="Q5" i="13" s="1"/>
  <c r="P10" i="13"/>
  <c r="R10" i="13" s="1"/>
  <c r="P4" i="13"/>
  <c r="R4" i="13" s="1"/>
  <c r="P8" i="13"/>
  <c r="J12" i="13"/>
  <c r="K12" i="13" s="1"/>
  <c r="E4" i="13"/>
  <c r="G6" i="13"/>
  <c r="G7" i="13"/>
  <c r="G9" i="13"/>
  <c r="G12" i="13"/>
  <c r="G4" i="13"/>
  <c r="G5" i="13"/>
  <c r="P7" i="13"/>
  <c r="R7" i="13" s="1"/>
  <c r="G8" i="13"/>
  <c r="G11" i="13"/>
  <c r="E6" i="13"/>
  <c r="C12" i="13"/>
  <c r="R6" i="13"/>
  <c r="O6" i="13" s="1"/>
  <c r="D12" i="13"/>
  <c r="E12" i="13" s="1"/>
  <c r="R8" i="13"/>
  <c r="R9" i="13"/>
  <c r="E5" i="13"/>
  <c r="M12" i="13"/>
  <c r="C7" i="1"/>
  <c r="D7" i="1"/>
  <c r="E7" i="1" s="1"/>
  <c r="F13" i="1"/>
  <c r="G7" i="1" s="1"/>
  <c r="J7" i="1"/>
  <c r="L13" i="1"/>
  <c r="M7" i="1" s="1"/>
  <c r="N7" i="1"/>
  <c r="P7" i="1"/>
  <c r="B13" i="1"/>
  <c r="C13" i="1" s="1"/>
  <c r="H13" i="1"/>
  <c r="D5" i="1"/>
  <c r="J5" i="1"/>
  <c r="P5" i="1" s="1"/>
  <c r="N5" i="1"/>
  <c r="D6" i="1"/>
  <c r="J6" i="1"/>
  <c r="P6" i="1" s="1"/>
  <c r="N6" i="1"/>
  <c r="D8" i="1"/>
  <c r="J8" i="1"/>
  <c r="N8" i="1"/>
  <c r="D9" i="1"/>
  <c r="P9" i="1" s="1"/>
  <c r="N9" i="1"/>
  <c r="D10" i="1"/>
  <c r="P10" i="1" s="1"/>
  <c r="J10" i="1"/>
  <c r="K10" i="1" s="1"/>
  <c r="N10" i="1"/>
  <c r="D11" i="1"/>
  <c r="P11" i="1" s="1"/>
  <c r="J11" i="1"/>
  <c r="N11" i="1"/>
  <c r="D12" i="1"/>
  <c r="J12" i="1"/>
  <c r="P12" i="1"/>
  <c r="N12" i="1"/>
  <c r="R12" i="1" s="1"/>
  <c r="O12" i="1" s="1"/>
  <c r="K6" i="1"/>
  <c r="K8" i="1"/>
  <c r="K9" i="1"/>
  <c r="K11" i="1"/>
  <c r="K12" i="1"/>
  <c r="I5" i="1"/>
  <c r="I6" i="1"/>
  <c r="I8" i="1"/>
  <c r="I9" i="1"/>
  <c r="I10" i="1"/>
  <c r="I11" i="1"/>
  <c r="I12" i="1"/>
  <c r="I13" i="1"/>
  <c r="E5" i="1"/>
  <c r="E6" i="1"/>
  <c r="C5" i="1"/>
  <c r="C6" i="1"/>
  <c r="N4" i="1"/>
  <c r="D4" i="1"/>
  <c r="P4" i="1" s="1"/>
  <c r="R4" i="1" s="1"/>
  <c r="J4" i="1"/>
  <c r="M13" i="1"/>
  <c r="M12" i="1"/>
  <c r="M11" i="1"/>
  <c r="M10" i="1"/>
  <c r="M9" i="1"/>
  <c r="M8" i="1"/>
  <c r="M6" i="1"/>
  <c r="M5" i="1"/>
  <c r="M4" i="1"/>
  <c r="G5" i="1"/>
  <c r="G10" i="1"/>
  <c r="G4" i="1"/>
  <c r="K4" i="1"/>
  <c r="I4" i="1"/>
  <c r="C4" i="1"/>
  <c r="Q4" i="7" l="1"/>
  <c r="O4" i="7"/>
  <c r="O5" i="7"/>
  <c r="O6" i="7"/>
  <c r="P12" i="7"/>
  <c r="R12" i="7" s="1"/>
  <c r="Q5" i="7"/>
  <c r="O8" i="7"/>
  <c r="Q6" i="7"/>
  <c r="O6" i="9"/>
  <c r="O11" i="9"/>
  <c r="O5" i="9"/>
  <c r="O7" i="9"/>
  <c r="P13" i="9"/>
  <c r="R13" i="9" s="1"/>
  <c r="Q7" i="9"/>
  <c r="O8" i="9"/>
  <c r="Q6" i="9"/>
  <c r="O8" i="11"/>
  <c r="P13" i="11"/>
  <c r="R13" i="11" s="1"/>
  <c r="O4" i="11"/>
  <c r="O9" i="11"/>
  <c r="O6" i="11"/>
  <c r="Q8" i="11"/>
  <c r="O5" i="11"/>
  <c r="Q5" i="11"/>
  <c r="O10" i="11"/>
  <c r="O12" i="11"/>
  <c r="Q4" i="11"/>
  <c r="Q11" i="11"/>
  <c r="Q10" i="11"/>
  <c r="P12" i="13"/>
  <c r="R12" i="13" s="1"/>
  <c r="S10" i="13" s="1"/>
  <c r="Q4" i="13"/>
  <c r="O4" i="13"/>
  <c r="O5" i="13"/>
  <c r="Q6" i="13"/>
  <c r="Q9" i="13"/>
  <c r="O8" i="13"/>
  <c r="O9" i="13"/>
  <c r="O11" i="13"/>
  <c r="Q8" i="13"/>
  <c r="R9" i="1"/>
  <c r="O9" i="1" s="1"/>
  <c r="Q7" i="1"/>
  <c r="R11" i="1"/>
  <c r="Q11" i="1" s="1"/>
  <c r="R10" i="1"/>
  <c r="O10" i="1" s="1"/>
  <c r="E4" i="1"/>
  <c r="G13" i="1"/>
  <c r="G9" i="1"/>
  <c r="R8" i="1"/>
  <c r="Q12" i="1"/>
  <c r="G12" i="1"/>
  <c r="G8" i="1"/>
  <c r="K5" i="1"/>
  <c r="P8" i="1"/>
  <c r="D13" i="1"/>
  <c r="E13" i="1" s="1"/>
  <c r="R7" i="1"/>
  <c r="O7" i="1" s="1"/>
  <c r="G11" i="1"/>
  <c r="G6" i="1"/>
  <c r="O11" i="1"/>
  <c r="R5" i="1"/>
  <c r="Q5" i="1" s="1"/>
  <c r="N13" i="1"/>
  <c r="O4" i="1"/>
  <c r="Q4" i="1"/>
  <c r="Q8" i="1"/>
  <c r="R6" i="1"/>
  <c r="Q6" i="1" s="1"/>
  <c r="O8" i="1"/>
  <c r="O5" i="1"/>
  <c r="J13" i="1"/>
  <c r="S8" i="9" l="1"/>
  <c r="S12" i="9"/>
  <c r="S13" i="11"/>
  <c r="S11" i="11"/>
  <c r="S10" i="11"/>
  <c r="S9" i="11"/>
  <c r="S6" i="11"/>
  <c r="S7" i="11"/>
  <c r="O13" i="11"/>
  <c r="S12" i="11"/>
  <c r="S11" i="7"/>
  <c r="O12" i="7"/>
  <c r="S12" i="7"/>
  <c r="S9" i="7"/>
  <c r="S4" i="7"/>
  <c r="S10" i="7"/>
  <c r="S7" i="7"/>
  <c r="S5" i="7"/>
  <c r="S8" i="7"/>
  <c r="Q12" i="7"/>
  <c r="S6" i="7"/>
  <c r="S13" i="9"/>
  <c r="S9" i="9"/>
  <c r="S4" i="9"/>
  <c r="S5" i="9"/>
  <c r="S10" i="9"/>
  <c r="O13" i="9"/>
  <c r="Q13" i="9"/>
  <c r="S11" i="9"/>
  <c r="S7" i="9"/>
  <c r="S6" i="9"/>
  <c r="Q13" i="11"/>
  <c r="S5" i="11"/>
  <c r="S4" i="11"/>
  <c r="S8" i="11"/>
  <c r="S7" i="13"/>
  <c r="S12" i="13"/>
  <c r="S5" i="13"/>
  <c r="S6" i="13"/>
  <c r="O12" i="13"/>
  <c r="S4" i="13"/>
  <c r="S9" i="13"/>
  <c r="S11" i="13"/>
  <c r="S8" i="13"/>
  <c r="Q12" i="13"/>
  <c r="Q10" i="1"/>
  <c r="Q9" i="1"/>
  <c r="O6" i="1"/>
  <c r="P13" i="1"/>
  <c r="K13" i="1"/>
  <c r="R13" i="1" l="1"/>
  <c r="Q13" i="1" s="1"/>
  <c r="S7" i="1" l="1"/>
  <c r="S12" i="1"/>
  <c r="S10" i="1"/>
  <c r="S13" i="1"/>
  <c r="S11" i="1"/>
  <c r="S9" i="1"/>
  <c r="S5" i="1"/>
  <c r="O13" i="1"/>
  <c r="S4" i="1"/>
  <c r="S8" i="1"/>
  <c r="S6" i="1"/>
</calcChain>
</file>

<file path=xl/sharedStrings.xml><?xml version="1.0" encoding="utf-8"?>
<sst xmlns="http://schemas.openxmlformats.org/spreadsheetml/2006/main" count="2966" uniqueCount="743">
  <si>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</si>
  <si>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</si>
  <si>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</si>
  <si>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</si>
  <si>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</si>
  <si>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</si>
  <si>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</si>
  <si>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</si>
  <si>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</si>
  <si>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</si>
  <si>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</si>
  <si>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</si>
  <si>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</si>
  <si>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UP</t>
  </si>
  <si>
    <t>UP: Unidad Popular</t>
  </si>
  <si>
    <t>PSD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</si>
  <si>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</si>
  <si>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</si>
  <si>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</si>
  <si>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</si>
  <si>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Oaxaca (2013-2016) LXII Legislatura</t>
  </si>
  <si>
    <t>Listado de Diputados por Partido Político y Principio de Representación, Oaxaca (2013-2016) LXII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</si>
  <si>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</si>
  <si>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</si>
  <si>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</si>
  <si>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</si>
  <si>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</si>
  <si>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</si>
  <si>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</si>
  <si>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</si>
  <si>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</si>
  <si>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Escamilla León</t>
  </si>
  <si>
    <t xml:space="preserve">Martha Alicia </t>
  </si>
  <si>
    <t>Mujer</t>
  </si>
  <si>
    <t>Propietario</t>
  </si>
  <si>
    <t>García Díaz</t>
  </si>
  <si>
    <t xml:space="preserve">Manuel Andrés </t>
  </si>
  <si>
    <t>Hombre</t>
  </si>
  <si>
    <t>García Morales</t>
  </si>
  <si>
    <t xml:space="preserve">Adolfo </t>
  </si>
  <si>
    <t>López Cruz</t>
  </si>
  <si>
    <t xml:space="preserve">Remedios Zonia </t>
  </si>
  <si>
    <t>Serrano Toledo</t>
  </si>
  <si>
    <t xml:space="preserve">Felix Antonio </t>
  </si>
  <si>
    <t>García Henestroza</t>
  </si>
  <si>
    <t xml:space="preserve">Gerardo </t>
  </si>
  <si>
    <t>Bohórquez Reyes</t>
  </si>
  <si>
    <t xml:space="preserve">Amando Demetrio </t>
  </si>
  <si>
    <t>Cruz Vásquez</t>
  </si>
  <si>
    <t xml:space="preserve">Víctor </t>
  </si>
  <si>
    <t>Pineda Gopar</t>
  </si>
  <si>
    <t xml:space="preserve">Freddy Gil </t>
  </si>
  <si>
    <t>Díaz Jiménez</t>
  </si>
  <si>
    <t xml:space="preserve">Antonia Natividad </t>
  </si>
  <si>
    <t>Ramos Aragón</t>
  </si>
  <si>
    <t xml:space="preserve">Carlos Alberto </t>
  </si>
  <si>
    <t>González Melo</t>
  </si>
  <si>
    <t xml:space="preserve">Iraís Francisca </t>
  </si>
  <si>
    <t>López Sánchez</t>
  </si>
  <si>
    <t xml:space="preserve">Sergio </t>
  </si>
  <si>
    <t>Palma López</t>
  </si>
  <si>
    <t xml:space="preserve">Rosalía </t>
  </si>
  <si>
    <t>Cruz Cruz</t>
  </si>
  <si>
    <t xml:space="preserve">Juanita Arcelia </t>
  </si>
  <si>
    <t>López Rodríguez</t>
  </si>
  <si>
    <t xml:space="preserve">Jesús </t>
  </si>
  <si>
    <t>García Guzmán</t>
  </si>
  <si>
    <t xml:space="preserve">Emilia </t>
  </si>
  <si>
    <t>Vera Vidal</t>
  </si>
  <si>
    <t>Barroso Sánchez</t>
  </si>
  <si>
    <t xml:space="preserve">Javier César </t>
  </si>
  <si>
    <t>Martínez Ramírez</t>
  </si>
  <si>
    <t xml:space="preserve">Alejandro </t>
  </si>
  <si>
    <t>Mejía García</t>
  </si>
  <si>
    <t xml:space="preserve">Arsenio Lorenzo </t>
  </si>
  <si>
    <t>Jiménez Valencia</t>
  </si>
  <si>
    <t xml:space="preserve">Leslie </t>
  </si>
  <si>
    <t>Matus Fuentes</t>
  </si>
  <si>
    <t xml:space="preserve">María Luisa </t>
  </si>
  <si>
    <t>José Juan</t>
  </si>
  <si>
    <t xml:space="preserve">Zoila </t>
  </si>
  <si>
    <t>Díaz Sánchez</t>
  </si>
  <si>
    <t xml:space="preserve">Gustavo </t>
  </si>
  <si>
    <t>Bello Guerra</t>
  </si>
  <si>
    <t>Sergio Andrés</t>
  </si>
  <si>
    <t>Representación Proporcional</t>
  </si>
  <si>
    <t>García Morlan</t>
  </si>
  <si>
    <t>Dulce Alejandra</t>
  </si>
  <si>
    <t>Moreno Sada</t>
  </si>
  <si>
    <t xml:space="preserve">Juan José </t>
  </si>
  <si>
    <t>Mendoza Cruz</t>
  </si>
  <si>
    <t xml:space="preserve">María Lilia Arcelia </t>
  </si>
  <si>
    <t>Áviles Álvarez</t>
  </si>
  <si>
    <t>López Velasco</t>
  </si>
  <si>
    <t xml:space="preserve">Edith Yolanda </t>
  </si>
  <si>
    <t>Toledo Infanzón</t>
  </si>
  <si>
    <t xml:space="preserve">Adolfo Jesús </t>
  </si>
  <si>
    <t>Ricardez Vela</t>
  </si>
  <si>
    <t xml:space="preserve">María Del Carmen </t>
  </si>
  <si>
    <t>Cacho Guzmán</t>
  </si>
  <si>
    <t xml:space="preserve">Jaime Bolaños </t>
  </si>
  <si>
    <t>Martínez Cortés</t>
  </si>
  <si>
    <t xml:space="preserve">Vilma </t>
  </si>
  <si>
    <t>Ortiz García</t>
  </si>
  <si>
    <t xml:space="preserve">Anselmo </t>
  </si>
  <si>
    <t>López Galván</t>
  </si>
  <si>
    <t xml:space="preserve">Itaisa </t>
  </si>
  <si>
    <t>Arellanes Caballero</t>
  </si>
  <si>
    <t xml:space="preserve">Rafael Armando </t>
  </si>
  <si>
    <t>Gómez Nucamendi</t>
  </si>
  <si>
    <t xml:space="preserve">Ericel </t>
  </si>
  <si>
    <t>García Sandoval</t>
  </si>
  <si>
    <t xml:space="preserve">Santiago </t>
  </si>
  <si>
    <t>Díaz Pantoja</t>
  </si>
  <si>
    <t xml:space="preserve">Luis </t>
  </si>
  <si>
    <t>Pérez Morales</t>
  </si>
  <si>
    <t xml:space="preserve">Manuel </t>
  </si>
  <si>
    <t>Álvarez Castillo</t>
  </si>
  <si>
    <t xml:space="preserve">María Soledad </t>
  </si>
  <si>
    <t>Suplente</t>
  </si>
  <si>
    <t>Cabrera Velasco</t>
  </si>
  <si>
    <t>Iván</t>
  </si>
  <si>
    <t>Jiménez Ramos</t>
  </si>
  <si>
    <t xml:space="preserve">Tito </t>
  </si>
  <si>
    <t>Santiago Gómez</t>
  </si>
  <si>
    <t xml:space="preserve">Paulina Alicia </t>
  </si>
  <si>
    <t>Velázquez Enríquez</t>
  </si>
  <si>
    <t xml:space="preserve">Fernando </t>
  </si>
  <si>
    <t>Bejarano Perry</t>
  </si>
  <si>
    <t xml:space="preserve">Humberto </t>
  </si>
  <si>
    <t>García Jiménez</t>
  </si>
  <si>
    <t xml:space="preserve">Rodrigo </t>
  </si>
  <si>
    <t>Carrasco Gómez</t>
  </si>
  <si>
    <t>Alfonso</t>
  </si>
  <si>
    <t>Cuevas Bernardino</t>
  </si>
  <si>
    <t xml:space="preserve">Josafat </t>
  </si>
  <si>
    <t>Hernández Correa</t>
  </si>
  <si>
    <t xml:space="preserve">Anahí </t>
  </si>
  <si>
    <t>Chávez Martínez</t>
  </si>
  <si>
    <t xml:space="preserve">Ernestino </t>
  </si>
  <si>
    <t>Reyna Zoila</t>
  </si>
  <si>
    <t xml:space="preserve">Evelia </t>
  </si>
  <si>
    <t>Gregorio Bautista</t>
  </si>
  <si>
    <t xml:space="preserve">Palemón </t>
  </si>
  <si>
    <t>Jiménez Sumano</t>
  </si>
  <si>
    <t xml:space="preserve">Sheila Vanessa </t>
  </si>
  <si>
    <t>Cuesta Herrera</t>
  </si>
  <si>
    <t xml:space="preserve">Graciela </t>
  </si>
  <si>
    <t>Cruz Ramos</t>
  </si>
  <si>
    <t>Cruz Araujo</t>
  </si>
  <si>
    <t xml:space="preserve">Alma </t>
  </si>
  <si>
    <t>De Jesús Uribe Suárez</t>
  </si>
  <si>
    <t xml:space="preserve">Adelfo </t>
  </si>
  <si>
    <t>Ortega Zárate</t>
  </si>
  <si>
    <t xml:space="preserve">Luis Enrique </t>
  </si>
  <si>
    <t>López Pérez</t>
  </si>
  <si>
    <t xml:space="preserve">Eulogio José </t>
  </si>
  <si>
    <t>Méndez García</t>
  </si>
  <si>
    <t xml:space="preserve">Juan Armando </t>
  </si>
  <si>
    <t>Núñez Gutiérrez</t>
  </si>
  <si>
    <t xml:space="preserve">Claudia Del Carmen </t>
  </si>
  <si>
    <t>Cortés Bustillo</t>
  </si>
  <si>
    <t xml:space="preserve">Libia Edith </t>
  </si>
  <si>
    <t>Cruz Gutiérrez</t>
  </si>
  <si>
    <t xml:space="preserve">Ceyla </t>
  </si>
  <si>
    <t>Mauro Clara</t>
  </si>
  <si>
    <t xml:space="preserve">Pedro </t>
  </si>
  <si>
    <t>Rosales Pacheco</t>
  </si>
  <si>
    <t xml:space="preserve">Francisco Juan </t>
  </si>
  <si>
    <t>Aquino González</t>
  </si>
  <si>
    <t xml:space="preserve">Irasema </t>
  </si>
  <si>
    <t>Lira Vásquez</t>
  </si>
  <si>
    <t xml:space="preserve">Juan Enrique </t>
  </si>
  <si>
    <t>Nassar Piñeyro</t>
  </si>
  <si>
    <t xml:space="preserve">Mariana Erandi </t>
  </si>
  <si>
    <t>Carreño Mendoza</t>
  </si>
  <si>
    <t xml:space="preserve">Nahúm Rubén </t>
  </si>
  <si>
    <t>Betanzos Pérez</t>
  </si>
  <si>
    <t xml:space="preserve">Fe Yadira </t>
  </si>
  <si>
    <t>Acevedo Cisneros</t>
  </si>
  <si>
    <t xml:space="preserve">Orlando </t>
  </si>
  <si>
    <t>Jiménez Reyes</t>
  </si>
  <si>
    <t>Jiménez Gómez</t>
  </si>
  <si>
    <t xml:space="preserve">José Alfredo </t>
  </si>
  <si>
    <t>Sánchez Monrroy</t>
  </si>
  <si>
    <t xml:space="preserve">Eunice Karenny </t>
  </si>
  <si>
    <t>Rivera Ramos</t>
  </si>
  <si>
    <t xml:space="preserve">José Antonio </t>
  </si>
  <si>
    <t>López Zavaleta</t>
  </si>
  <si>
    <t xml:space="preserve">Iris Jocelin </t>
  </si>
  <si>
    <t>Reyna Colunga</t>
  </si>
  <si>
    <t xml:space="preserve">Isidro Cosme </t>
  </si>
  <si>
    <t>Lagunas Rivera</t>
  </si>
  <si>
    <t xml:space="preserve">Noé </t>
  </si>
  <si>
    <t>Chávez Leonardo</t>
  </si>
  <si>
    <t>Méndez Hernández</t>
  </si>
  <si>
    <t xml:space="preserve">Jefte </t>
  </si>
  <si>
    <t>González Murillo</t>
  </si>
  <si>
    <t xml:space="preserve">Antonio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</si>
  <si>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</si>
  <si>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</si>
  <si>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</si>
  <si>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</si>
  <si>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</si>
  <si>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</si>
  <si>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</si>
  <si>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</si>
  <si>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</si>
  <si>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</si>
  <si>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</si>
  <si>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</si>
  <si>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</si>
  <si>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</si>
  <si>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</si>
  <si>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</si>
  <si>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</si>
  <si>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</si>
  <si>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</si>
  <si>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</si>
  <si>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</si>
  <si>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</si>
  <si>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</si>
  <si>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</si>
  <si>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</si>
  <si>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Listado de Diputados por Partido Político y Principio de Representación, Oaxaca (2010-2013) LXI Legislatura</t>
  </si>
  <si>
    <t>2010-2013</t>
  </si>
  <si>
    <t>2007-2010</t>
  </si>
  <si>
    <t>2001-2004</t>
  </si>
  <si>
    <t>2004-2007</t>
  </si>
  <si>
    <t>Conformación Parlamentaria Mujeres: Presencia (número) y Porcentaje por Partido y Tipo de Principio de Representación, Oaxaca (2010-2013) LXI Legislatura</t>
  </si>
  <si>
    <t>Conformación Parlamentaria Mujeres: Presencia (número) y Porcentaje por Partido y Tipo de Principio de Representación, Oaxaca (2007-2010) LX Legislatura</t>
  </si>
  <si>
    <t>Conformación Parlamentaria Mujeres: Presencia (número) y Porcentaje por Partido y Tipo de Principio de Representación, Oaxaca (2004-2007) LIX Legislatura</t>
  </si>
  <si>
    <t>Conformación Parlamentaria Mujeres: Presencia (número) y Porcentaje por Partido y Tipo de Principio de Representación, Oaxaca (2001-2004) LVIII Legislatura</t>
  </si>
  <si>
    <t>Bolaños Guzmán</t>
  </si>
  <si>
    <t>José Esteban</t>
  </si>
  <si>
    <t>Nava Pacheco</t>
  </si>
  <si>
    <t>Abdías</t>
  </si>
  <si>
    <t>Mendoza Miguel</t>
  </si>
  <si>
    <t>José Manuel</t>
  </si>
  <si>
    <t>Castro Ríos</t>
  </si>
  <si>
    <t>Sofía</t>
  </si>
  <si>
    <t>Zetuna Curioca</t>
  </si>
  <si>
    <t>Jorge Zarif</t>
  </si>
  <si>
    <t>Meléndez Vázquez</t>
  </si>
  <si>
    <t>Luis Enrique</t>
  </si>
  <si>
    <t>Amando Demetrio</t>
  </si>
  <si>
    <t>Aparicio Sánchez</t>
  </si>
  <si>
    <t>Florencia Carolina</t>
  </si>
  <si>
    <t>Hernández Ahedo</t>
  </si>
  <si>
    <t>Lorenzo Félix</t>
  </si>
  <si>
    <t>Aragón García</t>
  </si>
  <si>
    <t>Carlos Abraham</t>
  </si>
  <si>
    <t>Echeverría Ávila</t>
  </si>
  <si>
    <t>Martín</t>
  </si>
  <si>
    <t>Mayrén Sánchez</t>
  </si>
  <si>
    <t>Fidel</t>
  </si>
  <si>
    <t>Vega Hernández</t>
  </si>
  <si>
    <t>Reyna Gloria</t>
  </si>
  <si>
    <t>Vázquez Guzmán</t>
  </si>
  <si>
    <t>Mayolo Fidencio</t>
  </si>
  <si>
    <t>Cruz García</t>
  </si>
  <si>
    <t>Gabriel</t>
  </si>
  <si>
    <t>Sosa Gómez</t>
  </si>
  <si>
    <t>Genaro Leonardo</t>
  </si>
  <si>
    <t>Alegría Reyes</t>
  </si>
  <si>
    <t>Rodolfo Antonio</t>
  </si>
  <si>
    <t>García Corpus</t>
  </si>
  <si>
    <t>Teofilo Manuel</t>
  </si>
  <si>
    <t>Nicolás Martínez</t>
  </si>
  <si>
    <t>Dámaso</t>
  </si>
  <si>
    <t>Leyva Acevedo</t>
  </si>
  <si>
    <t>Rómulo Virgilio</t>
  </si>
  <si>
    <t>Corzo Llaguno</t>
  </si>
  <si>
    <t>Raúl Antonio</t>
  </si>
  <si>
    <t>Amaro Cancino</t>
  </si>
  <si>
    <t>Antonio</t>
  </si>
  <si>
    <t>Cabrera Cruz</t>
  </si>
  <si>
    <t>Fredy</t>
  </si>
  <si>
    <t>Santiago Rasgado</t>
  </si>
  <si>
    <t>Darbien</t>
  </si>
  <si>
    <t>Galindo García</t>
  </si>
  <si>
    <t>Otilia</t>
  </si>
  <si>
    <t>Solano Valladar</t>
  </si>
  <si>
    <t xml:space="preserve">Javier </t>
  </si>
  <si>
    <t>Castellanos García</t>
  </si>
  <si>
    <t>García Cerón</t>
  </si>
  <si>
    <t xml:space="preserve">Concepción </t>
  </si>
  <si>
    <t>Gallardo Cruz</t>
  </si>
  <si>
    <t xml:space="preserve">Perfecto </t>
  </si>
  <si>
    <t>Rubio Heredia</t>
  </si>
  <si>
    <t xml:space="preserve">Luis de Guadalupe </t>
  </si>
  <si>
    <t xml:space="preserve">René </t>
  </si>
  <si>
    <t>Egremy Cruz</t>
  </si>
  <si>
    <t>Díaz Pimentel</t>
  </si>
  <si>
    <t>Juan Ramón</t>
  </si>
  <si>
    <t>Jara Cruz</t>
  </si>
  <si>
    <t>Salomón</t>
  </si>
  <si>
    <t>Eloí</t>
  </si>
  <si>
    <t>Vásquez López</t>
  </si>
  <si>
    <t>Sánchez López</t>
  </si>
  <si>
    <t>Gloria</t>
  </si>
  <si>
    <t>Félix Antonio</t>
  </si>
  <si>
    <t>Juanita Arcelia</t>
  </si>
  <si>
    <t>Cruz López</t>
  </si>
  <si>
    <t>Oscar</t>
  </si>
  <si>
    <t>Vizarreta Salinas</t>
  </si>
  <si>
    <t>Andrés</t>
  </si>
  <si>
    <t>Olivera Guadalupe</t>
  </si>
  <si>
    <t>Juan Bautista</t>
  </si>
  <si>
    <t>Argéo</t>
  </si>
  <si>
    <t>Aquino Santiago.</t>
  </si>
  <si>
    <t>Convergencia</t>
  </si>
  <si>
    <t>Pérez García</t>
  </si>
  <si>
    <t>Gregorio</t>
  </si>
  <si>
    <t>Ignacio López</t>
  </si>
  <si>
    <t>Elsa Imelda</t>
  </si>
  <si>
    <t>Zúñiga Fernández</t>
  </si>
  <si>
    <t>Margarito</t>
  </si>
  <si>
    <t>Flores Ruiz</t>
  </si>
  <si>
    <t>Hilario</t>
  </si>
  <si>
    <t>Toledo Villalobos</t>
  </si>
  <si>
    <t>Claudio Francisco</t>
  </si>
  <si>
    <t>Hernández Ortega</t>
  </si>
  <si>
    <t>Guillermo</t>
  </si>
  <si>
    <t>García Cruz</t>
  </si>
  <si>
    <t>Fortino</t>
  </si>
  <si>
    <t>Reyes Altamirano</t>
  </si>
  <si>
    <t>Sergio</t>
  </si>
  <si>
    <t>Cortes Ruiz</t>
  </si>
  <si>
    <t>Germán</t>
  </si>
  <si>
    <t>Soriano Sierra</t>
  </si>
  <si>
    <t>Ángel</t>
  </si>
  <si>
    <t>Carlos Alberto</t>
  </si>
  <si>
    <t>Hernández Cuevas</t>
  </si>
  <si>
    <t>Marco Antonio</t>
  </si>
  <si>
    <t>López Zacarías</t>
  </si>
  <si>
    <t>Nicolás Adán</t>
  </si>
  <si>
    <t>Rojas López</t>
  </si>
  <si>
    <t>Roberto Guadalupe</t>
  </si>
  <si>
    <t>Grajales Órnelas</t>
  </si>
  <si>
    <t>Blanca de la Asunción</t>
  </si>
  <si>
    <t>García Juárez</t>
  </si>
  <si>
    <t>Armando</t>
  </si>
  <si>
    <t>Carrizales Juárez</t>
  </si>
  <si>
    <t>Norma</t>
  </si>
  <si>
    <t>Ríos</t>
  </si>
  <si>
    <t>Heliodoro</t>
  </si>
  <si>
    <t>Madrid Jiménez</t>
  </si>
  <si>
    <t>Jesús</t>
  </si>
  <si>
    <t>Vásquez Méndez</t>
  </si>
  <si>
    <t>Humberto Tanix</t>
  </si>
  <si>
    <t>Ramos Navarro</t>
  </si>
  <si>
    <t>Lourdes</t>
  </si>
  <si>
    <t>Escobar Alonso</t>
  </si>
  <si>
    <t>Ulises</t>
  </si>
  <si>
    <t>Gómez Rodríguez</t>
  </si>
  <si>
    <t>Héctor</t>
  </si>
  <si>
    <t>Suárez Uriarte</t>
  </si>
  <si>
    <t>Raúl</t>
  </si>
  <si>
    <t>Bautista Mejía</t>
  </si>
  <si>
    <t>Rafael</t>
  </si>
  <si>
    <t>Federico</t>
  </si>
  <si>
    <t xml:space="preserve"> Jara</t>
  </si>
  <si>
    <t xml:space="preserve"> Cruz Amador</t>
  </si>
  <si>
    <t xml:space="preserve"> Gregorio</t>
  </si>
  <si>
    <t xml:space="preserve"> López Bautista</t>
  </si>
  <si>
    <t xml:space="preserve"> Fidel Cándido</t>
  </si>
  <si>
    <t xml:space="preserve"> Mendoza Santiago</t>
  </si>
  <si>
    <t>Maria Teresa</t>
  </si>
  <si>
    <t xml:space="preserve"> Marín Sánchez </t>
  </si>
  <si>
    <t xml:space="preserve"> Hernández Caballero</t>
  </si>
  <si>
    <t xml:space="preserve">  José</t>
  </si>
  <si>
    <t>Vásquez Morales</t>
  </si>
  <si>
    <t xml:space="preserve"> Cristóbal</t>
  </si>
  <si>
    <t xml:space="preserve">  Perla Marisela</t>
  </si>
  <si>
    <t>Woolrich Fernández</t>
  </si>
  <si>
    <t xml:space="preserve"> Alfredo</t>
  </si>
  <si>
    <t xml:space="preserve">  Gerardo</t>
  </si>
  <si>
    <t xml:space="preserve"> Dagoberto</t>
  </si>
  <si>
    <t xml:space="preserve"> Juan Bautista</t>
  </si>
  <si>
    <t xml:space="preserve"> Olivera Guadalupe</t>
  </si>
  <si>
    <t xml:space="preserve"> Zenén</t>
  </si>
  <si>
    <t xml:space="preserve"> Bravo Castellanos</t>
  </si>
  <si>
    <t xml:space="preserve"> Gustavo</t>
  </si>
  <si>
    <t xml:space="preserve"> Velásquez Lavariega</t>
  </si>
  <si>
    <t xml:space="preserve"> Ángel Benjamín</t>
  </si>
  <si>
    <t xml:space="preserve"> Robles Montoya</t>
  </si>
  <si>
    <t xml:space="preserve">  Francisca</t>
  </si>
  <si>
    <t>Pineda Vera</t>
  </si>
  <si>
    <t xml:space="preserve">  Guadalupe</t>
  </si>
  <si>
    <t>Rodríguez Ortiz</t>
  </si>
  <si>
    <t xml:space="preserve"> Wilfredo Fidel</t>
  </si>
  <si>
    <t xml:space="preserve"> Vásquez López</t>
  </si>
  <si>
    <t xml:space="preserve"> Serrano Toledo </t>
  </si>
  <si>
    <t xml:space="preserve"> Romero López </t>
  </si>
  <si>
    <t xml:space="preserve"> Amaro Cansino </t>
  </si>
  <si>
    <t xml:space="preserve"> Juárez Mendoza </t>
  </si>
  <si>
    <t>German</t>
  </si>
  <si>
    <t xml:space="preserve"> Gómez Orozco </t>
  </si>
  <si>
    <t>Carlos</t>
  </si>
  <si>
    <t xml:space="preserve"> Silva Fernández </t>
  </si>
  <si>
    <t xml:space="preserve"> Mejía García </t>
  </si>
  <si>
    <t>José Marcelo</t>
  </si>
  <si>
    <t xml:space="preserve"> Vásquez Vásquez </t>
  </si>
  <si>
    <t>Floriberto</t>
  </si>
  <si>
    <t xml:space="preserve"> Diego Cruz </t>
  </si>
  <si>
    <t>Eva</t>
  </si>
  <si>
    <t xml:space="preserve"> Aranda Castillo </t>
  </si>
  <si>
    <t>Jaime</t>
  </si>
  <si>
    <t xml:space="preserve"> Guerrero Sánchez </t>
  </si>
  <si>
    <t>Jorge Octavio</t>
  </si>
  <si>
    <t xml:space="preserve"> Cuevas Chávez </t>
  </si>
  <si>
    <t>Herminio Manuel</t>
  </si>
  <si>
    <t xml:space="preserve"> Mendoza Aroche </t>
  </si>
  <si>
    <t>Javier Sergio</t>
  </si>
  <si>
    <t xml:space="preserve"> Sánchez Cruz </t>
  </si>
  <si>
    <t>Rogelio</t>
  </si>
  <si>
    <t xml:space="preserve"> Zárate González</t>
  </si>
  <si>
    <t xml:space="preserve"> Silvia Estela</t>
  </si>
  <si>
    <t xml:space="preserve"> Juárez Martínez </t>
  </si>
  <si>
    <t>Heraclio</t>
  </si>
  <si>
    <t xml:space="preserve"> Gómez Fuentes </t>
  </si>
  <si>
    <t>Etelberto</t>
  </si>
  <si>
    <t xml:space="preserve"> Valencia García </t>
  </si>
  <si>
    <t xml:space="preserve"> Vera Méndez </t>
  </si>
  <si>
    <t>Francisco Javier</t>
  </si>
  <si>
    <t xml:space="preserve"> Chávez Alvarado </t>
  </si>
  <si>
    <t>Saulo</t>
  </si>
  <si>
    <t xml:space="preserve"> Aguilar Montes </t>
  </si>
  <si>
    <t>Agustín</t>
  </si>
  <si>
    <t xml:space="preserve"> Méndez Cruz </t>
  </si>
  <si>
    <t>Adrián</t>
  </si>
  <si>
    <t xml:space="preserve"> Cruz Silva </t>
  </si>
  <si>
    <t>Isabel Carmelina</t>
  </si>
  <si>
    <t xml:space="preserve"> España López </t>
  </si>
  <si>
    <t>Paola</t>
  </si>
  <si>
    <t xml:space="preserve"> Yglesias Arreola</t>
  </si>
  <si>
    <t>José Antonio</t>
  </si>
  <si>
    <t xml:space="preserve"> Hernandez Guzman</t>
  </si>
  <si>
    <t>Hector</t>
  </si>
  <si>
    <t>Claudia Del Carmen</t>
  </si>
  <si>
    <t>José De Jesús</t>
  </si>
  <si>
    <t>Felipe</t>
  </si>
  <si>
    <t>Benítez Contreras</t>
  </si>
  <si>
    <t xml:space="preserve"> Fernando </t>
  </si>
  <si>
    <t>Mendoza López</t>
  </si>
  <si>
    <t xml:space="preserve">Armando Azarael </t>
  </si>
  <si>
    <t>Pérez Luna</t>
  </si>
  <si>
    <t xml:space="preserve">Justino Manuel </t>
  </si>
  <si>
    <t>Maldonado Martínez</t>
  </si>
  <si>
    <t xml:space="preserve">Francisco Ángel </t>
  </si>
  <si>
    <t>Antonio Ortiz</t>
  </si>
  <si>
    <t xml:space="preserve">Lorena </t>
  </si>
  <si>
    <t>Jarquin Ríos</t>
  </si>
  <si>
    <t xml:space="preserve">Zenón </t>
  </si>
  <si>
    <t xml:space="preserve">José Humberto </t>
  </si>
  <si>
    <t>Carmona Robles</t>
  </si>
  <si>
    <t xml:space="preserve">Atanasio </t>
  </si>
  <si>
    <t>Rojas Medina</t>
  </si>
  <si>
    <t xml:space="preserve">Cristino Rubiel </t>
  </si>
  <si>
    <t>Ramos García</t>
  </si>
  <si>
    <t xml:space="preserve">Roberto </t>
  </si>
  <si>
    <t>Simancas Bautista</t>
  </si>
  <si>
    <t xml:space="preserve">Germán </t>
  </si>
  <si>
    <t>Guerrero Sánchez</t>
  </si>
  <si>
    <t xml:space="preserve">Emeterio Hugo </t>
  </si>
  <si>
    <t>Jiménez López</t>
  </si>
  <si>
    <t xml:space="preserve">Agustina </t>
  </si>
  <si>
    <t>Marín Martínez</t>
  </si>
  <si>
    <t xml:space="preserve">Isaías </t>
  </si>
  <si>
    <t>González Sánchez</t>
  </si>
  <si>
    <t xml:space="preserve">Maria Emma </t>
  </si>
  <si>
    <t>Alcalá Reyes</t>
  </si>
  <si>
    <t xml:space="preserve">Gaspar </t>
  </si>
  <si>
    <t>Méndez Lópe</t>
  </si>
  <si>
    <t xml:space="preserve">Reyes Lázaro </t>
  </si>
  <si>
    <t>Mejía Aguirre</t>
  </si>
  <si>
    <t xml:space="preserve"> Odilón Pedro </t>
  </si>
  <si>
    <t>Reyes Mota</t>
  </si>
  <si>
    <t xml:space="preserve"> José Luis </t>
  </si>
  <si>
    <t>Gurrión Matías</t>
  </si>
  <si>
    <t xml:space="preserve">Daniel </t>
  </si>
  <si>
    <t>García Perea</t>
  </si>
  <si>
    <t xml:space="preserve"> Lilia Del Carmen </t>
  </si>
  <si>
    <t>Virgen Carrera</t>
  </si>
  <si>
    <t xml:space="preserve"> Victor Manuel </t>
  </si>
  <si>
    <t>López Gómez</t>
  </si>
  <si>
    <t xml:space="preserve">Pavel Renato </t>
  </si>
  <si>
    <t>Santos Cabrera</t>
  </si>
  <si>
    <t xml:space="preserve">Leonel </t>
  </si>
  <si>
    <t>Flores Martínez</t>
  </si>
  <si>
    <t xml:space="preserve"> James </t>
  </si>
  <si>
    <t>Ortiz Ramos</t>
  </si>
  <si>
    <t xml:space="preserve">Norma Angélica </t>
  </si>
  <si>
    <t>De La Paz Herrera Pacheco</t>
  </si>
  <si>
    <t xml:space="preserve">Abidt María </t>
  </si>
  <si>
    <t>Barroso Pérez</t>
  </si>
  <si>
    <t xml:space="preserve">Arely Fabiola </t>
  </si>
  <si>
    <t>Calvo Dorantes</t>
  </si>
  <si>
    <t xml:space="preserve">Francisco Enrique </t>
  </si>
  <si>
    <t>Canton Barrita</t>
  </si>
  <si>
    <t>Miguel Angel</t>
  </si>
  <si>
    <t>Juárez López</t>
  </si>
  <si>
    <t>Daniel</t>
  </si>
  <si>
    <t>López López</t>
  </si>
  <si>
    <t xml:space="preserve"> Maria Isabel </t>
  </si>
  <si>
    <t>Bautista Santiago</t>
  </si>
  <si>
    <t xml:space="preserve"> Cristina</t>
  </si>
  <si>
    <t>Barrientos Fentanez</t>
  </si>
  <si>
    <t xml:space="preserve">Leticia </t>
  </si>
  <si>
    <t>Zárate Morlan</t>
  </si>
  <si>
    <t xml:space="preserve"> Irving Enrique </t>
  </si>
  <si>
    <t>Antonio Pérez</t>
  </si>
  <si>
    <t xml:space="preserve">Carlos </t>
  </si>
  <si>
    <t>Juárez Martínez</t>
  </si>
  <si>
    <t>Aurelio</t>
  </si>
  <si>
    <t>García Nuño</t>
  </si>
  <si>
    <t>Paula</t>
  </si>
  <si>
    <t xml:space="preserve"> Castro Ríos</t>
  </si>
  <si>
    <t xml:space="preserve"> Reyes Álvarez</t>
  </si>
  <si>
    <t>Carreño Gopar</t>
  </si>
  <si>
    <t>Ahuja Perez</t>
  </si>
  <si>
    <t>Carmona Morales</t>
  </si>
  <si>
    <t>Magdiel</t>
  </si>
  <si>
    <t>Martínez Neri</t>
  </si>
  <si>
    <t>López Jarquín</t>
  </si>
  <si>
    <t>Mecinas Quero</t>
  </si>
  <si>
    <t>Campos Orozco</t>
  </si>
  <si>
    <t>Antonio Altamirano</t>
  </si>
  <si>
    <t>Vásquez Villanueva</t>
  </si>
  <si>
    <t>Rojas Saldaña</t>
  </si>
  <si>
    <t>Rodríguez Soto</t>
  </si>
  <si>
    <t>Ziga Martínez</t>
  </si>
  <si>
    <t>Aldeco Reyes Retana</t>
  </si>
  <si>
    <t>Peña Flores</t>
  </si>
  <si>
    <t>Hernández Guzmán</t>
  </si>
  <si>
    <t>Ortíz Silva Hita</t>
  </si>
  <si>
    <t>Vargas Betanzos</t>
  </si>
  <si>
    <t>Cuevas Chávez</t>
  </si>
  <si>
    <t>Vela Gil Francisco</t>
  </si>
  <si>
    <t>Hernández Solís</t>
  </si>
  <si>
    <t>Benítez Manzanares</t>
  </si>
  <si>
    <t>Lorenzo Inocente</t>
  </si>
  <si>
    <t>Martínez Villavicencio</t>
  </si>
  <si>
    <t>Rivera Castillo</t>
  </si>
  <si>
    <t>García López</t>
  </si>
  <si>
    <t>Domínguez Flores</t>
  </si>
  <si>
    <t>Isidro Inocente</t>
  </si>
  <si>
    <t>Bolaños-Cacho Guzmán</t>
  </si>
  <si>
    <t>Cruz Mendoza</t>
  </si>
  <si>
    <t>Mendoza Reyes</t>
  </si>
  <si>
    <t>Álvarez Martínez</t>
  </si>
  <si>
    <t>Basaldú Gutiérrez</t>
  </si>
  <si>
    <t>Serrano Rosado</t>
  </si>
  <si>
    <t>Cortes López</t>
  </si>
  <si>
    <t>Hernández Fraguas</t>
  </si>
  <si>
    <t>Prieto Desgarennes</t>
  </si>
  <si>
    <t>Rojas Walls</t>
  </si>
  <si>
    <t>Villacaña Jiménez</t>
  </si>
  <si>
    <t>Sosa Villavicencio</t>
  </si>
  <si>
    <t>García García</t>
  </si>
  <si>
    <t>Hampshire Franco</t>
  </si>
  <si>
    <t>Sosa Gutiérrez</t>
  </si>
  <si>
    <t>Hernández López</t>
  </si>
  <si>
    <t>Zárate López</t>
  </si>
  <si>
    <t>Gaspar Martínez</t>
  </si>
  <si>
    <t>Bernal Gómez</t>
  </si>
  <si>
    <t>Villalobos González</t>
  </si>
  <si>
    <t>García Hernández</t>
  </si>
  <si>
    <t>Rojerio Argüelles</t>
  </si>
  <si>
    <t>Mayren Carrasco</t>
  </si>
  <si>
    <t xml:space="preserve">Rojas Espinosa </t>
  </si>
  <si>
    <t>Ortiz Concha</t>
  </si>
  <si>
    <t>Cruz Hernández</t>
  </si>
  <si>
    <t>Pérez Niño De Rivera</t>
  </si>
  <si>
    <t>Pedro Pedro</t>
  </si>
  <si>
    <t>Cabanzo Montalvo</t>
  </si>
  <si>
    <t>Niño Hernández</t>
  </si>
  <si>
    <t>Gallegos Carreño</t>
  </si>
  <si>
    <t>Agapito Confesor</t>
  </si>
  <si>
    <t>Martínez Sánchez</t>
  </si>
  <si>
    <t>López Rosado</t>
  </si>
  <si>
    <t>Pérez Ocampo</t>
  </si>
  <si>
    <t>De Gyves  Montero</t>
  </si>
  <si>
    <t>Chi Valladares</t>
  </si>
  <si>
    <t>Castro Gallardo</t>
  </si>
  <si>
    <t xml:space="preserve"> Montero Garnica</t>
  </si>
  <si>
    <t>Bustamante Pérez</t>
  </si>
  <si>
    <t>Soto Gabriel</t>
  </si>
  <si>
    <t>Martínez Santiago</t>
  </si>
  <si>
    <t>Liborio Hernández</t>
  </si>
  <si>
    <t>Ricárdez Vela</t>
  </si>
  <si>
    <t>Ordaz Pineda</t>
  </si>
  <si>
    <t>Vásquez Ruiz</t>
  </si>
  <si>
    <t>Ángel Villareal</t>
  </si>
  <si>
    <t>León López</t>
  </si>
  <si>
    <t>Santillán San Pedro</t>
  </si>
  <si>
    <t>Camargo Juárez</t>
  </si>
  <si>
    <t>Francisco</t>
  </si>
  <si>
    <t>Emmanuel  Alejandro</t>
  </si>
  <si>
    <t>Perfecto</t>
  </si>
  <si>
    <t>Martha Patricia</t>
  </si>
  <si>
    <t xml:space="preserve">Carol </t>
  </si>
  <si>
    <t>Rosa Nidia</t>
  </si>
  <si>
    <t>María Mercedes</t>
  </si>
  <si>
    <t>Guadalupe Isaac  </t>
  </si>
  <si>
    <t>Zory Marystel</t>
  </si>
  <si>
    <t>Marlene</t>
  </si>
  <si>
    <t>Rosa Elena</t>
  </si>
  <si>
    <t>Enrique</t>
  </si>
  <si>
    <t>Beatríz</t>
  </si>
  <si>
    <t>Maximino</t>
  </si>
  <si>
    <t>Luis De Guadalupe </t>
  </si>
  <si>
    <t>Daniel Alberto</t>
  </si>
  <si>
    <t>Angela</t>
  </si>
  <si>
    <t>Ivonne</t>
  </si>
  <si>
    <t>Clarivel Constanza</t>
  </si>
  <si>
    <t>Rosalinda</t>
  </si>
  <si>
    <t>Joel</t>
  </si>
  <si>
    <t xml:space="preserve"> Raúl</t>
  </si>
  <si>
    <t xml:space="preserve">Eufrosina </t>
  </si>
  <si>
    <t xml:space="preserve"> Juan</t>
  </si>
  <si>
    <t xml:space="preserve"> Leticia</t>
  </si>
  <si>
    <t xml:space="preserve"> Tomás</t>
  </si>
  <si>
    <t xml:space="preserve"> Pavel Renato</t>
  </si>
  <si>
    <t xml:space="preserve"> Aleida Tonelly </t>
  </si>
  <si>
    <t xml:space="preserve"> Florencia Carolina</t>
  </si>
  <si>
    <t xml:space="preserve"> Elías</t>
  </si>
  <si>
    <t xml:space="preserve"> Marco Antonio</t>
  </si>
  <si>
    <t xml:space="preserve"> José Antonio</t>
  </si>
  <si>
    <t xml:space="preserve"> Delfina</t>
  </si>
  <si>
    <t xml:space="preserve"> Germán</t>
  </si>
  <si>
    <t xml:space="preserve"> José Javier</t>
  </si>
  <si>
    <t xml:space="preserve"> Flavio</t>
  </si>
  <si>
    <t xml:space="preserve"> Margarita</t>
  </si>
  <si>
    <t xml:space="preserve"> Carlos Enrique</t>
  </si>
  <si>
    <t xml:space="preserve">Marcelino Pedro </t>
  </si>
  <si>
    <t xml:space="preserve">Alfonso </t>
  </si>
  <si>
    <t xml:space="preserve">Ramiro </t>
  </si>
  <si>
    <t xml:space="preserve">Jubenal </t>
  </si>
  <si>
    <t xml:space="preserve">Eugenia </t>
  </si>
  <si>
    <t xml:space="preserve">Fredy Gil </t>
  </si>
  <si>
    <t xml:space="preserve">Margarito </t>
  </si>
  <si>
    <t xml:space="preserve">David Miguel </t>
  </si>
  <si>
    <t xml:space="preserve">Reyna </t>
  </si>
  <si>
    <t xml:space="preserve">Iliana Lorena </t>
  </si>
  <si>
    <t xml:space="preserve">Evelia Rosalía </t>
  </si>
  <si>
    <t xml:space="preserve">Nazario </t>
  </si>
  <si>
    <t xml:space="preserve">Josefina </t>
  </si>
  <si>
    <t xml:space="preserve">Francisco Javier </t>
  </si>
  <si>
    <t xml:space="preserve">Noemí </t>
  </si>
  <si>
    <t xml:space="preserve">Ulises </t>
  </si>
  <si>
    <t xml:space="preserve"> Francisca </t>
  </si>
  <si>
    <t xml:space="preserve">Emilio </t>
  </si>
  <si>
    <t xml:space="preserve"> Martín</t>
  </si>
  <si>
    <t xml:space="preserve">Wendi Nelia </t>
  </si>
  <si>
    <t xml:space="preserve">Jaqueline </t>
  </si>
  <si>
    <t>José Luis</t>
  </si>
  <si>
    <t xml:space="preserve">Fernando Enrique </t>
  </si>
  <si>
    <t xml:space="preserve">Dulce Karina </t>
  </si>
  <si>
    <t xml:space="preserve">Bernarda </t>
  </si>
  <si>
    <t xml:space="preserve"> Miriam Pilar </t>
  </si>
  <si>
    <t xml:space="preserve">Claritza </t>
  </si>
  <si>
    <t xml:space="preserve">Diana Luz </t>
  </si>
  <si>
    <t xml:space="preserve">Francisco Felipe </t>
  </si>
  <si>
    <t xml:space="preserve">Alba Berenize </t>
  </si>
  <si>
    <t xml:space="preserve">Tania </t>
  </si>
  <si>
    <t xml:space="preserve">María Del Pilar </t>
  </si>
  <si>
    <t xml:space="preserve">Erasmo </t>
  </si>
  <si>
    <t>Medina Félix</t>
  </si>
  <si>
    <t xml:space="preserve">Genaro </t>
  </si>
  <si>
    <t>Víctor Vásquez</t>
  </si>
  <si>
    <t xml:space="preserve">Rufino </t>
  </si>
  <si>
    <t>Merino Zaragoza</t>
  </si>
  <si>
    <t xml:space="preserve">Mariano </t>
  </si>
  <si>
    <t>Santana López Santiago</t>
  </si>
  <si>
    <t xml:space="preserve">Ana Lucía </t>
  </si>
  <si>
    <t>Zorrilla Moreno</t>
  </si>
  <si>
    <t xml:space="preserve">Lenín </t>
  </si>
  <si>
    <t>López Nelio López</t>
  </si>
  <si>
    <t xml:space="preserve">Adriana </t>
  </si>
  <si>
    <t>Cruz</t>
  </si>
  <si>
    <t xml:space="preserve">Rosendo </t>
  </si>
  <si>
    <t xml:space="preserve">Rey </t>
  </si>
  <si>
    <t>Morales Sánchez</t>
  </si>
  <si>
    <t xml:space="preserve">Faustino </t>
  </si>
  <si>
    <t xml:space="preserve">Nahum </t>
  </si>
  <si>
    <t>Rubén Carreño</t>
  </si>
  <si>
    <t xml:space="preserve">Edna Liliana </t>
  </si>
  <si>
    <t>Sánchez</t>
  </si>
  <si>
    <t xml:space="preserve">Marcelo Díaz </t>
  </si>
  <si>
    <t>de León Muriedas</t>
  </si>
  <si>
    <t xml:space="preserve">Bulmaro </t>
  </si>
  <si>
    <t>Rito Salinas</t>
  </si>
  <si>
    <t xml:space="preserve">Marlene </t>
  </si>
  <si>
    <t>Reyes Retana</t>
  </si>
  <si>
    <t xml:space="preserve">Jordi </t>
  </si>
  <si>
    <t>Masdefiol Suárez</t>
  </si>
  <si>
    <t xml:space="preserve">María de Jesús </t>
  </si>
  <si>
    <t>Mendoza</t>
  </si>
  <si>
    <t xml:space="preserve">Guillermo </t>
  </si>
  <si>
    <t>Zavaleta Rojas</t>
  </si>
  <si>
    <t xml:space="preserve">Romeo </t>
  </si>
  <si>
    <t>Lozano Virgen</t>
  </si>
  <si>
    <t xml:space="preserve">Temistocles </t>
  </si>
  <si>
    <t>Muñoz Juárez</t>
  </si>
  <si>
    <t xml:space="preserve">Adelfa </t>
  </si>
  <si>
    <t>Núñez</t>
  </si>
  <si>
    <t>Moreno</t>
  </si>
  <si>
    <t xml:space="preserve">Ricardo Amando </t>
  </si>
  <si>
    <t>Vera López</t>
  </si>
  <si>
    <t>Sánchez Hernández</t>
  </si>
  <si>
    <t>Cruz Arano</t>
  </si>
  <si>
    <t>Osante Pacheco</t>
  </si>
  <si>
    <t xml:space="preserve">Blanca </t>
  </si>
  <si>
    <t>de la Asunción Grajales</t>
  </si>
  <si>
    <t xml:space="preserve">Samuel </t>
  </si>
  <si>
    <t>Rosales Olmos</t>
  </si>
  <si>
    <t xml:space="preserve">Rolando </t>
  </si>
  <si>
    <t>Cruz Sampedro</t>
  </si>
  <si>
    <t xml:space="preserve">Marco Antonio </t>
  </si>
  <si>
    <t xml:space="preserve">Cuitlahuac </t>
  </si>
  <si>
    <t>Santiago Espinoza</t>
  </si>
  <si>
    <t xml:space="preserve">Marcela </t>
  </si>
  <si>
    <t>Merino García</t>
  </si>
  <si>
    <t xml:space="preserve">Dinorath Guadalupe </t>
  </si>
  <si>
    <t xml:space="preserve">Joaquín Conrado </t>
  </si>
  <si>
    <t>de los Santos Molina</t>
  </si>
  <si>
    <t xml:space="preserve">Efraín </t>
  </si>
  <si>
    <t>Ricárdez Carmona</t>
  </si>
  <si>
    <t xml:space="preserve">Héctor </t>
  </si>
  <si>
    <t>Acevedo</t>
  </si>
  <si>
    <t xml:space="preserve">Adelina </t>
  </si>
  <si>
    <t>Rasgado</t>
  </si>
  <si>
    <t xml:space="preserve">Florentino </t>
  </si>
  <si>
    <t>García</t>
  </si>
  <si>
    <t xml:space="preserve">Heriberto </t>
  </si>
  <si>
    <t>Ambrosio Cipriano</t>
  </si>
  <si>
    <t xml:space="preserve">David </t>
  </si>
  <si>
    <t>Aguilar Robles</t>
  </si>
  <si>
    <t>Listado de Diputados por Partido Político y Principio de Representación, Oaxaca (2001-2004) LVIII Legislatura</t>
  </si>
  <si>
    <t>Listado de Diputados por Partido Político y Principio de Representación, Oaxaca (2004-2007) LIX Legislatura</t>
  </si>
  <si>
    <t>Listado de Diputados por Partido Político y Principio de Representación, Oaxaca (2007-2010) LX Legislatura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</si>
</sst>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S1"/>
    </sheetView>
  </sheetViews>
  <sheetFormatPr baseColWidth="10" defaultRowHeight="15.75"/>
  <sheetData>
    <row r="1" spans="1:19">
      <c r="A1" s="17" t="s">
        <v>232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>
      <c r="A2" s="17" t="s">
        <v>2</v>
      </c>
      <c r="B2" s="17" t="s">
        <v>10</v>
      </c>
      <c r="C2" s="17"/>
      <c r="D2" s="17"/>
      <c r="E2" s="17"/>
      <c r="F2" s="17"/>
      <c r="G2" s="17"/>
      <c r="H2" s="18" t="s">
        <v>16</v>
      </c>
      <c r="I2" s="18"/>
      <c r="J2" s="18"/>
      <c r="K2" s="18"/>
      <c r="L2" s="18"/>
      <c r="M2" s="18"/>
      <c r="N2" s="17" t="s">
        <v>11</v>
      </c>
      <c r="O2" s="17"/>
      <c r="P2" s="17"/>
      <c r="Q2" s="17"/>
      <c r="R2" s="17"/>
      <c r="S2" s="17"/>
    </row>
    <row r="3" spans="1:19">
      <c r="A3" s="17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13" t="s">
        <v>4</v>
      </c>
      <c r="B4" s="1">
        <v>0</v>
      </c>
      <c r="C4" s="2">
        <v>0</v>
      </c>
      <c r="D4" s="5">
        <f>SUM(F4-B4)</f>
        <v>0</v>
      </c>
      <c r="E4" s="2">
        <v>0</v>
      </c>
      <c r="F4" s="1">
        <v>0</v>
      </c>
      <c r="G4" s="5">
        <f t="shared" ref="G4:G12" si="0">SUM(F4*100)/F$12</f>
        <v>0</v>
      </c>
      <c r="H4" s="1">
        <v>1</v>
      </c>
      <c r="I4" s="5">
        <f>SUM(H4*100)/L4</f>
        <v>14.285714285714286</v>
      </c>
      <c r="J4" s="5">
        <f>SUM(L4-H4)</f>
        <v>6</v>
      </c>
      <c r="K4" s="5">
        <f>SUM(J4*100)/L4</f>
        <v>85.714285714285708</v>
      </c>
      <c r="L4" s="1">
        <v>7</v>
      </c>
      <c r="M4" s="2">
        <f t="shared" ref="M4:M12" si="1">SUM(L4*100)/L$12</f>
        <v>41.176470588235297</v>
      </c>
      <c r="N4" s="5">
        <f t="shared" ref="N4:N12" si="2">SUM(B4+H4)</f>
        <v>1</v>
      </c>
      <c r="O4" s="2">
        <f>SUM(N4*100)/R4</f>
        <v>14.285714285714286</v>
      </c>
      <c r="P4" s="5">
        <f t="shared" ref="P4:P12" si="3">SUM(D4+J4)</f>
        <v>6</v>
      </c>
      <c r="Q4" s="2">
        <f>SUM(P4*100)/R4</f>
        <v>85.714285714285708</v>
      </c>
      <c r="R4" s="5">
        <f>SUM(N4+P4)</f>
        <v>7</v>
      </c>
      <c r="S4" s="2">
        <f t="shared" ref="S4:S12" si="4">SUM(R4*100)/R$12</f>
        <v>16.666666666666668</v>
      </c>
    </row>
    <row r="5" spans="1:19">
      <c r="A5" s="13" t="s">
        <v>1</v>
      </c>
      <c r="B5" s="1">
        <v>3</v>
      </c>
      <c r="C5" s="2">
        <f t="shared" ref="C5:C12" si="5">SUM(B5*100)/F5</f>
        <v>12.5</v>
      </c>
      <c r="D5" s="5">
        <f t="shared" ref="D5:D12" si="6">SUM(F5-B5)</f>
        <v>21</v>
      </c>
      <c r="E5" s="2">
        <f t="shared" ref="E5:E12" si="7">SUM(D5*100)/F5</f>
        <v>87.5</v>
      </c>
      <c r="F5" s="1">
        <v>24</v>
      </c>
      <c r="G5" s="5">
        <f t="shared" si="0"/>
        <v>96</v>
      </c>
      <c r="H5" s="1">
        <v>0</v>
      </c>
      <c r="I5" s="5">
        <f t="shared" ref="I5:I12" si="8">SUM(H5*100)/L5</f>
        <v>0</v>
      </c>
      <c r="J5" s="5">
        <f t="shared" ref="J5:J12" si="9">SUM(L5-H5)</f>
        <v>1</v>
      </c>
      <c r="K5" s="5">
        <f t="shared" ref="K5:K12" si="10">SUM(J5*100)/L5</f>
        <v>100</v>
      </c>
      <c r="L5" s="1">
        <v>1</v>
      </c>
      <c r="M5" s="2">
        <f t="shared" si="1"/>
        <v>5.882352941176471</v>
      </c>
      <c r="N5" s="5">
        <f t="shared" si="2"/>
        <v>3</v>
      </c>
      <c r="O5" s="2">
        <f t="shared" ref="O5:O12" si="11">SUM(N5*100)/R5</f>
        <v>12</v>
      </c>
      <c r="P5" s="5">
        <f t="shared" si="3"/>
        <v>22</v>
      </c>
      <c r="Q5" s="2">
        <f t="shared" ref="Q5:Q12" si="12">SUM(P5*100)/R5</f>
        <v>88</v>
      </c>
      <c r="R5" s="5">
        <f t="shared" ref="R5:R12" si="13">SUM(N5+P5)</f>
        <v>25</v>
      </c>
      <c r="S5" s="2">
        <f t="shared" si="4"/>
        <v>59.523809523809526</v>
      </c>
    </row>
    <row r="6" spans="1:19">
      <c r="A6" s="13" t="s">
        <v>7</v>
      </c>
      <c r="B6" s="1">
        <v>1</v>
      </c>
      <c r="C6" s="5">
        <f t="shared" si="5"/>
        <v>100</v>
      </c>
      <c r="D6" s="5">
        <f t="shared" si="6"/>
        <v>0</v>
      </c>
      <c r="E6" s="5">
        <f t="shared" si="7"/>
        <v>0</v>
      </c>
      <c r="F6" s="1">
        <v>1</v>
      </c>
      <c r="G6" s="5">
        <f t="shared" si="0"/>
        <v>4</v>
      </c>
      <c r="H6" s="1">
        <v>2</v>
      </c>
      <c r="I6" s="5">
        <f t="shared" si="8"/>
        <v>28.571428571428573</v>
      </c>
      <c r="J6" s="5">
        <f t="shared" si="9"/>
        <v>5</v>
      </c>
      <c r="K6" s="5">
        <f t="shared" si="10"/>
        <v>71.428571428571431</v>
      </c>
      <c r="L6" s="1">
        <v>7</v>
      </c>
      <c r="M6" s="2">
        <f t="shared" si="1"/>
        <v>41.176470588235297</v>
      </c>
      <c r="N6" s="5">
        <f t="shared" si="2"/>
        <v>3</v>
      </c>
      <c r="O6" s="5">
        <f t="shared" si="11"/>
        <v>37.5</v>
      </c>
      <c r="P6" s="5">
        <f t="shared" si="3"/>
        <v>5</v>
      </c>
      <c r="Q6" s="5">
        <f t="shared" si="12"/>
        <v>62.5</v>
      </c>
      <c r="R6" s="5">
        <f t="shared" si="13"/>
        <v>8</v>
      </c>
      <c r="S6" s="2">
        <f t="shared" si="4"/>
        <v>19.047619047619047</v>
      </c>
    </row>
    <row r="7" spans="1:19">
      <c r="A7" s="13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">
        <v>0</v>
      </c>
      <c r="G7" s="5">
        <f t="shared" si="0"/>
        <v>0</v>
      </c>
      <c r="H7" s="1">
        <v>0</v>
      </c>
      <c r="I7" s="5">
        <v>0</v>
      </c>
      <c r="J7" s="5">
        <f t="shared" si="9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5">
        <v>0</v>
      </c>
      <c r="P7" s="5">
        <f t="shared" si="3"/>
        <v>0</v>
      </c>
      <c r="Q7" s="5">
        <v>0</v>
      </c>
      <c r="R7" s="5">
        <f t="shared" si="13"/>
        <v>0</v>
      </c>
      <c r="S7" s="2">
        <f t="shared" si="4"/>
        <v>0</v>
      </c>
    </row>
    <row r="8" spans="1:19">
      <c r="A8" s="13" t="s">
        <v>9</v>
      </c>
      <c r="B8" s="1">
        <v>0</v>
      </c>
      <c r="C8" s="5">
        <v>0</v>
      </c>
      <c r="D8" s="5">
        <f t="shared" si="6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8"/>
        <v>0</v>
      </c>
      <c r="J8" s="5">
        <f t="shared" si="9"/>
        <v>1</v>
      </c>
      <c r="K8" s="5">
        <f t="shared" si="10"/>
        <v>100</v>
      </c>
      <c r="L8" s="1">
        <v>1</v>
      </c>
      <c r="M8" s="2">
        <f t="shared" si="1"/>
        <v>5.882352941176471</v>
      </c>
      <c r="N8" s="5">
        <f t="shared" si="2"/>
        <v>0</v>
      </c>
      <c r="O8" s="5">
        <f t="shared" si="11"/>
        <v>0</v>
      </c>
      <c r="P8" s="5">
        <f t="shared" si="3"/>
        <v>1</v>
      </c>
      <c r="Q8" s="5">
        <f t="shared" si="12"/>
        <v>100</v>
      </c>
      <c r="R8" s="5">
        <f t="shared" si="13"/>
        <v>1</v>
      </c>
      <c r="S8" s="2">
        <f t="shared" si="4"/>
        <v>2.3809523809523809</v>
      </c>
    </row>
    <row r="9" spans="1:19">
      <c r="A9" s="13" t="s">
        <v>311</v>
      </c>
      <c r="B9" s="1">
        <v>0</v>
      </c>
      <c r="C9" s="5">
        <v>0</v>
      </c>
      <c r="D9" s="5">
        <f t="shared" si="6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5">
        <f t="shared" si="8"/>
        <v>0</v>
      </c>
      <c r="J9" s="5">
        <v>1</v>
      </c>
      <c r="K9" s="5">
        <f t="shared" si="10"/>
        <v>100</v>
      </c>
      <c r="L9" s="1">
        <v>1</v>
      </c>
      <c r="M9" s="2">
        <f t="shared" si="1"/>
        <v>5.882352941176471</v>
      </c>
      <c r="N9" s="5">
        <f t="shared" si="2"/>
        <v>0</v>
      </c>
      <c r="O9" s="5">
        <f t="shared" si="11"/>
        <v>0</v>
      </c>
      <c r="P9" s="5">
        <f t="shared" si="3"/>
        <v>1</v>
      </c>
      <c r="Q9" s="5">
        <f t="shared" si="12"/>
        <v>100</v>
      </c>
      <c r="R9" s="5">
        <f t="shared" si="13"/>
        <v>1</v>
      </c>
      <c r="S9" s="2">
        <f t="shared" si="4"/>
        <v>2.3809523809523809</v>
      </c>
    </row>
    <row r="10" spans="1:19">
      <c r="A10" s="13" t="s">
        <v>13</v>
      </c>
      <c r="B10" s="1">
        <v>0</v>
      </c>
      <c r="C10" s="5">
        <v>0</v>
      </c>
      <c r="D10" s="5">
        <f t="shared" si="6"/>
        <v>0</v>
      </c>
      <c r="E10" s="5">
        <v>0</v>
      </c>
      <c r="F10" s="1">
        <v>0</v>
      </c>
      <c r="G10" s="5">
        <f t="shared" si="0"/>
        <v>0</v>
      </c>
      <c r="H10" s="1">
        <v>0</v>
      </c>
      <c r="I10" s="5">
        <v>0</v>
      </c>
      <c r="J10" s="5">
        <f t="shared" si="9"/>
        <v>0</v>
      </c>
      <c r="K10" s="5">
        <v>0</v>
      </c>
      <c r="L10" s="1">
        <v>0</v>
      </c>
      <c r="M10" s="2">
        <f t="shared" si="1"/>
        <v>0</v>
      </c>
      <c r="N10" s="5">
        <f t="shared" si="2"/>
        <v>0</v>
      </c>
      <c r="O10" s="5">
        <v>0</v>
      </c>
      <c r="P10" s="5">
        <f t="shared" si="3"/>
        <v>0</v>
      </c>
      <c r="Q10" s="5">
        <v>0</v>
      </c>
      <c r="R10" s="5">
        <f t="shared" si="13"/>
        <v>0</v>
      </c>
      <c r="S10" s="2">
        <f t="shared" si="4"/>
        <v>0</v>
      </c>
    </row>
    <row r="11" spans="1:19">
      <c r="A11" s="13" t="s">
        <v>15</v>
      </c>
      <c r="B11" s="1">
        <v>0</v>
      </c>
      <c r="C11" s="5">
        <v>0</v>
      </c>
      <c r="D11" s="5">
        <f t="shared" si="6"/>
        <v>0</v>
      </c>
      <c r="E11" s="5">
        <v>0</v>
      </c>
      <c r="F11" s="1">
        <v>0</v>
      </c>
      <c r="G11" s="5">
        <f t="shared" si="0"/>
        <v>0</v>
      </c>
      <c r="H11" s="1">
        <v>0</v>
      </c>
      <c r="I11" s="5">
        <v>0</v>
      </c>
      <c r="J11" s="5">
        <f t="shared" si="9"/>
        <v>0</v>
      </c>
      <c r="K11" s="5">
        <v>0</v>
      </c>
      <c r="L11" s="1">
        <v>0</v>
      </c>
      <c r="M11" s="2">
        <f t="shared" si="1"/>
        <v>0</v>
      </c>
      <c r="N11" s="5">
        <f t="shared" si="2"/>
        <v>0</v>
      </c>
      <c r="O11" s="5">
        <v>0</v>
      </c>
      <c r="P11" s="5">
        <f t="shared" si="3"/>
        <v>0</v>
      </c>
      <c r="Q11" s="5">
        <v>0</v>
      </c>
      <c r="R11" s="5">
        <f t="shared" si="13"/>
        <v>0</v>
      </c>
      <c r="S11" s="2">
        <f t="shared" si="4"/>
        <v>0</v>
      </c>
    </row>
    <row r="12" spans="1:19">
      <c r="A12" s="13" t="s">
        <v>0</v>
      </c>
      <c r="B12" s="1">
        <f>SUM(B4:B11)</f>
        <v>4</v>
      </c>
      <c r="C12" s="5">
        <f t="shared" si="5"/>
        <v>16</v>
      </c>
      <c r="D12" s="5">
        <f t="shared" si="6"/>
        <v>21</v>
      </c>
      <c r="E12" s="5">
        <f t="shared" si="7"/>
        <v>84</v>
      </c>
      <c r="F12" s="1">
        <f>SUM(F4:F11)</f>
        <v>25</v>
      </c>
      <c r="G12" s="5">
        <f t="shared" si="0"/>
        <v>100</v>
      </c>
      <c r="H12" s="1">
        <f>SUM(H4:H11)</f>
        <v>3</v>
      </c>
      <c r="I12" s="2">
        <f t="shared" si="8"/>
        <v>17.647058823529413</v>
      </c>
      <c r="J12" s="5">
        <f t="shared" si="9"/>
        <v>14</v>
      </c>
      <c r="K12" s="2">
        <f t="shared" si="10"/>
        <v>82.352941176470594</v>
      </c>
      <c r="L12" s="1">
        <f>SUM(L4:L11)</f>
        <v>17</v>
      </c>
      <c r="M12" s="5">
        <f t="shared" si="1"/>
        <v>100</v>
      </c>
      <c r="N12" s="5">
        <f t="shared" si="2"/>
        <v>7</v>
      </c>
      <c r="O12" s="2">
        <f t="shared" si="11"/>
        <v>16.666666666666668</v>
      </c>
      <c r="P12" s="5">
        <f t="shared" si="3"/>
        <v>35</v>
      </c>
      <c r="Q12" s="2">
        <f t="shared" si="12"/>
        <v>83.333333333333329</v>
      </c>
      <c r="R12" s="5">
        <f t="shared" si="13"/>
        <v>42</v>
      </c>
      <c r="S12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sqref="A1:I1"/>
    </sheetView>
  </sheetViews>
  <sheetFormatPr baseColWidth="10" defaultRowHeight="15.75"/>
  <cols>
    <col min="1" max="6" width="16.125" style="9" customWidth="1"/>
    <col min="7" max="7" width="9.875" style="9" customWidth="1"/>
    <col min="8" max="9" width="16.125" style="9" customWidth="1"/>
  </cols>
  <sheetData>
    <row r="1" spans="1:9" ht="16.5" thickBot="1">
      <c r="A1" s="19" t="s">
        <v>21</v>
      </c>
      <c r="B1" s="20"/>
      <c r="C1" s="20"/>
      <c r="D1" s="20"/>
      <c r="E1" s="20"/>
      <c r="F1" s="20"/>
      <c r="G1" s="20"/>
      <c r="H1" s="20"/>
      <c r="I1" s="21"/>
    </row>
    <row r="2" spans="1:9" s="12" customFormat="1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31</v>
      </c>
      <c r="B3" s="8" t="s">
        <v>32</v>
      </c>
      <c r="C3" s="8" t="s">
        <v>33</v>
      </c>
      <c r="D3" s="8" t="s">
        <v>1</v>
      </c>
      <c r="E3" s="8" t="s">
        <v>10</v>
      </c>
      <c r="F3" s="7" t="s">
        <v>199</v>
      </c>
      <c r="G3" s="8"/>
      <c r="H3" s="8" t="s">
        <v>34</v>
      </c>
      <c r="I3" s="8" t="s">
        <v>29</v>
      </c>
    </row>
    <row r="4" spans="1:9" ht="16.5" thickBot="1">
      <c r="A4" s="7" t="s">
        <v>35</v>
      </c>
      <c r="B4" s="8" t="s">
        <v>36</v>
      </c>
      <c r="C4" s="8" t="s">
        <v>37</v>
      </c>
      <c r="D4" s="8" t="s">
        <v>1</v>
      </c>
      <c r="E4" s="8" t="s">
        <v>10</v>
      </c>
      <c r="F4" s="7" t="s">
        <v>200</v>
      </c>
      <c r="G4" s="8"/>
      <c r="H4" s="8" t="s">
        <v>34</v>
      </c>
      <c r="I4" s="8" t="s">
        <v>29</v>
      </c>
    </row>
    <row r="5" spans="1:9" ht="16.5" thickBot="1">
      <c r="A5" s="7" t="s">
        <v>38</v>
      </c>
      <c r="B5" s="8" t="s">
        <v>39</v>
      </c>
      <c r="C5" s="8" t="s">
        <v>37</v>
      </c>
      <c r="D5" s="8" t="s">
        <v>1</v>
      </c>
      <c r="E5" s="8" t="s">
        <v>10</v>
      </c>
      <c r="F5" s="7" t="s">
        <v>201</v>
      </c>
      <c r="G5" s="8"/>
      <c r="H5" s="8" t="s">
        <v>34</v>
      </c>
      <c r="I5" s="8" t="s">
        <v>29</v>
      </c>
    </row>
    <row r="6" spans="1:9" ht="16.5" thickBot="1">
      <c r="A6" s="7" t="s">
        <v>40</v>
      </c>
      <c r="B6" s="8" t="s">
        <v>41</v>
      </c>
      <c r="C6" s="8" t="s">
        <v>33</v>
      </c>
      <c r="D6" s="8" t="s">
        <v>4</v>
      </c>
      <c r="E6" s="8" t="s">
        <v>10</v>
      </c>
      <c r="F6" s="7" t="s">
        <v>202</v>
      </c>
      <c r="G6" s="8"/>
      <c r="H6" s="8" t="s">
        <v>34</v>
      </c>
      <c r="I6" s="8" t="s">
        <v>29</v>
      </c>
    </row>
    <row r="7" spans="1:9" ht="16.5" thickBot="1">
      <c r="A7" s="7" t="s">
        <v>42</v>
      </c>
      <c r="B7" s="8" t="s">
        <v>43</v>
      </c>
      <c r="C7" s="8" t="s">
        <v>37</v>
      </c>
      <c r="D7" s="8" t="s">
        <v>7</v>
      </c>
      <c r="E7" s="8" t="s">
        <v>10</v>
      </c>
      <c r="F7" s="7" t="s">
        <v>203</v>
      </c>
      <c r="G7" s="8"/>
      <c r="H7" s="8" t="s">
        <v>34</v>
      </c>
      <c r="I7" s="8" t="s">
        <v>29</v>
      </c>
    </row>
    <row r="8" spans="1:9" ht="16.5" thickBot="1">
      <c r="A8" s="7" t="s">
        <v>44</v>
      </c>
      <c r="B8" s="8" t="s">
        <v>45</v>
      </c>
      <c r="C8" s="8" t="s">
        <v>37</v>
      </c>
      <c r="D8" s="8" t="s">
        <v>4</v>
      </c>
      <c r="E8" s="8" t="s">
        <v>10</v>
      </c>
      <c r="F8" s="7" t="s">
        <v>204</v>
      </c>
      <c r="G8" s="8"/>
      <c r="H8" s="8" t="s">
        <v>34</v>
      </c>
      <c r="I8" s="8" t="s">
        <v>29</v>
      </c>
    </row>
    <row r="9" spans="1:9" ht="16.5" thickBot="1">
      <c r="A9" s="7" t="s">
        <v>46</v>
      </c>
      <c r="B9" s="8" t="s">
        <v>47</v>
      </c>
      <c r="C9" s="8" t="s">
        <v>37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29</v>
      </c>
    </row>
    <row r="10" spans="1:9" ht="16.5" thickBot="1">
      <c r="A10" s="7" t="s">
        <v>48</v>
      </c>
      <c r="B10" s="8" t="s">
        <v>49</v>
      </c>
      <c r="C10" s="8" t="s">
        <v>37</v>
      </c>
      <c r="D10" s="8" t="s">
        <v>4</v>
      </c>
      <c r="E10" s="8" t="s">
        <v>10</v>
      </c>
      <c r="F10" s="7" t="s">
        <v>206</v>
      </c>
      <c r="G10" s="8"/>
      <c r="H10" s="8" t="s">
        <v>34</v>
      </c>
      <c r="I10" s="8" t="s">
        <v>29</v>
      </c>
    </row>
    <row r="11" spans="1:9" ht="16.5" thickBot="1">
      <c r="A11" s="7" t="s">
        <v>50</v>
      </c>
      <c r="B11" s="8" t="s">
        <v>51</v>
      </c>
      <c r="C11" s="8" t="s">
        <v>37</v>
      </c>
      <c r="D11" s="8" t="s">
        <v>1</v>
      </c>
      <c r="E11" s="8" t="s">
        <v>10</v>
      </c>
      <c r="F11" s="7" t="s">
        <v>207</v>
      </c>
      <c r="G11" s="8"/>
      <c r="H11" s="8" t="s">
        <v>34</v>
      </c>
      <c r="I11" s="8" t="s">
        <v>29</v>
      </c>
    </row>
    <row r="12" spans="1:9" ht="16.5" thickBot="1">
      <c r="A12" s="7" t="s">
        <v>52</v>
      </c>
      <c r="B12" s="8" t="s">
        <v>53</v>
      </c>
      <c r="C12" s="8" t="s">
        <v>33</v>
      </c>
      <c r="D12" s="8" t="s">
        <v>4</v>
      </c>
      <c r="E12" s="8" t="s">
        <v>10</v>
      </c>
      <c r="F12" s="7" t="s">
        <v>208</v>
      </c>
      <c r="G12" s="8"/>
      <c r="H12" s="8" t="s">
        <v>34</v>
      </c>
      <c r="I12" s="8" t="s">
        <v>29</v>
      </c>
    </row>
    <row r="13" spans="1:9" ht="16.5" thickBot="1">
      <c r="A13" s="7" t="s">
        <v>54</v>
      </c>
      <c r="B13" s="8" t="s">
        <v>55</v>
      </c>
      <c r="C13" s="8" t="s">
        <v>37</v>
      </c>
      <c r="D13" s="8" t="s">
        <v>1</v>
      </c>
      <c r="E13" s="8" t="s">
        <v>10</v>
      </c>
      <c r="F13" s="7" t="s">
        <v>209</v>
      </c>
      <c r="G13" s="8"/>
      <c r="H13" s="8" t="s">
        <v>34</v>
      </c>
      <c r="I13" s="8" t="s">
        <v>29</v>
      </c>
    </row>
    <row r="14" spans="1:9" ht="16.5" thickBot="1">
      <c r="A14" s="7" t="s">
        <v>56</v>
      </c>
      <c r="B14" s="8" t="s">
        <v>57</v>
      </c>
      <c r="C14" s="8" t="s">
        <v>33</v>
      </c>
      <c r="D14" s="8" t="s">
        <v>7</v>
      </c>
      <c r="E14" s="8" t="s">
        <v>10</v>
      </c>
      <c r="F14" s="7" t="s">
        <v>210</v>
      </c>
      <c r="G14" s="8"/>
      <c r="H14" s="8" t="s">
        <v>34</v>
      </c>
      <c r="I14" s="8" t="s">
        <v>29</v>
      </c>
    </row>
    <row r="15" spans="1:9" ht="16.5" thickBot="1">
      <c r="A15" s="7" t="s">
        <v>58</v>
      </c>
      <c r="B15" s="8" t="s">
        <v>59</v>
      </c>
      <c r="C15" s="8" t="s">
        <v>37</v>
      </c>
      <c r="D15" s="8" t="s">
        <v>7</v>
      </c>
      <c r="E15" s="8" t="s">
        <v>10</v>
      </c>
      <c r="F15" s="7" t="s">
        <v>211</v>
      </c>
      <c r="G15" s="8"/>
      <c r="H15" s="8" t="s">
        <v>34</v>
      </c>
      <c r="I15" s="8" t="s">
        <v>29</v>
      </c>
    </row>
    <row r="16" spans="1:9" ht="16.5" thickBot="1">
      <c r="A16" s="7" t="s">
        <v>60</v>
      </c>
      <c r="B16" s="8" t="s">
        <v>61</v>
      </c>
      <c r="C16" s="8" t="s">
        <v>33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29</v>
      </c>
    </row>
    <row r="17" spans="1:9" ht="16.5" thickBot="1">
      <c r="A17" s="7" t="s">
        <v>62</v>
      </c>
      <c r="B17" s="8" t="s">
        <v>63</v>
      </c>
      <c r="C17" s="8" t="s">
        <v>33</v>
      </c>
      <c r="D17" s="8" t="s">
        <v>7</v>
      </c>
      <c r="E17" s="8" t="s">
        <v>10</v>
      </c>
      <c r="F17" s="7" t="s">
        <v>213</v>
      </c>
      <c r="G17" s="8"/>
      <c r="H17" s="8" t="s">
        <v>34</v>
      </c>
      <c r="I17" s="8" t="s">
        <v>29</v>
      </c>
    </row>
    <row r="18" spans="1:9" ht="16.5" thickBot="1">
      <c r="A18" s="7" t="s">
        <v>64</v>
      </c>
      <c r="B18" s="8" t="s">
        <v>65</v>
      </c>
      <c r="C18" s="8" t="s">
        <v>37</v>
      </c>
      <c r="D18" s="8" t="s">
        <v>7</v>
      </c>
      <c r="E18" s="8" t="s">
        <v>10</v>
      </c>
      <c r="F18" s="7" t="s">
        <v>214</v>
      </c>
      <c r="G18" s="8"/>
      <c r="H18" s="8" t="s">
        <v>34</v>
      </c>
      <c r="I18" s="8" t="s">
        <v>29</v>
      </c>
    </row>
    <row r="19" spans="1:9" ht="16.5" thickBot="1">
      <c r="A19" s="7" t="s">
        <v>66</v>
      </c>
      <c r="B19" s="8" t="s">
        <v>67</v>
      </c>
      <c r="C19" s="8" t="s">
        <v>33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29</v>
      </c>
    </row>
    <row r="20" spans="1:9" ht="16.5" thickBot="1">
      <c r="A20" s="7" t="s">
        <v>68</v>
      </c>
      <c r="B20" s="8" t="s">
        <v>55</v>
      </c>
      <c r="C20" s="8" t="s">
        <v>37</v>
      </c>
      <c r="D20" s="8" t="s">
        <v>6</v>
      </c>
      <c r="E20" s="8" t="s">
        <v>10</v>
      </c>
      <c r="F20" s="7" t="s">
        <v>216</v>
      </c>
      <c r="G20" s="8"/>
      <c r="H20" s="8" t="s">
        <v>34</v>
      </c>
      <c r="I20" s="8" t="s">
        <v>29</v>
      </c>
    </row>
    <row r="21" spans="1:9" ht="16.5" thickBot="1">
      <c r="A21" s="7" t="s">
        <v>69</v>
      </c>
      <c r="B21" s="8" t="s">
        <v>70</v>
      </c>
      <c r="C21" s="8" t="s">
        <v>37</v>
      </c>
      <c r="D21" s="8" t="s">
        <v>4</v>
      </c>
      <c r="E21" s="8" t="s">
        <v>10</v>
      </c>
      <c r="F21" s="7" t="s">
        <v>217</v>
      </c>
      <c r="G21" s="8"/>
      <c r="H21" s="8" t="s">
        <v>34</v>
      </c>
      <c r="I21" s="8" t="s">
        <v>29</v>
      </c>
    </row>
    <row r="22" spans="1:9" ht="16.5" thickBot="1">
      <c r="A22" s="7" t="s">
        <v>71</v>
      </c>
      <c r="B22" s="8" t="s">
        <v>72</v>
      </c>
      <c r="C22" s="8" t="s">
        <v>37</v>
      </c>
      <c r="D22" s="8" t="s">
        <v>4</v>
      </c>
      <c r="E22" s="8" t="s">
        <v>10</v>
      </c>
      <c r="F22" s="7" t="s">
        <v>218</v>
      </c>
      <c r="G22" s="8"/>
      <c r="H22" s="8" t="s">
        <v>34</v>
      </c>
      <c r="I22" s="8" t="s">
        <v>29</v>
      </c>
    </row>
    <row r="23" spans="1:9" ht="16.5" thickBot="1">
      <c r="A23" s="7" t="s">
        <v>73</v>
      </c>
      <c r="B23" s="8" t="s">
        <v>74</v>
      </c>
      <c r="C23" s="8" t="s">
        <v>37</v>
      </c>
      <c r="D23" s="8" t="s">
        <v>1</v>
      </c>
      <c r="E23" s="8" t="s">
        <v>10</v>
      </c>
      <c r="F23" s="7" t="s">
        <v>219</v>
      </c>
      <c r="G23" s="8"/>
      <c r="H23" s="8" t="s">
        <v>34</v>
      </c>
      <c r="I23" s="8" t="s">
        <v>29</v>
      </c>
    </row>
    <row r="24" spans="1:9" ht="16.5" thickBot="1">
      <c r="A24" s="7" t="s">
        <v>75</v>
      </c>
      <c r="B24" s="8" t="s">
        <v>76</v>
      </c>
      <c r="C24" s="8" t="s">
        <v>33</v>
      </c>
      <c r="D24" s="8" t="s">
        <v>4</v>
      </c>
      <c r="E24" s="8" t="s">
        <v>10</v>
      </c>
      <c r="F24" s="7" t="s">
        <v>220</v>
      </c>
      <c r="G24" s="8"/>
      <c r="H24" s="8" t="s">
        <v>34</v>
      </c>
      <c r="I24" s="8" t="s">
        <v>29</v>
      </c>
    </row>
    <row r="25" spans="1:9" ht="16.5" thickBot="1">
      <c r="A25" s="7" t="s">
        <v>77</v>
      </c>
      <c r="B25" s="8" t="s">
        <v>78</v>
      </c>
      <c r="C25" s="8" t="s">
        <v>33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29</v>
      </c>
    </row>
    <row r="26" spans="1:9" ht="16.5" thickBot="1">
      <c r="A26" s="7" t="s">
        <v>79</v>
      </c>
      <c r="B26" s="8" t="s">
        <v>80</v>
      </c>
      <c r="C26" s="8" t="s">
        <v>33</v>
      </c>
      <c r="D26" s="8" t="s">
        <v>7</v>
      </c>
      <c r="E26" s="8" t="s">
        <v>10</v>
      </c>
      <c r="F26" s="7" t="s">
        <v>222</v>
      </c>
      <c r="G26" s="8"/>
      <c r="H26" s="8" t="s">
        <v>34</v>
      </c>
      <c r="I26" s="8" t="s">
        <v>29</v>
      </c>
    </row>
    <row r="27" spans="1:9" ht="16.5" thickBot="1">
      <c r="A27" s="7" t="s">
        <v>81</v>
      </c>
      <c r="B27" s="8" t="s">
        <v>82</v>
      </c>
      <c r="C27" s="8" t="s">
        <v>37</v>
      </c>
      <c r="D27" s="8" t="s">
        <v>1</v>
      </c>
      <c r="E27" s="8" t="s">
        <v>10</v>
      </c>
      <c r="F27" s="7" t="s">
        <v>223</v>
      </c>
      <c r="G27" s="8"/>
      <c r="H27" s="8" t="s">
        <v>34</v>
      </c>
      <c r="I27" s="8" t="s">
        <v>29</v>
      </c>
    </row>
    <row r="28" spans="1:9" ht="16.5" thickBot="1">
      <c r="A28" s="7" t="s">
        <v>83</v>
      </c>
      <c r="B28" s="8" t="s">
        <v>84</v>
      </c>
      <c r="C28" s="8" t="s">
        <v>37</v>
      </c>
      <c r="D28" s="8" t="s">
        <v>4</v>
      </c>
      <c r="E28" s="8" t="s">
        <v>85</v>
      </c>
      <c r="F28" s="8"/>
      <c r="G28" s="8"/>
      <c r="H28" s="8" t="s">
        <v>34</v>
      </c>
      <c r="I28" s="8" t="s">
        <v>29</v>
      </c>
    </row>
    <row r="29" spans="1:9" ht="16.5" thickBot="1">
      <c r="A29" s="7" t="s">
        <v>86</v>
      </c>
      <c r="B29" s="8" t="s">
        <v>87</v>
      </c>
      <c r="C29" s="8" t="s">
        <v>33</v>
      </c>
      <c r="D29" s="8" t="s">
        <v>4</v>
      </c>
      <c r="E29" s="8" t="s">
        <v>85</v>
      </c>
      <c r="F29" s="8"/>
      <c r="G29" s="8"/>
      <c r="H29" s="8" t="s">
        <v>34</v>
      </c>
      <c r="I29" s="8" t="s">
        <v>29</v>
      </c>
    </row>
    <row r="30" spans="1:9" ht="16.5" thickBot="1">
      <c r="A30" s="7" t="s">
        <v>88</v>
      </c>
      <c r="B30" s="8" t="s">
        <v>89</v>
      </c>
      <c r="C30" s="8" t="s">
        <v>37</v>
      </c>
      <c r="D30" s="8" t="s">
        <v>1</v>
      </c>
      <c r="E30" s="8" t="s">
        <v>85</v>
      </c>
      <c r="F30" s="8"/>
      <c r="G30" s="8"/>
      <c r="H30" s="8" t="s">
        <v>34</v>
      </c>
      <c r="I30" s="8" t="s">
        <v>29</v>
      </c>
    </row>
    <row r="31" spans="1:9" ht="16.5" thickBot="1">
      <c r="A31" s="7" t="s">
        <v>90</v>
      </c>
      <c r="B31" s="8" t="s">
        <v>91</v>
      </c>
      <c r="C31" s="8" t="s">
        <v>33</v>
      </c>
      <c r="D31" s="8" t="s">
        <v>1</v>
      </c>
      <c r="E31" s="8" t="s">
        <v>85</v>
      </c>
      <c r="F31" s="8"/>
      <c r="G31" s="8"/>
      <c r="H31" s="8" t="s">
        <v>34</v>
      </c>
      <c r="I31" s="8" t="s">
        <v>29</v>
      </c>
    </row>
    <row r="32" spans="1:9" ht="16.5" thickBot="1">
      <c r="A32" s="7" t="s">
        <v>92</v>
      </c>
      <c r="B32" s="8" t="s">
        <v>72</v>
      </c>
      <c r="C32" s="8" t="s">
        <v>37</v>
      </c>
      <c r="D32" s="8" t="s">
        <v>1</v>
      </c>
      <c r="E32" s="8" t="s">
        <v>85</v>
      </c>
      <c r="F32" s="8"/>
      <c r="G32" s="8"/>
      <c r="H32" s="8" t="s">
        <v>34</v>
      </c>
      <c r="I32" s="8" t="s">
        <v>29</v>
      </c>
    </row>
    <row r="33" spans="1:9" ht="16.5" thickBot="1">
      <c r="A33" s="7" t="s">
        <v>93</v>
      </c>
      <c r="B33" s="8" t="s">
        <v>94</v>
      </c>
      <c r="C33" s="8" t="s">
        <v>33</v>
      </c>
      <c r="D33" s="8" t="s">
        <v>1</v>
      </c>
      <c r="E33" s="8" t="s">
        <v>85</v>
      </c>
      <c r="F33" s="8"/>
      <c r="G33" s="8"/>
      <c r="H33" s="8" t="s">
        <v>34</v>
      </c>
      <c r="I33" s="8" t="s">
        <v>29</v>
      </c>
    </row>
    <row r="34" spans="1:9" ht="16.5" thickBot="1">
      <c r="A34" s="7" t="s">
        <v>95</v>
      </c>
      <c r="B34" s="8" t="s">
        <v>96</v>
      </c>
      <c r="C34" s="8" t="s">
        <v>37</v>
      </c>
      <c r="D34" s="8" t="s">
        <v>1</v>
      </c>
      <c r="E34" s="8" t="s">
        <v>85</v>
      </c>
      <c r="F34" s="8"/>
      <c r="G34" s="8"/>
      <c r="H34" s="8" t="s">
        <v>34</v>
      </c>
      <c r="I34" s="8" t="s">
        <v>29</v>
      </c>
    </row>
    <row r="35" spans="1:9" ht="16.5" thickBot="1">
      <c r="A35" s="7" t="s">
        <v>97</v>
      </c>
      <c r="B35" s="8" t="s">
        <v>98</v>
      </c>
      <c r="C35" s="8" t="s">
        <v>33</v>
      </c>
      <c r="D35" s="8" t="s">
        <v>1</v>
      </c>
      <c r="E35" s="8" t="s">
        <v>85</v>
      </c>
      <c r="F35" s="8"/>
      <c r="G35" s="8"/>
      <c r="H35" s="8" t="s">
        <v>34</v>
      </c>
      <c r="I35" s="8" t="s">
        <v>29</v>
      </c>
    </row>
    <row r="36" spans="1:9" ht="16.5" thickBot="1">
      <c r="A36" s="7" t="s">
        <v>99</v>
      </c>
      <c r="B36" s="8" t="s">
        <v>100</v>
      </c>
      <c r="C36" s="8" t="s">
        <v>37</v>
      </c>
      <c r="D36" s="8" t="s">
        <v>7</v>
      </c>
      <c r="E36" s="8" t="s">
        <v>85</v>
      </c>
      <c r="F36" s="8"/>
      <c r="G36" s="8"/>
      <c r="H36" s="8" t="s">
        <v>34</v>
      </c>
      <c r="I36" s="8" t="s">
        <v>29</v>
      </c>
    </row>
    <row r="37" spans="1:9" ht="16.5" thickBot="1">
      <c r="A37" s="7" t="s">
        <v>101</v>
      </c>
      <c r="B37" s="8" t="s">
        <v>102</v>
      </c>
      <c r="C37" s="8" t="s">
        <v>33</v>
      </c>
      <c r="D37" s="8" t="s">
        <v>7</v>
      </c>
      <c r="E37" s="8" t="s">
        <v>85</v>
      </c>
      <c r="F37" s="8"/>
      <c r="G37" s="8"/>
      <c r="H37" s="8" t="s">
        <v>34</v>
      </c>
      <c r="I37" s="8" t="s">
        <v>29</v>
      </c>
    </row>
    <row r="38" spans="1:9" ht="16.5" thickBot="1">
      <c r="A38" s="7" t="s">
        <v>103</v>
      </c>
      <c r="B38" s="8" t="s">
        <v>104</v>
      </c>
      <c r="C38" s="8" t="s">
        <v>37</v>
      </c>
      <c r="D38" s="8" t="s">
        <v>7</v>
      </c>
      <c r="E38" s="8" t="s">
        <v>85</v>
      </c>
      <c r="F38" s="8"/>
      <c r="G38" s="8"/>
      <c r="H38" s="8" t="s">
        <v>34</v>
      </c>
      <c r="I38" s="8" t="s">
        <v>29</v>
      </c>
    </row>
    <row r="39" spans="1:9" ht="16.5" thickBot="1">
      <c r="A39" s="7" t="s">
        <v>105</v>
      </c>
      <c r="B39" s="8" t="s">
        <v>106</v>
      </c>
      <c r="C39" s="8" t="s">
        <v>33</v>
      </c>
      <c r="D39" s="8" t="s">
        <v>7</v>
      </c>
      <c r="E39" s="8" t="s">
        <v>85</v>
      </c>
      <c r="F39" s="8"/>
      <c r="G39" s="8"/>
      <c r="H39" s="8" t="s">
        <v>34</v>
      </c>
      <c r="I39" s="8" t="s">
        <v>29</v>
      </c>
    </row>
    <row r="40" spans="1:9" ht="16.5" thickBot="1">
      <c r="A40" s="7" t="s">
        <v>107</v>
      </c>
      <c r="B40" s="8" t="s">
        <v>108</v>
      </c>
      <c r="C40" s="8" t="s">
        <v>37</v>
      </c>
      <c r="D40" s="8" t="s">
        <v>9</v>
      </c>
      <c r="E40" s="8" t="s">
        <v>85</v>
      </c>
      <c r="F40" s="8"/>
      <c r="G40" s="8"/>
      <c r="H40" s="8" t="s">
        <v>34</v>
      </c>
      <c r="I40" s="8" t="s">
        <v>29</v>
      </c>
    </row>
    <row r="41" spans="1:9" ht="16.5" thickBot="1">
      <c r="A41" s="7" t="s">
        <v>109</v>
      </c>
      <c r="B41" s="8" t="s">
        <v>110</v>
      </c>
      <c r="C41" s="8" t="s">
        <v>37</v>
      </c>
      <c r="D41" s="8" t="s">
        <v>8</v>
      </c>
      <c r="E41" s="8" t="s">
        <v>85</v>
      </c>
      <c r="F41" s="8"/>
      <c r="G41" s="8"/>
      <c r="H41" s="8" t="s">
        <v>34</v>
      </c>
      <c r="I41" s="8" t="s">
        <v>29</v>
      </c>
    </row>
    <row r="42" spans="1:9" ht="16.5" thickBot="1">
      <c r="A42" s="7" t="s">
        <v>111</v>
      </c>
      <c r="B42" s="8" t="s">
        <v>112</v>
      </c>
      <c r="C42" s="8" t="s">
        <v>37</v>
      </c>
      <c r="D42" s="8" t="s">
        <v>13</v>
      </c>
      <c r="E42" s="8" t="s">
        <v>85</v>
      </c>
      <c r="F42" s="8"/>
      <c r="G42" s="8"/>
      <c r="H42" s="8" t="s">
        <v>34</v>
      </c>
      <c r="I42" s="8" t="s">
        <v>29</v>
      </c>
    </row>
    <row r="43" spans="1:9" ht="16.5" thickBot="1">
      <c r="A43" s="7" t="s">
        <v>113</v>
      </c>
      <c r="B43" s="8" t="s">
        <v>114</v>
      </c>
      <c r="C43" s="8" t="s">
        <v>37</v>
      </c>
      <c r="D43" s="8" t="s">
        <v>5</v>
      </c>
      <c r="E43" s="8" t="s">
        <v>85</v>
      </c>
      <c r="F43" s="8"/>
      <c r="G43" s="8"/>
      <c r="H43" s="8" t="s">
        <v>34</v>
      </c>
      <c r="I43" s="8" t="s">
        <v>29</v>
      </c>
    </row>
    <row r="44" spans="1:9" ht="16.5" thickBot="1">
      <c r="A44" s="7" t="s">
        <v>115</v>
      </c>
      <c r="B44" s="8" t="s">
        <v>116</v>
      </c>
      <c r="C44" s="8" t="s">
        <v>37</v>
      </c>
      <c r="D44" s="8" t="s">
        <v>15</v>
      </c>
      <c r="E44" s="8" t="s">
        <v>85</v>
      </c>
      <c r="F44" s="8"/>
      <c r="G44" s="8"/>
      <c r="H44" s="8" t="s">
        <v>34</v>
      </c>
      <c r="I44" s="8" t="s">
        <v>29</v>
      </c>
    </row>
    <row r="45" spans="1:9" ht="16.5" thickBot="1">
      <c r="A45" s="7" t="s">
        <v>117</v>
      </c>
      <c r="B45" s="8" t="s">
        <v>118</v>
      </c>
      <c r="C45" s="8" t="s">
        <v>33</v>
      </c>
      <c r="D45" s="8" t="s">
        <v>1</v>
      </c>
      <c r="E45" s="8" t="s">
        <v>10</v>
      </c>
      <c r="F45" s="7" t="s">
        <v>199</v>
      </c>
      <c r="G45" s="8"/>
      <c r="H45" s="8" t="s">
        <v>119</v>
      </c>
      <c r="I45" s="8" t="s">
        <v>29</v>
      </c>
    </row>
    <row r="46" spans="1:9" ht="16.5" thickBot="1">
      <c r="A46" s="7" t="s">
        <v>120</v>
      </c>
      <c r="B46" s="8" t="s">
        <v>121</v>
      </c>
      <c r="C46" s="8" t="s">
        <v>37</v>
      </c>
      <c r="D46" s="8" t="s">
        <v>1</v>
      </c>
      <c r="E46" s="8" t="s">
        <v>10</v>
      </c>
      <c r="F46" s="7" t="s">
        <v>200</v>
      </c>
      <c r="G46" s="8"/>
      <c r="H46" s="8" t="s">
        <v>119</v>
      </c>
      <c r="I46" s="8" t="s">
        <v>29</v>
      </c>
    </row>
    <row r="47" spans="1:9" ht="16.5" thickBot="1">
      <c r="A47" s="7" t="s">
        <v>122</v>
      </c>
      <c r="B47" s="8" t="s">
        <v>123</v>
      </c>
      <c r="C47" s="8" t="s">
        <v>37</v>
      </c>
      <c r="D47" s="8" t="s">
        <v>1</v>
      </c>
      <c r="E47" s="8" t="s">
        <v>10</v>
      </c>
      <c r="F47" s="7" t="s">
        <v>201</v>
      </c>
      <c r="G47" s="8"/>
      <c r="H47" s="8" t="s">
        <v>119</v>
      </c>
      <c r="I47" s="8" t="s">
        <v>29</v>
      </c>
    </row>
    <row r="48" spans="1:9" ht="16.5" thickBot="1">
      <c r="A48" s="7" t="s">
        <v>124</v>
      </c>
      <c r="B48" s="8" t="s">
        <v>125</v>
      </c>
      <c r="C48" s="8" t="s">
        <v>33</v>
      </c>
      <c r="D48" s="8" t="s">
        <v>4</v>
      </c>
      <c r="E48" s="8" t="s">
        <v>10</v>
      </c>
      <c r="F48" s="7" t="s">
        <v>202</v>
      </c>
      <c r="G48" s="8"/>
      <c r="H48" s="8" t="s">
        <v>119</v>
      </c>
      <c r="I48" s="8" t="s">
        <v>29</v>
      </c>
    </row>
    <row r="49" spans="1:9" ht="16.5" thickBot="1">
      <c r="A49" s="7" t="s">
        <v>126</v>
      </c>
      <c r="B49" s="8" t="s">
        <v>127</v>
      </c>
      <c r="C49" s="8" t="s">
        <v>37</v>
      </c>
      <c r="D49" s="8" t="s">
        <v>7</v>
      </c>
      <c r="E49" s="8" t="s">
        <v>10</v>
      </c>
      <c r="F49" s="7" t="s">
        <v>203</v>
      </c>
      <c r="G49" s="8"/>
      <c r="H49" s="8" t="s">
        <v>119</v>
      </c>
      <c r="I49" s="8" t="s">
        <v>29</v>
      </c>
    </row>
    <row r="50" spans="1:9" ht="16.5" thickBot="1">
      <c r="A50" s="7" t="s">
        <v>128</v>
      </c>
      <c r="B50" s="8" t="s">
        <v>129</v>
      </c>
      <c r="C50" s="8" t="s">
        <v>37</v>
      </c>
      <c r="D50" s="8" t="s">
        <v>4</v>
      </c>
      <c r="E50" s="8" t="s">
        <v>10</v>
      </c>
      <c r="F50" s="7" t="s">
        <v>204</v>
      </c>
      <c r="G50" s="8"/>
      <c r="H50" s="8" t="s">
        <v>119</v>
      </c>
      <c r="I50" s="8" t="s">
        <v>29</v>
      </c>
    </row>
    <row r="51" spans="1:9" ht="16.5" thickBot="1">
      <c r="A51" s="7" t="s">
        <v>130</v>
      </c>
      <c r="B51" s="8" t="s">
        <v>131</v>
      </c>
      <c r="C51" s="8" t="s">
        <v>37</v>
      </c>
      <c r="D51" s="8" t="s">
        <v>1</v>
      </c>
      <c r="E51" s="8" t="s">
        <v>10</v>
      </c>
      <c r="F51" s="7" t="s">
        <v>205</v>
      </c>
      <c r="G51" s="8"/>
      <c r="H51" s="8" t="s">
        <v>119</v>
      </c>
      <c r="I51" s="8" t="s">
        <v>29</v>
      </c>
    </row>
    <row r="52" spans="1:9" ht="16.5" thickBot="1">
      <c r="A52" s="7" t="s">
        <v>132</v>
      </c>
      <c r="B52" s="8" t="s">
        <v>133</v>
      </c>
      <c r="C52" s="8" t="s">
        <v>37</v>
      </c>
      <c r="D52" s="8" t="s">
        <v>4</v>
      </c>
      <c r="E52" s="8" t="s">
        <v>10</v>
      </c>
      <c r="F52" s="7" t="s">
        <v>206</v>
      </c>
      <c r="G52" s="8"/>
      <c r="H52" s="8" t="s">
        <v>119</v>
      </c>
      <c r="I52" s="8" t="s">
        <v>29</v>
      </c>
    </row>
    <row r="53" spans="1:9" ht="16.5" thickBot="1">
      <c r="A53" s="7" t="s">
        <v>134</v>
      </c>
      <c r="B53" s="8" t="s">
        <v>135</v>
      </c>
      <c r="C53" s="8" t="s">
        <v>37</v>
      </c>
      <c r="D53" s="8" t="s">
        <v>1</v>
      </c>
      <c r="E53" s="8" t="s">
        <v>10</v>
      </c>
      <c r="F53" s="7" t="s">
        <v>207</v>
      </c>
      <c r="G53" s="8"/>
      <c r="H53" s="8" t="s">
        <v>119</v>
      </c>
      <c r="I53" s="8" t="s">
        <v>29</v>
      </c>
    </row>
    <row r="54" spans="1:9" ht="16.5" thickBot="1">
      <c r="A54" s="7" t="s">
        <v>136</v>
      </c>
      <c r="B54" s="8" t="s">
        <v>137</v>
      </c>
      <c r="C54" s="8" t="s">
        <v>33</v>
      </c>
      <c r="D54" s="8" t="s">
        <v>4</v>
      </c>
      <c r="E54" s="8" t="s">
        <v>10</v>
      </c>
      <c r="F54" s="7" t="s">
        <v>208</v>
      </c>
      <c r="G54" s="8"/>
      <c r="H54" s="8" t="s">
        <v>119</v>
      </c>
      <c r="I54" s="8" t="s">
        <v>29</v>
      </c>
    </row>
    <row r="55" spans="1:9" ht="16.5" thickBot="1">
      <c r="A55" s="7" t="s">
        <v>138</v>
      </c>
      <c r="B55" s="8" t="s">
        <v>139</v>
      </c>
      <c r="C55" s="8" t="s">
        <v>37</v>
      </c>
      <c r="D55" s="8" t="s">
        <v>1</v>
      </c>
      <c r="E55" s="8" t="s">
        <v>10</v>
      </c>
      <c r="F55" s="7" t="s">
        <v>209</v>
      </c>
      <c r="G55" s="8"/>
      <c r="H55" s="8" t="s">
        <v>119</v>
      </c>
      <c r="I55" s="8" t="s">
        <v>29</v>
      </c>
    </row>
    <row r="56" spans="1:9" ht="16.5" thickBot="1">
      <c r="A56" s="7" t="s">
        <v>140</v>
      </c>
      <c r="B56" s="8" t="s">
        <v>141</v>
      </c>
      <c r="C56" s="8" t="s">
        <v>33</v>
      </c>
      <c r="D56" s="8" t="s">
        <v>7</v>
      </c>
      <c r="E56" s="8" t="s">
        <v>10</v>
      </c>
      <c r="F56" s="7" t="s">
        <v>210</v>
      </c>
      <c r="G56" s="8"/>
      <c r="H56" s="8" t="s">
        <v>119</v>
      </c>
      <c r="I56" s="8" t="s">
        <v>29</v>
      </c>
    </row>
    <row r="57" spans="1:9" ht="16.5" thickBot="1">
      <c r="A57" s="7" t="s">
        <v>142</v>
      </c>
      <c r="B57" s="8" t="s">
        <v>143</v>
      </c>
      <c r="C57" s="8" t="s">
        <v>37</v>
      </c>
      <c r="D57" s="8" t="s">
        <v>7</v>
      </c>
      <c r="E57" s="8" t="s">
        <v>10</v>
      </c>
      <c r="F57" s="7" t="s">
        <v>211</v>
      </c>
      <c r="G57" s="8"/>
      <c r="H57" s="8" t="s">
        <v>119</v>
      </c>
      <c r="I57" s="8" t="s">
        <v>29</v>
      </c>
    </row>
    <row r="58" spans="1:9" ht="16.5" thickBot="1">
      <c r="A58" s="7" t="s">
        <v>144</v>
      </c>
      <c r="B58" s="8" t="s">
        <v>145</v>
      </c>
      <c r="C58" s="8" t="s">
        <v>33</v>
      </c>
      <c r="D58" s="8" t="s">
        <v>1</v>
      </c>
      <c r="E58" s="8" t="s">
        <v>10</v>
      </c>
      <c r="F58" s="7" t="s">
        <v>212</v>
      </c>
      <c r="G58" s="8"/>
      <c r="H58" s="8" t="s">
        <v>119</v>
      </c>
      <c r="I58" s="8" t="s">
        <v>29</v>
      </c>
    </row>
    <row r="59" spans="1:9" ht="16.5" thickBot="1">
      <c r="A59" s="7" t="s">
        <v>146</v>
      </c>
      <c r="B59" s="8" t="s">
        <v>147</v>
      </c>
      <c r="C59" s="8" t="s">
        <v>33</v>
      </c>
      <c r="D59" s="8" t="s">
        <v>7</v>
      </c>
      <c r="E59" s="8" t="s">
        <v>10</v>
      </c>
      <c r="F59" s="7" t="s">
        <v>213</v>
      </c>
      <c r="G59" s="8"/>
      <c r="H59" s="8" t="s">
        <v>119</v>
      </c>
      <c r="I59" s="8" t="s">
        <v>29</v>
      </c>
    </row>
    <row r="60" spans="1:9" ht="16.5" thickBot="1">
      <c r="A60" s="7" t="s">
        <v>148</v>
      </c>
      <c r="B60" s="8" t="s">
        <v>116</v>
      </c>
      <c r="C60" s="8" t="s">
        <v>37</v>
      </c>
      <c r="D60" s="8" t="s">
        <v>7</v>
      </c>
      <c r="E60" s="8" t="s">
        <v>10</v>
      </c>
      <c r="F60" s="7" t="s">
        <v>214</v>
      </c>
      <c r="G60" s="8"/>
      <c r="H60" s="8" t="s">
        <v>119</v>
      </c>
      <c r="I60" s="8" t="s">
        <v>29</v>
      </c>
    </row>
    <row r="61" spans="1:9" ht="16.5" thickBot="1">
      <c r="A61" s="7" t="s">
        <v>149</v>
      </c>
      <c r="B61" s="8" t="s">
        <v>150</v>
      </c>
      <c r="C61" s="8" t="s">
        <v>33</v>
      </c>
      <c r="D61" s="8" t="s">
        <v>1</v>
      </c>
      <c r="E61" s="8" t="s">
        <v>10</v>
      </c>
      <c r="F61" s="7" t="s">
        <v>215</v>
      </c>
      <c r="G61" s="8"/>
      <c r="H61" s="8" t="s">
        <v>119</v>
      </c>
      <c r="I61" s="8" t="s">
        <v>29</v>
      </c>
    </row>
    <row r="62" spans="1:9" ht="16.5" thickBot="1">
      <c r="A62" s="7" t="s">
        <v>151</v>
      </c>
      <c r="B62" s="8" t="s">
        <v>152</v>
      </c>
      <c r="C62" s="8" t="s">
        <v>37</v>
      </c>
      <c r="D62" s="8" t="s">
        <v>1</v>
      </c>
      <c r="E62" s="8" t="s">
        <v>10</v>
      </c>
      <c r="F62" s="7" t="s">
        <v>216</v>
      </c>
      <c r="G62" s="8"/>
      <c r="H62" s="8" t="s">
        <v>119</v>
      </c>
      <c r="I62" s="8" t="s">
        <v>29</v>
      </c>
    </row>
    <row r="63" spans="1:9" ht="16.5" thickBot="1">
      <c r="A63" s="7" t="s">
        <v>153</v>
      </c>
      <c r="B63" s="8" t="s">
        <v>154</v>
      </c>
      <c r="C63" s="8" t="s">
        <v>37</v>
      </c>
      <c r="D63" s="8" t="s">
        <v>4</v>
      </c>
      <c r="E63" s="8" t="s">
        <v>10</v>
      </c>
      <c r="F63" s="7" t="s">
        <v>217</v>
      </c>
      <c r="G63" s="8"/>
      <c r="H63" s="8" t="s">
        <v>119</v>
      </c>
      <c r="I63" s="8" t="s">
        <v>29</v>
      </c>
    </row>
    <row r="64" spans="1:9" ht="16.5" thickBot="1">
      <c r="A64" s="7" t="s">
        <v>155</v>
      </c>
      <c r="B64" s="8" t="s">
        <v>156</v>
      </c>
      <c r="C64" s="8" t="s">
        <v>37</v>
      </c>
      <c r="D64" s="8" t="s">
        <v>4</v>
      </c>
      <c r="E64" s="8" t="s">
        <v>10</v>
      </c>
      <c r="F64" s="7" t="s">
        <v>218</v>
      </c>
      <c r="G64" s="8"/>
      <c r="H64" s="8" t="s">
        <v>119</v>
      </c>
      <c r="I64" s="8" t="s">
        <v>29</v>
      </c>
    </row>
    <row r="65" spans="1:9" ht="16.5" thickBot="1">
      <c r="A65" s="7" t="s">
        <v>157</v>
      </c>
      <c r="B65" s="8" t="s">
        <v>158</v>
      </c>
      <c r="C65" s="8" t="s">
        <v>37</v>
      </c>
      <c r="D65" s="8" t="s">
        <v>1</v>
      </c>
      <c r="E65" s="8" t="s">
        <v>10</v>
      </c>
      <c r="F65" s="7" t="s">
        <v>219</v>
      </c>
      <c r="G65" s="8"/>
      <c r="H65" s="8" t="s">
        <v>119</v>
      </c>
      <c r="I65" s="8" t="s">
        <v>29</v>
      </c>
    </row>
    <row r="66" spans="1:9" ht="16.5" thickBot="1">
      <c r="A66" s="7" t="s">
        <v>159</v>
      </c>
      <c r="B66" s="8" t="s">
        <v>160</v>
      </c>
      <c r="C66" s="8" t="s">
        <v>33</v>
      </c>
      <c r="D66" s="8" t="s">
        <v>4</v>
      </c>
      <c r="E66" s="8" t="s">
        <v>10</v>
      </c>
      <c r="F66" s="7" t="s">
        <v>220</v>
      </c>
      <c r="G66" s="8"/>
      <c r="H66" s="8" t="s">
        <v>119</v>
      </c>
      <c r="I66" s="8" t="s">
        <v>29</v>
      </c>
    </row>
    <row r="67" spans="1:9" ht="16.5" thickBot="1">
      <c r="A67" s="7" t="s">
        <v>161</v>
      </c>
      <c r="B67" s="8" t="s">
        <v>162</v>
      </c>
      <c r="C67" s="8" t="s">
        <v>33</v>
      </c>
      <c r="D67" s="8" t="s">
        <v>1</v>
      </c>
      <c r="E67" s="8" t="s">
        <v>10</v>
      </c>
      <c r="F67" s="7" t="s">
        <v>221</v>
      </c>
      <c r="G67" s="8"/>
      <c r="H67" s="8" t="s">
        <v>119</v>
      </c>
      <c r="I67" s="8" t="s">
        <v>29</v>
      </c>
    </row>
    <row r="68" spans="1:9" ht="16.5" thickBot="1">
      <c r="A68" s="7" t="s">
        <v>163</v>
      </c>
      <c r="B68" s="8" t="s">
        <v>164</v>
      </c>
      <c r="C68" s="8" t="s">
        <v>33</v>
      </c>
      <c r="D68" s="8" t="s">
        <v>7</v>
      </c>
      <c r="E68" s="8" t="s">
        <v>10</v>
      </c>
      <c r="F68" s="7" t="s">
        <v>222</v>
      </c>
      <c r="G68" s="8"/>
      <c r="H68" s="8" t="s">
        <v>119</v>
      </c>
      <c r="I68" s="8" t="s">
        <v>29</v>
      </c>
    </row>
    <row r="69" spans="1:9" ht="16.5" thickBot="1">
      <c r="A69" s="7" t="s">
        <v>165</v>
      </c>
      <c r="B69" s="8" t="s">
        <v>166</v>
      </c>
      <c r="C69" s="8" t="s">
        <v>37</v>
      </c>
      <c r="D69" s="8" t="s">
        <v>1</v>
      </c>
      <c r="E69" s="8" t="s">
        <v>10</v>
      </c>
      <c r="F69" s="7" t="s">
        <v>223</v>
      </c>
      <c r="G69" s="8"/>
      <c r="H69" s="8" t="s">
        <v>119</v>
      </c>
      <c r="I69" s="8" t="s">
        <v>29</v>
      </c>
    </row>
    <row r="70" spans="1:9" ht="16.5" thickBot="1">
      <c r="A70" s="7" t="s">
        <v>167</v>
      </c>
      <c r="B70" s="8" t="s">
        <v>168</v>
      </c>
      <c r="C70" s="8" t="s">
        <v>37</v>
      </c>
      <c r="D70" s="8" t="s">
        <v>4</v>
      </c>
      <c r="E70" s="8" t="s">
        <v>85</v>
      </c>
      <c r="F70" s="8"/>
      <c r="G70" s="8"/>
      <c r="H70" s="8" t="s">
        <v>119</v>
      </c>
      <c r="I70" s="8" t="s">
        <v>29</v>
      </c>
    </row>
    <row r="71" spans="1:9" ht="16.5" thickBot="1">
      <c r="A71" s="7" t="s">
        <v>169</v>
      </c>
      <c r="B71" s="8" t="s">
        <v>170</v>
      </c>
      <c r="C71" s="8" t="s">
        <v>33</v>
      </c>
      <c r="D71" s="8" t="s">
        <v>4</v>
      </c>
      <c r="E71" s="8" t="s">
        <v>85</v>
      </c>
      <c r="F71" s="8"/>
      <c r="G71" s="8"/>
      <c r="H71" s="8" t="s">
        <v>119</v>
      </c>
      <c r="I71" s="8" t="s">
        <v>29</v>
      </c>
    </row>
    <row r="72" spans="1:9" ht="16.5" thickBot="1">
      <c r="A72" s="7" t="s">
        <v>171</v>
      </c>
      <c r="B72" s="8" t="s">
        <v>172</v>
      </c>
      <c r="C72" s="8" t="s">
        <v>37</v>
      </c>
      <c r="D72" s="8" t="s">
        <v>1</v>
      </c>
      <c r="E72" s="8" t="s">
        <v>85</v>
      </c>
      <c r="F72" s="8"/>
      <c r="G72" s="8"/>
      <c r="H72" s="8" t="s">
        <v>119</v>
      </c>
      <c r="I72" s="8" t="s">
        <v>29</v>
      </c>
    </row>
    <row r="73" spans="1:9" ht="16.5" thickBot="1">
      <c r="A73" s="7" t="s">
        <v>173</v>
      </c>
      <c r="B73" s="8" t="s">
        <v>174</v>
      </c>
      <c r="C73" s="8" t="s">
        <v>33</v>
      </c>
      <c r="D73" s="8" t="s">
        <v>1</v>
      </c>
      <c r="E73" s="8" t="s">
        <v>85</v>
      </c>
      <c r="F73" s="8"/>
      <c r="G73" s="8"/>
      <c r="H73" s="8" t="s">
        <v>119</v>
      </c>
      <c r="I73" s="8" t="s">
        <v>29</v>
      </c>
    </row>
    <row r="74" spans="1:9" ht="16.5" thickBot="1">
      <c r="A74" s="7" t="s">
        <v>175</v>
      </c>
      <c r="B74" s="8" t="s">
        <v>176</v>
      </c>
      <c r="C74" s="8" t="s">
        <v>37</v>
      </c>
      <c r="D74" s="8" t="s">
        <v>1</v>
      </c>
      <c r="E74" s="8" t="s">
        <v>85</v>
      </c>
      <c r="F74" s="8"/>
      <c r="G74" s="8"/>
      <c r="H74" s="8" t="s">
        <v>119</v>
      </c>
      <c r="I74" s="8" t="s">
        <v>29</v>
      </c>
    </row>
    <row r="75" spans="1:9" ht="16.5" thickBot="1">
      <c r="A75" s="7" t="s">
        <v>177</v>
      </c>
      <c r="B75" s="8" t="s">
        <v>178</v>
      </c>
      <c r="C75" s="8" t="s">
        <v>33</v>
      </c>
      <c r="D75" s="8" t="s">
        <v>1</v>
      </c>
      <c r="E75" s="8" t="s">
        <v>85</v>
      </c>
      <c r="F75" s="8"/>
      <c r="G75" s="8"/>
      <c r="H75" s="8" t="s">
        <v>119</v>
      </c>
      <c r="I75" s="8" t="s">
        <v>29</v>
      </c>
    </row>
    <row r="76" spans="1:9" ht="16.5" thickBot="1">
      <c r="A76" s="7" t="s">
        <v>179</v>
      </c>
      <c r="B76" s="8" t="s">
        <v>180</v>
      </c>
      <c r="C76" s="8" t="s">
        <v>37</v>
      </c>
      <c r="D76" s="8" t="s">
        <v>1</v>
      </c>
      <c r="E76" s="8" t="s">
        <v>85</v>
      </c>
      <c r="F76" s="8"/>
      <c r="G76" s="8"/>
      <c r="H76" s="8" t="s">
        <v>119</v>
      </c>
      <c r="I76" s="8" t="s">
        <v>29</v>
      </c>
    </row>
    <row r="77" spans="1:9" ht="16.5" thickBot="1">
      <c r="A77" s="7" t="s">
        <v>181</v>
      </c>
      <c r="B77" s="8" t="s">
        <v>78</v>
      </c>
      <c r="C77" s="8" t="s">
        <v>33</v>
      </c>
      <c r="D77" s="8" t="s">
        <v>1</v>
      </c>
      <c r="E77" s="8" t="s">
        <v>85</v>
      </c>
      <c r="F77" s="8"/>
      <c r="G77" s="8"/>
      <c r="H77" s="8" t="s">
        <v>119</v>
      </c>
      <c r="I77" s="8" t="s">
        <v>29</v>
      </c>
    </row>
    <row r="78" spans="1:9" ht="16.5" thickBot="1">
      <c r="A78" s="7" t="s">
        <v>182</v>
      </c>
      <c r="B78" s="8" t="s">
        <v>183</v>
      </c>
      <c r="C78" s="8" t="s">
        <v>37</v>
      </c>
      <c r="D78" s="8" t="s">
        <v>7</v>
      </c>
      <c r="E78" s="8" t="s">
        <v>85</v>
      </c>
      <c r="F78" s="8"/>
      <c r="G78" s="8"/>
      <c r="H78" s="8" t="s">
        <v>119</v>
      </c>
      <c r="I78" s="8" t="s">
        <v>29</v>
      </c>
    </row>
    <row r="79" spans="1:9" ht="16.5" thickBot="1">
      <c r="A79" s="7" t="s">
        <v>184</v>
      </c>
      <c r="B79" s="8" t="s">
        <v>185</v>
      </c>
      <c r="C79" s="8" t="s">
        <v>33</v>
      </c>
      <c r="D79" s="8" t="s">
        <v>7</v>
      </c>
      <c r="E79" s="8" t="s">
        <v>85</v>
      </c>
      <c r="F79" s="8"/>
      <c r="G79" s="8"/>
      <c r="H79" s="8" t="s">
        <v>119</v>
      </c>
      <c r="I79" s="8" t="s">
        <v>29</v>
      </c>
    </row>
    <row r="80" spans="1:9" ht="16.5" thickBot="1">
      <c r="A80" s="7" t="s">
        <v>186</v>
      </c>
      <c r="B80" s="8" t="s">
        <v>187</v>
      </c>
      <c r="C80" s="8" t="s">
        <v>37</v>
      </c>
      <c r="D80" s="8" t="s">
        <v>7</v>
      </c>
      <c r="E80" s="8" t="s">
        <v>85</v>
      </c>
      <c r="F80" s="8"/>
      <c r="G80" s="8"/>
      <c r="H80" s="8" t="s">
        <v>119</v>
      </c>
      <c r="I80" s="8" t="s">
        <v>29</v>
      </c>
    </row>
    <row r="81" spans="1:9" ht="16.5" thickBot="1">
      <c r="A81" s="7" t="s">
        <v>188</v>
      </c>
      <c r="B81" s="8" t="s">
        <v>189</v>
      </c>
      <c r="C81" s="8" t="s">
        <v>33</v>
      </c>
      <c r="D81" s="8" t="s">
        <v>7</v>
      </c>
      <c r="E81" s="8" t="s">
        <v>85</v>
      </c>
      <c r="F81" s="8"/>
      <c r="G81" s="8"/>
      <c r="H81" s="8" t="s">
        <v>119</v>
      </c>
      <c r="I81" s="8" t="s">
        <v>29</v>
      </c>
    </row>
    <row r="82" spans="1:9" ht="16.5" thickBot="1">
      <c r="A82" s="7" t="s">
        <v>190</v>
      </c>
      <c r="B82" s="8" t="s">
        <v>191</v>
      </c>
      <c r="C82" s="8" t="s">
        <v>37</v>
      </c>
      <c r="D82" s="8" t="s">
        <v>9</v>
      </c>
      <c r="E82" s="8" t="s">
        <v>85</v>
      </c>
      <c r="F82" s="8"/>
      <c r="G82" s="8"/>
      <c r="H82" s="8" t="s">
        <v>119</v>
      </c>
      <c r="I82" s="8" t="s">
        <v>29</v>
      </c>
    </row>
    <row r="83" spans="1:9" ht="16.5" thickBot="1">
      <c r="A83" s="7" t="s">
        <v>192</v>
      </c>
      <c r="B83" s="8" t="s">
        <v>193</v>
      </c>
      <c r="C83" s="8" t="s">
        <v>37</v>
      </c>
      <c r="D83" s="8" t="s">
        <v>8</v>
      </c>
      <c r="E83" s="8" t="s">
        <v>85</v>
      </c>
      <c r="F83" s="8"/>
      <c r="G83" s="8"/>
      <c r="H83" s="8" t="s">
        <v>119</v>
      </c>
      <c r="I83" s="8" t="s">
        <v>29</v>
      </c>
    </row>
    <row r="84" spans="1:9" ht="16.5" thickBot="1">
      <c r="A84" s="7" t="s">
        <v>194</v>
      </c>
      <c r="B84" s="8" t="s">
        <v>65</v>
      </c>
      <c r="C84" s="8" t="s">
        <v>37</v>
      </c>
      <c r="D84" s="8" t="s">
        <v>13</v>
      </c>
      <c r="E84" s="8" t="s">
        <v>85</v>
      </c>
      <c r="F84" s="8"/>
      <c r="G84" s="8"/>
      <c r="H84" s="8" t="s">
        <v>119</v>
      </c>
      <c r="I84" s="8" t="s">
        <v>29</v>
      </c>
    </row>
    <row r="85" spans="1:9" ht="16.5" thickBot="1">
      <c r="A85" s="7" t="s">
        <v>195</v>
      </c>
      <c r="B85" s="8" t="s">
        <v>196</v>
      </c>
      <c r="C85" s="8" t="s">
        <v>37</v>
      </c>
      <c r="D85" s="8" t="s">
        <v>5</v>
      </c>
      <c r="E85" s="8" t="s">
        <v>85</v>
      </c>
      <c r="F85" s="8"/>
      <c r="G85" s="8"/>
      <c r="H85" s="8" t="s">
        <v>119</v>
      </c>
      <c r="I85" s="8" t="s">
        <v>29</v>
      </c>
    </row>
    <row r="86" spans="1:9" ht="16.5" thickBot="1">
      <c r="A86" s="7" t="s">
        <v>197</v>
      </c>
      <c r="B86" s="8" t="s">
        <v>198</v>
      </c>
      <c r="C86" s="8" t="s">
        <v>37</v>
      </c>
      <c r="D86" s="8" t="s">
        <v>15</v>
      </c>
      <c r="E86" s="8" t="s">
        <v>85</v>
      </c>
      <c r="F86" s="8"/>
      <c r="G86" s="8"/>
      <c r="H86" s="8" t="s">
        <v>119</v>
      </c>
      <c r="I86" s="8" t="s">
        <v>29</v>
      </c>
    </row>
  </sheetData>
  <mergeCells count="1">
    <mergeCell ref="A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sqref="A1:I1"/>
    </sheetView>
  </sheetViews>
  <sheetFormatPr baseColWidth="10" defaultRowHeight="15.75"/>
  <cols>
    <col min="1" max="2" width="20.75" customWidth="1"/>
    <col min="3" max="3" width="13" customWidth="1"/>
    <col min="4" max="4" width="14.5" customWidth="1"/>
    <col min="5" max="5" width="20.75" customWidth="1"/>
    <col min="6" max="6" width="14.125" customWidth="1"/>
    <col min="7" max="7" width="7.125" customWidth="1"/>
    <col min="8" max="9" width="20.75" customWidth="1"/>
  </cols>
  <sheetData>
    <row r="1" spans="1:9" ht="16.5" thickBot="1">
      <c r="A1" s="19" t="s">
        <v>740</v>
      </c>
      <c r="B1" s="20"/>
      <c r="C1" s="20"/>
      <c r="D1" s="20"/>
      <c r="E1" s="20"/>
      <c r="F1" s="20"/>
      <c r="G1" s="20"/>
      <c r="H1" s="20"/>
      <c r="I1" s="21"/>
    </row>
    <row r="2" spans="1:9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233</v>
      </c>
      <c r="B3" s="8" t="s">
        <v>234</v>
      </c>
      <c r="C3" s="8" t="s">
        <v>37</v>
      </c>
      <c r="D3" s="8" t="s">
        <v>1</v>
      </c>
      <c r="E3" s="8" t="s">
        <v>10</v>
      </c>
      <c r="F3" s="7" t="s">
        <v>199</v>
      </c>
      <c r="G3" s="8"/>
      <c r="H3" s="8" t="s">
        <v>34</v>
      </c>
      <c r="I3" s="8" t="s">
        <v>227</v>
      </c>
    </row>
    <row r="4" spans="1:9" ht="16.5" thickBot="1">
      <c r="A4" s="8" t="s">
        <v>235</v>
      </c>
      <c r="B4" s="8" t="s">
        <v>236</v>
      </c>
      <c r="C4" s="8" t="s">
        <v>37</v>
      </c>
      <c r="D4" s="8" t="s">
        <v>1</v>
      </c>
      <c r="E4" s="8" t="s">
        <v>10</v>
      </c>
      <c r="F4" s="7" t="s">
        <v>200</v>
      </c>
      <c r="G4" s="8"/>
      <c r="H4" s="8" t="s">
        <v>34</v>
      </c>
      <c r="I4" s="8" t="s">
        <v>227</v>
      </c>
    </row>
    <row r="5" spans="1:9" ht="16.5" thickBot="1">
      <c r="A5" s="7" t="s">
        <v>237</v>
      </c>
      <c r="B5" s="8" t="s">
        <v>238</v>
      </c>
      <c r="C5" s="8" t="s">
        <v>37</v>
      </c>
      <c r="D5" s="8" t="s">
        <v>1</v>
      </c>
      <c r="E5" s="8" t="s">
        <v>10</v>
      </c>
      <c r="F5" s="7" t="s">
        <v>201</v>
      </c>
      <c r="G5" s="8"/>
      <c r="H5" s="8" t="s">
        <v>34</v>
      </c>
      <c r="I5" s="8" t="s">
        <v>227</v>
      </c>
    </row>
    <row r="6" spans="1:9" ht="16.5" thickBot="1">
      <c r="A6" s="7" t="s">
        <v>239</v>
      </c>
      <c r="B6" s="8" t="s">
        <v>240</v>
      </c>
      <c r="C6" s="8" t="s">
        <v>33</v>
      </c>
      <c r="D6" s="8" t="s">
        <v>1</v>
      </c>
      <c r="E6" s="8" t="s">
        <v>10</v>
      </c>
      <c r="F6" s="7" t="s">
        <v>202</v>
      </c>
      <c r="G6" s="8"/>
      <c r="H6" s="8" t="s">
        <v>34</v>
      </c>
      <c r="I6" s="8" t="s">
        <v>227</v>
      </c>
    </row>
    <row r="7" spans="1:9" ht="16.5" thickBot="1">
      <c r="A7" s="7" t="s">
        <v>241</v>
      </c>
      <c r="B7" s="8" t="s">
        <v>242</v>
      </c>
      <c r="C7" s="8" t="s">
        <v>37</v>
      </c>
      <c r="D7" s="8" t="s">
        <v>1</v>
      </c>
      <c r="E7" s="8" t="s">
        <v>10</v>
      </c>
      <c r="F7" s="7" t="s">
        <v>203</v>
      </c>
      <c r="G7" s="8"/>
      <c r="H7" s="8" t="s">
        <v>34</v>
      </c>
      <c r="I7" s="8" t="s">
        <v>227</v>
      </c>
    </row>
    <row r="8" spans="1:9" ht="16.5" thickBot="1">
      <c r="A8" s="7" t="s">
        <v>243</v>
      </c>
      <c r="B8" s="8" t="s">
        <v>244</v>
      </c>
      <c r="C8" s="8" t="s">
        <v>37</v>
      </c>
      <c r="D8" s="8" t="s">
        <v>1</v>
      </c>
      <c r="E8" s="8" t="s">
        <v>10</v>
      </c>
      <c r="F8" s="7" t="s">
        <v>204</v>
      </c>
      <c r="G8" s="8"/>
      <c r="H8" s="8" t="s">
        <v>34</v>
      </c>
      <c r="I8" s="8" t="s">
        <v>227</v>
      </c>
    </row>
    <row r="9" spans="1:9" ht="16.5" thickBot="1">
      <c r="A9" s="7" t="s">
        <v>46</v>
      </c>
      <c r="B9" s="8" t="s">
        <v>245</v>
      </c>
      <c r="C9" s="8" t="s">
        <v>37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227</v>
      </c>
    </row>
    <row r="10" spans="1:9" ht="16.5" thickBot="1">
      <c r="A10" s="7" t="s">
        <v>246</v>
      </c>
      <c r="B10" s="8" t="s">
        <v>247</v>
      </c>
      <c r="C10" s="8" t="s">
        <v>33</v>
      </c>
      <c r="D10" s="8" t="s">
        <v>1</v>
      </c>
      <c r="E10" s="8" t="s">
        <v>10</v>
      </c>
      <c r="F10" s="7" t="s">
        <v>206</v>
      </c>
      <c r="G10" s="8"/>
      <c r="H10" s="8" t="s">
        <v>34</v>
      </c>
      <c r="I10" s="8" t="s">
        <v>227</v>
      </c>
    </row>
    <row r="11" spans="1:9" ht="16.5" thickBot="1">
      <c r="A11" s="7" t="s">
        <v>248</v>
      </c>
      <c r="B11" s="8" t="s">
        <v>249</v>
      </c>
      <c r="C11" s="8" t="s">
        <v>37</v>
      </c>
      <c r="D11" s="8" t="s">
        <v>1</v>
      </c>
      <c r="E11" s="8" t="s">
        <v>10</v>
      </c>
      <c r="F11" s="7" t="s">
        <v>207</v>
      </c>
      <c r="G11" s="8"/>
      <c r="H11" s="8" t="s">
        <v>34</v>
      </c>
      <c r="I11" s="8" t="s">
        <v>227</v>
      </c>
    </row>
    <row r="12" spans="1:9" ht="16.5" thickBot="1">
      <c r="A12" s="7" t="s">
        <v>250</v>
      </c>
      <c r="B12" s="8" t="s">
        <v>251</v>
      </c>
      <c r="C12" s="8" t="s">
        <v>37</v>
      </c>
      <c r="D12" s="8" t="s">
        <v>1</v>
      </c>
      <c r="E12" s="8" t="s">
        <v>10</v>
      </c>
      <c r="F12" s="7" t="s">
        <v>208</v>
      </c>
      <c r="G12" s="8"/>
      <c r="H12" s="8" t="s">
        <v>34</v>
      </c>
      <c r="I12" s="8" t="s">
        <v>227</v>
      </c>
    </row>
    <row r="13" spans="1:9" ht="16.5" thickBot="1">
      <c r="A13" s="7" t="s">
        <v>252</v>
      </c>
      <c r="B13" s="8" t="s">
        <v>253</v>
      </c>
      <c r="C13" s="8" t="s">
        <v>37</v>
      </c>
      <c r="D13" s="8" t="s">
        <v>1</v>
      </c>
      <c r="E13" s="8" t="s">
        <v>10</v>
      </c>
      <c r="F13" s="7" t="s">
        <v>209</v>
      </c>
      <c r="G13" s="8"/>
      <c r="H13" s="8" t="s">
        <v>34</v>
      </c>
      <c r="I13" s="8" t="s">
        <v>227</v>
      </c>
    </row>
    <row r="14" spans="1:9" ht="16.5" thickBot="1">
      <c r="A14" s="8" t="s">
        <v>280</v>
      </c>
      <c r="B14" s="8" t="s">
        <v>281</v>
      </c>
      <c r="C14" s="8" t="s">
        <v>33</v>
      </c>
      <c r="D14" s="8" t="s">
        <v>7</v>
      </c>
      <c r="E14" s="8" t="s">
        <v>10</v>
      </c>
      <c r="F14" s="7" t="s">
        <v>210</v>
      </c>
      <c r="G14" s="8"/>
      <c r="H14" s="8" t="s">
        <v>34</v>
      </c>
      <c r="I14" s="8" t="s">
        <v>227</v>
      </c>
    </row>
    <row r="15" spans="1:9" ht="16.5" thickBot="1">
      <c r="A15" s="7" t="s">
        <v>254</v>
      </c>
      <c r="B15" s="8" t="s">
        <v>255</v>
      </c>
      <c r="C15" s="8" t="s">
        <v>37</v>
      </c>
      <c r="D15" s="8" t="s">
        <v>1</v>
      </c>
      <c r="E15" s="8" t="s">
        <v>10</v>
      </c>
      <c r="F15" s="7" t="s">
        <v>211</v>
      </c>
      <c r="G15" s="8"/>
      <c r="H15" s="8" t="s">
        <v>34</v>
      </c>
      <c r="I15" s="8" t="s">
        <v>227</v>
      </c>
    </row>
    <row r="16" spans="1:9" ht="16.5" thickBot="1">
      <c r="A16" s="7" t="s">
        <v>256</v>
      </c>
      <c r="B16" s="8" t="s">
        <v>257</v>
      </c>
      <c r="C16" s="8" t="s">
        <v>33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227</v>
      </c>
    </row>
    <row r="17" spans="1:9" ht="16.5" thickBot="1">
      <c r="A17" s="7" t="s">
        <v>258</v>
      </c>
      <c r="B17" s="8" t="s">
        <v>259</v>
      </c>
      <c r="C17" s="8" t="s">
        <v>37</v>
      </c>
      <c r="D17" s="8" t="s">
        <v>1</v>
      </c>
      <c r="E17" s="8" t="s">
        <v>10</v>
      </c>
      <c r="F17" s="7" t="s">
        <v>213</v>
      </c>
      <c r="G17" s="8"/>
      <c r="H17" s="8" t="s">
        <v>34</v>
      </c>
      <c r="I17" s="8" t="s">
        <v>227</v>
      </c>
    </row>
    <row r="18" spans="1:9" ht="16.5" thickBot="1">
      <c r="A18" s="7" t="s">
        <v>260</v>
      </c>
      <c r="B18" s="8" t="s">
        <v>261</v>
      </c>
      <c r="C18" s="8" t="s">
        <v>37</v>
      </c>
      <c r="D18" s="8" t="s">
        <v>1</v>
      </c>
      <c r="E18" s="8" t="s">
        <v>10</v>
      </c>
      <c r="F18" s="7" t="s">
        <v>214</v>
      </c>
      <c r="G18" s="8"/>
      <c r="H18" s="8" t="s">
        <v>34</v>
      </c>
      <c r="I18" s="8" t="s">
        <v>227</v>
      </c>
    </row>
    <row r="19" spans="1:9" ht="16.5" thickBot="1">
      <c r="A19" s="7" t="s">
        <v>262</v>
      </c>
      <c r="B19" s="8" t="s">
        <v>263</v>
      </c>
      <c r="C19" s="8" t="s">
        <v>37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227</v>
      </c>
    </row>
    <row r="20" spans="1:9" ht="16.5" thickBot="1">
      <c r="A20" s="7" t="s">
        <v>264</v>
      </c>
      <c r="B20" s="8" t="s">
        <v>265</v>
      </c>
      <c r="C20" s="8" t="s">
        <v>37</v>
      </c>
      <c r="D20" s="8" t="s">
        <v>1</v>
      </c>
      <c r="E20" s="8" t="s">
        <v>10</v>
      </c>
      <c r="F20" s="7" t="s">
        <v>216</v>
      </c>
      <c r="G20" s="8"/>
      <c r="H20" s="8" t="s">
        <v>34</v>
      </c>
      <c r="I20" s="8" t="s">
        <v>227</v>
      </c>
    </row>
    <row r="21" spans="1:9" ht="16.5" thickBot="1">
      <c r="A21" s="7" t="s">
        <v>266</v>
      </c>
      <c r="B21" s="8" t="s">
        <v>267</v>
      </c>
      <c r="C21" s="8" t="s">
        <v>37</v>
      </c>
      <c r="D21" s="8" t="s">
        <v>1</v>
      </c>
      <c r="E21" s="8" t="s">
        <v>10</v>
      </c>
      <c r="F21" s="7" t="s">
        <v>217</v>
      </c>
      <c r="G21" s="8"/>
      <c r="H21" s="8" t="s">
        <v>34</v>
      </c>
      <c r="I21" s="8" t="s">
        <v>227</v>
      </c>
    </row>
    <row r="22" spans="1:9" ht="16.5" thickBot="1">
      <c r="A22" s="7" t="s">
        <v>268</v>
      </c>
      <c r="B22" s="8" t="s">
        <v>269</v>
      </c>
      <c r="C22" s="8" t="s">
        <v>37</v>
      </c>
      <c r="D22" s="8" t="s">
        <v>1</v>
      </c>
      <c r="E22" s="8" t="s">
        <v>10</v>
      </c>
      <c r="F22" s="7" t="s">
        <v>218</v>
      </c>
      <c r="G22" s="8"/>
      <c r="H22" s="8" t="s">
        <v>34</v>
      </c>
      <c r="I22" s="8" t="s">
        <v>227</v>
      </c>
    </row>
    <row r="23" spans="1:9" ht="16.5" thickBot="1">
      <c r="A23" s="7" t="s">
        <v>270</v>
      </c>
      <c r="B23" s="8" t="s">
        <v>271</v>
      </c>
      <c r="C23" s="8" t="s">
        <v>37</v>
      </c>
      <c r="D23" s="8" t="s">
        <v>1</v>
      </c>
      <c r="E23" s="8" t="s">
        <v>10</v>
      </c>
      <c r="F23" s="7" t="s">
        <v>219</v>
      </c>
      <c r="G23" s="8"/>
      <c r="H23" s="8" t="s">
        <v>34</v>
      </c>
      <c r="I23" s="8" t="s">
        <v>227</v>
      </c>
    </row>
    <row r="24" spans="1:9" ht="16.5" thickBot="1">
      <c r="A24" s="7" t="s">
        <v>272</v>
      </c>
      <c r="B24" s="8" t="s">
        <v>273</v>
      </c>
      <c r="C24" s="8" t="s">
        <v>37</v>
      </c>
      <c r="D24" s="8" t="s">
        <v>1</v>
      </c>
      <c r="E24" s="8" t="s">
        <v>10</v>
      </c>
      <c r="F24" s="7" t="s">
        <v>220</v>
      </c>
      <c r="G24" s="8"/>
      <c r="H24" s="8" t="s">
        <v>34</v>
      </c>
      <c r="I24" s="8" t="s">
        <v>227</v>
      </c>
    </row>
    <row r="25" spans="1:9" ht="16.5" thickBot="1">
      <c r="A25" s="7" t="s">
        <v>278</v>
      </c>
      <c r="B25" s="8" t="s">
        <v>279</v>
      </c>
      <c r="C25" s="8" t="s">
        <v>37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227</v>
      </c>
    </row>
    <row r="26" spans="1:9" ht="16.5" thickBot="1">
      <c r="A26" s="8" t="s">
        <v>276</v>
      </c>
      <c r="B26" s="7" t="s">
        <v>277</v>
      </c>
      <c r="C26" s="7" t="s">
        <v>37</v>
      </c>
      <c r="D26" s="8" t="s">
        <v>1</v>
      </c>
      <c r="E26" s="8" t="s">
        <v>10</v>
      </c>
      <c r="F26" s="7" t="s">
        <v>222</v>
      </c>
      <c r="G26" s="8"/>
      <c r="H26" s="8" t="s">
        <v>34</v>
      </c>
      <c r="I26" s="8" t="s">
        <v>227</v>
      </c>
    </row>
    <row r="27" spans="1:9" ht="16.5" thickBot="1">
      <c r="A27" s="7" t="s">
        <v>274</v>
      </c>
      <c r="B27" s="8" t="s">
        <v>275</v>
      </c>
      <c r="C27" s="8" t="s">
        <v>37</v>
      </c>
      <c r="D27" s="8" t="s">
        <v>1</v>
      </c>
      <c r="E27" s="8" t="s">
        <v>10</v>
      </c>
      <c r="F27" s="7" t="s">
        <v>223</v>
      </c>
      <c r="G27" s="8"/>
      <c r="H27" s="8" t="s">
        <v>34</v>
      </c>
      <c r="I27" s="8" t="s">
        <v>227</v>
      </c>
    </row>
    <row r="28" spans="1:9" ht="16.5" thickBot="1">
      <c r="A28" s="7" t="s">
        <v>282</v>
      </c>
      <c r="B28" s="8" t="s">
        <v>361</v>
      </c>
      <c r="C28" s="8" t="s">
        <v>37</v>
      </c>
      <c r="D28" s="8" t="s">
        <v>4</v>
      </c>
      <c r="E28" s="8" t="s">
        <v>85</v>
      </c>
      <c r="F28" s="8"/>
      <c r="G28" s="8"/>
      <c r="H28" s="8" t="s">
        <v>34</v>
      </c>
      <c r="I28" s="8" t="s">
        <v>227</v>
      </c>
    </row>
    <row r="29" spans="1:9" ht="16.5" thickBot="1">
      <c r="A29" s="7" t="s">
        <v>292</v>
      </c>
      <c r="B29" s="8" t="s">
        <v>291</v>
      </c>
      <c r="C29" s="8" t="s">
        <v>37</v>
      </c>
      <c r="D29" s="8" t="s">
        <v>4</v>
      </c>
      <c r="E29" s="8" t="s">
        <v>85</v>
      </c>
      <c r="F29" s="8"/>
      <c r="G29" s="8"/>
      <c r="H29" s="8" t="s">
        <v>34</v>
      </c>
      <c r="I29" s="8" t="s">
        <v>227</v>
      </c>
    </row>
    <row r="30" spans="1:9" ht="16.5" thickBot="1">
      <c r="A30" s="7" t="s">
        <v>71</v>
      </c>
      <c r="B30" s="8" t="s">
        <v>290</v>
      </c>
      <c r="C30" s="8" t="s">
        <v>37</v>
      </c>
      <c r="D30" s="8" t="s">
        <v>4</v>
      </c>
      <c r="E30" s="8" t="s">
        <v>85</v>
      </c>
      <c r="F30" s="8"/>
      <c r="G30" s="8"/>
      <c r="H30" s="8" t="s">
        <v>34</v>
      </c>
      <c r="I30" s="8" t="s">
        <v>227</v>
      </c>
    </row>
    <row r="31" spans="1:9" ht="16.5" thickBot="1">
      <c r="A31" s="7" t="s">
        <v>289</v>
      </c>
      <c r="B31" s="8" t="s">
        <v>288</v>
      </c>
      <c r="C31" s="8" t="s">
        <v>37</v>
      </c>
      <c r="D31" s="8" t="s">
        <v>4</v>
      </c>
      <c r="E31" s="8" t="s">
        <v>85</v>
      </c>
      <c r="F31" s="8"/>
      <c r="G31" s="8"/>
      <c r="H31" s="8" t="s">
        <v>34</v>
      </c>
      <c r="I31" s="8" t="s">
        <v>227</v>
      </c>
    </row>
    <row r="32" spans="1:9" ht="16.5" thickBot="1">
      <c r="A32" s="7" t="s">
        <v>287</v>
      </c>
      <c r="B32" s="8" t="s">
        <v>286</v>
      </c>
      <c r="C32" s="8" t="s">
        <v>33</v>
      </c>
      <c r="D32" s="8" t="s">
        <v>4</v>
      </c>
      <c r="E32" s="8" t="s">
        <v>85</v>
      </c>
      <c r="F32" s="8"/>
      <c r="G32" s="8"/>
      <c r="H32" s="8" t="s">
        <v>34</v>
      </c>
      <c r="I32" s="8" t="s">
        <v>227</v>
      </c>
    </row>
    <row r="33" spans="1:9" ht="16.5" thickBot="1">
      <c r="A33" s="7" t="s">
        <v>285</v>
      </c>
      <c r="B33" s="8" t="s">
        <v>166</v>
      </c>
      <c r="C33" s="8" t="s">
        <v>37</v>
      </c>
      <c r="D33" s="8" t="s">
        <v>4</v>
      </c>
      <c r="E33" s="8" t="s">
        <v>85</v>
      </c>
      <c r="F33" s="8"/>
      <c r="G33" s="8"/>
      <c r="H33" s="8" t="s">
        <v>34</v>
      </c>
      <c r="I33" s="8" t="s">
        <v>227</v>
      </c>
    </row>
    <row r="34" spans="1:9" ht="16.5" thickBot="1">
      <c r="A34" s="7" t="s">
        <v>284</v>
      </c>
      <c r="B34" s="8" t="s">
        <v>283</v>
      </c>
      <c r="C34" s="8" t="s">
        <v>37</v>
      </c>
      <c r="D34" s="8" t="s">
        <v>4</v>
      </c>
      <c r="E34" s="8" t="s">
        <v>85</v>
      </c>
      <c r="F34" s="8"/>
      <c r="G34" s="8"/>
      <c r="H34" s="8" t="s">
        <v>34</v>
      </c>
      <c r="I34" s="8" t="s">
        <v>227</v>
      </c>
    </row>
    <row r="35" spans="1:9" ht="16.5" thickBot="1">
      <c r="A35" s="8" t="s">
        <v>293</v>
      </c>
      <c r="B35" s="8" t="s">
        <v>294</v>
      </c>
      <c r="C35" s="8" t="s">
        <v>37</v>
      </c>
      <c r="D35" s="8" t="s">
        <v>1</v>
      </c>
      <c r="E35" s="8" t="s">
        <v>85</v>
      </c>
      <c r="F35" s="8"/>
      <c r="G35" s="8"/>
      <c r="H35" s="8" t="s">
        <v>34</v>
      </c>
      <c r="I35" s="8" t="s">
        <v>227</v>
      </c>
    </row>
    <row r="36" spans="1:9" ht="16.5" thickBot="1">
      <c r="A36" s="7" t="s">
        <v>295</v>
      </c>
      <c r="B36" s="8" t="s">
        <v>296</v>
      </c>
      <c r="C36" s="8" t="s">
        <v>37</v>
      </c>
      <c r="D36" s="8" t="s">
        <v>7</v>
      </c>
      <c r="E36" s="8" t="s">
        <v>85</v>
      </c>
      <c r="F36" s="8"/>
      <c r="G36" s="8"/>
      <c r="H36" s="8" t="s">
        <v>34</v>
      </c>
      <c r="I36" s="8" t="s">
        <v>227</v>
      </c>
    </row>
    <row r="37" spans="1:9" ht="16.5" thickBot="1">
      <c r="A37" s="7" t="s">
        <v>298</v>
      </c>
      <c r="B37" s="8" t="s">
        <v>297</v>
      </c>
      <c r="C37" s="8" t="s">
        <v>37</v>
      </c>
      <c r="D37" s="8" t="s">
        <v>7</v>
      </c>
      <c r="E37" s="8" t="s">
        <v>85</v>
      </c>
      <c r="F37" s="8"/>
      <c r="G37" s="8"/>
      <c r="H37" s="8" t="s">
        <v>34</v>
      </c>
      <c r="I37" s="8" t="s">
        <v>227</v>
      </c>
    </row>
    <row r="38" spans="1:9" ht="16.5" thickBot="1">
      <c r="A38" s="7" t="s">
        <v>299</v>
      </c>
      <c r="B38" s="8" t="s">
        <v>300</v>
      </c>
      <c r="C38" s="8" t="s">
        <v>33</v>
      </c>
      <c r="D38" s="8" t="s">
        <v>7</v>
      </c>
      <c r="E38" s="8" t="s">
        <v>85</v>
      </c>
      <c r="F38" s="8"/>
      <c r="G38" s="8"/>
      <c r="H38" s="8" t="s">
        <v>34</v>
      </c>
      <c r="I38" s="8" t="s">
        <v>227</v>
      </c>
    </row>
    <row r="39" spans="1:9" ht="16.5" thickBot="1">
      <c r="A39" s="7" t="s">
        <v>42</v>
      </c>
      <c r="B39" s="8" t="s">
        <v>301</v>
      </c>
      <c r="C39" s="8" t="s">
        <v>37</v>
      </c>
      <c r="D39" s="8" t="s">
        <v>7</v>
      </c>
      <c r="E39" s="8" t="s">
        <v>85</v>
      </c>
      <c r="F39" s="8"/>
      <c r="G39" s="8"/>
      <c r="H39" s="8" t="s">
        <v>34</v>
      </c>
      <c r="I39" s="8" t="s">
        <v>227</v>
      </c>
    </row>
    <row r="40" spans="1:9" ht="16.5" thickBot="1">
      <c r="A40" s="7" t="s">
        <v>62</v>
      </c>
      <c r="B40" s="8" t="s">
        <v>302</v>
      </c>
      <c r="C40" s="8" t="s">
        <v>33</v>
      </c>
      <c r="D40" s="8" t="s">
        <v>7</v>
      </c>
      <c r="E40" s="8" t="s">
        <v>85</v>
      </c>
      <c r="F40" s="8"/>
      <c r="G40" s="8"/>
      <c r="H40" s="8" t="s">
        <v>34</v>
      </c>
      <c r="I40" s="8" t="s">
        <v>227</v>
      </c>
    </row>
    <row r="41" spans="1:9" ht="16.5" thickBot="1">
      <c r="A41" s="7" t="s">
        <v>303</v>
      </c>
      <c r="B41" s="8" t="s">
        <v>304</v>
      </c>
      <c r="C41" s="8" t="s">
        <v>37</v>
      </c>
      <c r="D41" s="8" t="s">
        <v>7</v>
      </c>
      <c r="E41" s="8" t="s">
        <v>85</v>
      </c>
      <c r="F41" s="8"/>
      <c r="G41" s="8"/>
      <c r="H41" s="8" t="s">
        <v>34</v>
      </c>
      <c r="I41" s="8" t="s">
        <v>227</v>
      </c>
    </row>
    <row r="42" spans="1:9" ht="16.5" thickBot="1">
      <c r="A42" s="7" t="s">
        <v>305</v>
      </c>
      <c r="B42" s="8" t="s">
        <v>306</v>
      </c>
      <c r="C42" s="8" t="s">
        <v>37</v>
      </c>
      <c r="D42" s="8" t="s">
        <v>7</v>
      </c>
      <c r="E42" s="8" t="s">
        <v>85</v>
      </c>
      <c r="F42" s="8"/>
      <c r="G42" s="8"/>
      <c r="H42" s="8" t="s">
        <v>34</v>
      </c>
      <c r="I42" s="8" t="s">
        <v>227</v>
      </c>
    </row>
    <row r="43" spans="1:9" ht="16.5" thickBot="1">
      <c r="A43" s="7" t="s">
        <v>307</v>
      </c>
      <c r="B43" s="8" t="s">
        <v>308</v>
      </c>
      <c r="C43" s="8" t="s">
        <v>37</v>
      </c>
      <c r="D43" s="8" t="s">
        <v>9</v>
      </c>
      <c r="E43" s="8" t="s">
        <v>85</v>
      </c>
      <c r="F43" s="8"/>
      <c r="G43" s="8"/>
      <c r="H43" s="8" t="s">
        <v>34</v>
      </c>
      <c r="I43" s="8" t="s">
        <v>227</v>
      </c>
    </row>
    <row r="44" spans="1:9" ht="16.5" thickBot="1">
      <c r="A44" s="7" t="s">
        <v>310</v>
      </c>
      <c r="B44" s="8" t="s">
        <v>309</v>
      </c>
      <c r="C44" s="8" t="s">
        <v>37</v>
      </c>
      <c r="D44" s="8" t="s">
        <v>311</v>
      </c>
      <c r="E44" s="8" t="s">
        <v>85</v>
      </c>
      <c r="F44" s="8"/>
      <c r="G44" s="8"/>
      <c r="H44" s="8" t="s">
        <v>34</v>
      </c>
      <c r="I44" s="8" t="s">
        <v>227</v>
      </c>
    </row>
    <row r="45" spans="1:9" ht="16.5" thickBot="1">
      <c r="A45" s="7" t="s">
        <v>312</v>
      </c>
      <c r="B45" s="8" t="s">
        <v>313</v>
      </c>
      <c r="C45" s="8" t="s">
        <v>37</v>
      </c>
      <c r="D45" s="8" t="s">
        <v>1</v>
      </c>
      <c r="E45" s="8" t="s">
        <v>10</v>
      </c>
      <c r="F45" s="7" t="s">
        <v>199</v>
      </c>
      <c r="G45" s="8"/>
      <c r="H45" s="8" t="s">
        <v>119</v>
      </c>
      <c r="I45" s="8" t="s">
        <v>227</v>
      </c>
    </row>
    <row r="46" spans="1:9" ht="16.5" thickBot="1">
      <c r="A46" s="7" t="s">
        <v>314</v>
      </c>
      <c r="B46" s="8" t="s">
        <v>315</v>
      </c>
      <c r="C46" s="8" t="s">
        <v>33</v>
      </c>
      <c r="D46" s="8" t="s">
        <v>1</v>
      </c>
      <c r="E46" s="8" t="s">
        <v>10</v>
      </c>
      <c r="F46" s="7" t="s">
        <v>200</v>
      </c>
      <c r="G46" s="8"/>
      <c r="H46" s="8" t="s">
        <v>119</v>
      </c>
      <c r="I46" s="8" t="s">
        <v>227</v>
      </c>
    </row>
    <row r="47" spans="1:9" ht="16.5" thickBot="1">
      <c r="A47" s="7" t="s">
        <v>316</v>
      </c>
      <c r="B47" s="8" t="s">
        <v>317</v>
      </c>
      <c r="C47" s="8" t="s">
        <v>37</v>
      </c>
      <c r="D47" s="8" t="s">
        <v>1</v>
      </c>
      <c r="E47" s="8" t="s">
        <v>10</v>
      </c>
      <c r="F47" s="7" t="s">
        <v>201</v>
      </c>
      <c r="G47" s="8"/>
      <c r="H47" s="8" t="s">
        <v>119</v>
      </c>
      <c r="I47" s="8" t="s">
        <v>227</v>
      </c>
    </row>
    <row r="48" spans="1:9" ht="16.5" thickBot="1">
      <c r="A48" s="7" t="s">
        <v>318</v>
      </c>
      <c r="B48" s="8" t="s">
        <v>319</v>
      </c>
      <c r="C48" s="8" t="s">
        <v>37</v>
      </c>
      <c r="D48" s="8" t="s">
        <v>1</v>
      </c>
      <c r="E48" s="8" t="s">
        <v>10</v>
      </c>
      <c r="F48" s="7" t="s">
        <v>202</v>
      </c>
      <c r="G48" s="8"/>
      <c r="H48" s="8" t="s">
        <v>119</v>
      </c>
      <c r="I48" s="8" t="s">
        <v>227</v>
      </c>
    </row>
    <row r="49" spans="1:9" ht="16.5" thickBot="1">
      <c r="A49" s="7" t="s">
        <v>320</v>
      </c>
      <c r="B49" s="8" t="s">
        <v>321</v>
      </c>
      <c r="C49" s="8" t="s">
        <v>37</v>
      </c>
      <c r="D49" s="8" t="s">
        <v>1</v>
      </c>
      <c r="E49" s="8" t="s">
        <v>10</v>
      </c>
      <c r="F49" s="7" t="s">
        <v>203</v>
      </c>
      <c r="G49" s="8"/>
      <c r="H49" s="8" t="s">
        <v>119</v>
      </c>
      <c r="I49" s="8" t="s">
        <v>227</v>
      </c>
    </row>
    <row r="50" spans="1:9" ht="16.5" thickBot="1">
      <c r="A50" s="7" t="s">
        <v>322</v>
      </c>
      <c r="B50" s="8" t="s">
        <v>323</v>
      </c>
      <c r="C50" s="8" t="s">
        <v>37</v>
      </c>
      <c r="D50" s="8" t="s">
        <v>1</v>
      </c>
      <c r="E50" s="8" t="s">
        <v>10</v>
      </c>
      <c r="F50" s="7" t="s">
        <v>204</v>
      </c>
      <c r="G50" s="8"/>
      <c r="H50" s="8" t="s">
        <v>119</v>
      </c>
      <c r="I50" s="8" t="s">
        <v>227</v>
      </c>
    </row>
    <row r="51" spans="1:9" ht="16.5" thickBot="1">
      <c r="A51" s="8" t="s">
        <v>324</v>
      </c>
      <c r="B51" s="8" t="s">
        <v>325</v>
      </c>
      <c r="C51" s="8" t="s">
        <v>37</v>
      </c>
      <c r="D51" s="8" t="s">
        <v>1</v>
      </c>
      <c r="E51" s="8" t="s">
        <v>10</v>
      </c>
      <c r="F51" s="7" t="s">
        <v>205</v>
      </c>
      <c r="G51" s="8"/>
      <c r="H51" s="8" t="s">
        <v>119</v>
      </c>
      <c r="I51" s="8" t="s">
        <v>227</v>
      </c>
    </row>
    <row r="52" spans="1:9" ht="16.5" thickBot="1">
      <c r="A52" s="8" t="s">
        <v>326</v>
      </c>
      <c r="B52" s="8" t="s">
        <v>327</v>
      </c>
      <c r="C52" s="8" t="s">
        <v>37</v>
      </c>
      <c r="D52" s="8" t="s">
        <v>1</v>
      </c>
      <c r="E52" s="8" t="s">
        <v>10</v>
      </c>
      <c r="F52" s="7" t="s">
        <v>206</v>
      </c>
      <c r="G52" s="8"/>
      <c r="H52" s="8" t="s">
        <v>119</v>
      </c>
      <c r="I52" s="8" t="s">
        <v>227</v>
      </c>
    </row>
    <row r="53" spans="1:9" ht="16.5" thickBot="1">
      <c r="A53" s="7" t="s">
        <v>328</v>
      </c>
      <c r="B53" s="8" t="s">
        <v>329</v>
      </c>
      <c r="C53" s="8" t="s">
        <v>37</v>
      </c>
      <c r="D53" s="8" t="s">
        <v>1</v>
      </c>
      <c r="E53" s="8" t="s">
        <v>10</v>
      </c>
      <c r="F53" s="7" t="s">
        <v>207</v>
      </c>
      <c r="G53" s="8"/>
      <c r="H53" s="8" t="s">
        <v>119</v>
      </c>
      <c r="I53" s="8" t="s">
        <v>227</v>
      </c>
    </row>
    <row r="54" spans="1:9" ht="16.5" thickBot="1">
      <c r="A54" s="7" t="s">
        <v>330</v>
      </c>
      <c r="B54" s="8" t="s">
        <v>331</v>
      </c>
      <c r="C54" s="8" t="s">
        <v>37</v>
      </c>
      <c r="D54" s="8" t="s">
        <v>1</v>
      </c>
      <c r="E54" s="8" t="s">
        <v>10</v>
      </c>
      <c r="F54" s="7" t="s">
        <v>208</v>
      </c>
      <c r="G54" s="8"/>
      <c r="H54" s="8" t="s">
        <v>119</v>
      </c>
      <c r="I54" s="8" t="s">
        <v>227</v>
      </c>
    </row>
    <row r="55" spans="1:9" ht="16.5" thickBot="1">
      <c r="A55" s="7" t="s">
        <v>54</v>
      </c>
      <c r="B55" s="8" t="s">
        <v>332</v>
      </c>
      <c r="C55" s="8" t="s">
        <v>37</v>
      </c>
      <c r="D55" s="8" t="s">
        <v>1</v>
      </c>
      <c r="E55" s="8" t="s">
        <v>10</v>
      </c>
      <c r="F55" s="7" t="s">
        <v>209</v>
      </c>
      <c r="G55" s="8"/>
      <c r="H55" s="8" t="s">
        <v>119</v>
      </c>
      <c r="I55" s="8" t="s">
        <v>227</v>
      </c>
    </row>
    <row r="56" spans="1:9" ht="16.5" thickBot="1">
      <c r="A56" s="7" t="s">
        <v>359</v>
      </c>
      <c r="B56" s="8" t="s">
        <v>360</v>
      </c>
      <c r="C56" s="8" t="s">
        <v>37</v>
      </c>
      <c r="D56" s="8" t="s">
        <v>7</v>
      </c>
      <c r="E56" s="8" t="s">
        <v>10</v>
      </c>
      <c r="F56" s="7" t="s">
        <v>210</v>
      </c>
      <c r="G56" s="8"/>
      <c r="H56" s="8" t="s">
        <v>119</v>
      </c>
      <c r="I56" s="8" t="s">
        <v>227</v>
      </c>
    </row>
    <row r="57" spans="1:9" ht="16.5" thickBot="1">
      <c r="A57" s="7" t="s">
        <v>333</v>
      </c>
      <c r="B57" s="8" t="s">
        <v>334</v>
      </c>
      <c r="C57" s="8" t="s">
        <v>37</v>
      </c>
      <c r="D57" s="8" t="s">
        <v>1</v>
      </c>
      <c r="E57" s="8" t="s">
        <v>10</v>
      </c>
      <c r="F57" s="7" t="s">
        <v>211</v>
      </c>
      <c r="G57" s="8"/>
      <c r="H57" s="8" t="s">
        <v>119</v>
      </c>
      <c r="I57" s="8" t="s">
        <v>227</v>
      </c>
    </row>
    <row r="58" spans="1:9" ht="16.5" thickBot="1">
      <c r="A58" s="7" t="s">
        <v>335</v>
      </c>
      <c r="B58" s="8" t="s">
        <v>336</v>
      </c>
      <c r="C58" s="8" t="s">
        <v>37</v>
      </c>
      <c r="D58" s="8" t="s">
        <v>1</v>
      </c>
      <c r="E58" s="8" t="s">
        <v>10</v>
      </c>
      <c r="F58" s="7" t="s">
        <v>212</v>
      </c>
      <c r="G58" s="8"/>
      <c r="H58" s="8" t="s">
        <v>119</v>
      </c>
      <c r="I58" s="8" t="s">
        <v>227</v>
      </c>
    </row>
    <row r="59" spans="1:9" ht="16.5" thickBot="1">
      <c r="A59" s="7" t="s">
        <v>337</v>
      </c>
      <c r="B59" s="8" t="s">
        <v>338</v>
      </c>
      <c r="C59" s="8" t="s">
        <v>37</v>
      </c>
      <c r="D59" s="8" t="s">
        <v>1</v>
      </c>
      <c r="E59" s="8" t="s">
        <v>10</v>
      </c>
      <c r="F59" s="7" t="s">
        <v>213</v>
      </c>
      <c r="G59" s="8"/>
      <c r="H59" s="8" t="s">
        <v>119</v>
      </c>
      <c r="I59" s="8" t="s">
        <v>227</v>
      </c>
    </row>
    <row r="60" spans="1:9" ht="16.5" thickBot="1">
      <c r="A60" s="7" t="s">
        <v>339</v>
      </c>
      <c r="B60" s="8" t="s">
        <v>340</v>
      </c>
      <c r="C60" s="8" t="s">
        <v>33</v>
      </c>
      <c r="D60" s="8" t="s">
        <v>1</v>
      </c>
      <c r="E60" s="8" t="s">
        <v>10</v>
      </c>
      <c r="F60" s="7" t="s">
        <v>214</v>
      </c>
      <c r="G60" s="8"/>
      <c r="H60" s="8" t="s">
        <v>119</v>
      </c>
      <c r="I60" s="8" t="s">
        <v>227</v>
      </c>
    </row>
    <row r="61" spans="1:9" ht="16.5" thickBot="1">
      <c r="A61" s="7" t="s">
        <v>341</v>
      </c>
      <c r="B61" s="8" t="s">
        <v>342</v>
      </c>
      <c r="C61" s="8" t="s">
        <v>37</v>
      </c>
      <c r="D61" s="8" t="s">
        <v>1</v>
      </c>
      <c r="E61" s="8" t="s">
        <v>10</v>
      </c>
      <c r="F61" s="7" t="s">
        <v>215</v>
      </c>
      <c r="G61" s="8"/>
      <c r="H61" s="8" t="s">
        <v>119</v>
      </c>
      <c r="I61" s="8" t="s">
        <v>227</v>
      </c>
    </row>
    <row r="62" spans="1:9" ht="16.5" thickBot="1">
      <c r="A62" s="7" t="s">
        <v>343</v>
      </c>
      <c r="B62" s="8" t="s">
        <v>344</v>
      </c>
      <c r="C62" s="8" t="s">
        <v>33</v>
      </c>
      <c r="D62" s="8" t="s">
        <v>1</v>
      </c>
      <c r="E62" s="8" t="s">
        <v>10</v>
      </c>
      <c r="F62" s="7" t="s">
        <v>216</v>
      </c>
      <c r="G62" s="8"/>
      <c r="H62" s="8" t="s">
        <v>119</v>
      </c>
      <c r="I62" s="8" t="s">
        <v>227</v>
      </c>
    </row>
    <row r="63" spans="1:9" ht="16.5" thickBot="1">
      <c r="A63" s="7" t="s">
        <v>345</v>
      </c>
      <c r="B63" s="8" t="s">
        <v>346</v>
      </c>
      <c r="C63" s="8" t="s">
        <v>37</v>
      </c>
      <c r="D63" s="8" t="s">
        <v>1</v>
      </c>
      <c r="E63" s="8" t="s">
        <v>10</v>
      </c>
      <c r="F63" s="7" t="s">
        <v>217</v>
      </c>
      <c r="G63" s="8"/>
      <c r="H63" s="8" t="s">
        <v>119</v>
      </c>
      <c r="I63" s="8" t="s">
        <v>227</v>
      </c>
    </row>
    <row r="64" spans="1:9" ht="16.5" thickBot="1">
      <c r="A64" s="7" t="s">
        <v>347</v>
      </c>
      <c r="B64" s="8" t="s">
        <v>348</v>
      </c>
      <c r="C64" s="8" t="s">
        <v>37</v>
      </c>
      <c r="D64" s="8" t="s">
        <v>1</v>
      </c>
      <c r="E64" s="8" t="s">
        <v>10</v>
      </c>
      <c r="F64" s="7" t="s">
        <v>218</v>
      </c>
      <c r="G64" s="8"/>
      <c r="H64" s="8" t="s">
        <v>119</v>
      </c>
      <c r="I64" s="8" t="s">
        <v>227</v>
      </c>
    </row>
    <row r="65" spans="1:9" ht="16.5" thickBot="1">
      <c r="A65" s="7" t="s">
        <v>349</v>
      </c>
      <c r="B65" s="8" t="s">
        <v>350</v>
      </c>
      <c r="C65" s="8" t="s">
        <v>37</v>
      </c>
      <c r="D65" s="8" t="s">
        <v>1</v>
      </c>
      <c r="E65" s="8" t="s">
        <v>10</v>
      </c>
      <c r="F65" s="7" t="s">
        <v>219</v>
      </c>
      <c r="G65" s="8"/>
      <c r="H65" s="8" t="s">
        <v>119</v>
      </c>
      <c r="I65" s="8" t="s">
        <v>227</v>
      </c>
    </row>
    <row r="66" spans="1:9" ht="16.5" thickBot="1">
      <c r="A66" s="7" t="s">
        <v>351</v>
      </c>
      <c r="B66" s="8" t="s">
        <v>352</v>
      </c>
      <c r="C66" s="8" t="s">
        <v>33</v>
      </c>
      <c r="D66" s="8" t="s">
        <v>1</v>
      </c>
      <c r="E66" s="8" t="s">
        <v>10</v>
      </c>
      <c r="F66" s="7" t="s">
        <v>220</v>
      </c>
      <c r="G66" s="8"/>
      <c r="H66" s="8" t="s">
        <v>119</v>
      </c>
      <c r="I66" s="8" t="s">
        <v>227</v>
      </c>
    </row>
    <row r="67" spans="1:9" ht="16.5" thickBot="1">
      <c r="A67" s="7" t="s">
        <v>353</v>
      </c>
      <c r="B67" s="8" t="s">
        <v>354</v>
      </c>
      <c r="C67" s="8" t="s">
        <v>37</v>
      </c>
      <c r="D67" s="8" t="s">
        <v>1</v>
      </c>
      <c r="E67" s="8" t="s">
        <v>10</v>
      </c>
      <c r="F67" s="7" t="s">
        <v>221</v>
      </c>
      <c r="G67" s="8"/>
      <c r="H67" s="8" t="s">
        <v>119</v>
      </c>
      <c r="I67" s="8" t="s">
        <v>227</v>
      </c>
    </row>
    <row r="68" spans="1:9" ht="16.5" thickBot="1">
      <c r="A68" s="7" t="s">
        <v>355</v>
      </c>
      <c r="B68" s="8" t="s">
        <v>356</v>
      </c>
      <c r="C68" s="8" t="s">
        <v>37</v>
      </c>
      <c r="D68" s="8" t="s">
        <v>1</v>
      </c>
      <c r="E68" s="8" t="s">
        <v>10</v>
      </c>
      <c r="F68" s="7" t="s">
        <v>222</v>
      </c>
      <c r="G68" s="8"/>
      <c r="H68" s="8" t="s">
        <v>119</v>
      </c>
      <c r="I68" s="8" t="s">
        <v>227</v>
      </c>
    </row>
    <row r="69" spans="1:9" ht="16.5" thickBot="1">
      <c r="A69" s="7" t="s">
        <v>357</v>
      </c>
      <c r="B69" s="8" t="s">
        <v>358</v>
      </c>
      <c r="C69" s="8" t="s">
        <v>37</v>
      </c>
      <c r="D69" s="8" t="s">
        <v>1</v>
      </c>
      <c r="E69" s="8" t="s">
        <v>10</v>
      </c>
      <c r="F69" s="7" t="s">
        <v>223</v>
      </c>
      <c r="G69" s="8"/>
      <c r="H69" s="8" t="s">
        <v>119</v>
      </c>
      <c r="I69" s="8" t="s">
        <v>227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S1"/>
    </sheetView>
  </sheetViews>
  <sheetFormatPr baseColWidth="10" defaultRowHeight="15.75"/>
  <sheetData>
    <row r="1" spans="1:19">
      <c r="A1" s="17" t="s">
        <v>231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>
      <c r="A2" s="17" t="s">
        <v>2</v>
      </c>
      <c r="B2" s="17" t="s">
        <v>10</v>
      </c>
      <c r="C2" s="17"/>
      <c r="D2" s="17"/>
      <c r="E2" s="17"/>
      <c r="F2" s="17"/>
      <c r="G2" s="17"/>
      <c r="H2" s="18" t="s">
        <v>16</v>
      </c>
      <c r="I2" s="18"/>
      <c r="J2" s="18"/>
      <c r="K2" s="18"/>
      <c r="L2" s="18"/>
      <c r="M2" s="18"/>
      <c r="N2" s="17" t="s">
        <v>11</v>
      </c>
      <c r="O2" s="17"/>
      <c r="P2" s="17"/>
      <c r="Q2" s="17"/>
      <c r="R2" s="17"/>
      <c r="S2" s="17"/>
    </row>
    <row r="3" spans="1:19">
      <c r="A3" s="17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13" t="s">
        <v>4</v>
      </c>
      <c r="B4" s="1">
        <v>1</v>
      </c>
      <c r="C4" s="2">
        <f>SUM(B4*100)/F4</f>
        <v>33.333333333333336</v>
      </c>
      <c r="D4" s="5">
        <f>SUM(F4-B4)</f>
        <v>2</v>
      </c>
      <c r="E4" s="2">
        <f>SUM(D4*100)/F4</f>
        <v>66.666666666666671</v>
      </c>
      <c r="F4" s="1">
        <v>3</v>
      </c>
      <c r="G4" s="5">
        <f>SUM(F4*100)/F$13</f>
        <v>12</v>
      </c>
      <c r="H4" s="1">
        <v>2</v>
      </c>
      <c r="I4" s="5">
        <f>SUM(H4*100)/L4</f>
        <v>50</v>
      </c>
      <c r="J4" s="5">
        <f>SUM(L4-H4)</f>
        <v>2</v>
      </c>
      <c r="K4" s="5">
        <f>SUM(J4*100)/L4</f>
        <v>50</v>
      </c>
      <c r="L4" s="1">
        <v>4</v>
      </c>
      <c r="M4" s="2">
        <f>SUM(L4*100)/L$13</f>
        <v>23.529411764705884</v>
      </c>
      <c r="N4" s="5">
        <f t="shared" ref="N4:N13" si="0">SUM(B4+H4)</f>
        <v>3</v>
      </c>
      <c r="O4" s="2">
        <f>SUM(N4*100)/R4</f>
        <v>42.857142857142854</v>
      </c>
      <c r="P4" s="5">
        <f t="shared" ref="P4:P13" si="1">SUM(D4+J4)</f>
        <v>4</v>
      </c>
      <c r="Q4" s="2">
        <f>SUM(P4*100)/R4</f>
        <v>57.142857142857146</v>
      </c>
      <c r="R4" s="5">
        <f>SUM(N4+P4)</f>
        <v>7</v>
      </c>
      <c r="S4" s="2">
        <f>SUM(R4*100)/R$13</f>
        <v>16.666666666666668</v>
      </c>
    </row>
    <row r="5" spans="1:19">
      <c r="A5" s="13" t="s">
        <v>1</v>
      </c>
      <c r="B5" s="1">
        <v>5</v>
      </c>
      <c r="C5" s="2">
        <f t="shared" ref="C5:C13" si="2">SUM(B5*100)/F5</f>
        <v>27.777777777777779</v>
      </c>
      <c r="D5" s="5">
        <f t="shared" ref="D5:D13" si="3">SUM(F5-B5)</f>
        <v>13</v>
      </c>
      <c r="E5" s="2">
        <f t="shared" ref="E5:E13" si="4">SUM(D5*100)/F5</f>
        <v>72.222222222222229</v>
      </c>
      <c r="F5" s="1">
        <v>18</v>
      </c>
      <c r="G5" s="5">
        <f>SUM(F5*100)/F$13</f>
        <v>72</v>
      </c>
      <c r="H5" s="1">
        <v>1</v>
      </c>
      <c r="I5" s="5">
        <f t="shared" ref="I5:I13" si="5">SUM(H5*100)/L5</f>
        <v>20</v>
      </c>
      <c r="J5" s="5">
        <f t="shared" ref="J5:J13" si="6">SUM(L5-H5)</f>
        <v>4</v>
      </c>
      <c r="K5" s="5">
        <f t="shared" ref="K5:K13" si="7">SUM(J5*100)/L5</f>
        <v>80</v>
      </c>
      <c r="L5" s="1">
        <v>5</v>
      </c>
      <c r="M5" s="2">
        <f>SUM(L5*100)/L$13</f>
        <v>29.411764705882351</v>
      </c>
      <c r="N5" s="5">
        <f t="shared" si="0"/>
        <v>6</v>
      </c>
      <c r="O5" s="2">
        <f t="shared" ref="O5:O13" si="8">SUM(N5*100)/R5</f>
        <v>26.086956521739129</v>
      </c>
      <c r="P5" s="5">
        <f t="shared" si="1"/>
        <v>17</v>
      </c>
      <c r="Q5" s="2">
        <f t="shared" ref="Q5:Q13" si="9">SUM(P5*100)/R5</f>
        <v>73.913043478260875</v>
      </c>
      <c r="R5" s="5">
        <f t="shared" ref="R5:R13" si="10">SUM(N5+P5)</f>
        <v>23</v>
      </c>
      <c r="S5" s="2">
        <f>SUM(R5*100)/R$13</f>
        <v>54.761904761904759</v>
      </c>
    </row>
    <row r="6" spans="1:19">
      <c r="A6" s="13" t="s">
        <v>7</v>
      </c>
      <c r="B6" s="1">
        <v>1</v>
      </c>
      <c r="C6" s="5">
        <f t="shared" si="2"/>
        <v>25</v>
      </c>
      <c r="D6" s="5">
        <f t="shared" si="3"/>
        <v>3</v>
      </c>
      <c r="E6" s="5">
        <f t="shared" si="4"/>
        <v>75</v>
      </c>
      <c r="F6" s="1">
        <v>4</v>
      </c>
      <c r="G6" s="5">
        <f>SUM(F6*100)/F$13</f>
        <v>16</v>
      </c>
      <c r="H6" s="1">
        <v>1</v>
      </c>
      <c r="I6" s="5">
        <f t="shared" si="5"/>
        <v>25</v>
      </c>
      <c r="J6" s="5">
        <f t="shared" si="6"/>
        <v>3</v>
      </c>
      <c r="K6" s="5">
        <f t="shared" si="7"/>
        <v>75</v>
      </c>
      <c r="L6" s="1">
        <v>4</v>
      </c>
      <c r="M6" s="2">
        <f>SUM(L6*100)/L$13</f>
        <v>23.529411764705884</v>
      </c>
      <c r="N6" s="5">
        <f t="shared" si="0"/>
        <v>2</v>
      </c>
      <c r="O6" s="5">
        <f t="shared" si="8"/>
        <v>25</v>
      </c>
      <c r="P6" s="5">
        <f t="shared" si="1"/>
        <v>6</v>
      </c>
      <c r="Q6" s="5">
        <f t="shared" si="9"/>
        <v>75</v>
      </c>
      <c r="R6" s="5">
        <f t="shared" si="10"/>
        <v>8</v>
      </c>
      <c r="S6" s="2">
        <f>SUM(R6*100)/R$13</f>
        <v>19.047619047619047</v>
      </c>
    </row>
    <row r="7" spans="1:19">
      <c r="A7" s="13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ref="G7" si="11">SUM(F7*100)/F$13</f>
        <v>0</v>
      </c>
      <c r="H7" s="1">
        <v>1</v>
      </c>
      <c r="I7" s="5">
        <v>0</v>
      </c>
      <c r="J7" s="5">
        <f t="shared" si="6"/>
        <v>0</v>
      </c>
      <c r="K7" s="5">
        <v>0</v>
      </c>
      <c r="L7" s="1">
        <v>1</v>
      </c>
      <c r="M7" s="5">
        <f t="shared" ref="M7" si="12">SUM(L7*100)/L$13</f>
        <v>5.882352941176471</v>
      </c>
      <c r="N7" s="5">
        <f t="shared" si="0"/>
        <v>1</v>
      </c>
      <c r="O7" s="5">
        <f t="shared" si="8"/>
        <v>100</v>
      </c>
      <c r="P7" s="5">
        <f t="shared" si="1"/>
        <v>0</v>
      </c>
      <c r="Q7" s="5">
        <f t="shared" si="9"/>
        <v>0</v>
      </c>
      <c r="R7" s="5">
        <f t="shared" si="10"/>
        <v>1</v>
      </c>
      <c r="S7" s="2">
        <f t="shared" ref="S7:S13" si="13">SUM(R7*100)/R$13</f>
        <v>2.3809523809523809</v>
      </c>
    </row>
    <row r="8" spans="1:19">
      <c r="A8" s="13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ref="G8:G13" si="14">SUM(F8*100)/F$13</f>
        <v>0</v>
      </c>
      <c r="H8" s="1">
        <v>0</v>
      </c>
      <c r="I8" s="5">
        <f t="shared" si="5"/>
        <v>0</v>
      </c>
      <c r="J8" s="5">
        <f t="shared" si="6"/>
        <v>1</v>
      </c>
      <c r="K8" s="5">
        <f t="shared" si="7"/>
        <v>100</v>
      </c>
      <c r="L8" s="1">
        <v>1</v>
      </c>
      <c r="M8" s="2">
        <f t="shared" ref="M8:M13" si="15">SUM(L8*100)/L$13</f>
        <v>5.882352941176471</v>
      </c>
      <c r="N8" s="5">
        <f t="shared" si="0"/>
        <v>0</v>
      </c>
      <c r="O8" s="5">
        <f t="shared" si="8"/>
        <v>0</v>
      </c>
      <c r="P8" s="5">
        <f t="shared" si="1"/>
        <v>1</v>
      </c>
      <c r="Q8" s="5">
        <f t="shared" si="9"/>
        <v>100</v>
      </c>
      <c r="R8" s="5">
        <f t="shared" si="10"/>
        <v>1</v>
      </c>
      <c r="S8" s="2">
        <f t="shared" si="13"/>
        <v>2.3809523809523809</v>
      </c>
    </row>
    <row r="9" spans="1:19">
      <c r="A9" s="13" t="s">
        <v>311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14"/>
        <v>0</v>
      </c>
      <c r="H9" s="1">
        <v>0</v>
      </c>
      <c r="I9" s="5">
        <f t="shared" si="5"/>
        <v>0</v>
      </c>
      <c r="J9" s="5">
        <v>1</v>
      </c>
      <c r="K9" s="5">
        <f t="shared" si="7"/>
        <v>100</v>
      </c>
      <c r="L9" s="1">
        <v>1</v>
      </c>
      <c r="M9" s="2">
        <f t="shared" si="15"/>
        <v>5.882352941176471</v>
      </c>
      <c r="N9" s="5">
        <f t="shared" si="0"/>
        <v>0</v>
      </c>
      <c r="O9" s="5">
        <f t="shared" si="8"/>
        <v>0</v>
      </c>
      <c r="P9" s="5">
        <f t="shared" si="1"/>
        <v>1</v>
      </c>
      <c r="Q9" s="5">
        <f t="shared" si="9"/>
        <v>100</v>
      </c>
      <c r="R9" s="5">
        <f t="shared" si="10"/>
        <v>1</v>
      </c>
      <c r="S9" s="2">
        <f t="shared" si="13"/>
        <v>2.3809523809523809</v>
      </c>
    </row>
    <row r="10" spans="1:19">
      <c r="A10" s="13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14"/>
        <v>0</v>
      </c>
      <c r="H10" s="1">
        <v>0</v>
      </c>
      <c r="I10" s="5">
        <v>0</v>
      </c>
      <c r="J10" s="5">
        <f t="shared" si="6"/>
        <v>0</v>
      </c>
      <c r="K10" s="5">
        <v>0</v>
      </c>
      <c r="L10" s="1">
        <v>0</v>
      </c>
      <c r="M10" s="2">
        <f t="shared" si="15"/>
        <v>0</v>
      </c>
      <c r="N10" s="5">
        <f t="shared" si="0"/>
        <v>0</v>
      </c>
      <c r="O10" s="5">
        <v>0</v>
      </c>
      <c r="P10" s="5">
        <f t="shared" si="1"/>
        <v>0</v>
      </c>
      <c r="Q10" s="5">
        <v>0</v>
      </c>
      <c r="R10" s="5">
        <f t="shared" si="10"/>
        <v>0</v>
      </c>
      <c r="S10" s="2">
        <f t="shared" si="13"/>
        <v>0</v>
      </c>
    </row>
    <row r="11" spans="1:19">
      <c r="A11" s="13" t="s">
        <v>13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14"/>
        <v>0</v>
      </c>
      <c r="H11" s="1">
        <v>0</v>
      </c>
      <c r="I11" s="5">
        <f t="shared" si="5"/>
        <v>0</v>
      </c>
      <c r="J11" s="5">
        <f t="shared" si="6"/>
        <v>1</v>
      </c>
      <c r="K11" s="5">
        <f t="shared" si="7"/>
        <v>100</v>
      </c>
      <c r="L11" s="1">
        <v>1</v>
      </c>
      <c r="M11" s="2">
        <f t="shared" si="15"/>
        <v>5.882352941176471</v>
      </c>
      <c r="N11" s="5">
        <f t="shared" si="0"/>
        <v>0</v>
      </c>
      <c r="O11" s="5">
        <f t="shared" si="8"/>
        <v>0</v>
      </c>
      <c r="P11" s="5">
        <f t="shared" si="1"/>
        <v>1</v>
      </c>
      <c r="Q11" s="5">
        <f t="shared" si="9"/>
        <v>100</v>
      </c>
      <c r="R11" s="5">
        <f t="shared" si="10"/>
        <v>1</v>
      </c>
      <c r="S11" s="2">
        <f t="shared" si="13"/>
        <v>2.3809523809523809</v>
      </c>
    </row>
    <row r="12" spans="1:19">
      <c r="A12" s="13" t="s">
        <v>15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14"/>
        <v>0</v>
      </c>
      <c r="H12" s="1">
        <v>0</v>
      </c>
      <c r="I12" s="5">
        <v>0</v>
      </c>
      <c r="J12" s="5">
        <f t="shared" si="6"/>
        <v>0</v>
      </c>
      <c r="K12" s="5">
        <v>0</v>
      </c>
      <c r="L12" s="1">
        <v>0</v>
      </c>
      <c r="M12" s="2">
        <f t="shared" si="15"/>
        <v>0</v>
      </c>
      <c r="N12" s="5">
        <f t="shared" si="0"/>
        <v>0</v>
      </c>
      <c r="O12" s="5">
        <v>0</v>
      </c>
      <c r="P12" s="5">
        <f t="shared" si="1"/>
        <v>0</v>
      </c>
      <c r="Q12" s="5">
        <v>0</v>
      </c>
      <c r="R12" s="5">
        <f t="shared" si="10"/>
        <v>0</v>
      </c>
      <c r="S12" s="2">
        <f t="shared" si="13"/>
        <v>0</v>
      </c>
    </row>
    <row r="13" spans="1:19">
      <c r="A13" s="13" t="s">
        <v>0</v>
      </c>
      <c r="B13" s="1">
        <f>SUM(B4:B12)</f>
        <v>7</v>
      </c>
      <c r="C13" s="5">
        <f t="shared" si="2"/>
        <v>28</v>
      </c>
      <c r="D13" s="5">
        <f t="shared" si="3"/>
        <v>18</v>
      </c>
      <c r="E13" s="5">
        <f t="shared" si="4"/>
        <v>72</v>
      </c>
      <c r="F13" s="1">
        <f>SUM(F4:F12)</f>
        <v>25</v>
      </c>
      <c r="G13" s="5">
        <f t="shared" si="14"/>
        <v>100</v>
      </c>
      <c r="H13" s="1">
        <f>SUM(H4:H12)</f>
        <v>5</v>
      </c>
      <c r="I13" s="2">
        <f t="shared" si="5"/>
        <v>29.411764705882351</v>
      </c>
      <c r="J13" s="5">
        <f t="shared" si="6"/>
        <v>12</v>
      </c>
      <c r="K13" s="2">
        <f t="shared" si="7"/>
        <v>70.588235294117652</v>
      </c>
      <c r="L13" s="1">
        <f>SUM(L4:L12)</f>
        <v>17</v>
      </c>
      <c r="M13" s="5">
        <f t="shared" si="15"/>
        <v>100</v>
      </c>
      <c r="N13" s="5">
        <f t="shared" si="0"/>
        <v>12</v>
      </c>
      <c r="O13" s="2">
        <f t="shared" si="8"/>
        <v>28.571428571428573</v>
      </c>
      <c r="P13" s="5">
        <f t="shared" si="1"/>
        <v>30</v>
      </c>
      <c r="Q13" s="2">
        <f t="shared" si="9"/>
        <v>71.428571428571431</v>
      </c>
      <c r="R13" s="5">
        <f t="shared" si="10"/>
        <v>42</v>
      </c>
      <c r="S13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sqref="A1:I1"/>
    </sheetView>
  </sheetViews>
  <sheetFormatPr baseColWidth="10" defaultRowHeight="15.75"/>
  <cols>
    <col min="1" max="2" width="15.75" customWidth="1"/>
    <col min="3" max="3" width="12.625" customWidth="1"/>
    <col min="4" max="4" width="11.125" customWidth="1"/>
    <col min="5" max="5" width="15.75" customWidth="1"/>
    <col min="6" max="6" width="11.75" customWidth="1"/>
    <col min="7" max="7" width="8.75" customWidth="1"/>
    <col min="8" max="9" width="15.75" customWidth="1"/>
  </cols>
  <sheetData>
    <row r="1" spans="1:9" ht="16.5" thickBot="1">
      <c r="A1" s="19" t="s">
        <v>741</v>
      </c>
      <c r="B1" s="20"/>
      <c r="C1" s="20"/>
      <c r="D1" s="20"/>
      <c r="E1" s="20"/>
      <c r="F1" s="20"/>
      <c r="G1" s="20"/>
      <c r="H1" s="20"/>
      <c r="I1" s="21"/>
    </row>
    <row r="2" spans="1:9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669</v>
      </c>
      <c r="B3" s="8" t="s">
        <v>668</v>
      </c>
      <c r="C3" s="8" t="s">
        <v>37</v>
      </c>
      <c r="D3" s="8" t="s">
        <v>4</v>
      </c>
      <c r="E3" s="8" t="s">
        <v>10</v>
      </c>
      <c r="F3" s="7" t="s">
        <v>199</v>
      </c>
      <c r="G3" s="8"/>
      <c r="H3" s="8" t="s">
        <v>34</v>
      </c>
      <c r="I3" s="8" t="s">
        <v>228</v>
      </c>
    </row>
    <row r="4" spans="1:9" ht="16.5" thickBot="1">
      <c r="A4" s="7" t="s">
        <v>739</v>
      </c>
      <c r="B4" s="8" t="s">
        <v>738</v>
      </c>
      <c r="C4" s="8" t="s">
        <v>37</v>
      </c>
      <c r="D4" s="8" t="s">
        <v>1</v>
      </c>
      <c r="E4" s="8" t="s">
        <v>10</v>
      </c>
      <c r="F4" s="7" t="s">
        <v>200</v>
      </c>
      <c r="G4" s="8"/>
      <c r="H4" s="8" t="s">
        <v>34</v>
      </c>
      <c r="I4" s="8" t="s">
        <v>228</v>
      </c>
    </row>
    <row r="5" spans="1:9" ht="16.5" thickBot="1">
      <c r="A5" s="7" t="s">
        <v>737</v>
      </c>
      <c r="B5" s="8" t="s">
        <v>736</v>
      </c>
      <c r="C5" s="8" t="s">
        <v>37</v>
      </c>
      <c r="D5" s="8" t="s">
        <v>1</v>
      </c>
      <c r="E5" s="8" t="s">
        <v>10</v>
      </c>
      <c r="F5" s="7" t="s">
        <v>201</v>
      </c>
      <c r="G5" s="8"/>
      <c r="H5" s="8" t="s">
        <v>34</v>
      </c>
      <c r="I5" s="8" t="s">
        <v>228</v>
      </c>
    </row>
    <row r="6" spans="1:9" ht="16.5" thickBot="1">
      <c r="A6" s="7" t="s">
        <v>735</v>
      </c>
      <c r="B6" s="8" t="s">
        <v>734</v>
      </c>
      <c r="C6" s="8" t="s">
        <v>37</v>
      </c>
      <c r="D6" s="8" t="s">
        <v>1</v>
      </c>
      <c r="E6" s="8" t="s">
        <v>10</v>
      </c>
      <c r="F6" s="7" t="s">
        <v>202</v>
      </c>
      <c r="G6" s="8"/>
      <c r="H6" s="8" t="s">
        <v>34</v>
      </c>
      <c r="I6" s="8" t="s">
        <v>228</v>
      </c>
    </row>
    <row r="7" spans="1:9" ht="16.5" thickBot="1">
      <c r="A7" s="7" t="s">
        <v>733</v>
      </c>
      <c r="B7" s="8" t="s">
        <v>732</v>
      </c>
      <c r="C7" s="8" t="s">
        <v>33</v>
      </c>
      <c r="D7" s="8" t="s">
        <v>1</v>
      </c>
      <c r="E7" s="8" t="s">
        <v>10</v>
      </c>
      <c r="F7" s="7" t="s">
        <v>203</v>
      </c>
      <c r="G7" s="8"/>
      <c r="H7" s="8" t="s">
        <v>34</v>
      </c>
      <c r="I7" s="8" t="s">
        <v>228</v>
      </c>
    </row>
    <row r="8" spans="1:9" ht="16.5" thickBot="1">
      <c r="A8" s="7" t="s">
        <v>731</v>
      </c>
      <c r="B8" s="8" t="s">
        <v>467</v>
      </c>
      <c r="C8" s="8" t="s">
        <v>33</v>
      </c>
      <c r="D8" s="8" t="s">
        <v>1</v>
      </c>
      <c r="E8" s="8" t="s">
        <v>10</v>
      </c>
      <c r="F8" s="7" t="s">
        <v>204</v>
      </c>
      <c r="G8" s="8"/>
      <c r="H8" s="8" t="s">
        <v>34</v>
      </c>
      <c r="I8" s="8" t="s">
        <v>228</v>
      </c>
    </row>
    <row r="9" spans="1:9" ht="16.5" thickBot="1">
      <c r="A9" s="7" t="s">
        <v>689</v>
      </c>
      <c r="B9" s="8" t="s">
        <v>730</v>
      </c>
      <c r="C9" s="8" t="s">
        <v>37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228</v>
      </c>
    </row>
    <row r="10" spans="1:9" ht="16.5" thickBot="1">
      <c r="A10" s="7" t="s">
        <v>729</v>
      </c>
      <c r="B10" s="8" t="s">
        <v>728</v>
      </c>
      <c r="C10" s="8" t="s">
        <v>37</v>
      </c>
      <c r="D10" s="8" t="s">
        <v>7</v>
      </c>
      <c r="E10" s="8" t="s">
        <v>10</v>
      </c>
      <c r="F10" s="7" t="s">
        <v>206</v>
      </c>
      <c r="G10" s="8"/>
      <c r="H10" s="8" t="s">
        <v>34</v>
      </c>
      <c r="I10" s="8" t="s">
        <v>228</v>
      </c>
    </row>
    <row r="11" spans="1:9" ht="16.5" thickBot="1">
      <c r="A11" s="7" t="s">
        <v>727</v>
      </c>
      <c r="B11" s="8" t="s">
        <v>726</v>
      </c>
      <c r="C11" s="8" t="s">
        <v>37</v>
      </c>
      <c r="D11" s="8" t="s">
        <v>7</v>
      </c>
      <c r="E11" s="8" t="s">
        <v>10</v>
      </c>
      <c r="F11" s="7" t="s">
        <v>207</v>
      </c>
      <c r="G11" s="8"/>
      <c r="H11" s="8" t="s">
        <v>34</v>
      </c>
      <c r="I11" s="8" t="s">
        <v>228</v>
      </c>
    </row>
    <row r="12" spans="1:9" ht="16.5" thickBot="1">
      <c r="A12" s="7" t="s">
        <v>90</v>
      </c>
      <c r="B12" s="8" t="s">
        <v>725</v>
      </c>
      <c r="C12" s="8" t="s">
        <v>33</v>
      </c>
      <c r="D12" s="8" t="s">
        <v>1</v>
      </c>
      <c r="E12" s="8" t="s">
        <v>10</v>
      </c>
      <c r="F12" s="7" t="s">
        <v>208</v>
      </c>
      <c r="G12" s="8"/>
      <c r="H12" s="8" t="s">
        <v>34</v>
      </c>
      <c r="I12" s="8" t="s">
        <v>228</v>
      </c>
    </row>
    <row r="13" spans="1:9" ht="16.5" thickBot="1">
      <c r="A13" s="7" t="s">
        <v>724</v>
      </c>
      <c r="B13" s="8" t="s">
        <v>723</v>
      </c>
      <c r="C13" s="8" t="s">
        <v>33</v>
      </c>
      <c r="D13" s="8" t="s">
        <v>7</v>
      </c>
      <c r="E13" s="8" t="s">
        <v>10</v>
      </c>
      <c r="F13" s="7" t="s">
        <v>209</v>
      </c>
      <c r="G13" s="8"/>
      <c r="H13" s="8" t="s">
        <v>34</v>
      </c>
      <c r="I13" s="8" t="s">
        <v>228</v>
      </c>
    </row>
    <row r="14" spans="1:9" ht="16.5" thickBot="1">
      <c r="A14" s="7" t="s">
        <v>722</v>
      </c>
      <c r="B14" s="8" t="s">
        <v>721</v>
      </c>
      <c r="C14" s="8" t="s">
        <v>37</v>
      </c>
      <c r="D14" s="8" t="s">
        <v>1</v>
      </c>
      <c r="E14" s="8" t="s">
        <v>10</v>
      </c>
      <c r="F14" s="7" t="s">
        <v>210</v>
      </c>
      <c r="G14" s="8"/>
      <c r="H14" s="8" t="s">
        <v>34</v>
      </c>
      <c r="I14" s="8" t="s">
        <v>228</v>
      </c>
    </row>
    <row r="15" spans="1:9" ht="16.5" thickBot="1">
      <c r="A15" s="7" t="s">
        <v>333</v>
      </c>
      <c r="B15" s="8" t="s">
        <v>720</v>
      </c>
      <c r="C15" s="8" t="s">
        <v>37</v>
      </c>
      <c r="D15" s="8" t="s">
        <v>1</v>
      </c>
      <c r="E15" s="8" t="s">
        <v>10</v>
      </c>
      <c r="F15" s="7" t="s">
        <v>211</v>
      </c>
      <c r="G15" s="8"/>
      <c r="H15" s="8" t="s">
        <v>34</v>
      </c>
      <c r="I15" s="8" t="s">
        <v>228</v>
      </c>
    </row>
    <row r="16" spans="1:9" ht="16.5" thickBot="1">
      <c r="A16" s="7" t="s">
        <v>719</v>
      </c>
      <c r="B16" s="8" t="s">
        <v>718</v>
      </c>
      <c r="C16" s="8" t="s">
        <v>37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228</v>
      </c>
    </row>
    <row r="17" spans="1:9" ht="16.5" thickBot="1">
      <c r="A17" s="7" t="s">
        <v>717</v>
      </c>
      <c r="B17" s="8" t="s">
        <v>716</v>
      </c>
      <c r="C17" s="8" t="s">
        <v>37</v>
      </c>
      <c r="D17" s="8" t="s">
        <v>1</v>
      </c>
      <c r="E17" s="8" t="s">
        <v>10</v>
      </c>
      <c r="F17" s="7" t="s">
        <v>213</v>
      </c>
      <c r="G17" s="8"/>
      <c r="H17" s="8" t="s">
        <v>34</v>
      </c>
      <c r="I17" s="8" t="s">
        <v>228</v>
      </c>
    </row>
    <row r="18" spans="1:9" ht="16.5" thickBot="1">
      <c r="A18" s="7" t="s">
        <v>715</v>
      </c>
      <c r="B18" s="8" t="s">
        <v>714</v>
      </c>
      <c r="C18" s="8" t="s">
        <v>33</v>
      </c>
      <c r="D18" s="8" t="s">
        <v>1</v>
      </c>
      <c r="E18" s="8" t="s">
        <v>10</v>
      </c>
      <c r="F18" s="7" t="s">
        <v>214</v>
      </c>
      <c r="G18" s="8"/>
      <c r="H18" s="8" t="s">
        <v>34</v>
      </c>
      <c r="I18" s="8" t="s">
        <v>228</v>
      </c>
    </row>
    <row r="19" spans="1:9" ht="16.5" thickBot="1">
      <c r="A19" s="7" t="s">
        <v>713</v>
      </c>
      <c r="B19" s="8" t="s">
        <v>89</v>
      </c>
      <c r="C19" s="8" t="s">
        <v>37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228</v>
      </c>
    </row>
    <row r="20" spans="1:9" ht="16.5" thickBot="1">
      <c r="A20" s="7" t="s">
        <v>712</v>
      </c>
      <c r="B20" s="8" t="s">
        <v>147</v>
      </c>
      <c r="C20" s="8" t="s">
        <v>33</v>
      </c>
      <c r="D20" s="8" t="s">
        <v>4</v>
      </c>
      <c r="E20" s="8" t="s">
        <v>10</v>
      </c>
      <c r="F20" s="7" t="s">
        <v>216</v>
      </c>
      <c r="G20" s="8"/>
      <c r="H20" s="8" t="s">
        <v>34</v>
      </c>
      <c r="I20" s="8" t="s">
        <v>228</v>
      </c>
    </row>
    <row r="21" spans="1:9" ht="16.5" thickBot="1">
      <c r="A21" s="7" t="s">
        <v>711</v>
      </c>
      <c r="B21" s="8" t="s">
        <v>198</v>
      </c>
      <c r="C21" s="8" t="s">
        <v>37</v>
      </c>
      <c r="D21" s="8" t="s">
        <v>1</v>
      </c>
      <c r="E21" s="8" t="s">
        <v>10</v>
      </c>
      <c r="F21" s="7" t="s">
        <v>217</v>
      </c>
      <c r="G21" s="8"/>
      <c r="H21" s="8" t="s">
        <v>34</v>
      </c>
      <c r="I21" s="8" t="s">
        <v>228</v>
      </c>
    </row>
    <row r="22" spans="1:9" ht="16.5" thickBot="1">
      <c r="A22" s="7" t="s">
        <v>347</v>
      </c>
      <c r="B22" s="8" t="s">
        <v>65</v>
      </c>
      <c r="C22" s="8" t="s">
        <v>37</v>
      </c>
      <c r="D22" s="8" t="s">
        <v>1</v>
      </c>
      <c r="E22" s="8" t="s">
        <v>10</v>
      </c>
      <c r="F22" s="7" t="s">
        <v>218</v>
      </c>
      <c r="G22" s="8"/>
      <c r="H22" s="8" t="s">
        <v>34</v>
      </c>
      <c r="I22" s="8" t="s">
        <v>228</v>
      </c>
    </row>
    <row r="23" spans="1:9" ht="16.5" thickBot="1">
      <c r="A23" s="7" t="s">
        <v>710</v>
      </c>
      <c r="B23" s="8" t="s">
        <v>709</v>
      </c>
      <c r="C23" s="8" t="s">
        <v>37</v>
      </c>
      <c r="D23" s="8" t="s">
        <v>1</v>
      </c>
      <c r="E23" s="8" t="s">
        <v>10</v>
      </c>
      <c r="F23" s="7" t="s">
        <v>219</v>
      </c>
      <c r="G23" s="8"/>
      <c r="H23" s="8" t="s">
        <v>34</v>
      </c>
      <c r="I23" s="8" t="s">
        <v>228</v>
      </c>
    </row>
    <row r="24" spans="1:9" ht="16.5" thickBot="1">
      <c r="A24" s="7" t="s">
        <v>708</v>
      </c>
      <c r="B24" s="8" t="s">
        <v>55</v>
      </c>
      <c r="C24" s="8" t="s">
        <v>37</v>
      </c>
      <c r="D24" s="8" t="s">
        <v>4</v>
      </c>
      <c r="E24" s="8" t="s">
        <v>10</v>
      </c>
      <c r="F24" s="7" t="s">
        <v>220</v>
      </c>
      <c r="G24" s="8"/>
      <c r="H24" s="8" t="s">
        <v>34</v>
      </c>
      <c r="I24" s="8" t="s">
        <v>228</v>
      </c>
    </row>
    <row r="25" spans="1:9" ht="16.5" thickBot="1">
      <c r="A25" s="7" t="s">
        <v>707</v>
      </c>
      <c r="B25" s="8" t="s">
        <v>706</v>
      </c>
      <c r="C25" s="8" t="s">
        <v>33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228</v>
      </c>
    </row>
    <row r="26" spans="1:9" ht="16.5" thickBot="1">
      <c r="A26" s="7" t="s">
        <v>705</v>
      </c>
      <c r="B26" s="8" t="s">
        <v>704</v>
      </c>
      <c r="C26" s="8" t="s">
        <v>37</v>
      </c>
      <c r="D26" s="8" t="s">
        <v>7</v>
      </c>
      <c r="E26" s="8" t="s">
        <v>10</v>
      </c>
      <c r="F26" s="7" t="s">
        <v>222</v>
      </c>
      <c r="G26" s="8"/>
      <c r="H26" s="8" t="s">
        <v>34</v>
      </c>
      <c r="I26" s="8" t="s">
        <v>228</v>
      </c>
    </row>
    <row r="27" spans="1:9" ht="16.5" thickBot="1">
      <c r="A27" s="7" t="s">
        <v>703</v>
      </c>
      <c r="B27" s="8" t="s">
        <v>702</v>
      </c>
      <c r="C27" s="8" t="s">
        <v>37</v>
      </c>
      <c r="D27" s="8" t="s">
        <v>1</v>
      </c>
      <c r="E27" s="8" t="s">
        <v>10</v>
      </c>
      <c r="F27" s="7" t="s">
        <v>223</v>
      </c>
      <c r="G27" s="8"/>
      <c r="H27" s="8" t="s">
        <v>34</v>
      </c>
      <c r="I27" s="8" t="s">
        <v>228</v>
      </c>
    </row>
    <row r="28" spans="1:9" ht="16.5" thickBot="1">
      <c r="A28" s="7" t="s">
        <v>701</v>
      </c>
      <c r="B28" s="8" t="s">
        <v>700</v>
      </c>
      <c r="C28" s="8" t="s">
        <v>37</v>
      </c>
      <c r="D28" s="8" t="s">
        <v>4</v>
      </c>
      <c r="E28" s="8" t="s">
        <v>85</v>
      </c>
      <c r="F28" s="8"/>
      <c r="G28" s="8"/>
      <c r="H28" s="8" t="s">
        <v>34</v>
      </c>
      <c r="I28" s="8" t="s">
        <v>228</v>
      </c>
    </row>
    <row r="29" spans="1:9" ht="16.5" thickBot="1">
      <c r="A29" s="7" t="s">
        <v>699</v>
      </c>
      <c r="B29" s="8" t="s">
        <v>698</v>
      </c>
      <c r="C29" s="8" t="s">
        <v>33</v>
      </c>
      <c r="D29" s="8" t="s">
        <v>4</v>
      </c>
      <c r="E29" s="8" t="s">
        <v>85</v>
      </c>
      <c r="F29" s="8"/>
      <c r="G29" s="8"/>
      <c r="H29" s="8" t="s">
        <v>34</v>
      </c>
      <c r="I29" s="8" t="s">
        <v>228</v>
      </c>
    </row>
    <row r="30" spans="1:9" ht="16.5" thickBot="1">
      <c r="A30" s="7" t="s">
        <v>697</v>
      </c>
      <c r="B30" s="8" t="s">
        <v>696</v>
      </c>
      <c r="C30" s="8" t="s">
        <v>37</v>
      </c>
      <c r="D30" s="8" t="s">
        <v>4</v>
      </c>
      <c r="E30" s="8" t="s">
        <v>85</v>
      </c>
      <c r="F30" s="8"/>
      <c r="G30" s="8"/>
      <c r="H30" s="8" t="s">
        <v>34</v>
      </c>
      <c r="I30" s="8" t="s">
        <v>228</v>
      </c>
    </row>
    <row r="31" spans="1:9" ht="16.5" thickBot="1">
      <c r="A31" s="7" t="s">
        <v>695</v>
      </c>
      <c r="B31" s="8" t="s">
        <v>694</v>
      </c>
      <c r="C31" s="8" t="s">
        <v>33</v>
      </c>
      <c r="D31" s="8" t="s">
        <v>4</v>
      </c>
      <c r="E31" s="8" t="s">
        <v>85</v>
      </c>
      <c r="F31" s="8"/>
      <c r="G31" s="8"/>
      <c r="H31" s="8" t="s">
        <v>34</v>
      </c>
      <c r="I31" s="8" t="s">
        <v>228</v>
      </c>
    </row>
    <row r="32" spans="1:9" ht="16.5" thickBot="1">
      <c r="A32" s="7" t="s">
        <v>693</v>
      </c>
      <c r="B32" s="8" t="s">
        <v>692</v>
      </c>
      <c r="C32" s="8" t="s">
        <v>37</v>
      </c>
      <c r="D32" s="8" t="s">
        <v>1</v>
      </c>
      <c r="E32" s="8" t="s">
        <v>85</v>
      </c>
      <c r="F32" s="8"/>
      <c r="G32" s="8"/>
      <c r="H32" s="8" t="s">
        <v>34</v>
      </c>
      <c r="I32" s="8" t="s">
        <v>228</v>
      </c>
    </row>
    <row r="33" spans="1:9" ht="16.5" thickBot="1">
      <c r="A33" s="7" t="s">
        <v>691</v>
      </c>
      <c r="B33" s="8" t="s">
        <v>690</v>
      </c>
      <c r="C33" s="8" t="s">
        <v>37</v>
      </c>
      <c r="D33" s="8" t="s">
        <v>1</v>
      </c>
      <c r="E33" s="8" t="s">
        <v>85</v>
      </c>
      <c r="F33" s="8"/>
      <c r="G33" s="8"/>
      <c r="H33" s="8" t="s">
        <v>34</v>
      </c>
      <c r="I33" s="8" t="s">
        <v>228</v>
      </c>
    </row>
    <row r="34" spans="1:9" ht="16.5" thickBot="1">
      <c r="A34" s="7" t="s">
        <v>689</v>
      </c>
      <c r="B34" s="8" t="s">
        <v>688</v>
      </c>
      <c r="C34" s="8" t="s">
        <v>33</v>
      </c>
      <c r="D34" s="8" t="s">
        <v>1</v>
      </c>
      <c r="E34" s="8" t="s">
        <v>85</v>
      </c>
      <c r="F34" s="8"/>
      <c r="G34" s="8"/>
      <c r="H34" s="8" t="s">
        <v>34</v>
      </c>
      <c r="I34" s="8" t="s">
        <v>228</v>
      </c>
    </row>
    <row r="35" spans="1:9" ht="16.5" thickBot="1">
      <c r="A35" s="7" t="s">
        <v>687</v>
      </c>
      <c r="B35" s="8" t="s">
        <v>686</v>
      </c>
      <c r="C35" s="8" t="s">
        <v>37</v>
      </c>
      <c r="D35" s="8" t="s">
        <v>1</v>
      </c>
      <c r="E35" s="8" t="s">
        <v>85</v>
      </c>
      <c r="F35" s="8"/>
      <c r="G35" s="8"/>
      <c r="H35" s="8" t="s">
        <v>34</v>
      </c>
      <c r="I35" s="8" t="s">
        <v>228</v>
      </c>
    </row>
    <row r="36" spans="1:9" ht="16.5" thickBot="1">
      <c r="A36" s="7" t="s">
        <v>35</v>
      </c>
      <c r="B36" s="8" t="s">
        <v>685</v>
      </c>
      <c r="C36" s="8" t="s">
        <v>37</v>
      </c>
      <c r="D36" s="8" t="s">
        <v>1</v>
      </c>
      <c r="E36" s="8" t="s">
        <v>85</v>
      </c>
      <c r="F36" s="8"/>
      <c r="G36" s="8"/>
      <c r="H36" s="8" t="s">
        <v>34</v>
      </c>
      <c r="I36" s="8" t="s">
        <v>228</v>
      </c>
    </row>
    <row r="37" spans="1:9" ht="16.5" thickBot="1">
      <c r="A37" s="7" t="s">
        <v>684</v>
      </c>
      <c r="B37" s="8" t="s">
        <v>683</v>
      </c>
      <c r="C37" s="8" t="s">
        <v>37</v>
      </c>
      <c r="D37" s="8" t="s">
        <v>7</v>
      </c>
      <c r="E37" s="8" t="s">
        <v>85</v>
      </c>
      <c r="F37" s="8"/>
      <c r="G37" s="8"/>
      <c r="H37" s="8" t="s">
        <v>34</v>
      </c>
      <c r="I37" s="8" t="s">
        <v>228</v>
      </c>
    </row>
    <row r="38" spans="1:9" ht="16.5" thickBot="1">
      <c r="A38" s="7" t="s">
        <v>42</v>
      </c>
      <c r="B38" s="8" t="s">
        <v>682</v>
      </c>
      <c r="C38" s="8" t="s">
        <v>37</v>
      </c>
      <c r="D38" s="8" t="s">
        <v>7</v>
      </c>
      <c r="E38" s="8" t="s">
        <v>85</v>
      </c>
      <c r="F38" s="8"/>
      <c r="G38" s="8"/>
      <c r="H38" s="8" t="s">
        <v>34</v>
      </c>
      <c r="I38" s="8" t="s">
        <v>228</v>
      </c>
    </row>
    <row r="39" spans="1:9" ht="16.5" thickBot="1">
      <c r="A39" s="7" t="s">
        <v>681</v>
      </c>
      <c r="B39" s="8" t="s">
        <v>680</v>
      </c>
      <c r="C39" s="8" t="s">
        <v>33</v>
      </c>
      <c r="D39" s="8" t="s">
        <v>7</v>
      </c>
      <c r="E39" s="8" t="s">
        <v>85</v>
      </c>
      <c r="F39" s="8"/>
      <c r="G39" s="8"/>
      <c r="H39" s="8" t="s">
        <v>34</v>
      </c>
      <c r="I39" s="8" t="s">
        <v>228</v>
      </c>
    </row>
    <row r="40" spans="1:9" ht="16.5" thickBot="1">
      <c r="A40" s="7" t="s">
        <v>679</v>
      </c>
      <c r="B40" s="8" t="s">
        <v>678</v>
      </c>
      <c r="C40" s="8" t="s">
        <v>37</v>
      </c>
      <c r="D40" s="8" t="s">
        <v>7</v>
      </c>
      <c r="E40" s="8" t="s">
        <v>85</v>
      </c>
      <c r="F40" s="8"/>
      <c r="G40" s="8"/>
      <c r="H40" s="8" t="s">
        <v>34</v>
      </c>
      <c r="I40" s="8" t="s">
        <v>228</v>
      </c>
    </row>
    <row r="41" spans="1:9" ht="16.5" thickBot="1">
      <c r="A41" s="7" t="s">
        <v>677</v>
      </c>
      <c r="B41" s="8" t="s">
        <v>676</v>
      </c>
      <c r="C41" s="8" t="s">
        <v>33</v>
      </c>
      <c r="D41" s="8" t="s">
        <v>6</v>
      </c>
      <c r="E41" s="8" t="s">
        <v>85</v>
      </c>
      <c r="F41" s="8"/>
      <c r="G41" s="8"/>
      <c r="H41" s="8" t="s">
        <v>34</v>
      </c>
      <c r="I41" s="8" t="s">
        <v>228</v>
      </c>
    </row>
    <row r="42" spans="1:9" ht="16.5" thickBot="1">
      <c r="A42" s="7" t="s">
        <v>675</v>
      </c>
      <c r="B42" s="8" t="s">
        <v>674</v>
      </c>
      <c r="C42" s="8" t="s">
        <v>37</v>
      </c>
      <c r="D42" s="8" t="s">
        <v>9</v>
      </c>
      <c r="E42" s="8" t="s">
        <v>85</v>
      </c>
      <c r="F42" s="8"/>
      <c r="G42" s="8"/>
      <c r="H42" s="8" t="s">
        <v>34</v>
      </c>
      <c r="I42" s="8" t="s">
        <v>228</v>
      </c>
    </row>
    <row r="43" spans="1:9" ht="16.5" thickBot="1">
      <c r="A43" s="7" t="s">
        <v>673</v>
      </c>
      <c r="B43" s="8" t="s">
        <v>672</v>
      </c>
      <c r="C43" s="8" t="s">
        <v>37</v>
      </c>
      <c r="D43" s="8" t="s">
        <v>13</v>
      </c>
      <c r="E43" s="8" t="s">
        <v>85</v>
      </c>
      <c r="F43" s="8"/>
      <c r="G43" s="8"/>
      <c r="H43" s="8" t="s">
        <v>34</v>
      </c>
      <c r="I43" s="8" t="s">
        <v>228</v>
      </c>
    </row>
    <row r="44" spans="1:9" ht="16.5" thickBot="1">
      <c r="A44" s="7" t="s">
        <v>671</v>
      </c>
      <c r="B44" s="8" t="s">
        <v>670</v>
      </c>
      <c r="C44" s="8" t="s">
        <v>37</v>
      </c>
      <c r="D44" s="8" t="s">
        <v>311</v>
      </c>
      <c r="E44" s="8" t="s">
        <v>85</v>
      </c>
      <c r="F44" s="8"/>
      <c r="G44" s="8"/>
      <c r="H44" s="8" t="s">
        <v>34</v>
      </c>
      <c r="I44" s="8" t="s">
        <v>228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17" sqref="H17"/>
    </sheetView>
  </sheetViews>
  <sheetFormatPr baseColWidth="10" defaultRowHeight="15.75"/>
  <sheetData>
    <row r="1" spans="1:19">
      <c r="A1" s="17" t="s">
        <v>230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>
      <c r="A2" s="17" t="s">
        <v>2</v>
      </c>
      <c r="B2" s="17" t="s">
        <v>10</v>
      </c>
      <c r="C2" s="17"/>
      <c r="D2" s="17"/>
      <c r="E2" s="17"/>
      <c r="F2" s="17"/>
      <c r="G2" s="17"/>
      <c r="H2" s="18" t="s">
        <v>16</v>
      </c>
      <c r="I2" s="18"/>
      <c r="J2" s="18"/>
      <c r="K2" s="18"/>
      <c r="L2" s="18"/>
      <c r="M2" s="18"/>
      <c r="N2" s="17" t="s">
        <v>11</v>
      </c>
      <c r="O2" s="17"/>
      <c r="P2" s="17"/>
      <c r="Q2" s="17"/>
      <c r="R2" s="17"/>
      <c r="S2" s="17"/>
    </row>
    <row r="3" spans="1:19">
      <c r="A3" s="17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13" t="s">
        <v>4</v>
      </c>
      <c r="B4" s="1">
        <v>0</v>
      </c>
      <c r="C4" s="2">
        <v>0</v>
      </c>
      <c r="D4" s="5">
        <f>SUM(F4-B4)</f>
        <v>0</v>
      </c>
      <c r="E4" s="2">
        <v>0</v>
      </c>
      <c r="F4" s="1">
        <v>0</v>
      </c>
      <c r="G4" s="5">
        <f>SUM(F4*100)/F$13</f>
        <v>0</v>
      </c>
      <c r="H4" s="1">
        <v>1</v>
      </c>
      <c r="I4" s="5">
        <f>SUM(H4*100)/L4</f>
        <v>25</v>
      </c>
      <c r="J4" s="5">
        <f>SUM(L4-H4)</f>
        <v>3</v>
      </c>
      <c r="K4" s="5">
        <f>SUM(J4*100)/L4</f>
        <v>75</v>
      </c>
      <c r="L4" s="1">
        <v>4</v>
      </c>
      <c r="M4" s="2">
        <f>SUM(L4*100)/L$13</f>
        <v>23.529411764705884</v>
      </c>
      <c r="N4" s="5">
        <f t="shared" ref="N4:N13" si="0">SUM(B4+H4)</f>
        <v>1</v>
      </c>
      <c r="O4" s="2">
        <f>SUM(N4*100)/R4</f>
        <v>25</v>
      </c>
      <c r="P4" s="5">
        <f t="shared" ref="P4:P13" si="1">SUM(D4+J4)</f>
        <v>3</v>
      </c>
      <c r="Q4" s="2">
        <f>SUM(P4*100)/R4</f>
        <v>75</v>
      </c>
      <c r="R4" s="5">
        <f>SUM(N4+P4)</f>
        <v>4</v>
      </c>
      <c r="S4" s="2">
        <f>SUM(R4*100)/R$13</f>
        <v>9.5238095238095237</v>
      </c>
    </row>
    <row r="5" spans="1:19">
      <c r="A5" s="13" t="s">
        <v>1</v>
      </c>
      <c r="B5" s="1">
        <v>6</v>
      </c>
      <c r="C5" s="2">
        <f t="shared" ref="C5:C13" si="2">SUM(B5*100)/F5</f>
        <v>24</v>
      </c>
      <c r="D5" s="5">
        <f t="shared" ref="D5:D13" si="3">SUM(F5-B5)</f>
        <v>19</v>
      </c>
      <c r="E5" s="2">
        <f t="shared" ref="E5:E13" si="4">SUM(D5*100)/F5</f>
        <v>76</v>
      </c>
      <c r="F5" s="1">
        <v>25</v>
      </c>
      <c r="G5" s="5">
        <f>SUM(F5*100)/F$13</f>
        <v>100</v>
      </c>
      <c r="H5" s="1">
        <v>0</v>
      </c>
      <c r="I5" s="5">
        <v>0</v>
      </c>
      <c r="J5" s="5">
        <f t="shared" ref="J5:J13" si="5">SUM(L5-H5)</f>
        <v>0</v>
      </c>
      <c r="K5" s="5">
        <v>0</v>
      </c>
      <c r="L5" s="1">
        <v>0</v>
      </c>
      <c r="M5" s="2">
        <f>SUM(L5*100)/L$13</f>
        <v>0</v>
      </c>
      <c r="N5" s="5">
        <f t="shared" si="0"/>
        <v>6</v>
      </c>
      <c r="O5" s="2">
        <f t="shared" ref="O5:O13" si="6">SUM(N5*100)/R5</f>
        <v>24</v>
      </c>
      <c r="P5" s="5">
        <f t="shared" si="1"/>
        <v>19</v>
      </c>
      <c r="Q5" s="2">
        <f t="shared" ref="Q5:Q13" si="7">SUM(P5*100)/R5</f>
        <v>76</v>
      </c>
      <c r="R5" s="5">
        <f t="shared" ref="R5:R13" si="8">SUM(N5+P5)</f>
        <v>25</v>
      </c>
      <c r="S5" s="2">
        <f>SUM(R5*100)/R$13</f>
        <v>59.523809523809526</v>
      </c>
    </row>
    <row r="6" spans="1:19">
      <c r="A6" s="13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>SUM(F6*100)/F$13</f>
        <v>0</v>
      </c>
      <c r="H6" s="1">
        <v>2</v>
      </c>
      <c r="I6" s="5">
        <f t="shared" ref="I6:I13" si="9">SUM(H6*100)/L6</f>
        <v>33.333333333333336</v>
      </c>
      <c r="J6" s="5">
        <f t="shared" si="5"/>
        <v>4</v>
      </c>
      <c r="K6" s="5">
        <f t="shared" ref="K6:K13" si="10">SUM(J6*100)/L6</f>
        <v>66.666666666666671</v>
      </c>
      <c r="L6" s="1">
        <v>6</v>
      </c>
      <c r="M6" s="2">
        <f>SUM(L6*100)/L$13</f>
        <v>35.294117647058826</v>
      </c>
      <c r="N6" s="5">
        <f t="shared" si="0"/>
        <v>2</v>
      </c>
      <c r="O6" s="5">
        <f t="shared" si="6"/>
        <v>33.333333333333336</v>
      </c>
      <c r="P6" s="5">
        <f t="shared" si="1"/>
        <v>4</v>
      </c>
      <c r="Q6" s="5">
        <f t="shared" si="7"/>
        <v>66.666666666666671</v>
      </c>
      <c r="R6" s="5">
        <f t="shared" si="8"/>
        <v>6</v>
      </c>
      <c r="S6" s="2">
        <f>SUM(R6*100)/R$13</f>
        <v>14.285714285714286</v>
      </c>
    </row>
    <row r="7" spans="1:19">
      <c r="A7" s="13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ref="G7" si="11">SUM(F7*100)/F$13</f>
        <v>0</v>
      </c>
      <c r="H7" s="1">
        <v>0</v>
      </c>
      <c r="I7" s="5">
        <v>0</v>
      </c>
      <c r="J7" s="5">
        <f t="shared" si="5"/>
        <v>0</v>
      </c>
      <c r="K7" s="5">
        <v>0</v>
      </c>
      <c r="L7" s="1">
        <v>0</v>
      </c>
      <c r="M7" s="5">
        <f t="shared" ref="M7" si="12">SUM(L7*100)/L$13</f>
        <v>0</v>
      </c>
      <c r="N7" s="5">
        <f t="shared" si="0"/>
        <v>0</v>
      </c>
      <c r="O7" s="5">
        <v>0</v>
      </c>
      <c r="P7" s="5">
        <f t="shared" si="1"/>
        <v>0</v>
      </c>
      <c r="Q7" s="5">
        <v>0</v>
      </c>
      <c r="R7" s="5">
        <f t="shared" si="8"/>
        <v>0</v>
      </c>
      <c r="S7" s="2">
        <f t="shared" ref="S7:S13" si="13">SUM(R7*100)/R$13</f>
        <v>0</v>
      </c>
    </row>
    <row r="8" spans="1:19">
      <c r="A8" s="13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ref="G8:G13" si="14">SUM(F8*100)/F$13</f>
        <v>0</v>
      </c>
      <c r="H8" s="1">
        <v>0</v>
      </c>
      <c r="I8" s="5">
        <f t="shared" si="9"/>
        <v>0</v>
      </c>
      <c r="J8" s="5">
        <f t="shared" si="5"/>
        <v>1</v>
      </c>
      <c r="K8" s="5">
        <f t="shared" si="10"/>
        <v>100</v>
      </c>
      <c r="L8" s="1">
        <v>1</v>
      </c>
      <c r="M8" s="2">
        <f t="shared" ref="M8:M13" si="15">SUM(L8*100)/L$13</f>
        <v>5.882352941176471</v>
      </c>
      <c r="N8" s="5">
        <f t="shared" si="0"/>
        <v>0</v>
      </c>
      <c r="O8" s="5">
        <f t="shared" si="6"/>
        <v>0</v>
      </c>
      <c r="P8" s="5">
        <f t="shared" si="1"/>
        <v>1</v>
      </c>
      <c r="Q8" s="5">
        <f t="shared" si="7"/>
        <v>100</v>
      </c>
      <c r="R8" s="5">
        <f t="shared" si="8"/>
        <v>1</v>
      </c>
      <c r="S8" s="2">
        <f t="shared" si="13"/>
        <v>2.3809523809523809</v>
      </c>
    </row>
    <row r="9" spans="1:19">
      <c r="A9" s="13" t="s">
        <v>311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14"/>
        <v>0</v>
      </c>
      <c r="H9" s="1">
        <v>0</v>
      </c>
      <c r="I9" s="5">
        <f t="shared" si="9"/>
        <v>0</v>
      </c>
      <c r="J9" s="5">
        <v>1</v>
      </c>
      <c r="K9" s="5">
        <f t="shared" si="10"/>
        <v>33.333333333333336</v>
      </c>
      <c r="L9" s="1">
        <v>3</v>
      </c>
      <c r="M9" s="2">
        <f t="shared" si="15"/>
        <v>17.647058823529413</v>
      </c>
      <c r="N9" s="5">
        <f t="shared" si="0"/>
        <v>0</v>
      </c>
      <c r="O9" s="5">
        <f t="shared" si="6"/>
        <v>0</v>
      </c>
      <c r="P9" s="5">
        <f t="shared" si="1"/>
        <v>1</v>
      </c>
      <c r="Q9" s="5">
        <f t="shared" si="7"/>
        <v>100</v>
      </c>
      <c r="R9" s="5">
        <f t="shared" si="8"/>
        <v>1</v>
      </c>
      <c r="S9" s="2">
        <f t="shared" si="13"/>
        <v>2.3809523809523809</v>
      </c>
    </row>
    <row r="10" spans="1:19">
      <c r="A10" s="13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14"/>
        <v>0</v>
      </c>
      <c r="H10" s="1">
        <v>0</v>
      </c>
      <c r="I10" s="5">
        <f t="shared" si="9"/>
        <v>0</v>
      </c>
      <c r="J10" s="5">
        <f t="shared" si="5"/>
        <v>1</v>
      </c>
      <c r="K10" s="5">
        <f t="shared" si="10"/>
        <v>100</v>
      </c>
      <c r="L10" s="1">
        <v>1</v>
      </c>
      <c r="M10" s="2">
        <f t="shared" si="15"/>
        <v>5.882352941176471</v>
      </c>
      <c r="N10" s="5">
        <f t="shared" si="0"/>
        <v>0</v>
      </c>
      <c r="O10" s="5">
        <f t="shared" si="6"/>
        <v>0</v>
      </c>
      <c r="P10" s="5">
        <f t="shared" si="1"/>
        <v>1</v>
      </c>
      <c r="Q10" s="5">
        <f t="shared" si="7"/>
        <v>100</v>
      </c>
      <c r="R10" s="5">
        <f t="shared" si="8"/>
        <v>1</v>
      </c>
      <c r="S10" s="2">
        <f t="shared" si="13"/>
        <v>2.3809523809523809</v>
      </c>
    </row>
    <row r="11" spans="1:19">
      <c r="A11" s="13" t="s">
        <v>13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14"/>
        <v>0</v>
      </c>
      <c r="H11" s="1">
        <v>0</v>
      </c>
      <c r="I11" s="5">
        <f t="shared" si="9"/>
        <v>0</v>
      </c>
      <c r="J11" s="5">
        <f t="shared" si="5"/>
        <v>1</v>
      </c>
      <c r="K11" s="5">
        <f t="shared" si="10"/>
        <v>100</v>
      </c>
      <c r="L11" s="1">
        <v>1</v>
      </c>
      <c r="M11" s="2">
        <f t="shared" si="15"/>
        <v>5.882352941176471</v>
      </c>
      <c r="N11" s="5">
        <f t="shared" si="0"/>
        <v>0</v>
      </c>
      <c r="O11" s="5">
        <f t="shared" si="6"/>
        <v>0</v>
      </c>
      <c r="P11" s="5">
        <f t="shared" si="1"/>
        <v>1</v>
      </c>
      <c r="Q11" s="5">
        <f t="shared" si="7"/>
        <v>100</v>
      </c>
      <c r="R11" s="5">
        <f t="shared" si="8"/>
        <v>1</v>
      </c>
      <c r="S11" s="2">
        <f t="shared" si="13"/>
        <v>2.3809523809523809</v>
      </c>
    </row>
    <row r="12" spans="1:19">
      <c r="A12" s="13" t="s">
        <v>15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14"/>
        <v>0</v>
      </c>
      <c r="H12" s="1">
        <v>0</v>
      </c>
      <c r="I12" s="5">
        <f t="shared" si="9"/>
        <v>0</v>
      </c>
      <c r="J12" s="5">
        <f t="shared" si="5"/>
        <v>1</v>
      </c>
      <c r="K12" s="5">
        <f t="shared" si="10"/>
        <v>100</v>
      </c>
      <c r="L12" s="1">
        <v>1</v>
      </c>
      <c r="M12" s="2">
        <f t="shared" si="15"/>
        <v>5.882352941176471</v>
      </c>
      <c r="N12" s="5">
        <f t="shared" si="0"/>
        <v>0</v>
      </c>
      <c r="O12" s="5">
        <f t="shared" si="6"/>
        <v>0</v>
      </c>
      <c r="P12" s="5">
        <f t="shared" si="1"/>
        <v>1</v>
      </c>
      <c r="Q12" s="5">
        <f t="shared" si="7"/>
        <v>100</v>
      </c>
      <c r="R12" s="5">
        <f t="shared" si="8"/>
        <v>1</v>
      </c>
      <c r="S12" s="2">
        <f t="shared" si="13"/>
        <v>2.3809523809523809</v>
      </c>
    </row>
    <row r="13" spans="1:19">
      <c r="A13" s="13" t="s">
        <v>0</v>
      </c>
      <c r="B13" s="1">
        <f>SUM(B4:B12)</f>
        <v>6</v>
      </c>
      <c r="C13" s="5">
        <f t="shared" si="2"/>
        <v>24</v>
      </c>
      <c r="D13" s="5">
        <f t="shared" si="3"/>
        <v>19</v>
      </c>
      <c r="E13" s="5">
        <f t="shared" si="4"/>
        <v>76</v>
      </c>
      <c r="F13" s="1">
        <f>SUM(F4:F12)</f>
        <v>25</v>
      </c>
      <c r="G13" s="5">
        <f t="shared" si="14"/>
        <v>100</v>
      </c>
      <c r="H13" s="1">
        <f>SUM(H4:H12)</f>
        <v>3</v>
      </c>
      <c r="I13" s="2">
        <f t="shared" si="9"/>
        <v>17.647058823529413</v>
      </c>
      <c r="J13" s="5">
        <f t="shared" si="5"/>
        <v>14</v>
      </c>
      <c r="K13" s="2">
        <f t="shared" si="10"/>
        <v>82.352941176470594</v>
      </c>
      <c r="L13" s="1">
        <f>SUM(L4:L12)</f>
        <v>17</v>
      </c>
      <c r="M13" s="5">
        <f t="shared" si="15"/>
        <v>100</v>
      </c>
      <c r="N13" s="5">
        <f t="shared" si="0"/>
        <v>9</v>
      </c>
      <c r="O13" s="2">
        <f t="shared" si="6"/>
        <v>21.428571428571427</v>
      </c>
      <c r="P13" s="5">
        <f t="shared" si="1"/>
        <v>33</v>
      </c>
      <c r="Q13" s="2">
        <f t="shared" si="7"/>
        <v>78.571428571428569</v>
      </c>
      <c r="R13" s="5">
        <f t="shared" si="8"/>
        <v>42</v>
      </c>
      <c r="S13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80" workbookViewId="0">
      <selection activeCell="I100" sqref="I100"/>
    </sheetView>
  </sheetViews>
  <sheetFormatPr baseColWidth="10" defaultRowHeight="15.75"/>
  <cols>
    <col min="1" max="5" width="15.25" customWidth="1"/>
    <col min="6" max="6" width="12.875" customWidth="1"/>
    <col min="7" max="7" width="9.375" customWidth="1"/>
    <col min="8" max="9" width="15.25" customWidth="1"/>
  </cols>
  <sheetData>
    <row r="1" spans="1:9" ht="16.5" thickBot="1">
      <c r="A1" s="19" t="s">
        <v>742</v>
      </c>
      <c r="B1" s="20"/>
      <c r="C1" s="20"/>
      <c r="D1" s="20"/>
      <c r="E1" s="20"/>
      <c r="F1" s="20"/>
      <c r="G1" s="20"/>
      <c r="H1" s="20"/>
      <c r="I1" s="21"/>
    </row>
    <row r="2" spans="1:9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434</v>
      </c>
      <c r="B3" s="8" t="s">
        <v>435</v>
      </c>
      <c r="C3" s="8" t="s">
        <v>33</v>
      </c>
      <c r="D3" s="8" t="s">
        <v>1</v>
      </c>
      <c r="E3" s="8" t="s">
        <v>10</v>
      </c>
      <c r="F3" s="7" t="s">
        <v>199</v>
      </c>
      <c r="G3" s="8"/>
      <c r="H3" s="8" t="s">
        <v>34</v>
      </c>
      <c r="I3" s="8" t="s">
        <v>226</v>
      </c>
    </row>
    <row r="4" spans="1:9" ht="16.5" thickBot="1">
      <c r="A4" s="7" t="s">
        <v>432</v>
      </c>
      <c r="B4" s="8" t="s">
        <v>433</v>
      </c>
      <c r="C4" s="8" t="s">
        <v>33</v>
      </c>
      <c r="D4" s="8" t="s">
        <v>1</v>
      </c>
      <c r="E4" s="8" t="s">
        <v>10</v>
      </c>
      <c r="F4" s="7" t="s">
        <v>200</v>
      </c>
      <c r="G4" s="8"/>
      <c r="H4" s="8" t="s">
        <v>34</v>
      </c>
      <c r="I4" s="8" t="s">
        <v>226</v>
      </c>
    </row>
    <row r="5" spans="1:9" ht="16.5" thickBot="1">
      <c r="A5" s="7" t="s">
        <v>430</v>
      </c>
      <c r="B5" s="8" t="s">
        <v>431</v>
      </c>
      <c r="C5" s="8" t="s">
        <v>37</v>
      </c>
      <c r="D5" s="8" t="s">
        <v>1</v>
      </c>
      <c r="E5" s="8" t="s">
        <v>10</v>
      </c>
      <c r="F5" s="7" t="s">
        <v>201</v>
      </c>
      <c r="G5" s="8"/>
      <c r="H5" s="8" t="s">
        <v>34</v>
      </c>
      <c r="I5" s="8" t="s">
        <v>226</v>
      </c>
    </row>
    <row r="6" spans="1:9" ht="16.5" thickBot="1">
      <c r="A6" s="7" t="s">
        <v>428</v>
      </c>
      <c r="B6" s="8" t="s">
        <v>429</v>
      </c>
      <c r="C6" s="8" t="s">
        <v>37</v>
      </c>
      <c r="D6" s="8" t="s">
        <v>1</v>
      </c>
      <c r="E6" s="8" t="s">
        <v>10</v>
      </c>
      <c r="F6" s="7" t="s">
        <v>202</v>
      </c>
      <c r="G6" s="8"/>
      <c r="H6" s="8" t="s">
        <v>34</v>
      </c>
      <c r="I6" s="8" t="s">
        <v>226</v>
      </c>
    </row>
    <row r="7" spans="1:9" ht="16.5" thickBot="1">
      <c r="A7" s="7" t="s">
        <v>426</v>
      </c>
      <c r="B7" s="8" t="s">
        <v>427</v>
      </c>
      <c r="C7" s="8" t="s">
        <v>37</v>
      </c>
      <c r="D7" s="8" t="s">
        <v>1</v>
      </c>
      <c r="E7" s="8" t="s">
        <v>10</v>
      </c>
      <c r="F7" s="7" t="s">
        <v>203</v>
      </c>
      <c r="G7" s="8"/>
      <c r="H7" s="8" t="s">
        <v>34</v>
      </c>
      <c r="I7" s="8" t="s">
        <v>226</v>
      </c>
    </row>
    <row r="8" spans="1:9" ht="16.5" thickBot="1">
      <c r="A8" s="8" t="s">
        <v>518</v>
      </c>
      <c r="B8" s="8" t="s">
        <v>240</v>
      </c>
      <c r="C8" s="8" t="s">
        <v>33</v>
      </c>
      <c r="D8" s="8" t="s">
        <v>1</v>
      </c>
      <c r="E8" s="8" t="s">
        <v>10</v>
      </c>
      <c r="F8" s="7" t="s">
        <v>204</v>
      </c>
      <c r="G8" s="8"/>
      <c r="H8" s="8" t="s">
        <v>34</v>
      </c>
      <c r="I8" s="8" t="s">
        <v>226</v>
      </c>
    </row>
    <row r="9" spans="1:9" ht="16.5" thickBot="1">
      <c r="A9" s="7" t="s">
        <v>424</v>
      </c>
      <c r="B9" s="8" t="s">
        <v>425</v>
      </c>
      <c r="C9" s="8" t="s">
        <v>37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226</v>
      </c>
    </row>
    <row r="10" spans="1:9" ht="16.5" thickBot="1">
      <c r="A10" s="7" t="s">
        <v>423</v>
      </c>
      <c r="B10" s="8" t="s">
        <v>304</v>
      </c>
      <c r="C10" s="8" t="s">
        <v>37</v>
      </c>
      <c r="D10" s="8" t="s">
        <v>1</v>
      </c>
      <c r="E10" s="8" t="s">
        <v>10</v>
      </c>
      <c r="F10" s="7" t="s">
        <v>206</v>
      </c>
      <c r="G10" s="8"/>
      <c r="H10" s="8" t="s">
        <v>34</v>
      </c>
      <c r="I10" s="8" t="s">
        <v>226</v>
      </c>
    </row>
    <row r="11" spans="1:9" ht="16.5" thickBot="1">
      <c r="A11" s="7" t="s">
        <v>421</v>
      </c>
      <c r="B11" s="8" t="s">
        <v>422</v>
      </c>
      <c r="C11" s="8" t="s">
        <v>37</v>
      </c>
      <c r="D11" s="8" t="s">
        <v>1</v>
      </c>
      <c r="E11" s="8" t="s">
        <v>10</v>
      </c>
      <c r="F11" s="7" t="s">
        <v>207</v>
      </c>
      <c r="G11" s="8"/>
      <c r="H11" s="8" t="s">
        <v>34</v>
      </c>
      <c r="I11" s="8" t="s">
        <v>226</v>
      </c>
    </row>
    <row r="12" spans="1:9" ht="16.5" thickBot="1">
      <c r="A12" s="7" t="s">
        <v>419</v>
      </c>
      <c r="B12" s="8" t="s">
        <v>420</v>
      </c>
      <c r="C12" s="8" t="s">
        <v>37</v>
      </c>
      <c r="D12" s="8" t="s">
        <v>1</v>
      </c>
      <c r="E12" s="8" t="s">
        <v>10</v>
      </c>
      <c r="F12" s="7" t="s">
        <v>208</v>
      </c>
      <c r="G12" s="8"/>
      <c r="H12" s="8" t="s">
        <v>34</v>
      </c>
      <c r="I12" s="8" t="s">
        <v>226</v>
      </c>
    </row>
    <row r="13" spans="1:9" ht="16.5" thickBot="1">
      <c r="A13" s="8" t="s">
        <v>436</v>
      </c>
      <c r="B13" s="8" t="s">
        <v>437</v>
      </c>
      <c r="C13" s="8" t="s">
        <v>37</v>
      </c>
      <c r="D13" s="8" t="s">
        <v>1</v>
      </c>
      <c r="E13" s="8" t="s">
        <v>10</v>
      </c>
      <c r="F13" s="7" t="s">
        <v>209</v>
      </c>
      <c r="G13" s="8"/>
      <c r="H13" s="8" t="s">
        <v>34</v>
      </c>
      <c r="I13" s="8" t="s">
        <v>226</v>
      </c>
    </row>
    <row r="14" spans="1:9" ht="16.5" thickBot="1">
      <c r="A14" s="7" t="s">
        <v>417</v>
      </c>
      <c r="B14" s="8" t="s">
        <v>418</v>
      </c>
      <c r="C14" s="8" t="s">
        <v>33</v>
      </c>
      <c r="D14" s="8" t="s">
        <v>1</v>
      </c>
      <c r="E14" s="8" t="s">
        <v>10</v>
      </c>
      <c r="F14" s="7" t="s">
        <v>210</v>
      </c>
      <c r="G14" s="8"/>
      <c r="H14" s="8" t="s">
        <v>34</v>
      </c>
      <c r="I14" s="8" t="s">
        <v>226</v>
      </c>
    </row>
    <row r="15" spans="1:9" ht="16.5" thickBot="1">
      <c r="A15" s="7" t="s">
        <v>415</v>
      </c>
      <c r="B15" s="8" t="s">
        <v>416</v>
      </c>
      <c r="C15" s="8" t="s">
        <v>37</v>
      </c>
      <c r="D15" s="8" t="s">
        <v>1</v>
      </c>
      <c r="E15" s="8" t="s">
        <v>10</v>
      </c>
      <c r="F15" s="7" t="s">
        <v>211</v>
      </c>
      <c r="G15" s="8"/>
      <c r="H15" s="8" t="s">
        <v>34</v>
      </c>
      <c r="I15" s="8" t="s">
        <v>226</v>
      </c>
    </row>
    <row r="16" spans="1:9" ht="16.5" thickBot="1">
      <c r="A16" s="8" t="s">
        <v>438</v>
      </c>
      <c r="B16" s="8" t="s">
        <v>439</v>
      </c>
      <c r="C16" s="8" t="s">
        <v>37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226</v>
      </c>
    </row>
    <row r="17" spans="1:9" ht="16.5" thickBot="1">
      <c r="A17" s="7" t="s">
        <v>413</v>
      </c>
      <c r="B17" s="8" t="s">
        <v>414</v>
      </c>
      <c r="C17" s="8" t="s">
        <v>37</v>
      </c>
      <c r="D17" s="8" t="s">
        <v>1</v>
      </c>
      <c r="E17" s="8" t="s">
        <v>10</v>
      </c>
      <c r="F17" s="7" t="s">
        <v>213</v>
      </c>
      <c r="G17" s="8"/>
      <c r="H17" s="8" t="s">
        <v>34</v>
      </c>
      <c r="I17" s="8" t="s">
        <v>226</v>
      </c>
    </row>
    <row r="18" spans="1:9" ht="16.5" thickBot="1">
      <c r="A18" s="7" t="s">
        <v>411</v>
      </c>
      <c r="B18" s="8" t="s">
        <v>412</v>
      </c>
      <c r="C18" s="8" t="s">
        <v>37</v>
      </c>
      <c r="D18" s="8" t="s">
        <v>1</v>
      </c>
      <c r="E18" s="8" t="s">
        <v>10</v>
      </c>
      <c r="F18" s="7" t="s">
        <v>214</v>
      </c>
      <c r="G18" s="8"/>
      <c r="H18" s="8" t="s">
        <v>34</v>
      </c>
      <c r="I18" s="8" t="s">
        <v>226</v>
      </c>
    </row>
    <row r="19" spans="1:9" ht="16.5" thickBot="1">
      <c r="A19" s="7" t="s">
        <v>409</v>
      </c>
      <c r="B19" s="8" t="s">
        <v>410</v>
      </c>
      <c r="C19" s="8" t="s">
        <v>37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226</v>
      </c>
    </row>
    <row r="20" spans="1:9" ht="16.5" thickBot="1">
      <c r="A20" s="7" t="s">
        <v>407</v>
      </c>
      <c r="B20" s="8" t="s">
        <v>408</v>
      </c>
      <c r="C20" s="8" t="s">
        <v>37</v>
      </c>
      <c r="D20" s="8" t="s">
        <v>1</v>
      </c>
      <c r="E20" s="8" t="s">
        <v>10</v>
      </c>
      <c r="F20" s="7" t="s">
        <v>216</v>
      </c>
      <c r="G20" s="8"/>
      <c r="H20" s="8" t="s">
        <v>34</v>
      </c>
      <c r="I20" s="8" t="s">
        <v>226</v>
      </c>
    </row>
    <row r="21" spans="1:9" ht="16.5" thickBot="1">
      <c r="A21" s="7" t="s">
        <v>405</v>
      </c>
      <c r="B21" s="8" t="s">
        <v>406</v>
      </c>
      <c r="C21" s="8" t="s">
        <v>33</v>
      </c>
      <c r="D21" s="8" t="s">
        <v>1</v>
      </c>
      <c r="E21" s="8" t="s">
        <v>10</v>
      </c>
      <c r="F21" s="7" t="s">
        <v>217</v>
      </c>
      <c r="G21" s="8"/>
      <c r="H21" s="8" t="s">
        <v>34</v>
      </c>
      <c r="I21" s="8" t="s">
        <v>226</v>
      </c>
    </row>
    <row r="22" spans="1:9" ht="16.5" thickBot="1">
      <c r="A22" s="7" t="s">
        <v>403</v>
      </c>
      <c r="B22" s="8" t="s">
        <v>404</v>
      </c>
      <c r="C22" s="8" t="s">
        <v>37</v>
      </c>
      <c r="D22" s="8" t="s">
        <v>1</v>
      </c>
      <c r="E22" s="8" t="s">
        <v>10</v>
      </c>
      <c r="F22" s="7" t="s">
        <v>218</v>
      </c>
      <c r="G22" s="8"/>
      <c r="H22" s="8" t="s">
        <v>34</v>
      </c>
      <c r="I22" s="8" t="s">
        <v>226</v>
      </c>
    </row>
    <row r="23" spans="1:9" ht="16.5" thickBot="1">
      <c r="A23" s="7" t="s">
        <v>401</v>
      </c>
      <c r="B23" s="8" t="s">
        <v>402</v>
      </c>
      <c r="C23" s="8" t="s">
        <v>37</v>
      </c>
      <c r="D23" s="8" t="s">
        <v>1</v>
      </c>
      <c r="E23" s="8" t="s">
        <v>10</v>
      </c>
      <c r="F23" s="7" t="s">
        <v>219</v>
      </c>
      <c r="G23" s="8"/>
      <c r="H23" s="8" t="s">
        <v>34</v>
      </c>
      <c r="I23" s="8" t="s">
        <v>226</v>
      </c>
    </row>
    <row r="24" spans="1:9" ht="16.5" thickBot="1">
      <c r="A24" s="7" t="s">
        <v>400</v>
      </c>
      <c r="B24" s="8" t="s">
        <v>440</v>
      </c>
      <c r="C24" s="8" t="s">
        <v>33</v>
      </c>
      <c r="D24" s="8" t="s">
        <v>1</v>
      </c>
      <c r="E24" s="8" t="s">
        <v>10</v>
      </c>
      <c r="F24" s="7" t="s">
        <v>220</v>
      </c>
      <c r="G24" s="8"/>
      <c r="H24" s="8" t="s">
        <v>34</v>
      </c>
      <c r="I24" s="8" t="s">
        <v>226</v>
      </c>
    </row>
    <row r="25" spans="1:9" ht="16.5" thickBot="1">
      <c r="A25" s="7" t="s">
        <v>398</v>
      </c>
      <c r="B25" s="8" t="s">
        <v>399</v>
      </c>
      <c r="C25" s="8" t="s">
        <v>37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226</v>
      </c>
    </row>
    <row r="26" spans="1:9" ht="16.5" thickBot="1">
      <c r="A26" s="7" t="s">
        <v>396</v>
      </c>
      <c r="B26" s="8" t="s">
        <v>397</v>
      </c>
      <c r="C26" s="8" t="s">
        <v>37</v>
      </c>
      <c r="D26" s="8" t="s">
        <v>1</v>
      </c>
      <c r="E26" s="8" t="s">
        <v>10</v>
      </c>
      <c r="F26" s="7" t="s">
        <v>222</v>
      </c>
      <c r="G26" s="8"/>
      <c r="H26" s="8" t="s">
        <v>34</v>
      </c>
      <c r="I26" s="8" t="s">
        <v>226</v>
      </c>
    </row>
    <row r="27" spans="1:9" ht="16.5" thickBot="1">
      <c r="A27" s="7" t="s">
        <v>395</v>
      </c>
      <c r="B27" s="8" t="s">
        <v>275</v>
      </c>
      <c r="C27" s="8" t="s">
        <v>37</v>
      </c>
      <c r="D27" s="8" t="s">
        <v>1</v>
      </c>
      <c r="E27" s="8" t="s">
        <v>10</v>
      </c>
      <c r="F27" s="7" t="s">
        <v>223</v>
      </c>
      <c r="G27" s="8"/>
      <c r="H27" s="8" t="s">
        <v>34</v>
      </c>
      <c r="I27" s="8" t="s">
        <v>226</v>
      </c>
    </row>
    <row r="28" spans="1:9" ht="16.5" thickBot="1">
      <c r="A28" s="7" t="s">
        <v>394</v>
      </c>
      <c r="B28" s="8" t="s">
        <v>441</v>
      </c>
      <c r="C28" s="8" t="s">
        <v>37</v>
      </c>
      <c r="D28" s="8" t="s">
        <v>7</v>
      </c>
      <c r="E28" s="8" t="s">
        <v>85</v>
      </c>
      <c r="F28" s="8"/>
      <c r="G28" s="8"/>
      <c r="H28" s="8" t="s">
        <v>34</v>
      </c>
      <c r="I28" s="8" t="s">
        <v>226</v>
      </c>
    </row>
    <row r="29" spans="1:9" ht="16.5" thickBot="1">
      <c r="A29" s="7" t="s">
        <v>393</v>
      </c>
      <c r="B29" s="8" t="s">
        <v>301</v>
      </c>
      <c r="C29" s="8" t="s">
        <v>37</v>
      </c>
      <c r="D29" s="8" t="s">
        <v>7</v>
      </c>
      <c r="E29" s="8" t="s">
        <v>85</v>
      </c>
      <c r="F29" s="8"/>
      <c r="G29" s="8"/>
      <c r="H29" s="8" t="s">
        <v>34</v>
      </c>
      <c r="I29" s="8" t="s">
        <v>226</v>
      </c>
    </row>
    <row r="30" spans="1:9" ht="16.5" thickBot="1">
      <c r="A30" s="8" t="s">
        <v>519</v>
      </c>
      <c r="B30" s="8" t="s">
        <v>442</v>
      </c>
      <c r="C30" s="8" t="s">
        <v>37</v>
      </c>
      <c r="D30" s="8" t="s">
        <v>7</v>
      </c>
      <c r="E30" s="8" t="s">
        <v>85</v>
      </c>
      <c r="F30" s="8"/>
      <c r="G30" s="8"/>
      <c r="H30" s="8" t="s">
        <v>34</v>
      </c>
      <c r="I30" s="8" t="s">
        <v>226</v>
      </c>
    </row>
    <row r="31" spans="1:9" ht="16.5" thickBot="1">
      <c r="A31" s="8" t="s">
        <v>392</v>
      </c>
      <c r="B31" s="7" t="s">
        <v>391</v>
      </c>
      <c r="C31" s="8" t="s">
        <v>37</v>
      </c>
      <c r="D31" s="7" t="s">
        <v>7</v>
      </c>
      <c r="E31" s="8" t="s">
        <v>85</v>
      </c>
      <c r="F31" s="8"/>
      <c r="G31" s="8"/>
      <c r="H31" s="8" t="s">
        <v>34</v>
      </c>
      <c r="I31" s="8" t="s">
        <v>226</v>
      </c>
    </row>
    <row r="32" spans="1:9" ht="16.5" thickBot="1">
      <c r="A32" s="8" t="s">
        <v>390</v>
      </c>
      <c r="B32" s="7" t="s">
        <v>389</v>
      </c>
      <c r="C32" s="7" t="s">
        <v>33</v>
      </c>
      <c r="D32" s="8" t="s">
        <v>7</v>
      </c>
      <c r="E32" s="8" t="s">
        <v>85</v>
      </c>
      <c r="F32" s="8"/>
      <c r="G32" s="8"/>
      <c r="H32" s="8" t="s">
        <v>34</v>
      </c>
      <c r="I32" s="8" t="s">
        <v>226</v>
      </c>
    </row>
    <row r="33" spans="1:9" ht="16.5" thickBot="1">
      <c r="A33" s="8" t="s">
        <v>388</v>
      </c>
      <c r="B33" s="7" t="s">
        <v>387</v>
      </c>
      <c r="C33" s="7" t="s">
        <v>33</v>
      </c>
      <c r="D33" s="8" t="s">
        <v>7</v>
      </c>
      <c r="E33" s="8" t="s">
        <v>85</v>
      </c>
      <c r="F33" s="8"/>
      <c r="G33" s="8"/>
      <c r="H33" s="8" t="s">
        <v>34</v>
      </c>
      <c r="I33" s="8" t="s">
        <v>226</v>
      </c>
    </row>
    <row r="34" spans="1:9" ht="16.5" thickBot="1">
      <c r="A34" s="8" t="s">
        <v>386</v>
      </c>
      <c r="B34" s="7" t="s">
        <v>385</v>
      </c>
      <c r="C34" s="7" t="s">
        <v>37</v>
      </c>
      <c r="D34" s="8" t="s">
        <v>311</v>
      </c>
      <c r="E34" s="8" t="s">
        <v>85</v>
      </c>
      <c r="F34" s="8"/>
      <c r="G34" s="8"/>
      <c r="H34" s="8" t="s">
        <v>34</v>
      </c>
      <c r="I34" s="8" t="s">
        <v>226</v>
      </c>
    </row>
    <row r="35" spans="1:9" ht="16.5" thickBot="1">
      <c r="A35" s="8" t="s">
        <v>384</v>
      </c>
      <c r="B35" s="7" t="s">
        <v>383</v>
      </c>
      <c r="C35" s="7" t="s">
        <v>37</v>
      </c>
      <c r="D35" s="8" t="s">
        <v>311</v>
      </c>
      <c r="E35" s="8" t="s">
        <v>85</v>
      </c>
      <c r="F35" s="8"/>
      <c r="G35" s="8"/>
      <c r="H35" s="8" t="s">
        <v>34</v>
      </c>
      <c r="I35" s="8" t="s">
        <v>226</v>
      </c>
    </row>
    <row r="36" spans="1:9" ht="16.5" thickBot="1">
      <c r="A36" s="8" t="s">
        <v>382</v>
      </c>
      <c r="B36" s="7" t="s">
        <v>381</v>
      </c>
      <c r="C36" s="7" t="s">
        <v>37</v>
      </c>
      <c r="D36" s="8" t="s">
        <v>311</v>
      </c>
      <c r="E36" s="8" t="s">
        <v>85</v>
      </c>
      <c r="F36" s="8"/>
      <c r="G36" s="8"/>
      <c r="H36" s="8" t="s">
        <v>34</v>
      </c>
      <c r="I36" s="8" t="s">
        <v>226</v>
      </c>
    </row>
    <row r="37" spans="1:9" ht="16.5" thickBot="1">
      <c r="A37" s="8" t="s">
        <v>380</v>
      </c>
      <c r="B37" s="7" t="s">
        <v>379</v>
      </c>
      <c r="C37" s="7" t="s">
        <v>37</v>
      </c>
      <c r="D37" s="8" t="s">
        <v>9</v>
      </c>
      <c r="E37" s="8" t="s">
        <v>85</v>
      </c>
      <c r="F37" s="8"/>
      <c r="G37" s="8"/>
      <c r="H37" s="8" t="s">
        <v>34</v>
      </c>
      <c r="I37" s="8" t="s">
        <v>226</v>
      </c>
    </row>
    <row r="38" spans="1:9" ht="16.5" thickBot="1">
      <c r="A38" s="8" t="s">
        <v>520</v>
      </c>
      <c r="B38" s="7" t="s">
        <v>378</v>
      </c>
      <c r="C38" s="7" t="s">
        <v>37</v>
      </c>
      <c r="D38" s="8" t="s">
        <v>4</v>
      </c>
      <c r="E38" s="8" t="s">
        <v>85</v>
      </c>
      <c r="F38" s="8"/>
      <c r="G38" s="8"/>
      <c r="H38" s="8" t="s">
        <v>34</v>
      </c>
      <c r="I38" s="8" t="s">
        <v>226</v>
      </c>
    </row>
    <row r="39" spans="1:9" ht="16.5" thickBot="1">
      <c r="A39" s="8" t="s">
        <v>44</v>
      </c>
      <c r="B39" s="7" t="s">
        <v>377</v>
      </c>
      <c r="C39" s="7" t="s">
        <v>37</v>
      </c>
      <c r="D39" s="8" t="s">
        <v>4</v>
      </c>
      <c r="E39" s="8" t="s">
        <v>85</v>
      </c>
      <c r="F39" s="8"/>
      <c r="G39" s="8"/>
      <c r="H39" s="8" t="s">
        <v>34</v>
      </c>
      <c r="I39" s="8" t="s">
        <v>226</v>
      </c>
    </row>
    <row r="40" spans="1:9" ht="16.5" thickBot="1">
      <c r="A40" s="8" t="s">
        <v>521</v>
      </c>
      <c r="B40" s="7" t="s">
        <v>376</v>
      </c>
      <c r="C40" s="7" t="s">
        <v>37</v>
      </c>
      <c r="D40" s="8" t="s">
        <v>4</v>
      </c>
      <c r="E40" s="8" t="s">
        <v>85</v>
      </c>
      <c r="F40" s="8"/>
      <c r="G40" s="8"/>
      <c r="H40" s="8" t="s">
        <v>34</v>
      </c>
      <c r="I40" s="8" t="s">
        <v>226</v>
      </c>
    </row>
    <row r="41" spans="1:9" ht="16.5" thickBot="1">
      <c r="A41" s="8" t="s">
        <v>375</v>
      </c>
      <c r="B41" s="7" t="s">
        <v>374</v>
      </c>
      <c r="C41" s="7" t="s">
        <v>33</v>
      </c>
      <c r="D41" s="8" t="s">
        <v>4</v>
      </c>
      <c r="E41" s="8" t="s">
        <v>85</v>
      </c>
      <c r="F41" s="8"/>
      <c r="G41" s="8"/>
      <c r="H41" s="8" t="s">
        <v>34</v>
      </c>
      <c r="I41" s="8" t="s">
        <v>226</v>
      </c>
    </row>
    <row r="42" spans="1:9" ht="16.5" thickBot="1">
      <c r="A42" s="8" t="s">
        <v>522</v>
      </c>
      <c r="B42" s="7" t="s">
        <v>373</v>
      </c>
      <c r="C42" s="7" t="s">
        <v>37</v>
      </c>
      <c r="D42" s="8" t="s">
        <v>5</v>
      </c>
      <c r="E42" s="8" t="s">
        <v>85</v>
      </c>
      <c r="F42" s="8"/>
      <c r="G42" s="8"/>
      <c r="H42" s="8" t="s">
        <v>34</v>
      </c>
      <c r="I42" s="8" t="s">
        <v>226</v>
      </c>
    </row>
    <row r="43" spans="1:9" ht="16.5" thickBot="1">
      <c r="A43" s="8" t="s">
        <v>372</v>
      </c>
      <c r="B43" s="7" t="s">
        <v>371</v>
      </c>
      <c r="C43" s="7" t="s">
        <v>37</v>
      </c>
      <c r="D43" s="8" t="s">
        <v>15</v>
      </c>
      <c r="E43" s="8" t="s">
        <v>85</v>
      </c>
      <c r="F43" s="8"/>
      <c r="G43" s="8"/>
      <c r="H43" s="8" t="s">
        <v>34</v>
      </c>
      <c r="I43" s="8" t="s">
        <v>226</v>
      </c>
    </row>
    <row r="44" spans="1:9" ht="16.5" thickBot="1">
      <c r="A44" s="8" t="s">
        <v>370</v>
      </c>
      <c r="B44" s="7" t="s">
        <v>523</v>
      </c>
      <c r="C44" s="7" t="s">
        <v>37</v>
      </c>
      <c r="D44" s="8" t="s">
        <v>13</v>
      </c>
      <c r="E44" s="8" t="s">
        <v>85</v>
      </c>
      <c r="F44" s="8"/>
      <c r="G44" s="8"/>
      <c r="H44" s="8" t="s">
        <v>34</v>
      </c>
      <c r="I44" s="8" t="s">
        <v>226</v>
      </c>
    </row>
    <row r="45" spans="1:9" ht="16.5" thickBot="1">
      <c r="A45" s="7" t="s">
        <v>443</v>
      </c>
      <c r="B45" s="8" t="s">
        <v>444</v>
      </c>
      <c r="C45" s="7" t="s">
        <v>37</v>
      </c>
      <c r="D45" s="8" t="s">
        <v>1</v>
      </c>
      <c r="E45" s="8" t="s">
        <v>10</v>
      </c>
      <c r="F45" s="7" t="s">
        <v>199</v>
      </c>
      <c r="G45" s="8"/>
      <c r="H45" s="8" t="s">
        <v>119</v>
      </c>
      <c r="I45" s="8" t="s">
        <v>226</v>
      </c>
    </row>
    <row r="46" spans="1:9" ht="16.5" thickBot="1">
      <c r="A46" s="7" t="s">
        <v>445</v>
      </c>
      <c r="B46" s="8" t="s">
        <v>446</v>
      </c>
      <c r="C46" s="8" t="s">
        <v>37</v>
      </c>
      <c r="D46" s="8" t="s">
        <v>1</v>
      </c>
      <c r="E46" s="8" t="s">
        <v>10</v>
      </c>
      <c r="F46" s="7" t="s">
        <v>200</v>
      </c>
      <c r="G46" s="8"/>
      <c r="H46" s="8" t="s">
        <v>119</v>
      </c>
      <c r="I46" s="8" t="s">
        <v>226</v>
      </c>
    </row>
    <row r="47" spans="1:9" ht="16.5" thickBot="1">
      <c r="A47" s="7" t="s">
        <v>447</v>
      </c>
      <c r="B47" s="8" t="s">
        <v>448</v>
      </c>
      <c r="C47" s="8" t="s">
        <v>37</v>
      </c>
      <c r="D47" s="8" t="s">
        <v>1</v>
      </c>
      <c r="E47" s="8" t="s">
        <v>10</v>
      </c>
      <c r="F47" s="7" t="s">
        <v>201</v>
      </c>
      <c r="G47" s="8"/>
      <c r="H47" s="8" t="s">
        <v>119</v>
      </c>
      <c r="I47" s="8" t="s">
        <v>226</v>
      </c>
    </row>
    <row r="48" spans="1:9" ht="16.5" thickBot="1">
      <c r="A48" s="7" t="s">
        <v>449</v>
      </c>
      <c r="B48" s="8" t="s">
        <v>450</v>
      </c>
      <c r="C48" s="8" t="s">
        <v>37</v>
      </c>
      <c r="D48" s="8" t="s">
        <v>1</v>
      </c>
      <c r="E48" s="8" t="s">
        <v>10</v>
      </c>
      <c r="F48" s="7" t="s">
        <v>202</v>
      </c>
      <c r="G48" s="8"/>
      <c r="H48" s="8" t="s">
        <v>119</v>
      </c>
      <c r="I48" s="8" t="s">
        <v>226</v>
      </c>
    </row>
    <row r="49" spans="1:9" ht="16.5" thickBot="1">
      <c r="A49" s="7" t="s">
        <v>451</v>
      </c>
      <c r="B49" s="8" t="s">
        <v>452</v>
      </c>
      <c r="C49" s="8" t="s">
        <v>37</v>
      </c>
      <c r="D49" s="8" t="s">
        <v>1</v>
      </c>
      <c r="E49" s="8" t="s">
        <v>10</v>
      </c>
      <c r="F49" s="7" t="s">
        <v>203</v>
      </c>
      <c r="G49" s="8"/>
      <c r="H49" s="8" t="s">
        <v>119</v>
      </c>
      <c r="I49" s="8" t="s">
        <v>226</v>
      </c>
    </row>
    <row r="50" spans="1:9" ht="16.5" thickBot="1">
      <c r="A50" s="7" t="s">
        <v>369</v>
      </c>
      <c r="B50" s="7" t="s">
        <v>368</v>
      </c>
      <c r="C50" s="8" t="s">
        <v>33</v>
      </c>
      <c r="D50" s="8" t="s">
        <v>1</v>
      </c>
      <c r="E50" s="8" t="s">
        <v>10</v>
      </c>
      <c r="F50" s="7" t="s">
        <v>204</v>
      </c>
      <c r="G50" s="8"/>
      <c r="H50" s="8" t="s">
        <v>119</v>
      </c>
      <c r="I50" s="8" t="s">
        <v>226</v>
      </c>
    </row>
    <row r="51" spans="1:9" ht="16.5" thickBot="1">
      <c r="A51" s="7" t="s">
        <v>453</v>
      </c>
      <c r="B51" s="8" t="s">
        <v>454</v>
      </c>
      <c r="C51" s="8" t="s">
        <v>37</v>
      </c>
      <c r="D51" s="8" t="s">
        <v>1</v>
      </c>
      <c r="E51" s="8" t="s">
        <v>10</v>
      </c>
      <c r="F51" s="7" t="s">
        <v>205</v>
      </c>
      <c r="G51" s="8"/>
      <c r="H51" s="8" t="s">
        <v>119</v>
      </c>
      <c r="I51" s="8" t="s">
        <v>226</v>
      </c>
    </row>
    <row r="52" spans="1:9" ht="16.5" thickBot="1">
      <c r="A52" s="7" t="s">
        <v>148</v>
      </c>
      <c r="B52" s="8" t="s">
        <v>455</v>
      </c>
      <c r="C52" s="8" t="s">
        <v>37</v>
      </c>
      <c r="D52" s="8" t="s">
        <v>1</v>
      </c>
      <c r="E52" s="8" t="s">
        <v>10</v>
      </c>
      <c r="F52" s="7" t="s">
        <v>206</v>
      </c>
      <c r="G52" s="8"/>
      <c r="H52" s="8" t="s">
        <v>119</v>
      </c>
      <c r="I52" s="8" t="s">
        <v>226</v>
      </c>
    </row>
    <row r="53" spans="1:9" ht="16.5" thickBot="1">
      <c r="A53" s="7" t="s">
        <v>456</v>
      </c>
      <c r="B53" s="8" t="s">
        <v>457</v>
      </c>
      <c r="C53" s="8" t="s">
        <v>37</v>
      </c>
      <c r="D53" s="8" t="s">
        <v>1</v>
      </c>
      <c r="E53" s="8" t="s">
        <v>10</v>
      </c>
      <c r="F53" s="7" t="s">
        <v>207</v>
      </c>
      <c r="G53" s="8"/>
      <c r="H53" s="8" t="s">
        <v>119</v>
      </c>
      <c r="I53" s="8" t="s">
        <v>226</v>
      </c>
    </row>
    <row r="54" spans="1:9" ht="16.5" thickBot="1">
      <c r="A54" s="7" t="s">
        <v>458</v>
      </c>
      <c r="B54" s="8" t="s">
        <v>459</v>
      </c>
      <c r="C54" s="8" t="s">
        <v>37</v>
      </c>
      <c r="D54" s="8" t="s">
        <v>1</v>
      </c>
      <c r="E54" s="8" t="s">
        <v>10</v>
      </c>
      <c r="F54" s="7" t="s">
        <v>208</v>
      </c>
      <c r="G54" s="8"/>
      <c r="H54" s="8" t="s">
        <v>119</v>
      </c>
      <c r="I54" s="8" t="s">
        <v>226</v>
      </c>
    </row>
    <row r="55" spans="1:9" ht="16.5" thickBot="1">
      <c r="A55" s="7" t="s">
        <v>367</v>
      </c>
      <c r="B55" s="7" t="s">
        <v>366</v>
      </c>
      <c r="C55" s="8" t="s">
        <v>37</v>
      </c>
      <c r="D55" s="8" t="s">
        <v>1</v>
      </c>
      <c r="E55" s="8" t="s">
        <v>10</v>
      </c>
      <c r="F55" s="7" t="s">
        <v>209</v>
      </c>
      <c r="G55" s="8"/>
      <c r="H55" s="8" t="s">
        <v>119</v>
      </c>
      <c r="I55" s="8" t="s">
        <v>226</v>
      </c>
    </row>
    <row r="56" spans="1:9" ht="16.5" thickBot="1">
      <c r="A56" s="7" t="s">
        <v>460</v>
      </c>
      <c r="B56" s="8" t="s">
        <v>461</v>
      </c>
      <c r="C56" s="8" t="s">
        <v>37</v>
      </c>
      <c r="D56" s="8" t="s">
        <v>1</v>
      </c>
      <c r="E56" s="8" t="s">
        <v>10</v>
      </c>
      <c r="F56" s="7" t="s">
        <v>210</v>
      </c>
      <c r="G56" s="8"/>
      <c r="H56" s="8" t="s">
        <v>119</v>
      </c>
      <c r="I56" s="8" t="s">
        <v>226</v>
      </c>
    </row>
    <row r="57" spans="1:9" ht="16.5" thickBot="1">
      <c r="A57" s="7" t="s">
        <v>462</v>
      </c>
      <c r="B57" s="8" t="s">
        <v>463</v>
      </c>
      <c r="C57" s="8" t="s">
        <v>37</v>
      </c>
      <c r="D57" s="8" t="s">
        <v>1</v>
      </c>
      <c r="E57" s="8" t="s">
        <v>10</v>
      </c>
      <c r="F57" s="7" t="s">
        <v>211</v>
      </c>
      <c r="G57" s="8"/>
      <c r="H57" s="8" t="s">
        <v>119</v>
      </c>
      <c r="I57" s="8" t="s">
        <v>226</v>
      </c>
    </row>
    <row r="58" spans="1:9" ht="16.5" thickBot="1">
      <c r="A58" s="7" t="s">
        <v>365</v>
      </c>
      <c r="B58" s="7" t="s">
        <v>364</v>
      </c>
      <c r="C58" s="8" t="s">
        <v>37</v>
      </c>
      <c r="D58" s="8" t="s">
        <v>1</v>
      </c>
      <c r="E58" s="8" t="s">
        <v>10</v>
      </c>
      <c r="F58" s="7" t="s">
        <v>212</v>
      </c>
      <c r="G58" s="8"/>
      <c r="H58" s="8" t="s">
        <v>119</v>
      </c>
      <c r="I58" s="8" t="s">
        <v>226</v>
      </c>
    </row>
    <row r="59" spans="1:9" ht="16.5" thickBot="1">
      <c r="A59" s="7" t="s">
        <v>464</v>
      </c>
      <c r="B59" s="8" t="s">
        <v>465</v>
      </c>
      <c r="C59" s="8" t="s">
        <v>37</v>
      </c>
      <c r="D59" s="8" t="s">
        <v>1</v>
      </c>
      <c r="E59" s="8" t="s">
        <v>10</v>
      </c>
      <c r="F59" s="7" t="s">
        <v>213</v>
      </c>
      <c r="G59" s="8"/>
      <c r="H59" s="8" t="s">
        <v>119</v>
      </c>
      <c r="I59" s="8" t="s">
        <v>226</v>
      </c>
    </row>
    <row r="60" spans="1:9" ht="16.5" thickBot="1">
      <c r="A60" s="7" t="s">
        <v>466</v>
      </c>
      <c r="B60" s="8" t="s">
        <v>467</v>
      </c>
      <c r="C60" s="8" t="s">
        <v>33</v>
      </c>
      <c r="D60" s="8" t="s">
        <v>1</v>
      </c>
      <c r="E60" s="8" t="s">
        <v>10</v>
      </c>
      <c r="F60" s="7" t="s">
        <v>214</v>
      </c>
      <c r="G60" s="8"/>
      <c r="H60" s="8" t="s">
        <v>119</v>
      </c>
      <c r="I60" s="8" t="s">
        <v>226</v>
      </c>
    </row>
    <row r="61" spans="1:9" ht="16.5" thickBot="1">
      <c r="A61" s="7" t="s">
        <v>468</v>
      </c>
      <c r="B61" s="8" t="s">
        <v>469</v>
      </c>
      <c r="C61" s="8" t="s">
        <v>37</v>
      </c>
      <c r="D61" s="8" t="s">
        <v>1</v>
      </c>
      <c r="E61" s="8" t="s">
        <v>10</v>
      </c>
      <c r="F61" s="7" t="s">
        <v>215</v>
      </c>
      <c r="G61" s="8"/>
      <c r="H61" s="8" t="s">
        <v>119</v>
      </c>
      <c r="I61" s="8" t="s">
        <v>226</v>
      </c>
    </row>
    <row r="62" spans="1:9" ht="16.5" thickBot="1">
      <c r="A62" s="7" t="s">
        <v>470</v>
      </c>
      <c r="B62" s="8" t="s">
        <v>471</v>
      </c>
      <c r="C62" s="8" t="s">
        <v>33</v>
      </c>
      <c r="D62" s="8" t="s">
        <v>1</v>
      </c>
      <c r="E62" s="8" t="s">
        <v>10</v>
      </c>
      <c r="F62" s="7" t="s">
        <v>216</v>
      </c>
      <c r="G62" s="8"/>
      <c r="H62" s="8" t="s">
        <v>119</v>
      </c>
      <c r="I62" s="8" t="s">
        <v>226</v>
      </c>
    </row>
    <row r="63" spans="1:9" ht="16.5" thickBot="1">
      <c r="A63" s="7" t="s">
        <v>472</v>
      </c>
      <c r="B63" s="8" t="s">
        <v>473</v>
      </c>
      <c r="C63" s="8" t="s">
        <v>37</v>
      </c>
      <c r="D63" s="8" t="s">
        <v>1</v>
      </c>
      <c r="E63" s="8" t="s">
        <v>10</v>
      </c>
      <c r="F63" s="7" t="s">
        <v>217</v>
      </c>
      <c r="G63" s="8"/>
      <c r="H63" s="8" t="s">
        <v>119</v>
      </c>
      <c r="I63" s="8" t="s">
        <v>226</v>
      </c>
    </row>
    <row r="64" spans="1:9" ht="16.5" thickBot="1">
      <c r="A64" s="7" t="s">
        <v>474</v>
      </c>
      <c r="B64" s="8" t="s">
        <v>475</v>
      </c>
      <c r="C64" s="8" t="s">
        <v>37</v>
      </c>
      <c r="D64" s="8" t="s">
        <v>1</v>
      </c>
      <c r="E64" s="8" t="s">
        <v>10</v>
      </c>
      <c r="F64" s="7" t="s">
        <v>218</v>
      </c>
      <c r="G64" s="8"/>
      <c r="H64" s="8" t="s">
        <v>119</v>
      </c>
      <c r="I64" s="8" t="s">
        <v>226</v>
      </c>
    </row>
    <row r="65" spans="1:9" ht="16.5" thickBot="1">
      <c r="A65" s="7" t="s">
        <v>476</v>
      </c>
      <c r="B65" s="8" t="s">
        <v>477</v>
      </c>
      <c r="C65" s="8" t="s">
        <v>37</v>
      </c>
      <c r="D65" s="8" t="s">
        <v>1</v>
      </c>
      <c r="E65" s="8" t="s">
        <v>10</v>
      </c>
      <c r="F65" s="7" t="s">
        <v>219</v>
      </c>
      <c r="G65" s="8"/>
      <c r="H65" s="8" t="s">
        <v>119</v>
      </c>
      <c r="I65" s="8" t="s">
        <v>226</v>
      </c>
    </row>
    <row r="66" spans="1:9" ht="16.5" thickBot="1">
      <c r="A66" s="7" t="s">
        <v>478</v>
      </c>
      <c r="B66" s="8" t="s">
        <v>479</v>
      </c>
      <c r="C66" s="8" t="s">
        <v>37</v>
      </c>
      <c r="D66" s="8" t="s">
        <v>1</v>
      </c>
      <c r="E66" s="8" t="s">
        <v>10</v>
      </c>
      <c r="F66" s="7" t="s">
        <v>220</v>
      </c>
      <c r="G66" s="8"/>
      <c r="H66" s="8" t="s">
        <v>119</v>
      </c>
      <c r="I66" s="8" t="s">
        <v>226</v>
      </c>
    </row>
    <row r="67" spans="1:9" ht="16.5" thickBot="1">
      <c r="A67" s="7" t="s">
        <v>480</v>
      </c>
      <c r="B67" s="8" t="s">
        <v>481</v>
      </c>
      <c r="C67" s="8" t="s">
        <v>37</v>
      </c>
      <c r="D67" s="8" t="s">
        <v>1</v>
      </c>
      <c r="E67" s="8" t="s">
        <v>10</v>
      </c>
      <c r="F67" s="7" t="s">
        <v>221</v>
      </c>
      <c r="G67" s="8"/>
      <c r="H67" s="8" t="s">
        <v>119</v>
      </c>
      <c r="I67" s="8" t="s">
        <v>226</v>
      </c>
    </row>
    <row r="68" spans="1:9" ht="16.5" thickBot="1">
      <c r="A68" s="7" t="s">
        <v>482</v>
      </c>
      <c r="B68" s="8" t="s">
        <v>483</v>
      </c>
      <c r="C68" s="8" t="s">
        <v>33</v>
      </c>
      <c r="D68" s="8" t="s">
        <v>1</v>
      </c>
      <c r="E68" s="8" t="s">
        <v>10</v>
      </c>
      <c r="F68" s="7" t="s">
        <v>222</v>
      </c>
      <c r="G68" s="8"/>
      <c r="H68" s="8" t="s">
        <v>119</v>
      </c>
      <c r="I68" s="8" t="s">
        <v>226</v>
      </c>
    </row>
    <row r="69" spans="1:9" ht="16.5" thickBot="1">
      <c r="A69" s="7" t="s">
        <v>484</v>
      </c>
      <c r="B69" s="8" t="s">
        <v>485</v>
      </c>
      <c r="C69" s="8" t="s">
        <v>37</v>
      </c>
      <c r="D69" s="8" t="s">
        <v>1</v>
      </c>
      <c r="E69" s="8" t="s">
        <v>10</v>
      </c>
      <c r="F69" s="7" t="s">
        <v>223</v>
      </c>
      <c r="G69" s="8"/>
      <c r="H69" s="8" t="s">
        <v>119</v>
      </c>
      <c r="I69" s="8" t="s">
        <v>226</v>
      </c>
    </row>
    <row r="70" spans="1:9" ht="16.5" thickBot="1">
      <c r="A70" s="7" t="s">
        <v>486</v>
      </c>
      <c r="B70" s="8" t="s">
        <v>487</v>
      </c>
      <c r="C70" s="8" t="s">
        <v>37</v>
      </c>
      <c r="D70" s="8" t="s">
        <v>7</v>
      </c>
      <c r="E70" s="8" t="s">
        <v>85</v>
      </c>
      <c r="F70" s="8"/>
      <c r="G70" s="8"/>
      <c r="H70" s="8" t="s">
        <v>119</v>
      </c>
      <c r="I70" s="8" t="s">
        <v>226</v>
      </c>
    </row>
    <row r="71" spans="1:9" ht="16.5" thickBot="1">
      <c r="A71" s="7" t="s">
        <v>488</v>
      </c>
      <c r="B71" s="8" t="s">
        <v>489</v>
      </c>
      <c r="C71" s="8" t="s">
        <v>37</v>
      </c>
      <c r="D71" s="8" t="s">
        <v>7</v>
      </c>
      <c r="E71" s="8" t="s">
        <v>85</v>
      </c>
      <c r="F71" s="8"/>
      <c r="G71" s="8"/>
      <c r="H71" s="8" t="s">
        <v>119</v>
      </c>
      <c r="I71" s="8" t="s">
        <v>226</v>
      </c>
    </row>
    <row r="72" spans="1:9" ht="16.5" thickBot="1">
      <c r="A72" s="7" t="s">
        <v>363</v>
      </c>
      <c r="B72" s="7" t="s">
        <v>362</v>
      </c>
      <c r="C72" s="8" t="s">
        <v>37</v>
      </c>
      <c r="D72" s="8" t="s">
        <v>7</v>
      </c>
      <c r="E72" s="8" t="s">
        <v>85</v>
      </c>
      <c r="F72" s="8"/>
      <c r="G72" s="8"/>
      <c r="H72" s="8" t="s">
        <v>119</v>
      </c>
      <c r="I72" s="8" t="s">
        <v>226</v>
      </c>
    </row>
    <row r="73" spans="1:9" ht="16.5" thickBot="1">
      <c r="A73" s="7" t="s">
        <v>490</v>
      </c>
      <c r="B73" s="8" t="s">
        <v>491</v>
      </c>
      <c r="C73" s="8" t="s">
        <v>37</v>
      </c>
      <c r="D73" s="7" t="s">
        <v>7</v>
      </c>
      <c r="E73" s="8" t="s">
        <v>85</v>
      </c>
      <c r="F73" s="8"/>
      <c r="G73" s="8"/>
      <c r="H73" s="8" t="s">
        <v>119</v>
      </c>
      <c r="I73" s="8" t="s">
        <v>226</v>
      </c>
    </row>
    <row r="74" spans="1:9" ht="16.5" thickBot="1">
      <c r="A74" s="7" t="s">
        <v>492</v>
      </c>
      <c r="B74" s="8" t="s">
        <v>493</v>
      </c>
      <c r="C74" s="8" t="s">
        <v>33</v>
      </c>
      <c r="D74" s="8" t="s">
        <v>7</v>
      </c>
      <c r="E74" s="8" t="s">
        <v>85</v>
      </c>
      <c r="F74" s="8"/>
      <c r="G74" s="8"/>
      <c r="H74" s="8" t="s">
        <v>119</v>
      </c>
      <c r="I74" s="8" t="s">
        <v>226</v>
      </c>
    </row>
    <row r="75" spans="1:9" ht="16.5" thickBot="1">
      <c r="A75" s="7" t="s">
        <v>494</v>
      </c>
      <c r="B75" s="8" t="s">
        <v>495</v>
      </c>
      <c r="C75" s="8" t="s">
        <v>33</v>
      </c>
      <c r="D75" s="8" t="s">
        <v>7</v>
      </c>
      <c r="E75" s="8" t="s">
        <v>85</v>
      </c>
      <c r="F75" s="8"/>
      <c r="G75" s="8"/>
      <c r="H75" s="8" t="s">
        <v>119</v>
      </c>
      <c r="I75" s="8" t="s">
        <v>226</v>
      </c>
    </row>
    <row r="76" spans="1:9" ht="16.5" thickBot="1">
      <c r="A76" s="7" t="s">
        <v>496</v>
      </c>
      <c r="B76" s="8" t="s">
        <v>497</v>
      </c>
      <c r="C76" s="8" t="s">
        <v>33</v>
      </c>
      <c r="D76" s="8" t="s">
        <v>311</v>
      </c>
      <c r="E76" s="8" t="s">
        <v>85</v>
      </c>
      <c r="F76" s="8"/>
      <c r="G76" s="8"/>
      <c r="H76" s="8" t="s">
        <v>119</v>
      </c>
      <c r="I76" s="8" t="s">
        <v>226</v>
      </c>
    </row>
    <row r="77" spans="1:9" ht="16.5" thickBot="1">
      <c r="A77" s="7" t="s">
        <v>498</v>
      </c>
      <c r="B77" s="8" t="s">
        <v>499</v>
      </c>
      <c r="C77" s="8" t="s">
        <v>37</v>
      </c>
      <c r="D77" s="8" t="s">
        <v>311</v>
      </c>
      <c r="E77" s="8" t="s">
        <v>85</v>
      </c>
      <c r="F77" s="8"/>
      <c r="G77" s="8"/>
      <c r="H77" s="8" t="s">
        <v>119</v>
      </c>
      <c r="I77" s="8" t="s">
        <v>226</v>
      </c>
    </row>
    <row r="78" spans="1:9" ht="16.5" thickBot="1">
      <c r="A78" s="7" t="s">
        <v>500</v>
      </c>
      <c r="B78" s="8" t="s">
        <v>501</v>
      </c>
      <c r="C78" s="8" t="s">
        <v>37</v>
      </c>
      <c r="D78" s="8" t="s">
        <v>311</v>
      </c>
      <c r="E78" s="8" t="s">
        <v>85</v>
      </c>
      <c r="F78" s="8"/>
      <c r="G78" s="8"/>
      <c r="H78" s="8" t="s">
        <v>119</v>
      </c>
      <c r="I78" s="8" t="s">
        <v>226</v>
      </c>
    </row>
    <row r="79" spans="1:9" ht="16.5" thickBot="1">
      <c r="A79" s="7" t="s">
        <v>502</v>
      </c>
      <c r="B79" s="8" t="s">
        <v>503</v>
      </c>
      <c r="C79" s="8" t="s">
        <v>37</v>
      </c>
      <c r="D79" s="8" t="s">
        <v>9</v>
      </c>
      <c r="E79" s="8" t="s">
        <v>85</v>
      </c>
      <c r="F79" s="8"/>
      <c r="G79" s="8"/>
      <c r="H79" s="8" t="s">
        <v>119</v>
      </c>
      <c r="I79" s="8" t="s">
        <v>226</v>
      </c>
    </row>
    <row r="80" spans="1:9" ht="16.5" thickBot="1">
      <c r="A80" s="7" t="s">
        <v>504</v>
      </c>
      <c r="B80" s="8" t="s">
        <v>505</v>
      </c>
      <c r="C80" s="8" t="s">
        <v>33</v>
      </c>
      <c r="D80" s="8" t="s">
        <v>4</v>
      </c>
      <c r="E80" s="8" t="s">
        <v>85</v>
      </c>
      <c r="F80" s="8"/>
      <c r="G80" s="8"/>
      <c r="H80" s="8" t="s">
        <v>119</v>
      </c>
      <c r="I80" s="8" t="s">
        <v>226</v>
      </c>
    </row>
    <row r="81" spans="1:9" ht="16.5" thickBot="1">
      <c r="A81" s="7" t="s">
        <v>506</v>
      </c>
      <c r="B81" s="8" t="s">
        <v>507</v>
      </c>
      <c r="C81" s="8" t="s">
        <v>33</v>
      </c>
      <c r="D81" s="8" t="s">
        <v>4</v>
      </c>
      <c r="E81" s="8" t="s">
        <v>85</v>
      </c>
      <c r="F81" s="8"/>
      <c r="G81" s="8"/>
      <c r="H81" s="8" t="s">
        <v>119</v>
      </c>
      <c r="I81" s="8" t="s">
        <v>226</v>
      </c>
    </row>
    <row r="82" spans="1:9" ht="16.5" thickBot="1">
      <c r="A82" s="7" t="s">
        <v>508</v>
      </c>
      <c r="B82" s="8" t="s">
        <v>509</v>
      </c>
      <c r="C82" s="8" t="s">
        <v>33</v>
      </c>
      <c r="D82" s="8" t="s">
        <v>4</v>
      </c>
      <c r="E82" s="8" t="s">
        <v>85</v>
      </c>
      <c r="F82" s="8"/>
      <c r="G82" s="8"/>
      <c r="H82" s="8" t="s">
        <v>119</v>
      </c>
      <c r="I82" s="8" t="s">
        <v>226</v>
      </c>
    </row>
    <row r="83" spans="1:9" ht="16.5" thickBot="1">
      <c r="A83" s="7" t="s">
        <v>510</v>
      </c>
      <c r="B83" s="8" t="s">
        <v>511</v>
      </c>
      <c r="C83" s="8" t="s">
        <v>37</v>
      </c>
      <c r="D83" s="8" t="s">
        <v>4</v>
      </c>
      <c r="E83" s="8" t="s">
        <v>85</v>
      </c>
      <c r="F83" s="8"/>
      <c r="G83" s="8"/>
      <c r="H83" s="8" t="s">
        <v>119</v>
      </c>
      <c r="I83" s="8" t="s">
        <v>226</v>
      </c>
    </row>
    <row r="84" spans="1:9" ht="16.5" thickBot="1">
      <c r="A84" s="7" t="s">
        <v>512</v>
      </c>
      <c r="B84" s="8" t="s">
        <v>513</v>
      </c>
      <c r="C84" s="8" t="s">
        <v>37</v>
      </c>
      <c r="D84" s="8" t="s">
        <v>5</v>
      </c>
      <c r="E84" s="8" t="s">
        <v>85</v>
      </c>
      <c r="F84" s="8"/>
      <c r="G84" s="8"/>
      <c r="H84" s="8" t="s">
        <v>119</v>
      </c>
      <c r="I84" s="8" t="s">
        <v>226</v>
      </c>
    </row>
    <row r="85" spans="1:9" ht="16.5" thickBot="1">
      <c r="A85" s="7" t="s">
        <v>514</v>
      </c>
      <c r="B85" s="8" t="s">
        <v>515</v>
      </c>
      <c r="C85" s="8" t="s">
        <v>37</v>
      </c>
      <c r="D85" s="8" t="s">
        <v>15</v>
      </c>
      <c r="E85" s="8" t="s">
        <v>85</v>
      </c>
      <c r="F85" s="8"/>
      <c r="G85" s="8"/>
      <c r="H85" s="8" t="s">
        <v>119</v>
      </c>
      <c r="I85" s="8" t="s">
        <v>226</v>
      </c>
    </row>
    <row r="86" spans="1:9" ht="16.5" thickBot="1">
      <c r="A86" s="7" t="s">
        <v>516</v>
      </c>
      <c r="B86" s="8" t="s">
        <v>517</v>
      </c>
      <c r="C86" s="8" t="s">
        <v>33</v>
      </c>
      <c r="D86" s="8" t="s">
        <v>13</v>
      </c>
      <c r="E86" s="8" t="s">
        <v>85</v>
      </c>
      <c r="F86" s="8"/>
      <c r="G86" s="8"/>
      <c r="H86" s="8" t="s">
        <v>119</v>
      </c>
      <c r="I86" s="8" t="s">
        <v>226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8" sqref="F18"/>
    </sheetView>
  </sheetViews>
  <sheetFormatPr baseColWidth="10" defaultRowHeight="15.75"/>
  <sheetData>
    <row r="1" spans="1:19">
      <c r="A1" s="17" t="s">
        <v>229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>
      <c r="A2" s="17" t="s">
        <v>2</v>
      </c>
      <c r="B2" s="17" t="s">
        <v>10</v>
      </c>
      <c r="C2" s="17"/>
      <c r="D2" s="17"/>
      <c r="E2" s="17"/>
      <c r="F2" s="17"/>
      <c r="G2" s="17"/>
      <c r="H2" s="18" t="s">
        <v>16</v>
      </c>
      <c r="I2" s="18"/>
      <c r="J2" s="18"/>
      <c r="K2" s="18"/>
      <c r="L2" s="18"/>
      <c r="M2" s="18"/>
      <c r="N2" s="17" t="s">
        <v>11</v>
      </c>
      <c r="O2" s="17"/>
      <c r="P2" s="17"/>
      <c r="Q2" s="17"/>
      <c r="R2" s="17"/>
      <c r="S2" s="17"/>
    </row>
    <row r="3" spans="1:19">
      <c r="A3" s="17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13" t="s">
        <v>4</v>
      </c>
      <c r="B4" s="1">
        <v>4</v>
      </c>
      <c r="C4" s="2">
        <f>SUM(B4*100)/F4</f>
        <v>50</v>
      </c>
      <c r="D4" s="5">
        <f>SUM(F4-B4)</f>
        <v>4</v>
      </c>
      <c r="E4" s="2">
        <f>SUM(D4*100)/F4</f>
        <v>50</v>
      </c>
      <c r="F4" s="1">
        <v>8</v>
      </c>
      <c r="G4" s="5">
        <f t="shared" ref="G4:G12" si="0">SUM(F4*100)/F$12</f>
        <v>32</v>
      </c>
      <c r="H4" s="1">
        <v>1</v>
      </c>
      <c r="I4" s="5">
        <f>SUM(H4*100)/L4</f>
        <v>33.333333333333336</v>
      </c>
      <c r="J4" s="5">
        <f>SUM(L4-H4)</f>
        <v>2</v>
      </c>
      <c r="K4" s="5">
        <f>SUM(J4*100)/L4</f>
        <v>66.666666666666671</v>
      </c>
      <c r="L4" s="1">
        <v>3</v>
      </c>
      <c r="M4" s="2">
        <f t="shared" ref="M4:M12" si="1">SUM(L4*100)/L$12</f>
        <v>17.647058823529413</v>
      </c>
      <c r="N4" s="5">
        <f t="shared" ref="N4:N12" si="2">SUM(B4+H4)</f>
        <v>5</v>
      </c>
      <c r="O4" s="2">
        <f>SUM(N4*100)/R4</f>
        <v>45.454545454545453</v>
      </c>
      <c r="P4" s="5">
        <f t="shared" ref="P4:P12" si="3">SUM(D4+J4)</f>
        <v>6</v>
      </c>
      <c r="Q4" s="2">
        <f>SUM(P4*100)/R4</f>
        <v>54.545454545454547</v>
      </c>
      <c r="R4" s="5">
        <f>SUM(N4+P4)</f>
        <v>11</v>
      </c>
      <c r="S4" s="2">
        <f t="shared" ref="S4:S12" si="4">SUM(R4*100)/R$12</f>
        <v>26.19047619047619</v>
      </c>
    </row>
    <row r="5" spans="1:19">
      <c r="A5" s="13" t="s">
        <v>1</v>
      </c>
      <c r="B5" s="1">
        <v>4</v>
      </c>
      <c r="C5" s="2">
        <f t="shared" ref="C5:C12" si="5">SUM(B5*100)/F5</f>
        <v>50</v>
      </c>
      <c r="D5" s="5">
        <f t="shared" ref="D5:D12" si="6">SUM(F5-B5)</f>
        <v>4</v>
      </c>
      <c r="E5" s="2">
        <f t="shared" ref="E5:E12" si="7">SUM(D5*100)/F5</f>
        <v>50</v>
      </c>
      <c r="F5" s="1">
        <v>8</v>
      </c>
      <c r="G5" s="5">
        <f t="shared" si="0"/>
        <v>32</v>
      </c>
      <c r="H5" s="1">
        <v>2</v>
      </c>
      <c r="I5" s="5">
        <f t="shared" ref="I5:I12" si="8">SUM(H5*100)/L5</f>
        <v>28.571428571428573</v>
      </c>
      <c r="J5" s="5">
        <f t="shared" ref="J5:J12" si="9">SUM(L5-H5)</f>
        <v>5</v>
      </c>
      <c r="K5" s="5">
        <f t="shared" ref="K5:K12" si="10">SUM(J5*100)/L5</f>
        <v>71.428571428571431</v>
      </c>
      <c r="L5" s="1">
        <v>7</v>
      </c>
      <c r="M5" s="2">
        <f t="shared" si="1"/>
        <v>41.176470588235297</v>
      </c>
      <c r="N5" s="5">
        <f t="shared" si="2"/>
        <v>6</v>
      </c>
      <c r="O5" s="2">
        <f t="shared" ref="O5:O12" si="11">SUM(N5*100)/R5</f>
        <v>40</v>
      </c>
      <c r="P5" s="5">
        <f t="shared" si="3"/>
        <v>9</v>
      </c>
      <c r="Q5" s="2">
        <f t="shared" ref="Q5:Q12" si="12">SUM(P5*100)/R5</f>
        <v>60</v>
      </c>
      <c r="R5" s="5">
        <f t="shared" ref="R5:R12" si="13">SUM(N5+P5)</f>
        <v>15</v>
      </c>
      <c r="S5" s="2">
        <f t="shared" si="4"/>
        <v>35.714285714285715</v>
      </c>
    </row>
    <row r="6" spans="1:19">
      <c r="A6" s="13" t="s">
        <v>7</v>
      </c>
      <c r="B6" s="1">
        <v>2</v>
      </c>
      <c r="C6" s="5">
        <f t="shared" si="5"/>
        <v>33.333333333333336</v>
      </c>
      <c r="D6" s="5">
        <f t="shared" si="6"/>
        <v>4</v>
      </c>
      <c r="E6" s="5">
        <f t="shared" si="7"/>
        <v>66.666666666666671</v>
      </c>
      <c r="F6" s="1">
        <v>6</v>
      </c>
      <c r="G6" s="5">
        <f t="shared" si="0"/>
        <v>24</v>
      </c>
      <c r="H6" s="1">
        <v>2</v>
      </c>
      <c r="I6" s="5">
        <f t="shared" si="8"/>
        <v>50</v>
      </c>
      <c r="J6" s="5">
        <f t="shared" si="9"/>
        <v>2</v>
      </c>
      <c r="K6" s="5">
        <f t="shared" si="10"/>
        <v>50</v>
      </c>
      <c r="L6" s="1">
        <v>4</v>
      </c>
      <c r="M6" s="2">
        <f t="shared" si="1"/>
        <v>23.529411764705884</v>
      </c>
      <c r="N6" s="5">
        <f t="shared" si="2"/>
        <v>4</v>
      </c>
      <c r="O6" s="5">
        <f t="shared" si="11"/>
        <v>40</v>
      </c>
      <c r="P6" s="5">
        <f t="shared" si="3"/>
        <v>6</v>
      </c>
      <c r="Q6" s="5">
        <f t="shared" si="12"/>
        <v>60</v>
      </c>
      <c r="R6" s="5">
        <f t="shared" si="13"/>
        <v>10</v>
      </c>
      <c r="S6" s="2">
        <f t="shared" si="4"/>
        <v>23.80952380952381</v>
      </c>
    </row>
    <row r="7" spans="1:19">
      <c r="A7" s="13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6">
        <v>0</v>
      </c>
      <c r="G7" s="5">
        <f t="shared" si="0"/>
        <v>0</v>
      </c>
      <c r="H7" s="1">
        <v>0</v>
      </c>
      <c r="I7" s="5">
        <v>0</v>
      </c>
      <c r="J7" s="5">
        <f t="shared" si="9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5">
        <v>0</v>
      </c>
      <c r="P7" s="5">
        <f t="shared" si="3"/>
        <v>0</v>
      </c>
      <c r="Q7" s="5">
        <v>0</v>
      </c>
      <c r="R7" s="5">
        <f t="shared" si="13"/>
        <v>0</v>
      </c>
      <c r="S7" s="2">
        <f t="shared" si="4"/>
        <v>0</v>
      </c>
    </row>
    <row r="8" spans="1:19">
      <c r="A8" s="13" t="s">
        <v>9</v>
      </c>
      <c r="B8" s="1">
        <v>1</v>
      </c>
      <c r="C8" s="5">
        <v>0</v>
      </c>
      <c r="D8" s="5">
        <f t="shared" si="6"/>
        <v>0</v>
      </c>
      <c r="E8" s="5">
        <v>0</v>
      </c>
      <c r="F8" s="1">
        <v>1</v>
      </c>
      <c r="G8" s="5">
        <f t="shared" si="0"/>
        <v>4</v>
      </c>
      <c r="H8" s="1">
        <v>0</v>
      </c>
      <c r="I8" s="5">
        <f t="shared" si="8"/>
        <v>0</v>
      </c>
      <c r="J8" s="5">
        <f t="shared" si="9"/>
        <v>1</v>
      </c>
      <c r="K8" s="5">
        <f t="shared" si="10"/>
        <v>100</v>
      </c>
      <c r="L8" s="1">
        <v>1</v>
      </c>
      <c r="M8" s="2">
        <f t="shared" si="1"/>
        <v>5.882352941176471</v>
      </c>
      <c r="N8" s="5">
        <f t="shared" si="2"/>
        <v>1</v>
      </c>
      <c r="O8" s="5">
        <f t="shared" si="11"/>
        <v>50</v>
      </c>
      <c r="P8" s="5">
        <f t="shared" si="3"/>
        <v>1</v>
      </c>
      <c r="Q8" s="5">
        <f t="shared" si="12"/>
        <v>50</v>
      </c>
      <c r="R8" s="5">
        <f t="shared" si="13"/>
        <v>2</v>
      </c>
      <c r="S8" s="2">
        <f t="shared" si="4"/>
        <v>4.7619047619047619</v>
      </c>
    </row>
    <row r="9" spans="1:19">
      <c r="A9" s="13" t="s">
        <v>8</v>
      </c>
      <c r="B9" s="1">
        <v>1</v>
      </c>
      <c r="C9" s="5">
        <v>0</v>
      </c>
      <c r="D9" s="5">
        <f t="shared" si="6"/>
        <v>1</v>
      </c>
      <c r="E9" s="5">
        <v>0</v>
      </c>
      <c r="F9" s="1">
        <v>2</v>
      </c>
      <c r="G9" s="5">
        <f t="shared" si="0"/>
        <v>8</v>
      </c>
      <c r="H9" s="1">
        <v>1</v>
      </c>
      <c r="I9" s="5">
        <f t="shared" si="8"/>
        <v>100</v>
      </c>
      <c r="J9" s="5">
        <v>1</v>
      </c>
      <c r="K9" s="5">
        <f t="shared" si="10"/>
        <v>100</v>
      </c>
      <c r="L9" s="1">
        <v>1</v>
      </c>
      <c r="M9" s="2">
        <f t="shared" si="1"/>
        <v>5.882352941176471</v>
      </c>
      <c r="N9" s="5">
        <f t="shared" si="2"/>
        <v>2</v>
      </c>
      <c r="O9" s="5">
        <f t="shared" si="11"/>
        <v>50</v>
      </c>
      <c r="P9" s="5">
        <f t="shared" si="3"/>
        <v>2</v>
      </c>
      <c r="Q9" s="5">
        <f t="shared" si="12"/>
        <v>50</v>
      </c>
      <c r="R9" s="5">
        <f t="shared" si="13"/>
        <v>4</v>
      </c>
      <c r="S9" s="2">
        <f t="shared" si="4"/>
        <v>9.5238095238095237</v>
      </c>
    </row>
    <row r="10" spans="1:19">
      <c r="A10" s="13" t="s">
        <v>5</v>
      </c>
      <c r="B10" s="1">
        <v>0</v>
      </c>
      <c r="C10" s="5">
        <v>0</v>
      </c>
      <c r="D10" s="5">
        <f t="shared" si="6"/>
        <v>0</v>
      </c>
      <c r="E10" s="5">
        <v>0</v>
      </c>
      <c r="F10" s="16">
        <v>0</v>
      </c>
      <c r="G10" s="5">
        <f t="shared" si="0"/>
        <v>0</v>
      </c>
      <c r="H10" s="1">
        <v>0</v>
      </c>
      <c r="I10" s="5">
        <v>0</v>
      </c>
      <c r="J10" s="5">
        <f t="shared" si="9"/>
        <v>0</v>
      </c>
      <c r="K10" s="5">
        <v>0</v>
      </c>
      <c r="L10" s="1">
        <v>0</v>
      </c>
      <c r="M10" s="2">
        <f t="shared" si="1"/>
        <v>0</v>
      </c>
      <c r="N10" s="5">
        <f t="shared" si="2"/>
        <v>0</v>
      </c>
      <c r="O10" s="5">
        <v>0</v>
      </c>
      <c r="P10" s="5">
        <f t="shared" si="3"/>
        <v>0</v>
      </c>
      <c r="Q10" s="5">
        <v>0</v>
      </c>
      <c r="R10" s="5">
        <f t="shared" si="13"/>
        <v>0</v>
      </c>
      <c r="S10" s="2">
        <f t="shared" si="4"/>
        <v>0</v>
      </c>
    </row>
    <row r="11" spans="1:19">
      <c r="A11" s="13" t="s">
        <v>13</v>
      </c>
      <c r="B11" s="1">
        <v>0</v>
      </c>
      <c r="C11" s="5">
        <v>0</v>
      </c>
      <c r="D11" s="5">
        <f t="shared" si="6"/>
        <v>0</v>
      </c>
      <c r="E11" s="5">
        <v>0</v>
      </c>
      <c r="F11" s="16">
        <v>0</v>
      </c>
      <c r="G11" s="5">
        <f t="shared" si="0"/>
        <v>0</v>
      </c>
      <c r="H11" s="1">
        <v>0</v>
      </c>
      <c r="I11" s="5">
        <f t="shared" si="8"/>
        <v>0</v>
      </c>
      <c r="J11" s="5">
        <f t="shared" si="9"/>
        <v>1</v>
      </c>
      <c r="K11" s="5">
        <f t="shared" si="10"/>
        <v>100</v>
      </c>
      <c r="L11" s="1">
        <v>1</v>
      </c>
      <c r="M11" s="2">
        <f t="shared" si="1"/>
        <v>5.882352941176471</v>
      </c>
      <c r="N11" s="5">
        <f t="shared" si="2"/>
        <v>0</v>
      </c>
      <c r="O11" s="5">
        <f t="shared" si="11"/>
        <v>0</v>
      </c>
      <c r="P11" s="5">
        <f t="shared" si="3"/>
        <v>1</v>
      </c>
      <c r="Q11" s="5">
        <f t="shared" si="12"/>
        <v>100</v>
      </c>
      <c r="R11" s="5">
        <f t="shared" si="13"/>
        <v>1</v>
      </c>
      <c r="S11" s="2">
        <f t="shared" si="4"/>
        <v>2.3809523809523809</v>
      </c>
    </row>
    <row r="12" spans="1:19">
      <c r="A12" s="13" t="s">
        <v>0</v>
      </c>
      <c r="B12" s="1">
        <f>SUM(B4:B11)</f>
        <v>12</v>
      </c>
      <c r="C12" s="5">
        <f t="shared" si="5"/>
        <v>48</v>
      </c>
      <c r="D12" s="5">
        <f t="shared" si="6"/>
        <v>13</v>
      </c>
      <c r="E12" s="5">
        <f t="shared" si="7"/>
        <v>52</v>
      </c>
      <c r="F12" s="1">
        <f>SUM(F4:F11)</f>
        <v>25</v>
      </c>
      <c r="G12" s="5">
        <f t="shared" si="0"/>
        <v>100</v>
      </c>
      <c r="H12" s="1">
        <f>SUM(H4:H11)</f>
        <v>6</v>
      </c>
      <c r="I12" s="2">
        <f t="shared" si="8"/>
        <v>35.294117647058826</v>
      </c>
      <c r="J12" s="5">
        <f t="shared" si="9"/>
        <v>11</v>
      </c>
      <c r="K12" s="2">
        <f t="shared" si="10"/>
        <v>64.705882352941174</v>
      </c>
      <c r="L12" s="1">
        <f>SUM(L4:L11)</f>
        <v>17</v>
      </c>
      <c r="M12" s="5">
        <f t="shared" si="1"/>
        <v>100</v>
      </c>
      <c r="N12" s="5">
        <f t="shared" si="2"/>
        <v>18</v>
      </c>
      <c r="O12" s="2">
        <f t="shared" si="11"/>
        <v>42.857142857142854</v>
      </c>
      <c r="P12" s="5">
        <f t="shared" si="3"/>
        <v>24</v>
      </c>
      <c r="Q12" s="2">
        <f t="shared" si="12"/>
        <v>57.142857142857146</v>
      </c>
      <c r="R12" s="5">
        <f t="shared" si="13"/>
        <v>42</v>
      </c>
      <c r="S12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67" workbookViewId="0">
      <selection activeCell="B87" sqref="B87"/>
    </sheetView>
  </sheetViews>
  <sheetFormatPr baseColWidth="10" defaultRowHeight="15.75"/>
  <cols>
    <col min="1" max="1" width="18.25" customWidth="1"/>
    <col min="2" max="2" width="18.25" style="23" customWidth="1"/>
    <col min="3" max="6" width="18.25" customWidth="1"/>
    <col min="7" max="7" width="10.375" customWidth="1"/>
    <col min="8" max="9" width="18.25" customWidth="1"/>
  </cols>
  <sheetData>
    <row r="1" spans="1:9" ht="16.5" thickBot="1">
      <c r="A1" s="19" t="s">
        <v>224</v>
      </c>
      <c r="B1" s="20"/>
      <c r="C1" s="20"/>
      <c r="D1" s="20"/>
      <c r="E1" s="20"/>
      <c r="F1" s="20"/>
      <c r="G1" s="20"/>
      <c r="H1" s="20"/>
      <c r="I1" s="21"/>
    </row>
    <row r="2" spans="1:9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524</v>
      </c>
      <c r="B3" s="14" t="s">
        <v>598</v>
      </c>
      <c r="C3" s="8" t="s">
        <v>37</v>
      </c>
      <c r="D3" s="8" t="s">
        <v>7</v>
      </c>
      <c r="E3" s="8" t="s">
        <v>10</v>
      </c>
      <c r="F3" s="7" t="s">
        <v>199</v>
      </c>
      <c r="G3" s="8"/>
      <c r="H3" s="8" t="s">
        <v>34</v>
      </c>
      <c r="I3" s="8" t="s">
        <v>225</v>
      </c>
    </row>
    <row r="4" spans="1:9" ht="16.5" thickBot="1">
      <c r="A4" s="7" t="s">
        <v>525</v>
      </c>
      <c r="B4" s="14" t="s">
        <v>599</v>
      </c>
      <c r="C4" s="8" t="s">
        <v>37</v>
      </c>
      <c r="D4" s="8" t="s">
        <v>7</v>
      </c>
      <c r="E4" s="8" t="s">
        <v>10</v>
      </c>
      <c r="F4" s="7" t="s">
        <v>200</v>
      </c>
      <c r="G4" s="8"/>
      <c r="H4" s="8" t="s">
        <v>34</v>
      </c>
      <c r="I4" s="8" t="s">
        <v>225</v>
      </c>
    </row>
    <row r="5" spans="1:9" ht="16.5" thickBot="1">
      <c r="A5" s="7" t="s">
        <v>526</v>
      </c>
      <c r="B5" s="14" t="s">
        <v>600</v>
      </c>
      <c r="C5" s="8" t="s">
        <v>37</v>
      </c>
      <c r="D5" s="8" t="s">
        <v>8</v>
      </c>
      <c r="E5" s="8" t="s">
        <v>10</v>
      </c>
      <c r="F5" s="7" t="s">
        <v>201</v>
      </c>
      <c r="G5" s="8"/>
      <c r="H5" s="8" t="s">
        <v>34</v>
      </c>
      <c r="I5" s="8" t="s">
        <v>225</v>
      </c>
    </row>
    <row r="6" spans="1:9" ht="16.5" thickBot="1">
      <c r="A6" s="7" t="s">
        <v>527</v>
      </c>
      <c r="B6" s="14" t="s">
        <v>601</v>
      </c>
      <c r="C6" s="8" t="s">
        <v>33</v>
      </c>
      <c r="D6" s="8" t="s">
        <v>4</v>
      </c>
      <c r="E6" s="8" t="s">
        <v>10</v>
      </c>
      <c r="F6" s="7" t="s">
        <v>202</v>
      </c>
      <c r="G6" s="8"/>
      <c r="H6" s="8" t="s">
        <v>34</v>
      </c>
      <c r="I6" s="8" t="s">
        <v>225</v>
      </c>
    </row>
    <row r="7" spans="1:9" ht="16.5" thickBot="1">
      <c r="A7" s="7" t="s">
        <v>528</v>
      </c>
      <c r="B7" s="14" t="s">
        <v>602</v>
      </c>
      <c r="C7" s="8" t="s">
        <v>33</v>
      </c>
      <c r="D7" s="8" t="s">
        <v>7</v>
      </c>
      <c r="E7" s="8" t="s">
        <v>10</v>
      </c>
      <c r="F7" s="7" t="s">
        <v>203</v>
      </c>
      <c r="G7" s="8"/>
      <c r="H7" s="8" t="s">
        <v>34</v>
      </c>
      <c r="I7" s="8" t="s">
        <v>225</v>
      </c>
    </row>
    <row r="8" spans="1:9" ht="16.5" thickBot="1">
      <c r="A8" s="7" t="s">
        <v>529</v>
      </c>
      <c r="B8" s="14" t="s">
        <v>603</v>
      </c>
      <c r="C8" s="8" t="s">
        <v>33</v>
      </c>
      <c r="D8" s="8" t="s">
        <v>1</v>
      </c>
      <c r="E8" s="8" t="s">
        <v>10</v>
      </c>
      <c r="F8" s="7" t="s">
        <v>204</v>
      </c>
      <c r="G8" s="8"/>
      <c r="H8" s="8" t="s">
        <v>34</v>
      </c>
      <c r="I8" s="8" t="s">
        <v>225</v>
      </c>
    </row>
    <row r="9" spans="1:9" ht="16.5" thickBot="1">
      <c r="A9" s="7" t="s">
        <v>530</v>
      </c>
      <c r="B9" s="14" t="s">
        <v>604</v>
      </c>
      <c r="C9" s="8" t="s">
        <v>33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225</v>
      </c>
    </row>
    <row r="10" spans="1:9" ht="16.5" thickBot="1">
      <c r="A10" s="7" t="s">
        <v>531</v>
      </c>
      <c r="B10" s="14" t="s">
        <v>605</v>
      </c>
      <c r="C10" s="8" t="s">
        <v>37</v>
      </c>
      <c r="D10" s="8" t="s">
        <v>4</v>
      </c>
      <c r="E10" s="8" t="s">
        <v>10</v>
      </c>
      <c r="F10" s="7" t="s">
        <v>206</v>
      </c>
      <c r="G10" s="8"/>
      <c r="H10" s="8" t="s">
        <v>34</v>
      </c>
      <c r="I10" s="8" t="s">
        <v>225</v>
      </c>
    </row>
    <row r="11" spans="1:9" ht="16.5" thickBot="1">
      <c r="A11" s="7" t="s">
        <v>532</v>
      </c>
      <c r="B11" s="14" t="s">
        <v>606</v>
      </c>
      <c r="C11" s="8" t="s">
        <v>33</v>
      </c>
      <c r="D11" s="8" t="s">
        <v>1</v>
      </c>
      <c r="E11" s="8" t="s">
        <v>10</v>
      </c>
      <c r="F11" s="7" t="s">
        <v>207</v>
      </c>
      <c r="G11" s="8"/>
      <c r="H11" s="8" t="s">
        <v>34</v>
      </c>
      <c r="I11" s="8" t="s">
        <v>225</v>
      </c>
    </row>
    <row r="12" spans="1:9" ht="16.5" thickBot="1">
      <c r="A12" s="7" t="s">
        <v>533</v>
      </c>
      <c r="B12" s="14" t="s">
        <v>607</v>
      </c>
      <c r="C12" s="8" t="s">
        <v>33</v>
      </c>
      <c r="D12" s="8" t="s">
        <v>4</v>
      </c>
      <c r="E12" s="8" t="s">
        <v>10</v>
      </c>
      <c r="F12" s="7" t="s">
        <v>208</v>
      </c>
      <c r="G12" s="8"/>
      <c r="H12" s="8" t="s">
        <v>34</v>
      </c>
      <c r="I12" s="8" t="s">
        <v>225</v>
      </c>
    </row>
    <row r="13" spans="1:9" ht="16.5" thickBot="1">
      <c r="A13" s="7" t="s">
        <v>534</v>
      </c>
      <c r="B13" s="14" t="s">
        <v>608</v>
      </c>
      <c r="C13" s="8" t="s">
        <v>33</v>
      </c>
      <c r="D13" s="8" t="s">
        <v>1</v>
      </c>
      <c r="E13" s="8" t="s">
        <v>10</v>
      </c>
      <c r="F13" s="7" t="s">
        <v>209</v>
      </c>
      <c r="G13" s="8"/>
      <c r="H13" s="8" t="s">
        <v>34</v>
      </c>
      <c r="I13" s="8" t="s">
        <v>225</v>
      </c>
    </row>
    <row r="14" spans="1:9" ht="16.5" thickBot="1">
      <c r="A14" s="7" t="s">
        <v>535</v>
      </c>
      <c r="B14" s="14" t="s">
        <v>609</v>
      </c>
      <c r="C14" s="8" t="s">
        <v>37</v>
      </c>
      <c r="D14" s="8" t="s">
        <v>7</v>
      </c>
      <c r="E14" s="8" t="s">
        <v>10</v>
      </c>
      <c r="F14" s="7" t="s">
        <v>210</v>
      </c>
      <c r="G14" s="8"/>
      <c r="H14" s="8" t="s">
        <v>34</v>
      </c>
      <c r="I14" s="8" t="s">
        <v>225</v>
      </c>
    </row>
    <row r="15" spans="1:9" ht="16.5" thickBot="1">
      <c r="A15" s="7" t="s">
        <v>536</v>
      </c>
      <c r="B15" s="14" t="s">
        <v>610</v>
      </c>
      <c r="C15" s="8" t="s">
        <v>33</v>
      </c>
      <c r="D15" s="8" t="s">
        <v>9</v>
      </c>
      <c r="E15" s="8" t="s">
        <v>10</v>
      </c>
      <c r="F15" s="7" t="s">
        <v>211</v>
      </c>
      <c r="G15" s="8"/>
      <c r="H15" s="8" t="s">
        <v>34</v>
      </c>
      <c r="I15" s="8" t="s">
        <v>225</v>
      </c>
    </row>
    <row r="16" spans="1:9" ht="16.5" thickBot="1">
      <c r="A16" s="7" t="s">
        <v>537</v>
      </c>
      <c r="B16" s="14" t="s">
        <v>611</v>
      </c>
      <c r="C16" s="8" t="s">
        <v>37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225</v>
      </c>
    </row>
    <row r="17" spans="1:9" ht="16.5" thickBot="1">
      <c r="A17" s="7" t="s">
        <v>71</v>
      </c>
      <c r="B17" s="14" t="s">
        <v>612</v>
      </c>
      <c r="C17" s="8" t="s">
        <v>37</v>
      </c>
      <c r="D17" s="8" t="s">
        <v>4</v>
      </c>
      <c r="E17" s="8" t="s">
        <v>10</v>
      </c>
      <c r="F17" s="7" t="s">
        <v>213</v>
      </c>
      <c r="G17" s="8"/>
      <c r="H17" s="8" t="s">
        <v>34</v>
      </c>
      <c r="I17" s="8" t="s">
        <v>225</v>
      </c>
    </row>
    <row r="18" spans="1:9" ht="16.5" thickBot="1">
      <c r="A18" s="7" t="s">
        <v>538</v>
      </c>
      <c r="B18" s="14" t="s">
        <v>613</v>
      </c>
      <c r="C18" s="8" t="s">
        <v>37</v>
      </c>
      <c r="D18" s="8" t="s">
        <v>1</v>
      </c>
      <c r="E18" s="8" t="s">
        <v>10</v>
      </c>
      <c r="F18" s="7" t="s">
        <v>214</v>
      </c>
      <c r="G18" s="8"/>
      <c r="H18" s="8" t="s">
        <v>34</v>
      </c>
      <c r="I18" s="8" t="s">
        <v>225</v>
      </c>
    </row>
    <row r="19" spans="1:9" ht="16.5" thickBot="1">
      <c r="A19" s="7" t="s">
        <v>539</v>
      </c>
      <c r="B19" s="14" t="s">
        <v>253</v>
      </c>
      <c r="C19" s="8" t="s">
        <v>37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225</v>
      </c>
    </row>
    <row r="20" spans="1:9" ht="16.5" thickBot="1">
      <c r="A20" s="7" t="s">
        <v>540</v>
      </c>
      <c r="B20" s="14" t="s">
        <v>614</v>
      </c>
      <c r="C20" s="8" t="s">
        <v>33</v>
      </c>
      <c r="D20" s="8" t="s">
        <v>8</v>
      </c>
      <c r="E20" s="8" t="s">
        <v>10</v>
      </c>
      <c r="F20" s="7" t="s">
        <v>216</v>
      </c>
      <c r="G20" s="8"/>
      <c r="H20" s="8" t="s">
        <v>34</v>
      </c>
      <c r="I20" s="8" t="s">
        <v>225</v>
      </c>
    </row>
    <row r="21" spans="1:9" ht="16.5" thickBot="1">
      <c r="A21" s="7" t="s">
        <v>541</v>
      </c>
      <c r="B21" s="14" t="s">
        <v>615</v>
      </c>
      <c r="C21" s="8" t="s">
        <v>33</v>
      </c>
      <c r="D21" s="8" t="s">
        <v>4</v>
      </c>
      <c r="E21" s="8" t="s">
        <v>10</v>
      </c>
      <c r="F21" s="7" t="s">
        <v>217</v>
      </c>
      <c r="G21" s="8"/>
      <c r="H21" s="8" t="s">
        <v>34</v>
      </c>
      <c r="I21" s="8" t="s">
        <v>225</v>
      </c>
    </row>
    <row r="22" spans="1:9" ht="16.5" thickBot="1">
      <c r="A22" s="7" t="s">
        <v>542</v>
      </c>
      <c r="B22" s="14" t="s">
        <v>356</v>
      </c>
      <c r="C22" s="8" t="s">
        <v>37</v>
      </c>
      <c r="D22" s="8" t="s">
        <v>4</v>
      </c>
      <c r="E22" s="8" t="s">
        <v>10</v>
      </c>
      <c r="F22" s="7" t="s">
        <v>218</v>
      </c>
      <c r="G22" s="8"/>
      <c r="H22" s="8" t="s">
        <v>34</v>
      </c>
      <c r="I22" s="8" t="s">
        <v>225</v>
      </c>
    </row>
    <row r="23" spans="1:9" ht="16.5" thickBot="1">
      <c r="A23" s="7" t="s">
        <v>543</v>
      </c>
      <c r="B23" s="14" t="s">
        <v>399</v>
      </c>
      <c r="C23" s="8" t="s">
        <v>37</v>
      </c>
      <c r="D23" s="8" t="s">
        <v>7</v>
      </c>
      <c r="E23" s="8" t="s">
        <v>10</v>
      </c>
      <c r="F23" s="7" t="s">
        <v>219</v>
      </c>
      <c r="G23" s="8"/>
      <c r="H23" s="8" t="s">
        <v>34</v>
      </c>
      <c r="I23" s="8" t="s">
        <v>225</v>
      </c>
    </row>
    <row r="24" spans="1:9" ht="16.5" thickBot="1">
      <c r="A24" s="7" t="s">
        <v>544</v>
      </c>
      <c r="B24" s="14" t="s">
        <v>616</v>
      </c>
      <c r="C24" s="8" t="s">
        <v>33</v>
      </c>
      <c r="D24" s="8" t="s">
        <v>4</v>
      </c>
      <c r="E24" s="8" t="s">
        <v>10</v>
      </c>
      <c r="F24" s="7" t="s">
        <v>220</v>
      </c>
      <c r="G24" s="8"/>
      <c r="H24" s="8" t="s">
        <v>34</v>
      </c>
      <c r="I24" s="8" t="s">
        <v>225</v>
      </c>
    </row>
    <row r="25" spans="1:9" ht="16.5" thickBot="1">
      <c r="A25" s="7" t="s">
        <v>545</v>
      </c>
      <c r="B25" s="14" t="s">
        <v>425</v>
      </c>
      <c r="C25" s="8" t="s">
        <v>37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225</v>
      </c>
    </row>
    <row r="26" spans="1:9" ht="16.5" thickBot="1">
      <c r="A26" s="7" t="s">
        <v>546</v>
      </c>
      <c r="B26" s="14" t="s">
        <v>617</v>
      </c>
      <c r="C26" s="8" t="s">
        <v>33</v>
      </c>
      <c r="D26" s="8" t="s">
        <v>7</v>
      </c>
      <c r="E26" s="8" t="s">
        <v>10</v>
      </c>
      <c r="F26" s="7" t="s">
        <v>222</v>
      </c>
      <c r="G26" s="8"/>
      <c r="H26" s="8" t="s">
        <v>34</v>
      </c>
      <c r="I26" s="8" t="s">
        <v>225</v>
      </c>
    </row>
    <row r="27" spans="1:9" ht="16.5" thickBot="1">
      <c r="A27" s="7" t="s">
        <v>547</v>
      </c>
      <c r="B27" s="14" t="s">
        <v>618</v>
      </c>
      <c r="C27" s="8" t="s">
        <v>37</v>
      </c>
      <c r="D27" s="8" t="s">
        <v>4</v>
      </c>
      <c r="E27" s="8" t="s">
        <v>10</v>
      </c>
      <c r="F27" s="7" t="s">
        <v>223</v>
      </c>
      <c r="G27" s="8"/>
      <c r="H27" s="8" t="s">
        <v>34</v>
      </c>
      <c r="I27" s="8" t="s">
        <v>225</v>
      </c>
    </row>
    <row r="28" spans="1:9" ht="16.5" thickBot="1">
      <c r="A28" s="7" t="s">
        <v>548</v>
      </c>
      <c r="B28" s="14" t="s">
        <v>619</v>
      </c>
      <c r="C28" s="8" t="s">
        <v>37</v>
      </c>
      <c r="D28" s="8" t="s">
        <v>4</v>
      </c>
      <c r="E28" s="8" t="s">
        <v>85</v>
      </c>
      <c r="F28" s="8"/>
      <c r="G28" s="8"/>
      <c r="H28" s="8" t="s">
        <v>34</v>
      </c>
      <c r="I28" s="8" t="s">
        <v>225</v>
      </c>
    </row>
    <row r="29" spans="1:9" ht="16.5" thickBot="1">
      <c r="A29" s="7" t="s">
        <v>549</v>
      </c>
      <c r="B29" s="14" t="s">
        <v>620</v>
      </c>
      <c r="C29" s="8" t="s">
        <v>33</v>
      </c>
      <c r="D29" s="8" t="s">
        <v>4</v>
      </c>
      <c r="E29" s="8" t="s">
        <v>85</v>
      </c>
      <c r="F29" s="8"/>
      <c r="G29" s="8"/>
      <c r="H29" s="8" t="s">
        <v>34</v>
      </c>
      <c r="I29" s="8" t="s">
        <v>225</v>
      </c>
    </row>
    <row r="30" spans="1:9" ht="16.5" thickBot="1">
      <c r="A30" s="7" t="s">
        <v>550</v>
      </c>
      <c r="B30" s="14" t="s">
        <v>621</v>
      </c>
      <c r="C30" s="8" t="s">
        <v>37</v>
      </c>
      <c r="D30" s="8" t="s">
        <v>4</v>
      </c>
      <c r="E30" s="8" t="s">
        <v>85</v>
      </c>
      <c r="F30" s="8"/>
      <c r="G30" s="8"/>
      <c r="H30" s="8" t="s">
        <v>34</v>
      </c>
      <c r="I30" s="8" t="s">
        <v>225</v>
      </c>
    </row>
    <row r="31" spans="1:9" ht="16.5" thickBot="1">
      <c r="A31" s="7" t="s">
        <v>551</v>
      </c>
      <c r="B31" s="14" t="s">
        <v>622</v>
      </c>
      <c r="C31" s="8" t="s">
        <v>33</v>
      </c>
      <c r="D31" s="8" t="s">
        <v>7</v>
      </c>
      <c r="E31" s="8" t="s">
        <v>85</v>
      </c>
      <c r="F31" s="8"/>
      <c r="G31" s="8"/>
      <c r="H31" s="8" t="s">
        <v>34</v>
      </c>
      <c r="I31" s="8" t="s">
        <v>225</v>
      </c>
    </row>
    <row r="32" spans="1:9" ht="16.5" thickBot="1">
      <c r="A32" s="7" t="s">
        <v>552</v>
      </c>
      <c r="B32" s="14" t="s">
        <v>623</v>
      </c>
      <c r="C32" s="8" t="s">
        <v>37</v>
      </c>
      <c r="D32" s="8" t="s">
        <v>7</v>
      </c>
      <c r="E32" s="8" t="s">
        <v>85</v>
      </c>
      <c r="F32" s="8"/>
      <c r="G32" s="8"/>
      <c r="H32" s="8" t="s">
        <v>34</v>
      </c>
      <c r="I32" s="8" t="s">
        <v>225</v>
      </c>
    </row>
    <row r="33" spans="1:9" ht="16.5" thickBot="1">
      <c r="A33" s="7" t="s">
        <v>486</v>
      </c>
      <c r="B33" s="14" t="s">
        <v>624</v>
      </c>
      <c r="C33" s="8" t="s">
        <v>37</v>
      </c>
      <c r="D33" s="8" t="s">
        <v>7</v>
      </c>
      <c r="E33" s="8" t="s">
        <v>85</v>
      </c>
      <c r="F33" s="8"/>
      <c r="G33" s="8"/>
      <c r="H33" s="8" t="s">
        <v>34</v>
      </c>
      <c r="I33" s="8" t="s">
        <v>225</v>
      </c>
    </row>
    <row r="34" spans="1:9" ht="16.5" thickBot="1">
      <c r="A34" s="7" t="s">
        <v>553</v>
      </c>
      <c r="B34" s="14" t="s">
        <v>625</v>
      </c>
      <c r="C34" s="8" t="s">
        <v>33</v>
      </c>
      <c r="D34" s="8" t="s">
        <v>7</v>
      </c>
      <c r="E34" s="8" t="s">
        <v>85</v>
      </c>
      <c r="F34" s="8"/>
      <c r="G34" s="8"/>
      <c r="H34" s="8" t="s">
        <v>34</v>
      </c>
      <c r="I34" s="8" t="s">
        <v>225</v>
      </c>
    </row>
    <row r="35" spans="1:9" ht="16.5" thickBot="1">
      <c r="A35" s="7" t="s">
        <v>246</v>
      </c>
      <c r="B35" s="14" t="s">
        <v>626</v>
      </c>
      <c r="C35" s="8" t="s">
        <v>33</v>
      </c>
      <c r="D35" s="8" t="s">
        <v>1</v>
      </c>
      <c r="E35" s="8" t="s">
        <v>85</v>
      </c>
      <c r="F35" s="8"/>
      <c r="G35" s="8"/>
      <c r="H35" s="8" t="s">
        <v>34</v>
      </c>
      <c r="I35" s="8" t="s">
        <v>225</v>
      </c>
    </row>
    <row r="36" spans="1:9" ht="16.5" thickBot="1">
      <c r="A36" s="7" t="s">
        <v>554</v>
      </c>
      <c r="B36" s="14" t="s">
        <v>627</v>
      </c>
      <c r="C36" s="8" t="s">
        <v>37</v>
      </c>
      <c r="D36" s="8" t="s">
        <v>1</v>
      </c>
      <c r="E36" s="8" t="s">
        <v>85</v>
      </c>
      <c r="F36" s="8"/>
      <c r="G36" s="8"/>
      <c r="H36" s="8" t="s">
        <v>34</v>
      </c>
      <c r="I36" s="8" t="s">
        <v>225</v>
      </c>
    </row>
    <row r="37" spans="1:9" ht="16.5" thickBot="1">
      <c r="A37" s="7" t="s">
        <v>333</v>
      </c>
      <c r="B37" s="14" t="s">
        <v>628</v>
      </c>
      <c r="C37" s="8" t="s">
        <v>37</v>
      </c>
      <c r="D37" s="8" t="s">
        <v>1</v>
      </c>
      <c r="E37" s="8" t="s">
        <v>85</v>
      </c>
      <c r="F37" s="8"/>
      <c r="G37" s="8"/>
      <c r="H37" s="8" t="s">
        <v>34</v>
      </c>
      <c r="I37" s="8" t="s">
        <v>225</v>
      </c>
    </row>
    <row r="38" spans="1:9" ht="16.5" thickBot="1">
      <c r="A38" s="7" t="s">
        <v>555</v>
      </c>
      <c r="B38" s="14" t="s">
        <v>629</v>
      </c>
      <c r="C38" s="8" t="s">
        <v>37</v>
      </c>
      <c r="D38" s="8" t="s">
        <v>1</v>
      </c>
      <c r="E38" s="8" t="s">
        <v>85</v>
      </c>
      <c r="F38" s="8"/>
      <c r="G38" s="8"/>
      <c r="H38" s="8" t="s">
        <v>34</v>
      </c>
      <c r="I38" s="8" t="s">
        <v>225</v>
      </c>
    </row>
    <row r="39" spans="1:9" ht="16.5" thickBot="1">
      <c r="A39" s="7" t="s">
        <v>556</v>
      </c>
      <c r="B39" s="14" t="s">
        <v>630</v>
      </c>
      <c r="C39" s="8" t="s">
        <v>33</v>
      </c>
      <c r="D39" s="8" t="s">
        <v>1</v>
      </c>
      <c r="E39" s="8" t="s">
        <v>85</v>
      </c>
      <c r="F39" s="8"/>
      <c r="G39" s="8"/>
      <c r="H39" s="8" t="s">
        <v>34</v>
      </c>
      <c r="I39" s="8" t="s">
        <v>225</v>
      </c>
    </row>
    <row r="40" spans="1:9" ht="16.5" thickBot="1">
      <c r="A40" s="7" t="s">
        <v>557</v>
      </c>
      <c r="B40" s="14" t="s">
        <v>631</v>
      </c>
      <c r="C40" s="8" t="s">
        <v>37</v>
      </c>
      <c r="D40" s="8" t="s">
        <v>1</v>
      </c>
      <c r="E40" s="8" t="s">
        <v>85</v>
      </c>
      <c r="F40" s="8"/>
      <c r="G40" s="8"/>
      <c r="H40" s="8" t="s">
        <v>34</v>
      </c>
      <c r="I40" s="8" t="s">
        <v>225</v>
      </c>
    </row>
    <row r="41" spans="1:9" ht="16.5" thickBot="1">
      <c r="A41" s="7" t="s">
        <v>558</v>
      </c>
      <c r="B41" s="14" t="s">
        <v>632</v>
      </c>
      <c r="C41" s="8" t="s">
        <v>37</v>
      </c>
      <c r="D41" s="8" t="s">
        <v>1</v>
      </c>
      <c r="E41" s="8" t="s">
        <v>85</v>
      </c>
      <c r="F41" s="8"/>
      <c r="G41" s="8"/>
      <c r="H41" s="8" t="s">
        <v>34</v>
      </c>
      <c r="I41" s="8" t="s">
        <v>225</v>
      </c>
    </row>
    <row r="42" spans="1:9" ht="16.5" thickBot="1">
      <c r="A42" s="7" t="s">
        <v>559</v>
      </c>
      <c r="B42" s="14" t="s">
        <v>633</v>
      </c>
      <c r="C42" s="8" t="s">
        <v>37</v>
      </c>
      <c r="D42" s="8" t="s">
        <v>9</v>
      </c>
      <c r="E42" s="8" t="s">
        <v>85</v>
      </c>
      <c r="F42" s="8"/>
      <c r="G42" s="8"/>
      <c r="H42" s="8" t="s">
        <v>34</v>
      </c>
      <c r="I42" s="8" t="s">
        <v>225</v>
      </c>
    </row>
    <row r="43" spans="1:9" ht="16.5" thickBot="1">
      <c r="A43" s="7" t="s">
        <v>560</v>
      </c>
      <c r="B43" s="14" t="s">
        <v>634</v>
      </c>
      <c r="C43" s="8" t="s">
        <v>33</v>
      </c>
      <c r="D43" s="8" t="s">
        <v>8</v>
      </c>
      <c r="E43" s="8" t="s">
        <v>85</v>
      </c>
      <c r="F43" s="8"/>
      <c r="G43" s="8"/>
      <c r="H43" s="8" t="s">
        <v>34</v>
      </c>
      <c r="I43" s="8" t="s">
        <v>225</v>
      </c>
    </row>
    <row r="44" spans="1:9" ht="16.5" thickBot="1">
      <c r="A44" s="7" t="s">
        <v>561</v>
      </c>
      <c r="B44" s="14" t="s">
        <v>635</v>
      </c>
      <c r="C44" s="8" t="s">
        <v>37</v>
      </c>
      <c r="D44" s="8" t="s">
        <v>13</v>
      </c>
      <c r="E44" s="8" t="s">
        <v>85</v>
      </c>
      <c r="F44" s="8"/>
      <c r="G44" s="8"/>
      <c r="H44" s="8" t="s">
        <v>34</v>
      </c>
      <c r="I44" s="8" t="s">
        <v>225</v>
      </c>
    </row>
    <row r="45" spans="1:9" ht="16.5" thickBot="1">
      <c r="A45" s="7" t="s">
        <v>562</v>
      </c>
      <c r="B45" s="14" t="s">
        <v>636</v>
      </c>
      <c r="C45" s="8" t="s">
        <v>37</v>
      </c>
      <c r="D45" s="8" t="s">
        <v>7</v>
      </c>
      <c r="E45" s="8" t="s">
        <v>10</v>
      </c>
      <c r="F45" s="7" t="s">
        <v>199</v>
      </c>
      <c r="G45" s="8"/>
      <c r="H45" s="8" t="s">
        <v>119</v>
      </c>
      <c r="I45" s="8" t="s">
        <v>225</v>
      </c>
    </row>
    <row r="46" spans="1:9" ht="16.5" thickBot="1">
      <c r="A46" s="7" t="s">
        <v>563</v>
      </c>
      <c r="B46" s="14" t="s">
        <v>637</v>
      </c>
      <c r="C46" s="8" t="s">
        <v>37</v>
      </c>
      <c r="D46" s="8" t="s">
        <v>7</v>
      </c>
      <c r="E46" s="8" t="s">
        <v>10</v>
      </c>
      <c r="F46" s="7" t="s">
        <v>200</v>
      </c>
      <c r="G46" s="8"/>
      <c r="H46" s="8" t="s">
        <v>119</v>
      </c>
      <c r="I46" s="8" t="s">
        <v>225</v>
      </c>
    </row>
    <row r="47" spans="1:9" ht="16.5" thickBot="1">
      <c r="A47" s="7" t="s">
        <v>564</v>
      </c>
      <c r="B47" s="14" t="s">
        <v>461</v>
      </c>
      <c r="C47" s="8" t="s">
        <v>37</v>
      </c>
      <c r="D47" s="8" t="s">
        <v>8</v>
      </c>
      <c r="E47" s="8" t="s">
        <v>10</v>
      </c>
      <c r="F47" s="7" t="s">
        <v>201</v>
      </c>
      <c r="G47" s="8"/>
      <c r="H47" s="8" t="s">
        <v>119</v>
      </c>
      <c r="I47" s="8" t="s">
        <v>225</v>
      </c>
    </row>
    <row r="48" spans="1:9" ht="16.5" thickBot="1">
      <c r="A48" s="7" t="s">
        <v>565</v>
      </c>
      <c r="B48" s="14" t="s">
        <v>638</v>
      </c>
      <c r="C48" s="8" t="s">
        <v>37</v>
      </c>
      <c r="D48" s="8" t="s">
        <v>4</v>
      </c>
      <c r="E48" s="8" t="s">
        <v>10</v>
      </c>
      <c r="F48" s="7" t="s">
        <v>202</v>
      </c>
      <c r="G48" s="8"/>
      <c r="H48" s="8" t="s">
        <v>119</v>
      </c>
      <c r="I48" s="8" t="s">
        <v>225</v>
      </c>
    </row>
    <row r="49" spans="1:9" ht="16.5" thickBot="1">
      <c r="A49" s="7" t="s">
        <v>566</v>
      </c>
      <c r="B49" s="14" t="s">
        <v>323</v>
      </c>
      <c r="C49" s="8" t="s">
        <v>37</v>
      </c>
      <c r="D49" s="8" t="s">
        <v>7</v>
      </c>
      <c r="E49" s="8" t="s">
        <v>10</v>
      </c>
      <c r="F49" s="7" t="s">
        <v>203</v>
      </c>
      <c r="G49" s="8"/>
      <c r="H49" s="8" t="s">
        <v>119</v>
      </c>
      <c r="I49" s="8" t="s">
        <v>225</v>
      </c>
    </row>
    <row r="50" spans="1:9" ht="16.5" thickBot="1">
      <c r="A50" s="7" t="s">
        <v>567</v>
      </c>
      <c r="B50" s="14" t="s">
        <v>603</v>
      </c>
      <c r="C50" s="8" t="s">
        <v>33</v>
      </c>
      <c r="D50" s="8" t="s">
        <v>1</v>
      </c>
      <c r="E50" s="8" t="s">
        <v>10</v>
      </c>
      <c r="F50" s="7" t="s">
        <v>204</v>
      </c>
      <c r="G50" s="8"/>
      <c r="H50" s="8" t="s">
        <v>119</v>
      </c>
      <c r="I50" s="8" t="s">
        <v>225</v>
      </c>
    </row>
    <row r="51" spans="1:9" ht="16.5" thickBot="1">
      <c r="A51" s="7" t="s">
        <v>568</v>
      </c>
      <c r="B51" s="15" t="s">
        <v>639</v>
      </c>
      <c r="C51" s="8" t="s">
        <v>37</v>
      </c>
      <c r="D51" s="8" t="s">
        <v>1</v>
      </c>
      <c r="E51" s="8" t="s">
        <v>10</v>
      </c>
      <c r="F51" s="7" t="s">
        <v>205</v>
      </c>
      <c r="G51" s="8"/>
      <c r="H51" s="8" t="s">
        <v>119</v>
      </c>
      <c r="I51" s="8" t="s">
        <v>225</v>
      </c>
    </row>
    <row r="52" spans="1:9" ht="16.5" thickBot="1">
      <c r="A52" s="7" t="s">
        <v>52</v>
      </c>
      <c r="B52" s="14" t="s">
        <v>640</v>
      </c>
      <c r="C52" s="8" t="s">
        <v>33</v>
      </c>
      <c r="D52" s="8" t="s">
        <v>4</v>
      </c>
      <c r="E52" s="8" t="s">
        <v>10</v>
      </c>
      <c r="F52" s="7" t="s">
        <v>206</v>
      </c>
      <c r="G52" s="8"/>
      <c r="H52" s="8" t="s">
        <v>119</v>
      </c>
      <c r="I52" s="8" t="s">
        <v>225</v>
      </c>
    </row>
    <row r="53" spans="1:9" ht="16.5" thickBot="1">
      <c r="A53" s="7" t="s">
        <v>50</v>
      </c>
      <c r="B53" s="14" t="s">
        <v>641</v>
      </c>
      <c r="C53" s="8" t="s">
        <v>37</v>
      </c>
      <c r="D53" s="8" t="s">
        <v>1</v>
      </c>
      <c r="E53" s="8" t="s">
        <v>10</v>
      </c>
      <c r="F53" s="7" t="s">
        <v>207</v>
      </c>
      <c r="G53" s="8"/>
      <c r="H53" s="8" t="s">
        <v>119</v>
      </c>
      <c r="I53" s="8" t="s">
        <v>225</v>
      </c>
    </row>
    <row r="54" spans="1:9" ht="16.5" thickBot="1">
      <c r="A54" s="7" t="s">
        <v>569</v>
      </c>
      <c r="B54" s="14" t="s">
        <v>642</v>
      </c>
      <c r="C54" s="8" t="s">
        <v>37</v>
      </c>
      <c r="D54" s="8" t="s">
        <v>4</v>
      </c>
      <c r="E54" s="8" t="s">
        <v>10</v>
      </c>
      <c r="F54" s="7" t="s">
        <v>208</v>
      </c>
      <c r="G54" s="8"/>
      <c r="H54" s="8" t="s">
        <v>119</v>
      </c>
      <c r="I54" s="8" t="s">
        <v>225</v>
      </c>
    </row>
    <row r="55" spans="1:9" ht="16.5" thickBot="1">
      <c r="A55" s="7" t="s">
        <v>570</v>
      </c>
      <c r="B55" s="14" t="s">
        <v>643</v>
      </c>
      <c r="C55" s="8" t="s">
        <v>37</v>
      </c>
      <c r="D55" s="8" t="s">
        <v>1</v>
      </c>
      <c r="E55" s="8" t="s">
        <v>10</v>
      </c>
      <c r="F55" s="7" t="s">
        <v>209</v>
      </c>
      <c r="G55" s="8"/>
      <c r="H55" s="8" t="s">
        <v>119</v>
      </c>
      <c r="I55" s="8" t="s">
        <v>225</v>
      </c>
    </row>
    <row r="56" spans="1:9" ht="16.5" thickBot="1">
      <c r="A56" s="7" t="s">
        <v>571</v>
      </c>
      <c r="B56" s="14" t="s">
        <v>609</v>
      </c>
      <c r="C56" s="8" t="s">
        <v>37</v>
      </c>
      <c r="D56" s="8" t="s">
        <v>7</v>
      </c>
      <c r="E56" s="8" t="s">
        <v>10</v>
      </c>
      <c r="F56" s="7" t="s">
        <v>210</v>
      </c>
      <c r="G56" s="8"/>
      <c r="H56" s="8" t="s">
        <v>119</v>
      </c>
      <c r="I56" s="8" t="s">
        <v>225</v>
      </c>
    </row>
    <row r="57" spans="1:9" ht="16.5" thickBot="1">
      <c r="A57" s="7" t="s">
        <v>572</v>
      </c>
      <c r="B57" s="14" t="s">
        <v>644</v>
      </c>
      <c r="C57" s="8" t="s">
        <v>33</v>
      </c>
      <c r="D57" s="8" t="s">
        <v>9</v>
      </c>
      <c r="E57" s="8" t="s">
        <v>10</v>
      </c>
      <c r="F57" s="7" t="s">
        <v>211</v>
      </c>
      <c r="G57" s="8"/>
      <c r="H57" s="8" t="s">
        <v>119</v>
      </c>
      <c r="I57" s="8" t="s">
        <v>225</v>
      </c>
    </row>
    <row r="58" spans="1:9" ht="16.5" thickBot="1">
      <c r="A58" s="7" t="s">
        <v>573</v>
      </c>
      <c r="B58" s="14" t="s">
        <v>645</v>
      </c>
      <c r="C58" s="8" t="s">
        <v>33</v>
      </c>
      <c r="D58" s="8" t="s">
        <v>1</v>
      </c>
      <c r="E58" s="8" t="s">
        <v>10</v>
      </c>
      <c r="F58" s="7" t="s">
        <v>212</v>
      </c>
      <c r="G58" s="8"/>
      <c r="H58" s="8" t="s">
        <v>119</v>
      </c>
      <c r="I58" s="8" t="s">
        <v>225</v>
      </c>
    </row>
    <row r="59" spans="1:9" ht="16.5" thickBot="1">
      <c r="A59" s="7" t="s">
        <v>574</v>
      </c>
      <c r="B59" s="14" t="s">
        <v>646</v>
      </c>
      <c r="C59" s="8" t="s">
        <v>33</v>
      </c>
      <c r="D59" s="8" t="s">
        <v>4</v>
      </c>
      <c r="E59" s="8" t="s">
        <v>10</v>
      </c>
      <c r="F59" s="7" t="s">
        <v>213</v>
      </c>
      <c r="G59" s="8"/>
      <c r="H59" s="8" t="s">
        <v>119</v>
      </c>
      <c r="I59" s="8" t="s">
        <v>225</v>
      </c>
    </row>
    <row r="60" spans="1:9" ht="16.5" thickBot="1">
      <c r="A60" s="7" t="s">
        <v>575</v>
      </c>
      <c r="B60" s="14" t="s">
        <v>647</v>
      </c>
      <c r="C60" s="8" t="s">
        <v>37</v>
      </c>
      <c r="D60" s="8" t="s">
        <v>1</v>
      </c>
      <c r="E60" s="8" t="s">
        <v>10</v>
      </c>
      <c r="F60" s="7" t="s">
        <v>214</v>
      </c>
      <c r="G60" s="8"/>
      <c r="H60" s="8" t="s">
        <v>119</v>
      </c>
      <c r="I60" s="8" t="s">
        <v>225</v>
      </c>
    </row>
    <row r="61" spans="1:9" ht="16.5" thickBot="1">
      <c r="A61" s="7" t="s">
        <v>576</v>
      </c>
      <c r="B61" s="14" t="s">
        <v>648</v>
      </c>
      <c r="C61" s="8" t="s">
        <v>33</v>
      </c>
      <c r="D61" s="8" t="s">
        <v>1</v>
      </c>
      <c r="E61" s="8" t="s">
        <v>10</v>
      </c>
      <c r="F61" s="7" t="s">
        <v>215</v>
      </c>
      <c r="G61" s="8"/>
      <c r="H61" s="8" t="s">
        <v>119</v>
      </c>
      <c r="I61" s="8" t="s">
        <v>225</v>
      </c>
    </row>
    <row r="62" spans="1:9" ht="16.5" thickBot="1">
      <c r="A62" s="7" t="s">
        <v>577</v>
      </c>
      <c r="B62" s="14" t="s">
        <v>649</v>
      </c>
      <c r="C62" s="8" t="s">
        <v>37</v>
      </c>
      <c r="D62" s="8" t="s">
        <v>8</v>
      </c>
      <c r="E62" s="8" t="s">
        <v>10</v>
      </c>
      <c r="F62" s="7" t="s">
        <v>216</v>
      </c>
      <c r="G62" s="8"/>
      <c r="H62" s="8" t="s">
        <v>119</v>
      </c>
      <c r="I62" s="8" t="s">
        <v>225</v>
      </c>
    </row>
    <row r="63" spans="1:9" ht="16.5" thickBot="1">
      <c r="A63" s="7" t="s">
        <v>578</v>
      </c>
      <c r="B63" s="14" t="s">
        <v>615</v>
      </c>
      <c r="C63" s="8" t="s">
        <v>33</v>
      </c>
      <c r="D63" s="8" t="s">
        <v>4</v>
      </c>
      <c r="E63" s="8" t="s">
        <v>10</v>
      </c>
      <c r="F63" s="7" t="s">
        <v>217</v>
      </c>
      <c r="G63" s="8"/>
      <c r="H63" s="8" t="s">
        <v>119</v>
      </c>
      <c r="I63" s="8" t="s">
        <v>225</v>
      </c>
    </row>
    <row r="64" spans="1:9" ht="16.5" thickBot="1">
      <c r="A64" s="7" t="s">
        <v>579</v>
      </c>
      <c r="B64" s="14" t="s">
        <v>650</v>
      </c>
      <c r="C64" s="8" t="s">
        <v>33</v>
      </c>
      <c r="D64" s="8" t="s">
        <v>4</v>
      </c>
      <c r="E64" s="8" t="s">
        <v>10</v>
      </c>
      <c r="F64" s="7" t="s">
        <v>218</v>
      </c>
      <c r="G64" s="8"/>
      <c r="H64" s="8" t="s">
        <v>119</v>
      </c>
      <c r="I64" s="8" t="s">
        <v>225</v>
      </c>
    </row>
    <row r="65" spans="1:9" ht="16.5" thickBot="1">
      <c r="A65" s="7" t="s">
        <v>580</v>
      </c>
      <c r="B65" s="14" t="s">
        <v>489</v>
      </c>
      <c r="C65" s="8" t="s">
        <v>37</v>
      </c>
      <c r="D65" s="8" t="s">
        <v>7</v>
      </c>
      <c r="E65" s="8" t="s">
        <v>10</v>
      </c>
      <c r="F65" s="7" t="s">
        <v>219</v>
      </c>
      <c r="G65" s="8"/>
      <c r="H65" s="8" t="s">
        <v>119</v>
      </c>
      <c r="I65" s="8" t="s">
        <v>225</v>
      </c>
    </row>
    <row r="66" spans="1:9" ht="16.5" thickBot="1">
      <c r="A66" s="7" t="s">
        <v>75</v>
      </c>
      <c r="B66" s="14" t="s">
        <v>76</v>
      </c>
      <c r="C66" s="8" t="s">
        <v>33</v>
      </c>
      <c r="D66" s="8" t="s">
        <v>4</v>
      </c>
      <c r="E66" s="8" t="s">
        <v>10</v>
      </c>
      <c r="F66" s="7" t="s">
        <v>220</v>
      </c>
      <c r="G66" s="8"/>
      <c r="H66" s="8" t="s">
        <v>119</v>
      </c>
      <c r="I66" s="8" t="s">
        <v>225</v>
      </c>
    </row>
    <row r="67" spans="1:9" ht="16.5" thickBot="1">
      <c r="A67" s="7" t="s">
        <v>353</v>
      </c>
      <c r="B67" s="14" t="s">
        <v>651</v>
      </c>
      <c r="C67" s="8" t="s">
        <v>37</v>
      </c>
      <c r="D67" s="8" t="s">
        <v>1</v>
      </c>
      <c r="E67" s="8" t="s">
        <v>10</v>
      </c>
      <c r="F67" s="7" t="s">
        <v>221</v>
      </c>
      <c r="G67" s="8"/>
      <c r="H67" s="8" t="s">
        <v>119</v>
      </c>
      <c r="I67" s="8" t="s">
        <v>225</v>
      </c>
    </row>
    <row r="68" spans="1:9" ht="16.5" thickBot="1">
      <c r="A68" s="7" t="s">
        <v>581</v>
      </c>
      <c r="B68" s="15" t="s">
        <v>461</v>
      </c>
      <c r="C68" s="8" t="s">
        <v>37</v>
      </c>
      <c r="D68" s="8" t="s">
        <v>7</v>
      </c>
      <c r="E68" s="8" t="s">
        <v>10</v>
      </c>
      <c r="F68" s="7" t="s">
        <v>222</v>
      </c>
      <c r="G68" s="8"/>
      <c r="H68" s="8" t="s">
        <v>119</v>
      </c>
      <c r="I68" s="8" t="s">
        <v>225</v>
      </c>
    </row>
    <row r="69" spans="1:9" ht="16.5" thickBot="1">
      <c r="A69" s="7" t="s">
        <v>582</v>
      </c>
      <c r="B69" s="14" t="s">
        <v>652</v>
      </c>
      <c r="C69" s="8" t="s">
        <v>33</v>
      </c>
      <c r="D69" s="8" t="s">
        <v>4</v>
      </c>
      <c r="E69" s="8" t="s">
        <v>10</v>
      </c>
      <c r="F69" s="7" t="s">
        <v>223</v>
      </c>
      <c r="G69" s="8"/>
      <c r="H69" s="8" t="s">
        <v>119</v>
      </c>
      <c r="I69" s="8" t="s">
        <v>225</v>
      </c>
    </row>
    <row r="70" spans="1:9" ht="16.5" thickBot="1">
      <c r="A70" s="7" t="s">
        <v>583</v>
      </c>
      <c r="B70" s="15" t="s">
        <v>653</v>
      </c>
      <c r="C70" s="8" t="s">
        <v>37</v>
      </c>
      <c r="D70" s="8" t="s">
        <v>4</v>
      </c>
      <c r="E70" s="8" t="s">
        <v>85</v>
      </c>
      <c r="F70" s="8"/>
      <c r="G70" s="8"/>
      <c r="H70" s="8" t="s">
        <v>119</v>
      </c>
      <c r="I70" s="8" t="s">
        <v>225</v>
      </c>
    </row>
    <row r="71" spans="1:9" ht="16.5" thickBot="1">
      <c r="A71" s="7" t="s">
        <v>260</v>
      </c>
      <c r="B71" s="14" t="s">
        <v>654</v>
      </c>
      <c r="C71" s="8" t="s">
        <v>37</v>
      </c>
      <c r="D71" s="8" t="s">
        <v>4</v>
      </c>
      <c r="E71" s="8" t="s">
        <v>85</v>
      </c>
      <c r="F71" s="8"/>
      <c r="G71" s="8"/>
      <c r="H71" s="8" t="s">
        <v>119</v>
      </c>
      <c r="I71" s="8" t="s">
        <v>225</v>
      </c>
    </row>
    <row r="72" spans="1:9" ht="16.5" thickBot="1">
      <c r="A72" s="7" t="s">
        <v>584</v>
      </c>
      <c r="B72" s="14" t="s">
        <v>655</v>
      </c>
      <c r="C72" s="8" t="s">
        <v>33</v>
      </c>
      <c r="D72" s="8" t="s">
        <v>4</v>
      </c>
      <c r="E72" s="8" t="s">
        <v>85</v>
      </c>
      <c r="F72" s="8"/>
      <c r="G72" s="8"/>
      <c r="H72" s="8" t="s">
        <v>119</v>
      </c>
      <c r="I72" s="8" t="s">
        <v>225</v>
      </c>
    </row>
    <row r="73" spans="1:9" ht="16.5" thickBot="1">
      <c r="A73" s="7" t="s">
        <v>585</v>
      </c>
      <c r="B73" s="15" t="s">
        <v>656</v>
      </c>
      <c r="C73" s="8" t="s">
        <v>33</v>
      </c>
      <c r="D73" s="8" t="s">
        <v>7</v>
      </c>
      <c r="E73" s="8" t="s">
        <v>85</v>
      </c>
      <c r="F73" s="8"/>
      <c r="G73" s="8"/>
      <c r="H73" s="8" t="s">
        <v>119</v>
      </c>
      <c r="I73" s="8" t="s">
        <v>225</v>
      </c>
    </row>
    <row r="74" spans="1:9" ht="16.5" thickBot="1">
      <c r="A74" s="7" t="s">
        <v>586</v>
      </c>
      <c r="B74" s="14" t="s">
        <v>657</v>
      </c>
      <c r="C74" s="8" t="s">
        <v>37</v>
      </c>
      <c r="D74" s="8" t="s">
        <v>7</v>
      </c>
      <c r="E74" s="8" t="s">
        <v>85</v>
      </c>
      <c r="F74" s="8"/>
      <c r="G74" s="8"/>
      <c r="H74" s="8" t="s">
        <v>119</v>
      </c>
      <c r="I74" s="8" t="s">
        <v>225</v>
      </c>
    </row>
    <row r="75" spans="1:9" ht="16.5" thickBot="1">
      <c r="A75" s="7" t="s">
        <v>587</v>
      </c>
      <c r="B75" s="14" t="s">
        <v>658</v>
      </c>
      <c r="C75" s="8" t="s">
        <v>37</v>
      </c>
      <c r="D75" s="8" t="s">
        <v>7</v>
      </c>
      <c r="E75" s="8" t="s">
        <v>85</v>
      </c>
      <c r="F75" s="8"/>
      <c r="G75" s="8"/>
      <c r="H75" s="8" t="s">
        <v>119</v>
      </c>
      <c r="I75" s="8" t="s">
        <v>225</v>
      </c>
    </row>
    <row r="76" spans="1:9" ht="16.5" thickBot="1">
      <c r="A76" s="7" t="s">
        <v>588</v>
      </c>
      <c r="B76" s="14" t="s">
        <v>659</v>
      </c>
      <c r="C76" s="8" t="s">
        <v>33</v>
      </c>
      <c r="D76" s="8" t="s">
        <v>7</v>
      </c>
      <c r="E76" s="8" t="s">
        <v>85</v>
      </c>
      <c r="F76" s="8"/>
      <c r="G76" s="8"/>
      <c r="H76" s="8" t="s">
        <v>119</v>
      </c>
      <c r="I76" s="8" t="s">
        <v>225</v>
      </c>
    </row>
    <row r="77" spans="1:9" ht="16.5" thickBot="1">
      <c r="A77" s="7" t="s">
        <v>449</v>
      </c>
      <c r="B77" s="15" t="s">
        <v>450</v>
      </c>
      <c r="C77" s="8" t="s">
        <v>37</v>
      </c>
      <c r="D77" s="8" t="s">
        <v>1</v>
      </c>
      <c r="E77" s="8" t="s">
        <v>85</v>
      </c>
      <c r="F77" s="8"/>
      <c r="G77" s="8"/>
      <c r="H77" s="8" t="s">
        <v>119</v>
      </c>
      <c r="I77" s="8" t="s">
        <v>225</v>
      </c>
    </row>
    <row r="78" spans="1:9" ht="16.5" thickBot="1">
      <c r="A78" s="7" t="s">
        <v>589</v>
      </c>
      <c r="B78" s="14" t="s">
        <v>660</v>
      </c>
      <c r="C78" s="8" t="s">
        <v>33</v>
      </c>
      <c r="D78" s="8" t="s">
        <v>1</v>
      </c>
      <c r="E78" s="8" t="s">
        <v>85</v>
      </c>
      <c r="F78" s="8"/>
      <c r="G78" s="8"/>
      <c r="H78" s="8" t="s">
        <v>119</v>
      </c>
      <c r="I78" s="8" t="s">
        <v>225</v>
      </c>
    </row>
    <row r="79" spans="1:9" ht="16.5" thickBot="1">
      <c r="A79" s="7" t="s">
        <v>590</v>
      </c>
      <c r="B79" s="14" t="s">
        <v>661</v>
      </c>
      <c r="C79" s="8" t="s">
        <v>33</v>
      </c>
      <c r="D79" s="8" t="s">
        <v>1</v>
      </c>
      <c r="E79" s="8" t="s">
        <v>85</v>
      </c>
      <c r="F79" s="8"/>
      <c r="G79" s="8"/>
      <c r="H79" s="8" t="s">
        <v>119</v>
      </c>
      <c r="I79" s="8" t="s">
        <v>225</v>
      </c>
    </row>
    <row r="80" spans="1:9" ht="16.5" thickBot="1">
      <c r="A80" s="7" t="s">
        <v>591</v>
      </c>
      <c r="B80" s="14" t="s">
        <v>98</v>
      </c>
      <c r="C80" s="8" t="s">
        <v>33</v>
      </c>
      <c r="D80" s="8" t="s">
        <v>1</v>
      </c>
      <c r="E80" s="8" t="s">
        <v>85</v>
      </c>
      <c r="F80" s="8"/>
      <c r="G80" s="8"/>
      <c r="H80" s="8" t="s">
        <v>119</v>
      </c>
      <c r="I80" s="8" t="s">
        <v>225</v>
      </c>
    </row>
    <row r="81" spans="1:9" ht="16.5" thickBot="1">
      <c r="A81" s="7" t="s">
        <v>592</v>
      </c>
      <c r="B81" s="14" t="s">
        <v>662</v>
      </c>
      <c r="C81" s="8" t="s">
        <v>33</v>
      </c>
      <c r="D81" s="8" t="s">
        <v>1</v>
      </c>
      <c r="E81" s="8" t="s">
        <v>85</v>
      </c>
      <c r="F81" s="8"/>
      <c r="G81" s="8"/>
      <c r="H81" s="8" t="s">
        <v>119</v>
      </c>
      <c r="I81" s="8" t="s">
        <v>225</v>
      </c>
    </row>
    <row r="82" spans="1:9" ht="16.5" thickBot="1">
      <c r="A82" s="7" t="s">
        <v>593</v>
      </c>
      <c r="B82" s="14" t="s">
        <v>663</v>
      </c>
      <c r="C82" s="8" t="s">
        <v>33</v>
      </c>
      <c r="D82" s="8" t="s">
        <v>1</v>
      </c>
      <c r="E82" s="8" t="s">
        <v>85</v>
      </c>
      <c r="F82" s="8"/>
      <c r="G82" s="8"/>
      <c r="H82" s="8" t="s">
        <v>119</v>
      </c>
      <c r="I82" s="8" t="s">
        <v>225</v>
      </c>
    </row>
    <row r="83" spans="1:9" ht="16.5" thickBot="1">
      <c r="A83" s="7" t="s">
        <v>594</v>
      </c>
      <c r="B83" s="14" t="s">
        <v>664</v>
      </c>
      <c r="C83" s="8" t="s">
        <v>37</v>
      </c>
      <c r="D83" s="8" t="s">
        <v>1</v>
      </c>
      <c r="E83" s="8" t="s">
        <v>85</v>
      </c>
      <c r="F83" s="8"/>
      <c r="G83" s="8"/>
      <c r="H83" s="8" t="s">
        <v>119</v>
      </c>
      <c r="I83" s="8" t="s">
        <v>225</v>
      </c>
    </row>
    <row r="84" spans="1:9" ht="16.5" thickBot="1">
      <c r="A84" s="7" t="s">
        <v>595</v>
      </c>
      <c r="B84" s="15" t="s">
        <v>665</v>
      </c>
      <c r="C84" s="8" t="s">
        <v>33</v>
      </c>
      <c r="D84" s="8" t="s">
        <v>9</v>
      </c>
      <c r="E84" s="8" t="s">
        <v>85</v>
      </c>
      <c r="F84" s="8"/>
      <c r="G84" s="8"/>
      <c r="H84" s="8" t="s">
        <v>119</v>
      </c>
      <c r="I84" s="8" t="s">
        <v>225</v>
      </c>
    </row>
    <row r="85" spans="1:9" ht="16.5" thickBot="1">
      <c r="A85" s="7" t="s">
        <v>596</v>
      </c>
      <c r="B85" s="14" t="s">
        <v>666</v>
      </c>
      <c r="C85" s="8" t="s">
        <v>33</v>
      </c>
      <c r="D85" s="8" t="s">
        <v>8</v>
      </c>
      <c r="E85" s="8" t="s">
        <v>85</v>
      </c>
      <c r="F85" s="8"/>
      <c r="G85" s="8"/>
      <c r="H85" s="8" t="s">
        <v>119</v>
      </c>
      <c r="I85" s="8" t="s">
        <v>225</v>
      </c>
    </row>
    <row r="86" spans="1:9" ht="16.5" thickBot="1">
      <c r="A86" s="7" t="s">
        <v>597</v>
      </c>
      <c r="B86" s="14" t="s">
        <v>667</v>
      </c>
      <c r="C86" s="8" t="s">
        <v>33</v>
      </c>
      <c r="D86" s="8" t="s">
        <v>13</v>
      </c>
      <c r="E86" s="8" t="s">
        <v>85</v>
      </c>
      <c r="F86" s="8"/>
      <c r="G86" s="8"/>
      <c r="H86" s="8" t="s">
        <v>119</v>
      </c>
      <c r="I86" s="8" t="s">
        <v>225</v>
      </c>
    </row>
    <row r="87" spans="1:9">
      <c r="A87" s="9"/>
      <c r="B87" s="22"/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F19" sqref="F19"/>
    </sheetView>
  </sheetViews>
  <sheetFormatPr baseColWidth="10" defaultColWidth="7.125" defaultRowHeight="15.75"/>
  <sheetData>
    <row r="1" spans="1:19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>
      <c r="A2" s="17" t="s">
        <v>2</v>
      </c>
      <c r="B2" s="17" t="s">
        <v>10</v>
      </c>
      <c r="C2" s="17"/>
      <c r="D2" s="17"/>
      <c r="E2" s="17"/>
      <c r="F2" s="17"/>
      <c r="G2" s="17"/>
      <c r="H2" s="18" t="s">
        <v>16</v>
      </c>
      <c r="I2" s="18"/>
      <c r="J2" s="18"/>
      <c r="K2" s="18"/>
      <c r="L2" s="18"/>
      <c r="M2" s="18"/>
      <c r="N2" s="17" t="s">
        <v>11</v>
      </c>
      <c r="O2" s="17"/>
      <c r="P2" s="17"/>
      <c r="Q2" s="17"/>
      <c r="R2" s="17"/>
      <c r="S2" s="17"/>
    </row>
    <row r="3" spans="1:19">
      <c r="A3" s="17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4" t="s">
        <v>4</v>
      </c>
      <c r="B4" s="1">
        <v>3</v>
      </c>
      <c r="C4" s="2">
        <f>SUM(B4*100)/F4</f>
        <v>42.857142857142854</v>
      </c>
      <c r="D4" s="5">
        <f>SUM(F4-B4)</f>
        <v>4</v>
      </c>
      <c r="E4" s="2">
        <f>SUM(D4*100)/F4</f>
        <v>57.142857142857146</v>
      </c>
      <c r="F4" s="1">
        <v>7</v>
      </c>
      <c r="G4" s="5">
        <f>SUM(F4*100)/F$13</f>
        <v>28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2">
        <f>SUM(L4*100)/L$13</f>
        <v>11.764705882352942</v>
      </c>
      <c r="N4" s="5">
        <f t="shared" ref="N4:N13" si="0">SUM(B4+H4)</f>
        <v>4</v>
      </c>
      <c r="O4" s="2">
        <f>SUM(N4*100)/R4</f>
        <v>44.444444444444443</v>
      </c>
      <c r="P4" s="5">
        <f t="shared" ref="P4:P13" si="1">SUM(D4+J4)</f>
        <v>5</v>
      </c>
      <c r="Q4" s="2">
        <f>SUM(P4*100)/R4</f>
        <v>55.555555555555557</v>
      </c>
      <c r="R4" s="5">
        <f>SUM(N4+P4)</f>
        <v>9</v>
      </c>
      <c r="S4" s="2">
        <f>SUM(R4*100)/R$13</f>
        <v>21.428571428571427</v>
      </c>
    </row>
    <row r="5" spans="1:19">
      <c r="A5" s="4" t="s">
        <v>1</v>
      </c>
      <c r="B5" s="1">
        <v>4</v>
      </c>
      <c r="C5" s="2">
        <f t="shared" ref="C5:C13" si="2">SUM(B5*100)/F5</f>
        <v>36.363636363636367</v>
      </c>
      <c r="D5" s="5">
        <f t="shared" ref="D5:D13" si="3">SUM(F5-B5)</f>
        <v>7</v>
      </c>
      <c r="E5" s="2">
        <f t="shared" ref="E5:E13" si="4">SUM(D5*100)/F5</f>
        <v>63.636363636363633</v>
      </c>
      <c r="F5" s="1">
        <v>11</v>
      </c>
      <c r="G5" s="5">
        <f>SUM(F5*100)/F$13</f>
        <v>44</v>
      </c>
      <c r="H5" s="1">
        <v>3</v>
      </c>
      <c r="I5" s="5">
        <f t="shared" ref="I5:I13" si="5">SUM(H5*100)/L5</f>
        <v>50</v>
      </c>
      <c r="J5" s="5">
        <f t="shared" ref="J5:J13" si="6">SUM(L5-H5)</f>
        <v>3</v>
      </c>
      <c r="K5" s="5">
        <f t="shared" ref="K5:K13" si="7">SUM(J5*100)/L5</f>
        <v>50</v>
      </c>
      <c r="L5" s="1">
        <v>6</v>
      </c>
      <c r="M5" s="2">
        <f>SUM(L5*100)/L$13</f>
        <v>35.294117647058826</v>
      </c>
      <c r="N5" s="5">
        <f t="shared" si="0"/>
        <v>7</v>
      </c>
      <c r="O5" s="2">
        <f t="shared" ref="O5:O13" si="8">SUM(N5*100)/R5</f>
        <v>41.176470588235297</v>
      </c>
      <c r="P5" s="5">
        <f t="shared" si="1"/>
        <v>10</v>
      </c>
      <c r="Q5" s="2">
        <f t="shared" ref="Q5:Q13" si="9">SUM(P5*100)/R5</f>
        <v>58.823529411764703</v>
      </c>
      <c r="R5" s="5">
        <f t="shared" ref="R5:R13" si="10">SUM(N5+P5)</f>
        <v>17</v>
      </c>
      <c r="S5" s="2">
        <f>SUM(R5*100)/R$13</f>
        <v>40.476190476190474</v>
      </c>
    </row>
    <row r="6" spans="1:19">
      <c r="A6" s="4" t="s">
        <v>7</v>
      </c>
      <c r="B6" s="1">
        <v>3</v>
      </c>
      <c r="C6" s="5">
        <f t="shared" si="2"/>
        <v>50</v>
      </c>
      <c r="D6" s="5">
        <f t="shared" si="3"/>
        <v>3</v>
      </c>
      <c r="E6" s="5">
        <f t="shared" si="4"/>
        <v>50</v>
      </c>
      <c r="F6" s="1">
        <v>6</v>
      </c>
      <c r="G6" s="5">
        <f>SUM(F6*100)/F$13</f>
        <v>24</v>
      </c>
      <c r="H6" s="1">
        <v>2</v>
      </c>
      <c r="I6" s="5">
        <f t="shared" si="5"/>
        <v>50</v>
      </c>
      <c r="J6" s="5">
        <f t="shared" si="6"/>
        <v>2</v>
      </c>
      <c r="K6" s="5">
        <f t="shared" si="7"/>
        <v>50</v>
      </c>
      <c r="L6" s="1">
        <v>4</v>
      </c>
      <c r="M6" s="2">
        <f>SUM(L6*100)/L$13</f>
        <v>23.529411764705884</v>
      </c>
      <c r="N6" s="5">
        <f t="shared" si="0"/>
        <v>5</v>
      </c>
      <c r="O6" s="5">
        <f t="shared" si="8"/>
        <v>50</v>
      </c>
      <c r="P6" s="5">
        <f t="shared" si="1"/>
        <v>5</v>
      </c>
      <c r="Q6" s="5">
        <f t="shared" si="9"/>
        <v>50</v>
      </c>
      <c r="R6" s="5">
        <f t="shared" si="10"/>
        <v>10</v>
      </c>
      <c r="S6" s="2">
        <f>SUM(R6*100)/R$13</f>
        <v>23.80952380952381</v>
      </c>
    </row>
    <row r="7" spans="1:19">
      <c r="A7" s="4" t="s">
        <v>6</v>
      </c>
      <c r="B7" s="1">
        <v>0</v>
      </c>
      <c r="C7" s="5">
        <f t="shared" si="2"/>
        <v>0</v>
      </c>
      <c r="D7" s="5">
        <f t="shared" si="3"/>
        <v>1</v>
      </c>
      <c r="E7" s="5">
        <f t="shared" si="4"/>
        <v>100</v>
      </c>
      <c r="F7" s="1">
        <v>1</v>
      </c>
      <c r="G7" s="5">
        <f t="shared" ref="G7" si="11">SUM(F7*100)/F$13</f>
        <v>4</v>
      </c>
      <c r="H7" s="1">
        <v>0</v>
      </c>
      <c r="I7" s="5">
        <v>0</v>
      </c>
      <c r="J7" s="5">
        <f t="shared" si="6"/>
        <v>0</v>
      </c>
      <c r="K7" s="5">
        <v>0</v>
      </c>
      <c r="L7" s="1">
        <v>0</v>
      </c>
      <c r="M7" s="5">
        <f t="shared" ref="M7" si="12">SUM(L7*100)/L$13</f>
        <v>0</v>
      </c>
      <c r="N7" s="5">
        <f t="shared" si="0"/>
        <v>0</v>
      </c>
      <c r="O7" s="5">
        <f t="shared" si="8"/>
        <v>0</v>
      </c>
      <c r="P7" s="5">
        <f t="shared" si="1"/>
        <v>1</v>
      </c>
      <c r="Q7" s="5">
        <f t="shared" si="9"/>
        <v>100</v>
      </c>
      <c r="R7" s="5">
        <f t="shared" si="10"/>
        <v>1</v>
      </c>
      <c r="S7" s="2">
        <f t="shared" ref="S7" si="13">SUM(R7*100)/R$13</f>
        <v>2.3809523809523809</v>
      </c>
    </row>
    <row r="8" spans="1:19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ref="G8:G13" si="14">SUM(F8*100)/F$13</f>
        <v>0</v>
      </c>
      <c r="H8" s="1">
        <v>0</v>
      </c>
      <c r="I8" s="5">
        <f t="shared" si="5"/>
        <v>0</v>
      </c>
      <c r="J8" s="5">
        <f t="shared" si="6"/>
        <v>1</v>
      </c>
      <c r="K8" s="5">
        <f t="shared" si="7"/>
        <v>100</v>
      </c>
      <c r="L8" s="1">
        <v>1</v>
      </c>
      <c r="M8" s="2">
        <f t="shared" ref="M8:M13" si="15">SUM(L8*100)/L$13</f>
        <v>5.882352941176471</v>
      </c>
      <c r="N8" s="5">
        <f t="shared" si="0"/>
        <v>0</v>
      </c>
      <c r="O8" s="5">
        <f t="shared" si="8"/>
        <v>0</v>
      </c>
      <c r="P8" s="5">
        <f t="shared" si="1"/>
        <v>1</v>
      </c>
      <c r="Q8" s="5">
        <f t="shared" si="9"/>
        <v>100</v>
      </c>
      <c r="R8" s="5">
        <f t="shared" si="10"/>
        <v>1</v>
      </c>
      <c r="S8" s="2">
        <f t="shared" ref="S8:S13" si="16">SUM(R8*100)/R$13</f>
        <v>2.3809523809523809</v>
      </c>
    </row>
    <row r="9" spans="1:19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14"/>
        <v>0</v>
      </c>
      <c r="H9" s="1">
        <v>0</v>
      </c>
      <c r="I9" s="5">
        <f t="shared" si="5"/>
        <v>0</v>
      </c>
      <c r="J9" s="5">
        <v>1</v>
      </c>
      <c r="K9" s="5">
        <f t="shared" si="7"/>
        <v>100</v>
      </c>
      <c r="L9" s="1">
        <v>1</v>
      </c>
      <c r="M9" s="2">
        <f t="shared" si="15"/>
        <v>5.882352941176471</v>
      </c>
      <c r="N9" s="5">
        <f t="shared" si="0"/>
        <v>0</v>
      </c>
      <c r="O9" s="5">
        <f t="shared" si="8"/>
        <v>0</v>
      </c>
      <c r="P9" s="5">
        <f t="shared" si="1"/>
        <v>1</v>
      </c>
      <c r="Q9" s="5">
        <f t="shared" si="9"/>
        <v>100</v>
      </c>
      <c r="R9" s="5">
        <f t="shared" si="10"/>
        <v>1</v>
      </c>
      <c r="S9" s="2">
        <f t="shared" si="16"/>
        <v>2.3809523809523809</v>
      </c>
    </row>
    <row r="10" spans="1:19">
      <c r="A10" s="4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14"/>
        <v>0</v>
      </c>
      <c r="H10" s="1">
        <v>0</v>
      </c>
      <c r="I10" s="5">
        <f t="shared" si="5"/>
        <v>0</v>
      </c>
      <c r="J10" s="5">
        <f t="shared" si="6"/>
        <v>1</v>
      </c>
      <c r="K10" s="5">
        <f t="shared" si="7"/>
        <v>100</v>
      </c>
      <c r="L10" s="1">
        <v>1</v>
      </c>
      <c r="M10" s="2">
        <f t="shared" si="15"/>
        <v>5.882352941176471</v>
      </c>
      <c r="N10" s="5">
        <f t="shared" si="0"/>
        <v>0</v>
      </c>
      <c r="O10" s="5">
        <f t="shared" si="8"/>
        <v>0</v>
      </c>
      <c r="P10" s="5">
        <f t="shared" si="1"/>
        <v>1</v>
      </c>
      <c r="Q10" s="5">
        <f t="shared" si="9"/>
        <v>100</v>
      </c>
      <c r="R10" s="5">
        <f t="shared" si="10"/>
        <v>1</v>
      </c>
      <c r="S10" s="2">
        <f t="shared" si="16"/>
        <v>2.3809523809523809</v>
      </c>
    </row>
    <row r="11" spans="1:19">
      <c r="A11" s="4" t="s">
        <v>13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14"/>
        <v>0</v>
      </c>
      <c r="H11" s="1">
        <v>0</v>
      </c>
      <c r="I11" s="5">
        <f t="shared" si="5"/>
        <v>0</v>
      </c>
      <c r="J11" s="5">
        <f t="shared" si="6"/>
        <v>1</v>
      </c>
      <c r="K11" s="5">
        <f t="shared" si="7"/>
        <v>100</v>
      </c>
      <c r="L11" s="1">
        <v>1</v>
      </c>
      <c r="M11" s="2">
        <f t="shared" si="15"/>
        <v>5.882352941176471</v>
      </c>
      <c r="N11" s="5">
        <f t="shared" si="0"/>
        <v>0</v>
      </c>
      <c r="O11" s="5">
        <f t="shared" si="8"/>
        <v>0</v>
      </c>
      <c r="P11" s="5">
        <f t="shared" si="1"/>
        <v>1</v>
      </c>
      <c r="Q11" s="5">
        <f t="shared" si="9"/>
        <v>100</v>
      </c>
      <c r="R11" s="5">
        <f t="shared" si="10"/>
        <v>1</v>
      </c>
      <c r="S11" s="2">
        <f t="shared" si="16"/>
        <v>2.3809523809523809</v>
      </c>
    </row>
    <row r="12" spans="1:19">
      <c r="A12" s="4" t="s">
        <v>15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14"/>
        <v>0</v>
      </c>
      <c r="H12" s="1">
        <v>0</v>
      </c>
      <c r="I12" s="5">
        <f t="shared" si="5"/>
        <v>0</v>
      </c>
      <c r="J12" s="5">
        <f t="shared" si="6"/>
        <v>1</v>
      </c>
      <c r="K12" s="5">
        <f t="shared" si="7"/>
        <v>100</v>
      </c>
      <c r="L12" s="1">
        <v>1</v>
      </c>
      <c r="M12" s="2">
        <f t="shared" si="15"/>
        <v>5.882352941176471</v>
      </c>
      <c r="N12" s="5">
        <f t="shared" si="0"/>
        <v>0</v>
      </c>
      <c r="O12" s="5">
        <f t="shared" si="8"/>
        <v>0</v>
      </c>
      <c r="P12" s="5">
        <f t="shared" si="1"/>
        <v>1</v>
      </c>
      <c r="Q12" s="5">
        <f t="shared" si="9"/>
        <v>100</v>
      </c>
      <c r="R12" s="5">
        <f t="shared" si="10"/>
        <v>1</v>
      </c>
      <c r="S12" s="2">
        <f t="shared" si="16"/>
        <v>2.3809523809523809</v>
      </c>
    </row>
    <row r="13" spans="1:19">
      <c r="A13" s="4" t="s">
        <v>0</v>
      </c>
      <c r="B13" s="1">
        <f>SUM(B4:B12)</f>
        <v>10</v>
      </c>
      <c r="C13" s="5">
        <f t="shared" si="2"/>
        <v>40</v>
      </c>
      <c r="D13" s="5">
        <f t="shared" si="3"/>
        <v>15</v>
      </c>
      <c r="E13" s="5">
        <f t="shared" si="4"/>
        <v>60</v>
      </c>
      <c r="F13" s="1">
        <f>SUM(F4:F12)</f>
        <v>25</v>
      </c>
      <c r="G13" s="5">
        <f t="shared" si="14"/>
        <v>100</v>
      </c>
      <c r="H13" s="1">
        <f>SUM(H4:H12)</f>
        <v>6</v>
      </c>
      <c r="I13" s="2">
        <f t="shared" si="5"/>
        <v>35.294117647058826</v>
      </c>
      <c r="J13" s="5">
        <f t="shared" si="6"/>
        <v>11</v>
      </c>
      <c r="K13" s="2">
        <f t="shared" si="7"/>
        <v>64.705882352941174</v>
      </c>
      <c r="L13" s="1">
        <f>SUM(L4:L12)</f>
        <v>17</v>
      </c>
      <c r="M13" s="5">
        <f t="shared" si="15"/>
        <v>100</v>
      </c>
      <c r="N13" s="5">
        <f t="shared" si="0"/>
        <v>16</v>
      </c>
      <c r="O13" s="2">
        <f t="shared" si="8"/>
        <v>38.095238095238095</v>
      </c>
      <c r="P13" s="5">
        <f t="shared" si="1"/>
        <v>26</v>
      </c>
      <c r="Q13" s="2">
        <f t="shared" si="9"/>
        <v>61.904761904761905</v>
      </c>
      <c r="R13" s="5">
        <f t="shared" si="10"/>
        <v>42</v>
      </c>
      <c r="S13" s="5">
        <f t="shared" si="16"/>
        <v>100</v>
      </c>
    </row>
    <row r="14" spans="1:19">
      <c r="A14" s="6" t="s">
        <v>14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LVIII Legislatura 2001-2004</vt:lpstr>
      <vt:lpstr>Lista Diputados LVIII 2001-2004</vt:lpstr>
      <vt:lpstr>LIX Legislatura 2004-2007</vt:lpstr>
      <vt:lpstr>Lista Diputados LIX 2004-2007</vt:lpstr>
      <vt:lpstr>LX Legislatura 2007-2010</vt:lpstr>
      <vt:lpstr>Lista Diputados LX 2007-2010</vt:lpstr>
      <vt:lpstr>LXI Legislatura 2010-2013</vt:lpstr>
      <vt:lpstr>Lista Diputados LXI 2010-2013</vt:lpstr>
      <vt:lpstr>LXII Legislatura 2013-2016</vt:lpstr>
      <vt:lpstr>Lista Diputados LXII 2013-2016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2016-03-18T19:20:45Z</dcterms:created>
  <dcterms:modified xsi:type="dcterms:W3CDTF">2016-08-01T03:05:45Z</dcterms:modified>
</cp:coreProperties>
</file>