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ESTATAL\Poder Legislativo Estatal, por Estado\Puebla\"/>
    </mc:Choice>
  </mc:AlternateContent>
  <bookViews>
    <workbookView xWindow="0" yWindow="0" windowWidth="25605" windowHeight="15540" tabRatio="500" firstSheet="2" activeTab="3"/>
  </bookViews>
  <sheets>
    <sheet name="LV Legislatura 2001-2004" sheetId="11" r:id="rId1"/>
    <sheet name="Lista Diputados LV 2001-2004" sheetId="10" r:id="rId2"/>
    <sheet name="LVI Legislatura 2004-2007" sheetId="8" r:id="rId3"/>
    <sheet name="Lista Diputados LVI 2004-2007" sheetId="9" r:id="rId4"/>
    <sheet name="LVII Legislatura 2007-2010" sheetId="4" r:id="rId5"/>
    <sheet name="Lista Diputados LVII 2007-2010" sheetId="7" r:id="rId6"/>
    <sheet name="LVIII Legislatura 2010-2013" sheetId="6" r:id="rId7"/>
    <sheet name="Lista Diputados LVIII 2010-2013" sheetId="5" r:id="rId8"/>
    <sheet name="LIX Legislatura 2013-2016" sheetId="1" r:id="rId9"/>
    <sheet name="Lista Diputados LIX 2013-2016" sheetId="3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1" l="1"/>
  <c r="S7" i="11"/>
  <c r="S8" i="11"/>
  <c r="S9" i="11"/>
  <c r="S10" i="11"/>
  <c r="S11" i="11"/>
  <c r="S5" i="11"/>
  <c r="Q6" i="11"/>
  <c r="Q7" i="11"/>
  <c r="Q8" i="11"/>
  <c r="Q9" i="11"/>
  <c r="Q10" i="11"/>
  <c r="Q11" i="11"/>
  <c r="Q5" i="11"/>
  <c r="O6" i="11"/>
  <c r="O7" i="11"/>
  <c r="O8" i="11"/>
  <c r="O9" i="11"/>
  <c r="O10" i="11"/>
  <c r="O11" i="11"/>
  <c r="O5" i="11"/>
  <c r="M6" i="11"/>
  <c r="M7" i="11"/>
  <c r="M8" i="11"/>
  <c r="M9" i="11"/>
  <c r="M10" i="11"/>
  <c r="M11" i="11"/>
  <c r="M5" i="11"/>
  <c r="K6" i="11"/>
  <c r="K7" i="11"/>
  <c r="K8" i="11"/>
  <c r="K9" i="11"/>
  <c r="K10" i="11"/>
  <c r="K11" i="11"/>
  <c r="K5" i="11"/>
  <c r="I6" i="11"/>
  <c r="I7" i="11"/>
  <c r="I8" i="11"/>
  <c r="I9" i="11"/>
  <c r="I10" i="11"/>
  <c r="I11" i="11"/>
  <c r="I5" i="11"/>
  <c r="G6" i="11"/>
  <c r="G7" i="11"/>
  <c r="G8" i="11"/>
  <c r="G9" i="11"/>
  <c r="G10" i="11"/>
  <c r="G11" i="11"/>
  <c r="G5" i="11"/>
  <c r="E6" i="11"/>
  <c r="E11" i="11"/>
  <c r="E5" i="11"/>
  <c r="C6" i="11"/>
  <c r="C11" i="11"/>
  <c r="C5" i="11"/>
  <c r="R6" i="11"/>
  <c r="R7" i="11"/>
  <c r="R8" i="11"/>
  <c r="R9" i="11"/>
  <c r="R10" i="11"/>
  <c r="R11" i="11"/>
  <c r="R5" i="11"/>
  <c r="P6" i="11"/>
  <c r="P7" i="11"/>
  <c r="P8" i="11"/>
  <c r="P9" i="11"/>
  <c r="P10" i="11"/>
  <c r="P11" i="11"/>
  <c r="P5" i="11"/>
  <c r="N6" i="11"/>
  <c r="N7" i="11"/>
  <c r="N8" i="11"/>
  <c r="N9" i="11"/>
  <c r="N10" i="11"/>
  <c r="N11" i="11"/>
  <c r="N5" i="11"/>
  <c r="L6" i="11"/>
  <c r="L7" i="11"/>
  <c r="L8" i="11"/>
  <c r="L9" i="11"/>
  <c r="L10" i="11"/>
  <c r="L11" i="11"/>
  <c r="L5" i="11"/>
  <c r="F6" i="11"/>
  <c r="F7" i="11"/>
  <c r="F8" i="11"/>
  <c r="F9" i="11"/>
  <c r="F10" i="11"/>
  <c r="F11" i="11"/>
  <c r="F5" i="11"/>
  <c r="J11" i="11"/>
  <c r="H11" i="11"/>
  <c r="D11" i="11"/>
  <c r="B11" i="11"/>
  <c r="S6" i="4"/>
  <c r="S7" i="4"/>
  <c r="S8" i="4"/>
  <c r="S9" i="4"/>
  <c r="S10" i="4"/>
  <c r="S5" i="4"/>
  <c r="Q6" i="4"/>
  <c r="Q7" i="4"/>
  <c r="Q8" i="4"/>
  <c r="Q9" i="4"/>
  <c r="Q10" i="4"/>
  <c r="Q5" i="4"/>
  <c r="O6" i="4"/>
  <c r="O7" i="4"/>
  <c r="O8" i="4"/>
  <c r="O9" i="4"/>
  <c r="O10" i="4"/>
  <c r="O5" i="4"/>
  <c r="R6" i="4"/>
  <c r="R7" i="4"/>
  <c r="R8" i="4"/>
  <c r="R9" i="4"/>
  <c r="R10" i="4"/>
  <c r="R5" i="4"/>
  <c r="M6" i="4"/>
  <c r="M7" i="4"/>
  <c r="M8" i="4"/>
  <c r="M9" i="4"/>
  <c r="M10" i="4"/>
  <c r="M5" i="4"/>
  <c r="K6" i="4"/>
  <c r="K7" i="4"/>
  <c r="K8" i="4"/>
  <c r="K9" i="4"/>
  <c r="K10" i="4"/>
  <c r="K5" i="4"/>
  <c r="I6" i="4"/>
  <c r="I7" i="4"/>
  <c r="I8" i="4"/>
  <c r="I9" i="4"/>
  <c r="I10" i="4"/>
  <c r="I5" i="4"/>
  <c r="G6" i="4"/>
  <c r="G7" i="4"/>
  <c r="G8" i="4"/>
  <c r="G9" i="4"/>
  <c r="G10" i="4"/>
  <c r="G5" i="4"/>
  <c r="E6" i="4"/>
  <c r="E10" i="4"/>
  <c r="E5" i="4"/>
  <c r="C6" i="4"/>
  <c r="C10" i="4"/>
  <c r="C5" i="4"/>
  <c r="P6" i="4"/>
  <c r="P7" i="4"/>
  <c r="P8" i="4"/>
  <c r="P9" i="4"/>
  <c r="P10" i="4"/>
  <c r="P5" i="4"/>
  <c r="N6" i="4"/>
  <c r="N7" i="4"/>
  <c r="N8" i="4"/>
  <c r="N9" i="4"/>
  <c r="N5" i="4"/>
  <c r="L6" i="4"/>
  <c r="L7" i="4"/>
  <c r="L8" i="4"/>
  <c r="L9" i="4"/>
  <c r="L10" i="4"/>
  <c r="L5" i="4"/>
  <c r="F6" i="4"/>
  <c r="F7" i="4"/>
  <c r="F8" i="4"/>
  <c r="F9" i="4"/>
  <c r="F5" i="4"/>
  <c r="J10" i="4"/>
  <c r="H10" i="4"/>
  <c r="D10" i="4"/>
  <c r="B10" i="4"/>
  <c r="N10" i="4" s="1"/>
  <c r="S8" i="6"/>
  <c r="S9" i="6"/>
  <c r="S10" i="6"/>
  <c r="S7" i="6"/>
  <c r="Q8" i="6"/>
  <c r="Q9" i="6"/>
  <c r="Q10" i="6"/>
  <c r="Q7" i="6"/>
  <c r="O8" i="6"/>
  <c r="O9" i="6"/>
  <c r="O10" i="6"/>
  <c r="O7" i="6"/>
  <c r="M8" i="6"/>
  <c r="M9" i="6"/>
  <c r="M10" i="6"/>
  <c r="M7" i="6"/>
  <c r="K8" i="6"/>
  <c r="K9" i="6"/>
  <c r="K10" i="6"/>
  <c r="K7" i="6"/>
  <c r="I8" i="6"/>
  <c r="I9" i="6"/>
  <c r="I10" i="6"/>
  <c r="I7" i="6"/>
  <c r="G8" i="6"/>
  <c r="G9" i="6"/>
  <c r="G10" i="6"/>
  <c r="G7" i="6"/>
  <c r="E8" i="6"/>
  <c r="E10" i="6"/>
  <c r="E7" i="6"/>
  <c r="C8" i="6"/>
  <c r="C10" i="6"/>
  <c r="C7" i="6"/>
  <c r="R8" i="6"/>
  <c r="R9" i="6"/>
  <c r="R10" i="6"/>
  <c r="R7" i="6"/>
  <c r="P8" i="6"/>
  <c r="P9" i="6"/>
  <c r="P10" i="6"/>
  <c r="P7" i="6"/>
  <c r="N8" i="6"/>
  <c r="N9" i="6"/>
  <c r="N10" i="6"/>
  <c r="N7" i="6"/>
  <c r="L8" i="6"/>
  <c r="L9" i="6"/>
  <c r="L10" i="6"/>
  <c r="L7" i="6"/>
  <c r="F8" i="6"/>
  <c r="F9" i="6"/>
  <c r="F10" i="6"/>
  <c r="F7" i="6"/>
  <c r="J10" i="6"/>
  <c r="H10" i="6"/>
  <c r="D10" i="6"/>
  <c r="B10" i="6"/>
  <c r="F10" i="4" l="1"/>
  <c r="D5" i="1"/>
  <c r="J5" i="1"/>
  <c r="P5" i="1"/>
  <c r="Q5" i="1" s="1"/>
  <c r="N5" i="1"/>
  <c r="R5" i="1"/>
  <c r="D6" i="1"/>
  <c r="J6" i="1"/>
  <c r="P6" i="1"/>
  <c r="N6" i="1"/>
  <c r="R6" i="1"/>
  <c r="Q6" i="1" s="1"/>
  <c r="D7" i="1"/>
  <c r="J7" i="1"/>
  <c r="P7" i="1"/>
  <c r="N7" i="1"/>
  <c r="R7" i="1"/>
  <c r="Q7" i="1" s="1"/>
  <c r="D8" i="1"/>
  <c r="J8" i="1"/>
  <c r="P8" i="1"/>
  <c r="Q8" i="1" s="1"/>
  <c r="N8" i="1"/>
  <c r="R8" i="1"/>
  <c r="D9" i="1"/>
  <c r="J9" i="1"/>
  <c r="P9" i="1"/>
  <c r="Q9" i="1" s="1"/>
  <c r="N9" i="1"/>
  <c r="R9" i="1"/>
  <c r="J10" i="1"/>
  <c r="D10" i="1"/>
  <c r="P10" i="1"/>
  <c r="Q10" i="1" s="1"/>
  <c r="N10" i="1"/>
  <c r="R10" i="1"/>
  <c r="D11" i="1"/>
  <c r="J11" i="1"/>
  <c r="P11" i="1"/>
  <c r="Q11" i="1" s="1"/>
  <c r="N11" i="1"/>
  <c r="R11" i="1"/>
  <c r="D12" i="1"/>
  <c r="J12" i="1"/>
  <c r="P12" i="1"/>
  <c r="Q12" i="1" s="1"/>
  <c r="N12" i="1"/>
  <c r="R12" i="1"/>
  <c r="L13" i="1"/>
  <c r="H13" i="1"/>
  <c r="J13" i="1"/>
  <c r="F13" i="1"/>
  <c r="B13" i="1"/>
  <c r="D13" i="1" s="1"/>
  <c r="N13" i="1"/>
  <c r="O5" i="1"/>
  <c r="O6" i="1"/>
  <c r="O7" i="1"/>
  <c r="O8" i="1"/>
  <c r="O9" i="1"/>
  <c r="O10" i="1"/>
  <c r="O11" i="1"/>
  <c r="O12" i="1"/>
  <c r="K5" i="1"/>
  <c r="K6" i="1"/>
  <c r="K7" i="1"/>
  <c r="K8" i="1"/>
  <c r="K9" i="1"/>
  <c r="K11" i="1"/>
  <c r="K12" i="1"/>
  <c r="K13" i="1"/>
  <c r="J4" i="1"/>
  <c r="D4" i="1"/>
  <c r="P4" i="1"/>
  <c r="N4" i="1"/>
  <c r="R4" i="1"/>
  <c r="M13" i="1"/>
  <c r="M12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10" i="1"/>
  <c r="E11" i="1"/>
  <c r="C5" i="1"/>
  <c r="C6" i="1"/>
  <c r="C7" i="1"/>
  <c r="C10" i="1"/>
  <c r="C11" i="1"/>
  <c r="C13" i="1"/>
  <c r="I13" i="1"/>
  <c r="I11" i="1"/>
  <c r="I9" i="1"/>
  <c r="I8" i="1"/>
  <c r="I7" i="1"/>
  <c r="I6" i="1"/>
  <c r="I5" i="1"/>
  <c r="Q4" i="1"/>
  <c r="O4" i="1"/>
  <c r="E4" i="1"/>
  <c r="C4" i="1"/>
  <c r="P13" i="1" l="1"/>
  <c r="E13" i="1"/>
  <c r="R13" i="1" l="1"/>
  <c r="Q13" i="1"/>
  <c r="O13" i="1" l="1"/>
  <c r="S12" i="1"/>
  <c r="S10" i="1"/>
  <c r="S8" i="1"/>
  <c r="S6" i="1"/>
  <c r="S13" i="1"/>
  <c r="S11" i="1"/>
  <c r="S9" i="1"/>
  <c r="S7" i="1"/>
  <c r="S5" i="1"/>
  <c r="S4" i="1"/>
</calcChain>
</file>

<file path=xl/sharedStrings.xml><?xml version="1.0" encoding="utf-8"?>
<sst xmlns="http://schemas.openxmlformats.org/spreadsheetml/2006/main" count="3007" uniqueCount="684">
  <si>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</si>
  <si>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</si>
  <si>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</si>
  <si>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</si>
  <si>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</si>
  <si>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</si>
  <si>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</si>
  <si>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</si>
  <si>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</si>
  <si>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</si>
  <si>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</si>
  <si>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</si>
  <si>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</si>
  <si>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PCPP</t>
  </si>
  <si>
    <t>PCPP: Partido Compromiso por Puebla</t>
  </si>
  <si>
    <t>PSI: Partido Social de Integración</t>
  </si>
  <si>
    <t xml:space="preserve">Representación Proporcional </t>
  </si>
  <si>
    <t>Hombres</t>
  </si>
  <si>
    <t>% Hombres</t>
  </si>
  <si>
    <t>% total</t>
  </si>
  <si>
    <t>PSI</t>
  </si>
  <si>
    <t>Conformación Parlamentaria Mujeres: Presencia (número) y Porcentaje por Partido y Tipo de Principio de Representación, Puebla (2013-2016) LIX Legislatura</t>
  </si>
  <si>
    <t>Listado de Diputados por Partido Político y Principio de Representación, Puebla (2013-2016) LIX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</si>
  <si>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</si>
  <si>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</si>
  <si>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</si>
  <si>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</si>
  <si>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</si>
  <si>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</si>
  <si>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</si>
  <si>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</si>
  <si>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</si>
  <si>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Esquitin Lastiri</t>
  </si>
  <si>
    <t xml:space="preserve">Jose Domingo </t>
  </si>
  <si>
    <t>Hombre</t>
  </si>
  <si>
    <t>Propietario</t>
  </si>
  <si>
    <t>Martinez Amador</t>
  </si>
  <si>
    <t xml:space="preserve">Carlos </t>
  </si>
  <si>
    <t>Gomez Maldonado</t>
  </si>
  <si>
    <t xml:space="preserve">Maiella Martha Gabriela </t>
  </si>
  <si>
    <t>Mujer</t>
  </si>
  <si>
    <t>Alejo Dominguez</t>
  </si>
  <si>
    <t xml:space="preserve">Cupertino </t>
  </si>
  <si>
    <t>Pozos Cruz</t>
  </si>
  <si>
    <t xml:space="preserve">Manuel </t>
  </si>
  <si>
    <t>Salazar Alvarez</t>
  </si>
  <si>
    <t xml:space="preserve">Corona </t>
  </si>
  <si>
    <t>Leon Castañeda</t>
  </si>
  <si>
    <t xml:space="preserve">Jose Gaudencio Victor </t>
  </si>
  <si>
    <t>Huepa Perez</t>
  </si>
  <si>
    <t xml:space="preserve">Miguel Angel </t>
  </si>
  <si>
    <t>Chilaca Martinez</t>
  </si>
  <si>
    <t xml:space="preserve">Maria Sara Camelia </t>
  </si>
  <si>
    <t>Leal Islas</t>
  </si>
  <si>
    <t xml:space="preserve">Irma Patricia </t>
  </si>
  <si>
    <t>Montiel Solana</t>
  </si>
  <si>
    <t xml:space="preserve">Pablo </t>
  </si>
  <si>
    <t>Del Carmen Riestra Piña</t>
  </si>
  <si>
    <t xml:space="preserve">Susana </t>
  </si>
  <si>
    <t>Rodriguez Alvarez</t>
  </si>
  <si>
    <t xml:space="preserve">Francisco </t>
  </si>
  <si>
    <t>Rodriguez Regordosa</t>
  </si>
  <si>
    <t>Aguilar Chedraui</t>
  </si>
  <si>
    <t xml:space="preserve">Jorge Fouad </t>
  </si>
  <si>
    <t>Giorgana Jimenez</t>
  </si>
  <si>
    <t xml:space="preserve">Victor Manuel </t>
  </si>
  <si>
    <t>Rincon Gonzalez</t>
  </si>
  <si>
    <t xml:space="preserve">Mario Alberto </t>
  </si>
  <si>
    <t>Cespedes Peregrina</t>
  </si>
  <si>
    <t xml:space="preserve">Sergio Salomon </t>
  </si>
  <si>
    <t>Mier Bañuelos</t>
  </si>
  <si>
    <t xml:space="preserve">Carlos Ignacio </t>
  </si>
  <si>
    <t>Jimenez Garcia</t>
  </si>
  <si>
    <t xml:space="preserve">Jose German </t>
  </si>
  <si>
    <t>Escobedo Zoletto</t>
  </si>
  <si>
    <t xml:space="preserve">Neftali Salvador </t>
  </si>
  <si>
    <t>Rodriguez Garcia</t>
  </si>
  <si>
    <t xml:space="preserve">Ma Evelia </t>
  </si>
  <si>
    <t>Aguilar Nava</t>
  </si>
  <si>
    <t xml:space="preserve">Maria Del Rocio </t>
  </si>
  <si>
    <t>Gomez Olivier</t>
  </si>
  <si>
    <t xml:space="preserve">Sergio Emilio </t>
  </si>
  <si>
    <t>Gonzalez Cervantes</t>
  </si>
  <si>
    <t xml:space="preserve">Geraldine </t>
  </si>
  <si>
    <t>Zanatta Vidaurri</t>
  </si>
  <si>
    <t xml:space="preserve">Rosalio </t>
  </si>
  <si>
    <t>Rendon Tapia</t>
  </si>
  <si>
    <t xml:space="preserve">Julian </t>
  </si>
  <si>
    <t>Representación Proporcional</t>
  </si>
  <si>
    <t>Quezada Tiempo</t>
  </si>
  <si>
    <t xml:space="preserve">Maria Del Socorro </t>
  </si>
  <si>
    <t>Manzanilla Prieto</t>
  </si>
  <si>
    <t xml:space="preserve">Fernando Luis </t>
  </si>
  <si>
    <t>Salas Hernandez</t>
  </si>
  <si>
    <t>Cirilo</t>
  </si>
  <si>
    <t>Marin Marcelo</t>
  </si>
  <si>
    <t xml:space="preserve">Maritza </t>
  </si>
  <si>
    <t>Del Campo Espinosa</t>
  </si>
  <si>
    <t>Pablo Fernandez</t>
  </si>
  <si>
    <t>Chedraui Budib</t>
  </si>
  <si>
    <t xml:space="preserve">Jose </t>
  </si>
  <si>
    <t>Natale Lopez</t>
  </si>
  <si>
    <t xml:space="preserve">Juan Carlos </t>
  </si>
  <si>
    <t>Soto Martinez</t>
  </si>
  <si>
    <t xml:space="preserve">Leobardo </t>
  </si>
  <si>
    <t>Tanus Osorio</t>
  </si>
  <si>
    <t xml:space="preserve">Silvia Guillermina </t>
  </si>
  <si>
    <t>Sanchez Garcia</t>
  </si>
  <si>
    <t xml:space="preserve">Lizeth </t>
  </si>
  <si>
    <t>Hernandez Reyes</t>
  </si>
  <si>
    <t xml:space="preserve">Mariano </t>
  </si>
  <si>
    <t>Peña Hidalgo</t>
  </si>
  <si>
    <t>Alvizar Linares</t>
  </si>
  <si>
    <t xml:space="preserve">Ignacio </t>
  </si>
  <si>
    <t>Rodriguez Acosta</t>
  </si>
  <si>
    <t xml:space="preserve">Marco Antonio </t>
  </si>
  <si>
    <t>Castro Mateos</t>
  </si>
  <si>
    <t xml:space="preserve">Porfirio </t>
  </si>
  <si>
    <t>Suplente</t>
  </si>
  <si>
    <t>Guzman Islas</t>
  </si>
  <si>
    <t>Del Carmen Olvera</t>
  </si>
  <si>
    <t xml:space="preserve">Maria </t>
  </si>
  <si>
    <t>German Martinez</t>
  </si>
  <si>
    <t xml:space="preserve">Heraclio </t>
  </si>
  <si>
    <t>Borzani Lemini</t>
  </si>
  <si>
    <t xml:space="preserve">German Cristobal </t>
  </si>
  <si>
    <t>De Los Angeles Ballesteros</t>
  </si>
  <si>
    <t>Alejandro Garrido</t>
  </si>
  <si>
    <t xml:space="preserve">Ruben </t>
  </si>
  <si>
    <t>Valle German</t>
  </si>
  <si>
    <t xml:space="preserve">Sergio Moreno </t>
  </si>
  <si>
    <t>Flores Parra</t>
  </si>
  <si>
    <t xml:space="preserve">Laura </t>
  </si>
  <si>
    <t>Beauregard</t>
  </si>
  <si>
    <t xml:space="preserve">Carolina </t>
  </si>
  <si>
    <t>Thome Andrade</t>
  </si>
  <si>
    <t xml:space="preserve">Lizbeet </t>
  </si>
  <si>
    <t>Cigarroa Martinez</t>
  </si>
  <si>
    <t xml:space="preserve">Dora Luz </t>
  </si>
  <si>
    <t>Veana Zetina</t>
  </si>
  <si>
    <t xml:space="preserve">Maria Elizabeth </t>
  </si>
  <si>
    <t>Herrera Rojas</t>
  </si>
  <si>
    <t>Arrubarrena Garcia</t>
  </si>
  <si>
    <t xml:space="preserve">Bernardo </t>
  </si>
  <si>
    <t>Jimenez Huerta</t>
  </si>
  <si>
    <t xml:space="preserve">Francisco Javier </t>
  </si>
  <si>
    <t>Mota Quiroz</t>
  </si>
  <si>
    <t>Aquino Limon</t>
  </si>
  <si>
    <t xml:space="preserve">Javier </t>
  </si>
  <si>
    <t xml:space="preserve"> Cid Machorro</t>
  </si>
  <si>
    <t>Alfonso</t>
  </si>
  <si>
    <t xml:space="preserve"> Jimenez Bautista</t>
  </si>
  <si>
    <t>Edgar Andres</t>
  </si>
  <si>
    <t>Hernandez Calderon</t>
  </si>
  <si>
    <t xml:space="preserve">Jorge Otilio </t>
  </si>
  <si>
    <t>Larios Maldonado</t>
  </si>
  <si>
    <t xml:space="preserve">Dula Edith </t>
  </si>
  <si>
    <t>Ramos Acevedo</t>
  </si>
  <si>
    <t xml:space="preserve">Maria De Lourdes </t>
  </si>
  <si>
    <t>Flores Valerio</t>
  </si>
  <si>
    <t xml:space="preserve">Jose Pedro Antolin </t>
  </si>
  <si>
    <t>Fausta Martinez</t>
  </si>
  <si>
    <t xml:space="preserve">Maria Del Rosario </t>
  </si>
  <si>
    <t>Armas Delgado</t>
  </si>
  <si>
    <t xml:space="preserve">Josefina </t>
  </si>
  <si>
    <t>Martinez Torres</t>
  </si>
  <si>
    <t xml:space="preserve">Zenaida </t>
  </si>
  <si>
    <t>Castañon Herrera</t>
  </si>
  <si>
    <t xml:space="preserve">Eukid </t>
  </si>
  <si>
    <t>Sanchez Sanchez</t>
  </si>
  <si>
    <t xml:space="preserve">Marcos </t>
  </si>
  <si>
    <t>Campos Lopez</t>
  </si>
  <si>
    <t xml:space="preserve">Haydee </t>
  </si>
  <si>
    <t>Zapata Martinez</t>
  </si>
  <si>
    <t xml:space="preserve">Laura Ivonne </t>
  </si>
  <si>
    <t>Mena Porras</t>
  </si>
  <si>
    <t xml:space="preserve">Gustavo Mario </t>
  </si>
  <si>
    <t>Navarrete Abaid</t>
  </si>
  <si>
    <t xml:space="preserve">Oscar </t>
  </si>
  <si>
    <t>Gonzalez De La Calleja</t>
  </si>
  <si>
    <t>Garcia Chavez</t>
  </si>
  <si>
    <t xml:space="preserve">Laura Artemisa </t>
  </si>
  <si>
    <t>Rojas Florentino</t>
  </si>
  <si>
    <t xml:space="preserve">Felix </t>
  </si>
  <si>
    <t>Chapital De La Rosa</t>
  </si>
  <si>
    <t xml:space="preserve">Mario Edmundo </t>
  </si>
  <si>
    <t>Carvajal Osorio</t>
  </si>
  <si>
    <t xml:space="preserve">Valentin </t>
  </si>
  <si>
    <t>Perez Garcia</t>
  </si>
  <si>
    <t xml:space="preserve">Jose Angel Ricardo </t>
  </si>
  <si>
    <t>Espinosa Galicia</t>
  </si>
  <si>
    <t xml:space="preserve">Luis Eduardo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</si>
  <si>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</si>
  <si>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</si>
  <si>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</si>
  <si>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</si>
  <si>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</si>
  <si>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</si>
  <si>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</si>
  <si>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</si>
  <si>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</si>
  <si>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</si>
  <si>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</si>
  <si>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</si>
  <si>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</si>
  <si>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</si>
  <si>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</si>
  <si>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</si>
  <si>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</si>
  <si>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</si>
  <si>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</si>
  <si>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</si>
  <si>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</si>
  <si>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</si>
  <si>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</si>
  <si>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</si>
  <si>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2010-2013</t>
  </si>
  <si>
    <t>Conformación Parlamentaria Mujeres: Presencia (número) y Porcentaje por Partido y Tipo de Principio de Representación, Puebla (2010-2013) LVIII Legislatura</t>
  </si>
  <si>
    <t xml:space="preserve">Zaldivar Benavides </t>
  </si>
  <si>
    <t xml:space="preserve">Jesús Salvador </t>
  </si>
  <si>
    <t xml:space="preserve">Hombre </t>
  </si>
  <si>
    <t>PAN-PRD-Convergencia-PNA</t>
  </si>
  <si>
    <t>Ortíz Pérez</t>
  </si>
  <si>
    <t xml:space="preserve"> Denisse</t>
  </si>
  <si>
    <t xml:space="preserve">Gali López </t>
  </si>
  <si>
    <t>José Antonio</t>
  </si>
  <si>
    <t xml:space="preserve">Alonso Granados </t>
  </si>
  <si>
    <t>Héctor Eduardo</t>
  </si>
  <si>
    <t xml:space="preserve">Buxade Castelan </t>
  </si>
  <si>
    <t xml:space="preserve">Mujer </t>
  </si>
  <si>
    <t xml:space="preserve">Riestra Piña </t>
  </si>
  <si>
    <t>Mario Gerardo</t>
  </si>
  <si>
    <t xml:space="preserve">Salomón Escorza </t>
  </si>
  <si>
    <t xml:space="preserve">Edgar Jesús </t>
  </si>
  <si>
    <t>PRI-PVEM</t>
  </si>
  <si>
    <t xml:space="preserve">Lorenzini Rangel </t>
  </si>
  <si>
    <t>Julio Cesar</t>
  </si>
  <si>
    <t xml:space="preserve">Galindo Petriz </t>
  </si>
  <si>
    <t xml:space="preserve">Myriam </t>
  </si>
  <si>
    <t xml:space="preserve">Guevara González </t>
  </si>
  <si>
    <t>Javier Filiberto</t>
  </si>
  <si>
    <t xml:space="preserve">Espinoza Rodríguez </t>
  </si>
  <si>
    <t xml:space="preserve">Felipe David </t>
  </si>
  <si>
    <t xml:space="preserve">Leyva Cordova </t>
  </si>
  <si>
    <t>Ernesto</t>
  </si>
  <si>
    <t xml:space="preserve">Ojeda Hoyos </t>
  </si>
  <si>
    <t>José Venancio</t>
  </si>
  <si>
    <t xml:space="preserve">Rangel Mendoza </t>
  </si>
  <si>
    <t xml:space="preserve">Lucio </t>
  </si>
  <si>
    <t xml:space="preserve">Palacios Reyes </t>
  </si>
  <si>
    <t xml:space="preserve">Eleofermes </t>
  </si>
  <si>
    <t xml:space="preserve">Huerta Ruiz </t>
  </si>
  <si>
    <t xml:space="preserve">David Edgardo </t>
  </si>
  <si>
    <t xml:space="preserve">López Ponce </t>
  </si>
  <si>
    <t xml:space="preserve">Ines Saturnino </t>
  </si>
  <si>
    <t xml:space="preserve">Suárez Ramírez </t>
  </si>
  <si>
    <t xml:space="preserve">Elvia </t>
  </si>
  <si>
    <t xml:space="preserve">Garcilazo Alcantara </t>
  </si>
  <si>
    <t xml:space="preserve">Blas Jorge </t>
  </si>
  <si>
    <t xml:space="preserve">Guerrero Herrera </t>
  </si>
  <si>
    <t>José Angel Pedro</t>
  </si>
  <si>
    <t xml:space="preserve">Vazquez Hernández </t>
  </si>
  <si>
    <t>Edgar Antonio</t>
  </si>
  <si>
    <t xml:space="preserve">Alejo Domínguez </t>
  </si>
  <si>
    <t xml:space="preserve">Hugo </t>
  </si>
  <si>
    <t xml:space="preserve">Sánchez López </t>
  </si>
  <si>
    <t xml:space="preserve">José Lauro </t>
  </si>
  <si>
    <t xml:space="preserve">Coriche Aviles </t>
  </si>
  <si>
    <t xml:space="preserve">Jorge Luis </t>
  </si>
  <si>
    <t xml:space="preserve">Urzua Rivera </t>
  </si>
  <si>
    <t xml:space="preserve">Ricardo </t>
  </si>
  <si>
    <t xml:space="preserve">González Ortega </t>
  </si>
  <si>
    <t xml:space="preserve">Zenorina </t>
  </si>
  <si>
    <t xml:space="preserve">Flores Hernández </t>
  </si>
  <si>
    <t>Yasmin Nalleli</t>
  </si>
  <si>
    <t xml:space="preserve">Cote Pérez </t>
  </si>
  <si>
    <t xml:space="preserve">José María Vicente Sebastián </t>
  </si>
  <si>
    <t xml:space="preserve">Cigarroa Martínez </t>
  </si>
  <si>
    <t xml:space="preserve">Esponda Islas </t>
  </si>
  <si>
    <t>Roberto Eli</t>
  </si>
  <si>
    <t>Migoya Mastretta</t>
  </si>
  <si>
    <t xml:space="preserve">Lorena </t>
  </si>
  <si>
    <t xml:space="preserve">Torres Bautista </t>
  </si>
  <si>
    <t xml:space="preserve">Emmanuel </t>
  </si>
  <si>
    <t xml:space="preserve">Toxqui Oliver </t>
  </si>
  <si>
    <t xml:space="preserve">Mirna Ines </t>
  </si>
  <si>
    <t>Gomez Carranco</t>
  </si>
  <si>
    <t xml:space="preserve">Jorge </t>
  </si>
  <si>
    <t xml:space="preserve">Bertoni Quitl </t>
  </si>
  <si>
    <t xml:space="preserve">Cristina </t>
  </si>
  <si>
    <t xml:space="preserve">López Campos </t>
  </si>
  <si>
    <t xml:space="preserve">Ramón Felipe </t>
  </si>
  <si>
    <t xml:space="preserve">Hernández Hernández </t>
  </si>
  <si>
    <t xml:space="preserve">Gabriel </t>
  </si>
  <si>
    <t xml:space="preserve">Montesinos Herrera </t>
  </si>
  <si>
    <t xml:space="preserve">Aurora </t>
  </si>
  <si>
    <t xml:space="preserve">Aguilar Miranda </t>
  </si>
  <si>
    <t>Yirath Alfredo</t>
  </si>
  <si>
    <t xml:space="preserve">Vargas Romero </t>
  </si>
  <si>
    <t xml:space="preserve">Tere Imelda </t>
  </si>
  <si>
    <t xml:space="preserve">Hernández Montiel </t>
  </si>
  <si>
    <t xml:space="preserve">Vicente </t>
  </si>
  <si>
    <t xml:space="preserve">Vázquez Viveros </t>
  </si>
  <si>
    <t xml:space="preserve">Jesús </t>
  </si>
  <si>
    <t xml:space="preserve">Jiménez Carrillo </t>
  </si>
  <si>
    <t xml:space="preserve">Gregorio Pablo </t>
  </si>
  <si>
    <t xml:space="preserve">Pérez Hernández </t>
  </si>
  <si>
    <t xml:space="preserve">Luis </t>
  </si>
  <si>
    <t xml:space="preserve">Cerezo González </t>
  </si>
  <si>
    <t xml:space="preserve">María Elba </t>
  </si>
  <si>
    <t xml:space="preserve">Cortes Díaz </t>
  </si>
  <si>
    <t>Benedicto</t>
  </si>
  <si>
    <t xml:space="preserve">De la Rosa Martínez </t>
  </si>
  <si>
    <t xml:space="preserve">Alfredo </t>
  </si>
  <si>
    <t xml:space="preserve">Vaquero Olivares </t>
  </si>
  <si>
    <t xml:space="preserve">Nahum </t>
  </si>
  <si>
    <t xml:space="preserve">López Hernández </t>
  </si>
  <si>
    <t xml:space="preserve">María Olivia </t>
  </si>
  <si>
    <t xml:space="preserve">Pérez Sosa </t>
  </si>
  <si>
    <t xml:space="preserve">Juan </t>
  </si>
  <si>
    <t xml:space="preserve">Sánchez Gómez </t>
  </si>
  <si>
    <t xml:space="preserve">Edgar </t>
  </si>
  <si>
    <t xml:space="preserve">García Rodríguez </t>
  </si>
  <si>
    <t xml:space="preserve">Ernesto </t>
  </si>
  <si>
    <t xml:space="preserve">Nacer Hernández </t>
  </si>
  <si>
    <t xml:space="preserve">Enrique </t>
  </si>
  <si>
    <t xml:space="preserve">Cotoñeto Carmona </t>
  </si>
  <si>
    <t xml:space="preserve">Eric </t>
  </si>
  <si>
    <t xml:space="preserve">Arechiga Santamaria </t>
  </si>
  <si>
    <t xml:space="preserve">José Guillermo </t>
  </si>
  <si>
    <t xml:space="preserve">Espinosa Torres </t>
  </si>
  <si>
    <t xml:space="preserve">José Juan </t>
  </si>
  <si>
    <t>Espina Von Roehrich</t>
  </si>
  <si>
    <t xml:space="preserve">Von Raesfeld Porras </t>
  </si>
  <si>
    <t xml:space="preserve">Rafael </t>
  </si>
  <si>
    <t xml:space="preserve">Jimenez Ortíz </t>
  </si>
  <si>
    <t xml:space="preserve">Ana María </t>
  </si>
  <si>
    <t xml:space="preserve">Jimenez García </t>
  </si>
  <si>
    <t xml:space="preserve">Juan Manuel </t>
  </si>
  <si>
    <t>Doger Guerrero</t>
  </si>
  <si>
    <t xml:space="preserve">José Enrique </t>
  </si>
  <si>
    <t xml:space="preserve">Morales Flores </t>
  </si>
  <si>
    <t>Jesús</t>
  </si>
  <si>
    <t xml:space="preserve">Abaid Kuri </t>
  </si>
  <si>
    <t xml:space="preserve">Elías </t>
  </si>
  <si>
    <t xml:space="preserve">Islas Hernández </t>
  </si>
  <si>
    <t xml:space="preserve">Adrián Víctor Hugo </t>
  </si>
  <si>
    <t xml:space="preserve">Marquez Martínez </t>
  </si>
  <si>
    <t xml:space="preserve">José Luis </t>
  </si>
  <si>
    <t xml:space="preserve">Morales Manzo </t>
  </si>
  <si>
    <t>Jesús Ricardo</t>
  </si>
  <si>
    <t xml:space="preserve">Martínez Rodríguez </t>
  </si>
  <si>
    <t xml:space="preserve">Zeferino </t>
  </si>
  <si>
    <t xml:space="preserve">Santos Rodríguez </t>
  </si>
  <si>
    <t xml:space="preserve">Everardo </t>
  </si>
  <si>
    <t>Franco Barbosa</t>
  </si>
  <si>
    <t xml:space="preserve">Mario </t>
  </si>
  <si>
    <t xml:space="preserve">Rodríguez Méndez </t>
  </si>
  <si>
    <t xml:space="preserve">Gregorio Jorge </t>
  </si>
  <si>
    <t xml:space="preserve">Ceballos Campos </t>
  </si>
  <si>
    <t xml:space="preserve">Angel Roberto </t>
  </si>
  <si>
    <t xml:space="preserve">Huerta López </t>
  </si>
  <si>
    <t xml:space="preserve">María Fernanda </t>
  </si>
  <si>
    <t xml:space="preserve">González Reyes </t>
  </si>
  <si>
    <t xml:space="preserve">Claudia Areli </t>
  </si>
  <si>
    <t xml:space="preserve">Mota Quiroz </t>
  </si>
  <si>
    <t>Francisco</t>
  </si>
  <si>
    <t xml:space="preserve">Avila Martínez </t>
  </si>
  <si>
    <t xml:space="preserve">Oaxaca Carreón </t>
  </si>
  <si>
    <t xml:space="preserve">Alejandro </t>
  </si>
  <si>
    <t xml:space="preserve">Mejia Ramírez </t>
  </si>
  <si>
    <t xml:space="preserve">Gerardo </t>
  </si>
  <si>
    <t xml:space="preserve">Quiroz Ramírez </t>
  </si>
  <si>
    <t xml:space="preserve">Miguel </t>
  </si>
  <si>
    <t xml:space="preserve">Quiroz Corte </t>
  </si>
  <si>
    <t xml:space="preserve">Camacho Moreno </t>
  </si>
  <si>
    <t xml:space="preserve">Iván Conrado </t>
  </si>
  <si>
    <t xml:space="preserve">Avendaño López </t>
  </si>
  <si>
    <t xml:space="preserve">Oswaldo </t>
  </si>
  <si>
    <t>Santos Bacilio</t>
  </si>
  <si>
    <t>Felix</t>
  </si>
  <si>
    <t>Listado de Diputados por Partido Político y Principio de Representación, Puebla (2010-2013) LVIII Legislatura</t>
  </si>
  <si>
    <t>Listado de Diputados por Partido Político y Principio de Representación, Puebla (2007-2010) LVII Legislatura</t>
  </si>
  <si>
    <t>2007-2010</t>
  </si>
  <si>
    <t>Conformación Parlamentaria Mujeres: Presencia (número) y Porcentaje por Partido y Tipo de Principio de Representación, Puebla (2007-2010) LVII Legislatura</t>
  </si>
  <si>
    <t xml:space="preserve">Arriaga Lila </t>
  </si>
  <si>
    <t xml:space="preserve">María Angélica </t>
  </si>
  <si>
    <t>Ruiz Romero</t>
  </si>
  <si>
    <t>Jorge Alfonso</t>
  </si>
  <si>
    <t xml:space="preserve">Fernández Del Campo Espinosa </t>
  </si>
  <si>
    <t xml:space="preserve">García Ruiz </t>
  </si>
  <si>
    <t xml:space="preserve">Malinalli </t>
  </si>
  <si>
    <t xml:space="preserve">Ganime Bornne </t>
  </si>
  <si>
    <t xml:space="preserve">Barbara Michele </t>
  </si>
  <si>
    <t xml:space="preserve">González Tostado </t>
  </si>
  <si>
    <t xml:space="preserve">Janet Graciela </t>
  </si>
  <si>
    <t xml:space="preserve">Toxqui Toxqui </t>
  </si>
  <si>
    <t xml:space="preserve">Avelino </t>
  </si>
  <si>
    <t xml:space="preserve">García Olmedo </t>
  </si>
  <si>
    <t xml:space="preserve">María del Rocío </t>
  </si>
  <si>
    <t xml:space="preserve">Suck Mendieta </t>
  </si>
  <si>
    <t xml:space="preserve">Carmen Erika </t>
  </si>
  <si>
    <t xml:space="preserve">Hernández Ruiz </t>
  </si>
  <si>
    <t xml:space="preserve">Joel Jaime </t>
  </si>
  <si>
    <t xml:space="preserve">González Escamilla </t>
  </si>
  <si>
    <t>Eugenio Edgardo</t>
  </si>
  <si>
    <t xml:space="preserve">Marín Torres </t>
  </si>
  <si>
    <t xml:space="preserve">Bailleres Carriles </t>
  </si>
  <si>
    <t xml:space="preserve">José Othón </t>
  </si>
  <si>
    <t xml:space="preserve">Mendez Reyes </t>
  </si>
  <si>
    <t xml:space="preserve">Raúl Mario </t>
  </si>
  <si>
    <t xml:space="preserve">Aguilar Viveros </t>
  </si>
  <si>
    <t xml:space="preserve">Humberto Eloy </t>
  </si>
  <si>
    <t>Raúl Erasmo</t>
  </si>
  <si>
    <t xml:space="preserve">Álvarez Marín </t>
  </si>
  <si>
    <t xml:space="preserve">Aquino Limón </t>
  </si>
  <si>
    <t xml:space="preserve">Javier  </t>
  </si>
  <si>
    <t xml:space="preserve">Huerta Morales </t>
  </si>
  <si>
    <t xml:space="preserve">Víctor </t>
  </si>
  <si>
    <t xml:space="preserve">González Hernández </t>
  </si>
  <si>
    <t xml:space="preserve">Juan Antonio </t>
  </si>
  <si>
    <t xml:space="preserve">Tapia Vargas </t>
  </si>
  <si>
    <t xml:space="preserve">Gudelia </t>
  </si>
  <si>
    <t xml:space="preserve">García Hernández </t>
  </si>
  <si>
    <t xml:space="preserve">Rivera Sosa </t>
  </si>
  <si>
    <t xml:space="preserve">José Lorenzo </t>
  </si>
  <si>
    <t xml:space="preserve">González de la Calleja </t>
  </si>
  <si>
    <t xml:space="preserve">Martínez Amador </t>
  </si>
  <si>
    <t xml:space="preserve">Barragán Amador </t>
  </si>
  <si>
    <t xml:space="preserve">Osorio Castillo </t>
  </si>
  <si>
    <t xml:space="preserve">María Matilde Graciela </t>
  </si>
  <si>
    <t xml:space="preserve">Sánchez Trujillo </t>
  </si>
  <si>
    <t xml:space="preserve">Eduardo </t>
  </si>
  <si>
    <t xml:space="preserve">Díaz Romano </t>
  </si>
  <si>
    <t xml:space="preserve">Pablo Arturo </t>
  </si>
  <si>
    <t xml:space="preserve">Barrientos Sánchez </t>
  </si>
  <si>
    <t xml:space="preserve">Mónica Eloina </t>
  </si>
  <si>
    <t xml:space="preserve">Aguilar Corripio </t>
  </si>
  <si>
    <t xml:space="preserve">Jorge Manuel </t>
  </si>
  <si>
    <t xml:space="preserve">Natale López </t>
  </si>
  <si>
    <t xml:space="preserve">Gorzo Ortega </t>
  </si>
  <si>
    <t xml:space="preserve">José Pablo Roberto </t>
  </si>
  <si>
    <t xml:space="preserve">Roldán Castillo </t>
  </si>
  <si>
    <t xml:space="preserve">Matilde </t>
  </si>
  <si>
    <t xml:space="preserve">Mange Zamora </t>
  </si>
  <si>
    <t xml:space="preserve">Iván Israel </t>
  </si>
  <si>
    <t xml:space="preserve">Velazquez Trejo </t>
  </si>
  <si>
    <t xml:space="preserve">Bertín </t>
  </si>
  <si>
    <t xml:space="preserve">Ruiz Bautista </t>
  </si>
  <si>
    <t xml:space="preserve">Ibañez Luna </t>
  </si>
  <si>
    <t xml:space="preserve">Arnulfo </t>
  </si>
  <si>
    <t xml:space="preserve">García Juárez </t>
  </si>
  <si>
    <t xml:space="preserve">María de Jesús </t>
  </si>
  <si>
    <t xml:space="preserve">Gómez Soto </t>
  </si>
  <si>
    <t xml:space="preserve">Luis Enrique </t>
  </si>
  <si>
    <t xml:space="preserve">Tejeda Carvajal </t>
  </si>
  <si>
    <t xml:space="preserve">José Amador </t>
  </si>
  <si>
    <t xml:space="preserve">Pérez Castro </t>
  </si>
  <si>
    <t xml:space="preserve">José Alfredo </t>
  </si>
  <si>
    <t xml:space="preserve">Marcos Pérez </t>
  </si>
  <si>
    <t xml:space="preserve">José Belarmino Isidro </t>
  </si>
  <si>
    <t xml:space="preserve">Paiz Lembrino </t>
  </si>
  <si>
    <t xml:space="preserve">Agustín Adolfo </t>
  </si>
  <si>
    <t xml:space="preserve">Borzzani Olivarez </t>
  </si>
  <si>
    <t xml:space="preserve">Víctor Jorge </t>
  </si>
  <si>
    <t xml:space="preserve">Martínez Herrejón </t>
  </si>
  <si>
    <t xml:space="preserve">López Urcid </t>
  </si>
  <si>
    <t xml:space="preserve">Trinidad Fernando </t>
  </si>
  <si>
    <t xml:space="preserve">Garrido Ronquillo </t>
  </si>
  <si>
    <t xml:space="preserve">Martha </t>
  </si>
  <si>
    <t xml:space="preserve">Aco Vázquez </t>
  </si>
  <si>
    <t xml:space="preserve">Gustavo </t>
  </si>
  <si>
    <t xml:space="preserve">Natale Gutiérrez </t>
  </si>
  <si>
    <t xml:space="preserve">Bruno </t>
  </si>
  <si>
    <t xml:space="preserve">Luis Alberto </t>
  </si>
  <si>
    <t xml:space="preserve">Hidalgo Elguea </t>
  </si>
  <si>
    <t xml:space="preserve">Angélica Patricia </t>
  </si>
  <si>
    <t>Amador Vallejo</t>
  </si>
  <si>
    <t xml:space="preserve">Luana Armida </t>
  </si>
  <si>
    <t xml:space="preserve">PAN </t>
  </si>
  <si>
    <t xml:space="preserve">Rivera Pérez </t>
  </si>
  <si>
    <t xml:space="preserve">Guevara Montiel </t>
  </si>
  <si>
    <t xml:space="preserve">Popocatl Gutierrez </t>
  </si>
  <si>
    <t xml:space="preserve">María Leonor Apolonia </t>
  </si>
  <si>
    <t xml:space="preserve">Janeiro Fernández </t>
  </si>
  <si>
    <t xml:space="preserve">José Manuel </t>
  </si>
  <si>
    <t xml:space="preserve">Macip Monterrosas </t>
  </si>
  <si>
    <t xml:space="preserve">Andres Ricardo </t>
  </si>
  <si>
    <t xml:space="preserve">Hidalgo González </t>
  </si>
  <si>
    <t xml:space="preserve">Héctor Mauricio </t>
  </si>
  <si>
    <t xml:space="preserve">PRI-PVEM </t>
  </si>
  <si>
    <t xml:space="preserve">Lozano Pérez </t>
  </si>
  <si>
    <t xml:space="preserve">Meliton </t>
  </si>
  <si>
    <t>Ramos Galindo</t>
  </si>
  <si>
    <t xml:space="preserve">Irma </t>
  </si>
  <si>
    <t xml:space="preserve">PRD-Convergencia </t>
  </si>
  <si>
    <t xml:space="preserve">O´Farril Tapia </t>
  </si>
  <si>
    <t xml:space="preserve">Fernández García </t>
  </si>
  <si>
    <t xml:space="preserve">Pérez Vega </t>
  </si>
  <si>
    <t xml:space="preserve">José Manuel Benigno </t>
  </si>
  <si>
    <t xml:space="preserve">Contreras Castillo </t>
  </si>
  <si>
    <t xml:space="preserve">Rogerio Pablo </t>
  </si>
  <si>
    <t xml:space="preserve">Espinosa Vázquez </t>
  </si>
  <si>
    <t xml:space="preserve">Gabriel Gustavo </t>
  </si>
  <si>
    <t xml:space="preserve">Vázquez Albino </t>
  </si>
  <si>
    <t xml:space="preserve">Linares Chávez </t>
  </si>
  <si>
    <t xml:space="preserve">Roberto Iván </t>
  </si>
  <si>
    <t xml:space="preserve">Domínguez Ríos </t>
  </si>
  <si>
    <t xml:space="preserve">María Soledad </t>
  </si>
  <si>
    <t xml:space="preserve">Quiroz Rolón </t>
  </si>
  <si>
    <t xml:space="preserve">Irma Encarnación </t>
  </si>
  <si>
    <t xml:space="preserve">Ávila Cruz </t>
  </si>
  <si>
    <t xml:space="preserve">Martínez Martínez </t>
  </si>
  <si>
    <t xml:space="preserve">Viridiana </t>
  </si>
  <si>
    <t xml:space="preserve">Flores Sánchez </t>
  </si>
  <si>
    <t xml:space="preserve">Nancy Edith </t>
  </si>
  <si>
    <t xml:space="preserve">Camarillo Medina </t>
  </si>
  <si>
    <t xml:space="preserve">Nestor </t>
  </si>
  <si>
    <t xml:space="preserve">López Benavides </t>
  </si>
  <si>
    <t xml:space="preserve">Rodrigo </t>
  </si>
  <si>
    <t xml:space="preserve">Jimenez López </t>
  </si>
  <si>
    <t xml:space="preserve">Manuel Marcelino </t>
  </si>
  <si>
    <t xml:space="preserve">González Torres </t>
  </si>
  <si>
    <t xml:space="preserve">Claudia </t>
  </si>
  <si>
    <t xml:space="preserve">Jimenez Baylon </t>
  </si>
  <si>
    <t xml:space="preserve">José Calixto Rafael </t>
  </si>
  <si>
    <t xml:space="preserve">Vargas León </t>
  </si>
  <si>
    <t xml:space="preserve">Alejandro Gerardo </t>
  </si>
  <si>
    <t xml:space="preserve">Crisostomo Zamudio </t>
  </si>
  <si>
    <t xml:space="preserve">Johana </t>
  </si>
  <si>
    <t xml:space="preserve">Mejia Budar </t>
  </si>
  <si>
    <t xml:space="preserve">María de la Luz </t>
  </si>
  <si>
    <t>2004-2007</t>
  </si>
  <si>
    <t xml:space="preserve">La memoria electoral 2004 viene incompleta. </t>
  </si>
  <si>
    <t>Conformación Parlamentaria Mujeres: Presencia (número) y Porcentaje por Partido y Tipo de Principio de Representación, Puebla (2004-2007) LVI Legislatura</t>
  </si>
  <si>
    <t>Listado de Diputados por Partido Político y Principio de Representación, Puebla (2001-2004) LV Legislatura</t>
  </si>
  <si>
    <t>2001-2004</t>
  </si>
  <si>
    <t>Conformación Parlamentaria Mujeres: Presencia (número) y Porcentaje por Partido y Tipo de Principio de Representación, Puebla (2001-2004) LV Legislatura</t>
  </si>
  <si>
    <t xml:space="preserve">Garcilazo Martínez </t>
  </si>
  <si>
    <t xml:space="preserve">José Gerardo H. </t>
  </si>
  <si>
    <t xml:space="preserve">Sánchez Agis </t>
  </si>
  <si>
    <t xml:space="preserve">Verónica </t>
  </si>
  <si>
    <t xml:space="preserve">López Zavala </t>
  </si>
  <si>
    <t xml:space="preserve">Encinas Meneses </t>
  </si>
  <si>
    <t xml:space="preserve">Grajales Espina </t>
  </si>
  <si>
    <t xml:space="preserve">José Roberto </t>
  </si>
  <si>
    <t xml:space="preserve">Menéndez Priante </t>
  </si>
  <si>
    <t>Juan Francisco</t>
  </si>
  <si>
    <t xml:space="preserve">Chilaca Martínez </t>
  </si>
  <si>
    <t xml:space="preserve">María Sara Camelia </t>
  </si>
  <si>
    <t xml:space="preserve">Popócatl Gutiérrez </t>
  </si>
  <si>
    <t xml:space="preserve">Ma. Leonor Apolonia </t>
  </si>
  <si>
    <t xml:space="preserve">Vega Rayet </t>
  </si>
  <si>
    <t xml:space="preserve">González Gálvez </t>
  </si>
  <si>
    <t xml:space="preserve">Ninel </t>
  </si>
  <si>
    <t xml:space="preserve">Flores Rosas </t>
  </si>
  <si>
    <t xml:space="preserve">Gregorio Raúl </t>
  </si>
  <si>
    <t>Izaguirre Francos</t>
  </si>
  <si>
    <t xml:space="preserve">María del Carmen </t>
  </si>
  <si>
    <t xml:space="preserve">Carmona Olivier </t>
  </si>
  <si>
    <t xml:space="preserve">Irene </t>
  </si>
  <si>
    <t xml:space="preserve">Vázquez García </t>
  </si>
  <si>
    <t>José de Jesús</t>
  </si>
  <si>
    <t xml:space="preserve">Pérez Candelario </t>
  </si>
  <si>
    <t xml:space="preserve">Armenta Mier </t>
  </si>
  <si>
    <t xml:space="preserve">Vázquez Arroyo </t>
  </si>
  <si>
    <t xml:space="preserve">Humberto </t>
  </si>
  <si>
    <t>Bonifacio Jacinto</t>
  </si>
  <si>
    <t xml:space="preserve">Amalia </t>
  </si>
  <si>
    <t xml:space="preserve">Camacho Foglia </t>
  </si>
  <si>
    <t xml:space="preserve">Jorge Arnulfo </t>
  </si>
  <si>
    <t>Maldonado Ibargüen</t>
  </si>
  <si>
    <t xml:space="preserve">Joaquín </t>
  </si>
  <si>
    <t xml:space="preserve">José Saúl Carmen </t>
  </si>
  <si>
    <t xml:space="preserve">Márquez Martínez </t>
  </si>
  <si>
    <t xml:space="preserve">Giorgana Jiménez </t>
  </si>
  <si>
    <t xml:space="preserve">Víctor Manuel </t>
  </si>
  <si>
    <t xml:space="preserve">Lechuga Fosado </t>
  </si>
  <si>
    <t xml:space="preserve">René </t>
  </si>
  <si>
    <t xml:space="preserve">Garcilazo de la Vega </t>
  </si>
  <si>
    <t xml:space="preserve">Luis Gerardo Tepox </t>
  </si>
  <si>
    <t xml:space="preserve">Rubio García </t>
  </si>
  <si>
    <t xml:space="preserve">María del Rosario </t>
  </si>
  <si>
    <t>Huerta Chichino</t>
  </si>
  <si>
    <t xml:space="preserve">Tomas Gerardo Adolfo </t>
  </si>
  <si>
    <t>Maldonado Romero</t>
  </si>
  <si>
    <t xml:space="preserve">María Elena </t>
  </si>
  <si>
    <t>Bazán y del Valle</t>
  </si>
  <si>
    <t>Lucio Francisco</t>
  </si>
  <si>
    <t xml:space="preserve">Madrid Ramos </t>
  </si>
  <si>
    <t>Lucio</t>
  </si>
  <si>
    <t xml:space="preserve">Pérez Meneses </t>
  </si>
  <si>
    <t>Maximino</t>
  </si>
  <si>
    <t xml:space="preserve">Flores Mejía </t>
  </si>
  <si>
    <t xml:space="preserve">Rogelio Alejandro </t>
  </si>
  <si>
    <t xml:space="preserve">Sánchez Márquez </t>
  </si>
  <si>
    <t>Fernando</t>
  </si>
  <si>
    <t>Bertín</t>
  </si>
  <si>
    <t xml:space="preserve">Macias Herrera </t>
  </si>
  <si>
    <t xml:space="preserve">Delfino Felipe </t>
  </si>
  <si>
    <t xml:space="preserve">Marín Marcelo </t>
  </si>
  <si>
    <t xml:space="preserve">Pérez Sánchez </t>
  </si>
  <si>
    <t xml:space="preserve">Eliseo </t>
  </si>
  <si>
    <t xml:space="preserve">Castro Flores </t>
  </si>
  <si>
    <t xml:space="preserve">Guillermo Silvano </t>
  </si>
  <si>
    <t xml:space="preserve">Martínez Vélez </t>
  </si>
  <si>
    <t xml:space="preserve">Notario Díaz </t>
  </si>
  <si>
    <t xml:space="preserve">Soto Martínez </t>
  </si>
  <si>
    <t>Leobardo</t>
  </si>
  <si>
    <t xml:space="preserve">Juárez Cadena </t>
  </si>
  <si>
    <t>José Felipe Fausto</t>
  </si>
  <si>
    <t xml:space="preserve">Martagón López </t>
  </si>
  <si>
    <t xml:space="preserve">Ramón Daniel </t>
  </si>
  <si>
    <t xml:space="preserve">Sosa Trujillo </t>
  </si>
  <si>
    <t xml:space="preserve">Valera Aguilar </t>
  </si>
  <si>
    <t xml:space="preserve">Héctor Fermín </t>
  </si>
  <si>
    <t xml:space="preserve">Fernández Cabrera </t>
  </si>
  <si>
    <t xml:space="preserve">Froylán </t>
  </si>
  <si>
    <t xml:space="preserve">Bonilla Domínguez </t>
  </si>
  <si>
    <t>Filogonio Aliberth</t>
  </si>
  <si>
    <t xml:space="preserve">Vite Vargas </t>
  </si>
  <si>
    <t xml:space="preserve">Márquez Silva </t>
  </si>
  <si>
    <t xml:space="preserve">Martín </t>
  </si>
  <si>
    <t xml:space="preserve">Marroquín Santos </t>
  </si>
  <si>
    <t xml:space="preserve">Gloria </t>
  </si>
  <si>
    <t xml:space="preserve">Díaz Caneja </t>
  </si>
  <si>
    <t>Angel Juan Alonso</t>
  </si>
  <si>
    <t xml:space="preserve">Huelitl Flores </t>
  </si>
  <si>
    <t xml:space="preserve">Germán </t>
  </si>
  <si>
    <t xml:space="preserve">Guevara Núñez </t>
  </si>
  <si>
    <t xml:space="preserve">Murad González </t>
  </si>
  <si>
    <t xml:space="preserve">Montero Serrano </t>
  </si>
  <si>
    <t>Mario Alberto</t>
  </si>
  <si>
    <t xml:space="preserve">Reyes Cardoso </t>
  </si>
  <si>
    <t>Gabriel</t>
  </si>
  <si>
    <t xml:space="preserve">Ramírez Ramírez </t>
  </si>
  <si>
    <t xml:space="preserve">Meza Viveros </t>
  </si>
  <si>
    <t>Carlos Manuel</t>
  </si>
  <si>
    <t>Sidar Fierro</t>
  </si>
  <si>
    <t xml:space="preserve">Odón Abad </t>
  </si>
  <si>
    <t xml:space="preserve">PRD </t>
  </si>
  <si>
    <t xml:space="preserve">Alonso Cañete </t>
  </si>
  <si>
    <t xml:space="preserve">Jesús Edgar </t>
  </si>
  <si>
    <t xml:space="preserve">Herrera Guzmán </t>
  </si>
  <si>
    <t xml:space="preserve">Armando Pascual </t>
  </si>
  <si>
    <t xml:space="preserve">Ruiz Contreras </t>
  </si>
  <si>
    <t xml:space="preserve">José Guadalupe </t>
  </si>
  <si>
    <t xml:space="preserve">PVEM </t>
  </si>
  <si>
    <t xml:space="preserve">Díaz Ordaz Castañon </t>
  </si>
  <si>
    <t>Gustavo</t>
  </si>
  <si>
    <t xml:space="preserve">Herrera Charolet </t>
  </si>
  <si>
    <t xml:space="preserve">José Rodolfo </t>
  </si>
  <si>
    <t>CDPPN</t>
  </si>
  <si>
    <t xml:space="preserve">Centella Martínez </t>
  </si>
  <si>
    <t xml:space="preserve">Edgar Marconi </t>
  </si>
  <si>
    <t xml:space="preserve">Anteliz Magaña </t>
  </si>
  <si>
    <t xml:space="preserve">Daniel </t>
  </si>
  <si>
    <t xml:space="preserve">Daza Ramírez </t>
  </si>
  <si>
    <t xml:space="preserve">Oscar Francisco </t>
  </si>
  <si>
    <t xml:space="preserve">Tlatoa Rodríguez </t>
  </si>
  <si>
    <t xml:space="preserve">Antonio </t>
  </si>
  <si>
    <t xml:space="preserve">Hickman y Morales </t>
  </si>
  <si>
    <t xml:space="preserve">Germán Javier </t>
  </si>
  <si>
    <t xml:space="preserve">Contreras Bretón </t>
  </si>
  <si>
    <t xml:space="preserve">María Concepción Teresa Georgina </t>
  </si>
  <si>
    <t xml:space="preserve">Castro y Díaz </t>
  </si>
  <si>
    <t xml:space="preserve">Piña Kurczyn </t>
  </si>
  <si>
    <t xml:space="preserve">Juan Pablo </t>
  </si>
  <si>
    <t xml:space="preserve">Zenteno López </t>
  </si>
  <si>
    <t xml:space="preserve">Jairo Roque </t>
  </si>
  <si>
    <t xml:space="preserve">Castillo Bolaños </t>
  </si>
  <si>
    <t xml:space="preserve">Fernando </t>
  </si>
  <si>
    <t xml:space="preserve">Montiel Viveros </t>
  </si>
  <si>
    <t xml:space="preserve">Raúl </t>
  </si>
  <si>
    <t xml:space="preserve">Cruz Álvarez </t>
  </si>
  <si>
    <t>Severo</t>
  </si>
  <si>
    <t xml:space="preserve">Beristain Flores </t>
  </si>
  <si>
    <t xml:space="preserve">Yolanda Luisa </t>
  </si>
  <si>
    <t xml:space="preserve">Fonseca Martínez </t>
  </si>
  <si>
    <t xml:space="preserve">Alejandro Mario </t>
  </si>
  <si>
    <t xml:space="preserve">Blancarte Morales </t>
  </si>
  <si>
    <t>PRD-Convergencia</t>
  </si>
  <si>
    <t xml:space="preserve">PNA </t>
  </si>
  <si>
    <t>Listado de Diputados por Partido Político y Principio de Representación, Puebla (2004-2007) LVI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</si>
</sst>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F18" sqref="F18"/>
    </sheetView>
  </sheetViews>
  <sheetFormatPr baseColWidth="10" defaultRowHeight="15.75"/>
  <sheetData>
    <row r="2" spans="1:19">
      <c r="A2" s="15" t="s">
        <v>537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15" t="s">
        <v>2</v>
      </c>
      <c r="B3" s="15" t="s">
        <v>10</v>
      </c>
      <c r="C3" s="15"/>
      <c r="D3" s="15"/>
      <c r="E3" s="15"/>
      <c r="F3" s="15"/>
      <c r="G3" s="15"/>
      <c r="H3" s="16" t="s">
        <v>16</v>
      </c>
      <c r="I3" s="16"/>
      <c r="J3" s="16"/>
      <c r="K3" s="16"/>
      <c r="L3" s="16"/>
      <c r="M3" s="16"/>
      <c r="N3" s="15" t="s">
        <v>11</v>
      </c>
      <c r="O3" s="15"/>
      <c r="P3" s="15"/>
      <c r="Q3" s="15"/>
      <c r="R3" s="15"/>
      <c r="S3" s="15"/>
    </row>
    <row r="4" spans="1:19">
      <c r="A4" s="15"/>
      <c r="B4" s="3" t="s">
        <v>3</v>
      </c>
      <c r="C4" s="3" t="s">
        <v>12</v>
      </c>
      <c r="D4" s="3" t="s">
        <v>17</v>
      </c>
      <c r="E4" s="3" t="s">
        <v>18</v>
      </c>
      <c r="F4" s="3" t="s">
        <v>0</v>
      </c>
      <c r="G4" s="3" t="s">
        <v>19</v>
      </c>
      <c r="H4" s="3" t="s">
        <v>3</v>
      </c>
      <c r="I4" s="3" t="s">
        <v>12</v>
      </c>
      <c r="J4" s="3" t="s">
        <v>17</v>
      </c>
      <c r="K4" s="3" t="s">
        <v>18</v>
      </c>
      <c r="L4" s="3" t="s">
        <v>0</v>
      </c>
      <c r="M4" s="3" t="s">
        <v>19</v>
      </c>
      <c r="N4" s="3" t="s">
        <v>3</v>
      </c>
      <c r="O4" s="3" t="s">
        <v>12</v>
      </c>
      <c r="P4" s="3" t="s">
        <v>17</v>
      </c>
      <c r="Q4" s="3" t="s">
        <v>18</v>
      </c>
      <c r="R4" s="3" t="s">
        <v>0</v>
      </c>
      <c r="S4" s="3" t="s">
        <v>19</v>
      </c>
    </row>
    <row r="5" spans="1:19">
      <c r="A5" s="8" t="s">
        <v>4</v>
      </c>
      <c r="B5" s="1">
        <v>2</v>
      </c>
      <c r="C5" s="2">
        <f>(B5*100)/F5</f>
        <v>33.333333333333336</v>
      </c>
      <c r="D5" s="5">
        <v>4</v>
      </c>
      <c r="E5" s="2">
        <f>(D5*100)/F5</f>
        <v>66.666666666666671</v>
      </c>
      <c r="F5" s="5">
        <f>(B5+D5)</f>
        <v>6</v>
      </c>
      <c r="G5" s="5">
        <f>(F5*100)/F$11</f>
        <v>23.076923076923077</v>
      </c>
      <c r="H5" s="1">
        <v>1</v>
      </c>
      <c r="I5" s="5">
        <f>(H5*100)/L5</f>
        <v>25</v>
      </c>
      <c r="J5" s="5">
        <v>3</v>
      </c>
      <c r="K5" s="5">
        <f>(J5*100)/L5</f>
        <v>75</v>
      </c>
      <c r="L5" s="5">
        <f>(H5+J5)</f>
        <v>4</v>
      </c>
      <c r="M5" s="2">
        <f>(L5*100)/L$11</f>
        <v>26.666666666666668</v>
      </c>
      <c r="N5" s="5">
        <f>(B5+H5)</f>
        <v>3</v>
      </c>
      <c r="O5" s="2">
        <f>(N5*100)/R5</f>
        <v>30</v>
      </c>
      <c r="P5" s="5">
        <f>(D5+J5)</f>
        <v>7</v>
      </c>
      <c r="Q5" s="2">
        <f>(P5*100)/R5</f>
        <v>70</v>
      </c>
      <c r="R5" s="5">
        <f>(N5+P5)</f>
        <v>10</v>
      </c>
      <c r="S5" s="2">
        <f>(R5*100)/R$11</f>
        <v>24.390243902439025</v>
      </c>
    </row>
    <row r="6" spans="1:19">
      <c r="A6" s="8" t="s">
        <v>1</v>
      </c>
      <c r="B6" s="1">
        <v>5</v>
      </c>
      <c r="C6" s="2">
        <f t="shared" ref="C6:C11" si="0">(B6*100)/F6</f>
        <v>25</v>
      </c>
      <c r="D6" s="5">
        <v>15</v>
      </c>
      <c r="E6" s="2">
        <f t="shared" ref="E6:E11" si="1">(D6*100)/F6</f>
        <v>75</v>
      </c>
      <c r="F6" s="5">
        <f t="shared" ref="F6:F11" si="2">(B6+D6)</f>
        <v>20</v>
      </c>
      <c r="G6" s="5">
        <f t="shared" ref="G6:G11" si="3">(F6*100)/F$11</f>
        <v>76.92307692307692</v>
      </c>
      <c r="H6" s="1">
        <v>0</v>
      </c>
      <c r="I6" s="5">
        <f t="shared" ref="I6:I11" si="4">(H6*100)/L6</f>
        <v>0</v>
      </c>
      <c r="J6" s="5">
        <v>5</v>
      </c>
      <c r="K6" s="5">
        <f t="shared" ref="K6:K11" si="5">(J6*100)/L6</f>
        <v>100</v>
      </c>
      <c r="L6" s="5">
        <f t="shared" ref="L6:L11" si="6">(H6+J6)</f>
        <v>5</v>
      </c>
      <c r="M6" s="2">
        <f t="shared" ref="M6:M11" si="7">(L6*100)/L$11</f>
        <v>33.333333333333336</v>
      </c>
      <c r="N6" s="5">
        <f t="shared" ref="N6:N11" si="8">(B6+H6)</f>
        <v>5</v>
      </c>
      <c r="O6" s="2">
        <f t="shared" ref="O6:O11" si="9">(N6*100)/R6</f>
        <v>20</v>
      </c>
      <c r="P6" s="5">
        <f t="shared" ref="P6:P11" si="10">(D6+J6)</f>
        <v>20</v>
      </c>
      <c r="Q6" s="2">
        <f t="shared" ref="Q6:Q11" si="11">(P6*100)/R6</f>
        <v>80</v>
      </c>
      <c r="R6" s="5">
        <f t="shared" ref="R6:R11" si="12">(N6+P6)</f>
        <v>25</v>
      </c>
      <c r="S6" s="2">
        <f t="shared" ref="S6:S11" si="13">(R6*100)/R$11</f>
        <v>60.975609756097562</v>
      </c>
    </row>
    <row r="7" spans="1:19">
      <c r="A7" s="8" t="s">
        <v>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13.333333333333334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2">
        <f t="shared" si="13"/>
        <v>4.8780487804878048</v>
      </c>
    </row>
    <row r="8" spans="1:19">
      <c r="A8" s="8" t="s">
        <v>6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5">
        <f t="shared" si="6"/>
        <v>2</v>
      </c>
      <c r="M8" s="2">
        <f t="shared" si="7"/>
        <v>13.333333333333334</v>
      </c>
      <c r="N8" s="5">
        <f t="shared" si="8"/>
        <v>0</v>
      </c>
      <c r="O8" s="2">
        <f t="shared" si="9"/>
        <v>0</v>
      </c>
      <c r="P8" s="5">
        <f t="shared" si="10"/>
        <v>2</v>
      </c>
      <c r="Q8" s="2">
        <f t="shared" si="11"/>
        <v>100</v>
      </c>
      <c r="R8" s="5">
        <f t="shared" si="12"/>
        <v>2</v>
      </c>
      <c r="S8" s="2">
        <f t="shared" si="13"/>
        <v>4.8780487804878048</v>
      </c>
    </row>
    <row r="9" spans="1:19">
      <c r="A9" s="8" t="s">
        <v>9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>
        <f t="shared" si="7"/>
        <v>6.666666666666667</v>
      </c>
      <c r="N9" s="5">
        <f t="shared" si="8"/>
        <v>0</v>
      </c>
      <c r="O9" s="2">
        <f t="shared" si="9"/>
        <v>0</v>
      </c>
      <c r="P9" s="5">
        <f t="shared" si="10"/>
        <v>1</v>
      </c>
      <c r="Q9" s="2">
        <f t="shared" si="11"/>
        <v>100</v>
      </c>
      <c r="R9" s="5">
        <f t="shared" si="12"/>
        <v>1</v>
      </c>
      <c r="S9" s="2">
        <f t="shared" si="13"/>
        <v>2.4390243902439024</v>
      </c>
    </row>
    <row r="10" spans="1:19">
      <c r="A10" s="8" t="s">
        <v>652</v>
      </c>
      <c r="B10" s="1">
        <v>0</v>
      </c>
      <c r="C10" s="2">
        <v>0</v>
      </c>
      <c r="D10" s="5">
        <v>0</v>
      </c>
      <c r="E10" s="2">
        <v>0</v>
      </c>
      <c r="F10" s="5">
        <f t="shared" si="2"/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v>1</v>
      </c>
      <c r="K10" s="5">
        <f t="shared" si="5"/>
        <v>100</v>
      </c>
      <c r="L10" s="5">
        <f t="shared" si="6"/>
        <v>1</v>
      </c>
      <c r="M10" s="2">
        <f t="shared" si="7"/>
        <v>6.666666666666667</v>
      </c>
      <c r="N10" s="5">
        <f t="shared" si="8"/>
        <v>0</v>
      </c>
      <c r="O10" s="2">
        <f t="shared" si="9"/>
        <v>0</v>
      </c>
      <c r="P10" s="5">
        <f t="shared" si="10"/>
        <v>1</v>
      </c>
      <c r="Q10" s="2">
        <f t="shared" si="11"/>
        <v>100</v>
      </c>
      <c r="R10" s="5">
        <f t="shared" si="12"/>
        <v>1</v>
      </c>
      <c r="S10" s="2">
        <f t="shared" si="13"/>
        <v>2.4390243902439024</v>
      </c>
    </row>
    <row r="11" spans="1:19">
      <c r="A11" s="8" t="s">
        <v>0</v>
      </c>
      <c r="B11" s="1">
        <f>SUM(B5:B10)</f>
        <v>7</v>
      </c>
      <c r="C11" s="2">
        <f t="shared" si="0"/>
        <v>26.923076923076923</v>
      </c>
      <c r="D11" s="5">
        <f>SUM(D5:D10)</f>
        <v>19</v>
      </c>
      <c r="E11" s="2">
        <f t="shared" si="1"/>
        <v>73.07692307692308</v>
      </c>
      <c r="F11" s="5">
        <f t="shared" si="2"/>
        <v>26</v>
      </c>
      <c r="G11" s="5">
        <f t="shared" si="3"/>
        <v>100</v>
      </c>
      <c r="H11" s="1">
        <f>SUM(H5:H10)</f>
        <v>1</v>
      </c>
      <c r="I11" s="5">
        <f t="shared" si="4"/>
        <v>6.666666666666667</v>
      </c>
      <c r="J11" s="5">
        <f>SUM(J5:J10)</f>
        <v>14</v>
      </c>
      <c r="K11" s="5">
        <f t="shared" si="5"/>
        <v>93.333333333333329</v>
      </c>
      <c r="L11" s="5">
        <f t="shared" si="6"/>
        <v>15</v>
      </c>
      <c r="M11" s="2">
        <f t="shared" si="7"/>
        <v>100</v>
      </c>
      <c r="N11" s="5">
        <f t="shared" si="8"/>
        <v>8</v>
      </c>
      <c r="O11" s="2">
        <f t="shared" si="9"/>
        <v>19.512195121951219</v>
      </c>
      <c r="P11" s="5">
        <f t="shared" si="10"/>
        <v>33</v>
      </c>
      <c r="Q11" s="2">
        <f t="shared" si="11"/>
        <v>80.487804878048777</v>
      </c>
      <c r="R11" s="5">
        <f t="shared" si="12"/>
        <v>41</v>
      </c>
      <c r="S11" s="2">
        <f t="shared" si="13"/>
        <v>100</v>
      </c>
    </row>
  </sheetData>
  <mergeCells count="5">
    <mergeCell ref="A2:S2"/>
    <mergeCell ref="A3:A4"/>
    <mergeCell ref="B3:G3"/>
    <mergeCell ref="H3:M3"/>
    <mergeCell ref="N3:S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1"/>
    </sheetView>
  </sheetViews>
  <sheetFormatPr baseColWidth="10" defaultRowHeight="15.75"/>
  <cols>
    <col min="1" max="2" width="20.875" style="11" customWidth="1"/>
    <col min="3" max="3" width="13.375" style="11" customWidth="1"/>
    <col min="4" max="4" width="14.875" style="11" customWidth="1"/>
    <col min="5" max="5" width="20.875" style="11" customWidth="1"/>
    <col min="6" max="6" width="12.25" style="11" customWidth="1"/>
    <col min="7" max="7" width="9.125" style="11" customWidth="1"/>
    <col min="8" max="8" width="20.875" style="11" customWidth="1"/>
    <col min="9" max="9" width="15.5" style="11" customWidth="1"/>
  </cols>
  <sheetData>
    <row r="1" spans="1:9" ht="16.5" thickBot="1">
      <c r="A1" s="17" t="s">
        <v>22</v>
      </c>
      <c r="B1" s="18"/>
      <c r="C1" s="18"/>
      <c r="D1" s="18"/>
      <c r="E1" s="18"/>
      <c r="F1" s="18"/>
      <c r="G1" s="18"/>
      <c r="H1" s="18"/>
      <c r="I1" s="19"/>
    </row>
    <row r="2" spans="1:9" s="14" customFormat="1" ht="16.5" thickBot="1">
      <c r="A2" s="12" t="s">
        <v>23</v>
      </c>
      <c r="B2" s="13" t="s">
        <v>24</v>
      </c>
      <c r="C2" s="13" t="s">
        <v>25</v>
      </c>
      <c r="D2" s="13" t="s">
        <v>2</v>
      </c>
      <c r="E2" s="13" t="s">
        <v>31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16.5" thickBot="1">
      <c r="A3" s="9" t="s">
        <v>32</v>
      </c>
      <c r="B3" s="10" t="s">
        <v>33</v>
      </c>
      <c r="C3" s="10" t="s">
        <v>34</v>
      </c>
      <c r="D3" s="10" t="s">
        <v>4</v>
      </c>
      <c r="E3" s="10" t="s">
        <v>10</v>
      </c>
      <c r="F3" s="10" t="s">
        <v>192</v>
      </c>
      <c r="G3" s="10"/>
      <c r="H3" s="10" t="s">
        <v>35</v>
      </c>
      <c r="I3" s="10" t="s">
        <v>30</v>
      </c>
    </row>
    <row r="4" spans="1:9" ht="16.5" thickBot="1">
      <c r="A4" s="9" t="s">
        <v>36</v>
      </c>
      <c r="B4" s="10" t="s">
        <v>37</v>
      </c>
      <c r="C4" s="10" t="s">
        <v>34</v>
      </c>
      <c r="D4" s="10" t="s">
        <v>7</v>
      </c>
      <c r="E4" s="10" t="s">
        <v>10</v>
      </c>
      <c r="F4" s="10" t="s">
        <v>193</v>
      </c>
      <c r="G4" s="10"/>
      <c r="H4" s="10" t="s">
        <v>35</v>
      </c>
      <c r="I4" s="10" t="s">
        <v>30</v>
      </c>
    </row>
    <row r="5" spans="1:9" ht="16.5" thickBot="1">
      <c r="A5" s="9" t="s">
        <v>38</v>
      </c>
      <c r="B5" s="10" t="s">
        <v>39</v>
      </c>
      <c r="C5" s="10" t="s">
        <v>40</v>
      </c>
      <c r="D5" s="10" t="s">
        <v>5</v>
      </c>
      <c r="E5" s="10" t="s">
        <v>10</v>
      </c>
      <c r="F5" s="10" t="s">
        <v>194</v>
      </c>
      <c r="G5" s="10"/>
      <c r="H5" s="10" t="s">
        <v>35</v>
      </c>
      <c r="I5" s="10" t="s">
        <v>30</v>
      </c>
    </row>
    <row r="6" spans="1:9" ht="16.5" thickBot="1">
      <c r="A6" s="9" t="s">
        <v>41</v>
      </c>
      <c r="B6" s="10" t="s">
        <v>42</v>
      </c>
      <c r="C6" s="10" t="s">
        <v>34</v>
      </c>
      <c r="D6" s="10" t="s">
        <v>5</v>
      </c>
      <c r="E6" s="10" t="s">
        <v>10</v>
      </c>
      <c r="F6" s="10" t="s">
        <v>195</v>
      </c>
      <c r="G6" s="10"/>
      <c r="H6" s="10" t="s">
        <v>35</v>
      </c>
      <c r="I6" s="10" t="s">
        <v>30</v>
      </c>
    </row>
    <row r="7" spans="1:9" ht="16.5" thickBot="1">
      <c r="A7" s="9" t="s">
        <v>43</v>
      </c>
      <c r="B7" s="10" t="s">
        <v>44</v>
      </c>
      <c r="C7" s="10" t="s">
        <v>34</v>
      </c>
      <c r="D7" s="10" t="s">
        <v>13</v>
      </c>
      <c r="E7" s="10" t="s">
        <v>10</v>
      </c>
      <c r="F7" s="10" t="s">
        <v>196</v>
      </c>
      <c r="G7" s="10"/>
      <c r="H7" s="10" t="s">
        <v>35</v>
      </c>
      <c r="I7" s="10" t="s">
        <v>30</v>
      </c>
    </row>
    <row r="8" spans="1:9" ht="16.5" thickBot="1">
      <c r="A8" s="9" t="s">
        <v>45</v>
      </c>
      <c r="B8" s="10" t="s">
        <v>46</v>
      </c>
      <c r="C8" s="10" t="s">
        <v>40</v>
      </c>
      <c r="D8" s="10" t="s">
        <v>4</v>
      </c>
      <c r="E8" s="10" t="s">
        <v>10</v>
      </c>
      <c r="F8" s="10" t="s">
        <v>197</v>
      </c>
      <c r="G8" s="10"/>
      <c r="H8" s="10" t="s">
        <v>35</v>
      </c>
      <c r="I8" s="10" t="s">
        <v>30</v>
      </c>
    </row>
    <row r="9" spans="1:9" ht="16.5" thickBot="1">
      <c r="A9" s="9" t="s">
        <v>47</v>
      </c>
      <c r="B9" s="10" t="s">
        <v>48</v>
      </c>
      <c r="C9" s="10" t="s">
        <v>34</v>
      </c>
      <c r="D9" s="10" t="s">
        <v>4</v>
      </c>
      <c r="E9" s="10" t="s">
        <v>10</v>
      </c>
      <c r="F9" s="10" t="s">
        <v>198</v>
      </c>
      <c r="G9" s="10"/>
      <c r="H9" s="10" t="s">
        <v>35</v>
      </c>
      <c r="I9" s="10" t="s">
        <v>30</v>
      </c>
    </row>
    <row r="10" spans="1:9" ht="16.5" thickBot="1">
      <c r="A10" s="9" t="s">
        <v>49</v>
      </c>
      <c r="B10" s="10" t="s">
        <v>50</v>
      </c>
      <c r="C10" s="10" t="s">
        <v>34</v>
      </c>
      <c r="D10" s="10" t="s">
        <v>4</v>
      </c>
      <c r="E10" s="10" t="s">
        <v>10</v>
      </c>
      <c r="F10" s="10" t="s">
        <v>199</v>
      </c>
      <c r="G10" s="10"/>
      <c r="H10" s="10" t="s">
        <v>35</v>
      </c>
      <c r="I10" s="10" t="s">
        <v>30</v>
      </c>
    </row>
    <row r="11" spans="1:9" ht="16.5" thickBot="1">
      <c r="A11" s="9" t="s">
        <v>51</v>
      </c>
      <c r="B11" s="10" t="s">
        <v>52</v>
      </c>
      <c r="C11" s="10" t="s">
        <v>40</v>
      </c>
      <c r="D11" s="10" t="s">
        <v>13</v>
      </c>
      <c r="E11" s="10" t="s">
        <v>10</v>
      </c>
      <c r="F11" s="10" t="s">
        <v>200</v>
      </c>
      <c r="G11" s="10"/>
      <c r="H11" s="10" t="s">
        <v>35</v>
      </c>
      <c r="I11" s="10" t="s">
        <v>30</v>
      </c>
    </row>
    <row r="12" spans="1:9" ht="16.5" thickBot="1">
      <c r="A12" s="9" t="s">
        <v>53</v>
      </c>
      <c r="B12" s="10" t="s">
        <v>54</v>
      </c>
      <c r="C12" s="10" t="s">
        <v>40</v>
      </c>
      <c r="D12" s="10" t="s">
        <v>4</v>
      </c>
      <c r="E12" s="10" t="s">
        <v>10</v>
      </c>
      <c r="F12" s="10" t="s">
        <v>201</v>
      </c>
      <c r="G12" s="10"/>
      <c r="H12" s="10" t="s">
        <v>35</v>
      </c>
      <c r="I12" s="10" t="s">
        <v>30</v>
      </c>
    </row>
    <row r="13" spans="1:9" ht="16.5" thickBot="1">
      <c r="A13" s="9" t="s">
        <v>55</v>
      </c>
      <c r="B13" s="10" t="s">
        <v>56</v>
      </c>
      <c r="C13" s="10" t="s">
        <v>34</v>
      </c>
      <c r="D13" s="10" t="s">
        <v>4</v>
      </c>
      <c r="E13" s="10" t="s">
        <v>10</v>
      </c>
      <c r="F13" s="10" t="s">
        <v>202</v>
      </c>
      <c r="G13" s="10"/>
      <c r="H13" s="10" t="s">
        <v>35</v>
      </c>
      <c r="I13" s="10" t="s">
        <v>30</v>
      </c>
    </row>
    <row r="14" spans="1:9" ht="16.5" thickBot="1">
      <c r="A14" s="9" t="s">
        <v>57</v>
      </c>
      <c r="B14" s="10" t="s">
        <v>58</v>
      </c>
      <c r="C14" s="10" t="s">
        <v>40</v>
      </c>
      <c r="D14" s="10" t="s">
        <v>5</v>
      </c>
      <c r="E14" s="10" t="s">
        <v>10</v>
      </c>
      <c r="F14" s="10" t="s">
        <v>203</v>
      </c>
      <c r="G14" s="10"/>
      <c r="H14" s="10" t="s">
        <v>35</v>
      </c>
      <c r="I14" s="10" t="s">
        <v>30</v>
      </c>
    </row>
    <row r="15" spans="1:9" ht="16.5" thickBot="1">
      <c r="A15" s="9" t="s">
        <v>59</v>
      </c>
      <c r="B15" s="10" t="s">
        <v>60</v>
      </c>
      <c r="C15" s="10" t="s">
        <v>34</v>
      </c>
      <c r="D15" s="10" t="s">
        <v>4</v>
      </c>
      <c r="E15" s="10" t="s">
        <v>10</v>
      </c>
      <c r="F15" s="10" t="s">
        <v>204</v>
      </c>
      <c r="G15" s="10"/>
      <c r="H15" s="10" t="s">
        <v>35</v>
      </c>
      <c r="I15" s="10" t="s">
        <v>30</v>
      </c>
    </row>
    <row r="16" spans="1:9" ht="16.5" thickBot="1">
      <c r="A16" s="9" t="s">
        <v>61</v>
      </c>
      <c r="B16" s="10" t="s">
        <v>56</v>
      </c>
      <c r="C16" s="10" t="s">
        <v>34</v>
      </c>
      <c r="D16" s="10" t="s">
        <v>4</v>
      </c>
      <c r="E16" s="10" t="s">
        <v>10</v>
      </c>
      <c r="F16" s="10" t="s">
        <v>205</v>
      </c>
      <c r="G16" s="10"/>
      <c r="H16" s="10" t="s">
        <v>35</v>
      </c>
      <c r="I16" s="10" t="s">
        <v>30</v>
      </c>
    </row>
    <row r="17" spans="1:9" ht="16.5" thickBot="1">
      <c r="A17" s="9" t="s">
        <v>62</v>
      </c>
      <c r="B17" s="10" t="s">
        <v>63</v>
      </c>
      <c r="C17" s="10" t="s">
        <v>34</v>
      </c>
      <c r="D17" s="10" t="s">
        <v>4</v>
      </c>
      <c r="E17" s="10" t="s">
        <v>10</v>
      </c>
      <c r="F17" s="10" t="s">
        <v>206</v>
      </c>
      <c r="G17" s="10"/>
      <c r="H17" s="10" t="s">
        <v>35</v>
      </c>
      <c r="I17" s="10" t="s">
        <v>30</v>
      </c>
    </row>
    <row r="18" spans="1:9" ht="16.5" thickBot="1">
      <c r="A18" s="9" t="s">
        <v>64</v>
      </c>
      <c r="B18" s="10" t="s">
        <v>65</v>
      </c>
      <c r="C18" s="10" t="s">
        <v>34</v>
      </c>
      <c r="D18" s="10" t="s">
        <v>1</v>
      </c>
      <c r="E18" s="10" t="s">
        <v>10</v>
      </c>
      <c r="F18" s="10" t="s">
        <v>207</v>
      </c>
      <c r="G18" s="10"/>
      <c r="H18" s="10" t="s">
        <v>35</v>
      </c>
      <c r="I18" s="10" t="s">
        <v>30</v>
      </c>
    </row>
    <row r="19" spans="1:9" ht="16.5" thickBot="1">
      <c r="A19" s="9" t="s">
        <v>66</v>
      </c>
      <c r="B19" s="10" t="s">
        <v>67</v>
      </c>
      <c r="C19" s="10" t="s">
        <v>34</v>
      </c>
      <c r="D19" s="10" t="s">
        <v>4</v>
      </c>
      <c r="E19" s="10" t="s">
        <v>10</v>
      </c>
      <c r="F19" s="10" t="s">
        <v>208</v>
      </c>
      <c r="G19" s="10"/>
      <c r="H19" s="10" t="s">
        <v>35</v>
      </c>
      <c r="I19" s="10" t="s">
        <v>30</v>
      </c>
    </row>
    <row r="20" spans="1:9" ht="16.5" thickBot="1">
      <c r="A20" s="9" t="s">
        <v>68</v>
      </c>
      <c r="B20" s="10" t="s">
        <v>69</v>
      </c>
      <c r="C20" s="10" t="s">
        <v>34</v>
      </c>
      <c r="D20" s="10" t="s">
        <v>1</v>
      </c>
      <c r="E20" s="10" t="s">
        <v>10</v>
      </c>
      <c r="F20" s="10" t="s">
        <v>209</v>
      </c>
      <c r="G20" s="10"/>
      <c r="H20" s="10" t="s">
        <v>35</v>
      </c>
      <c r="I20" s="10" t="s">
        <v>30</v>
      </c>
    </row>
    <row r="21" spans="1:9" ht="16.5" thickBot="1">
      <c r="A21" s="9" t="s">
        <v>70</v>
      </c>
      <c r="B21" s="10" t="s">
        <v>71</v>
      </c>
      <c r="C21" s="10" t="s">
        <v>34</v>
      </c>
      <c r="D21" s="10" t="s">
        <v>7</v>
      </c>
      <c r="E21" s="10" t="s">
        <v>10</v>
      </c>
      <c r="F21" s="10" t="s">
        <v>210</v>
      </c>
      <c r="G21" s="10"/>
      <c r="H21" s="10" t="s">
        <v>35</v>
      </c>
      <c r="I21" s="10" t="s">
        <v>30</v>
      </c>
    </row>
    <row r="22" spans="1:9" ht="16.5" thickBot="1">
      <c r="A22" s="9" t="s">
        <v>72</v>
      </c>
      <c r="B22" s="10" t="s">
        <v>73</v>
      </c>
      <c r="C22" s="10" t="s">
        <v>34</v>
      </c>
      <c r="D22" s="10" t="s">
        <v>13</v>
      </c>
      <c r="E22" s="10" t="s">
        <v>10</v>
      </c>
      <c r="F22" s="10" t="s">
        <v>211</v>
      </c>
      <c r="G22" s="10"/>
      <c r="H22" s="10" t="s">
        <v>35</v>
      </c>
      <c r="I22" s="10" t="s">
        <v>30</v>
      </c>
    </row>
    <row r="23" spans="1:9" ht="16.5" thickBot="1">
      <c r="A23" s="9" t="s">
        <v>74</v>
      </c>
      <c r="B23" s="10" t="s">
        <v>75</v>
      </c>
      <c r="C23" s="10" t="s">
        <v>34</v>
      </c>
      <c r="D23" s="10" t="s">
        <v>4</v>
      </c>
      <c r="E23" s="10" t="s">
        <v>10</v>
      </c>
      <c r="F23" s="10" t="s">
        <v>212</v>
      </c>
      <c r="G23" s="10"/>
      <c r="H23" s="10" t="s">
        <v>35</v>
      </c>
      <c r="I23" s="10" t="s">
        <v>30</v>
      </c>
    </row>
    <row r="24" spans="1:9" ht="16.5" thickBot="1">
      <c r="A24" s="9" t="s">
        <v>76</v>
      </c>
      <c r="B24" s="10" t="s">
        <v>77</v>
      </c>
      <c r="C24" s="10" t="s">
        <v>40</v>
      </c>
      <c r="D24" s="10" t="s">
        <v>13</v>
      </c>
      <c r="E24" s="10" t="s">
        <v>10</v>
      </c>
      <c r="F24" s="10" t="s">
        <v>213</v>
      </c>
      <c r="G24" s="10"/>
      <c r="H24" s="10" t="s">
        <v>35</v>
      </c>
      <c r="I24" s="10" t="s">
        <v>30</v>
      </c>
    </row>
    <row r="25" spans="1:9" ht="16.5" thickBot="1">
      <c r="A25" s="9" t="s">
        <v>78</v>
      </c>
      <c r="B25" s="10" t="s">
        <v>79</v>
      </c>
      <c r="C25" s="10" t="s">
        <v>40</v>
      </c>
      <c r="D25" s="10" t="s">
        <v>4</v>
      </c>
      <c r="E25" s="10" t="s">
        <v>10</v>
      </c>
      <c r="F25" s="10" t="s">
        <v>214</v>
      </c>
      <c r="G25" s="10"/>
      <c r="H25" s="10" t="s">
        <v>35</v>
      </c>
      <c r="I25" s="10" t="s">
        <v>30</v>
      </c>
    </row>
    <row r="26" spans="1:9" ht="16.5" thickBot="1">
      <c r="A26" s="9" t="s">
        <v>80</v>
      </c>
      <c r="B26" s="10" t="s">
        <v>81</v>
      </c>
      <c r="C26" s="10" t="s">
        <v>34</v>
      </c>
      <c r="D26" s="10" t="s">
        <v>4</v>
      </c>
      <c r="E26" s="10" t="s">
        <v>10</v>
      </c>
      <c r="F26" s="10" t="s">
        <v>215</v>
      </c>
      <c r="G26" s="10"/>
      <c r="H26" s="10" t="s">
        <v>35</v>
      </c>
      <c r="I26" s="10" t="s">
        <v>30</v>
      </c>
    </row>
    <row r="27" spans="1:9" ht="16.5" thickBot="1">
      <c r="A27" s="9" t="s">
        <v>82</v>
      </c>
      <c r="B27" s="10" t="s">
        <v>83</v>
      </c>
      <c r="C27" s="10" t="s">
        <v>40</v>
      </c>
      <c r="D27" s="10" t="s">
        <v>6</v>
      </c>
      <c r="E27" s="10" t="s">
        <v>10</v>
      </c>
      <c r="F27" s="10" t="s">
        <v>206</v>
      </c>
      <c r="G27" s="10"/>
      <c r="H27" s="10" t="s">
        <v>35</v>
      </c>
      <c r="I27" s="10" t="s">
        <v>30</v>
      </c>
    </row>
    <row r="28" spans="1:9" ht="16.5" thickBot="1">
      <c r="A28" s="9" t="s">
        <v>84</v>
      </c>
      <c r="B28" s="10" t="s">
        <v>85</v>
      </c>
      <c r="C28" s="10" t="s">
        <v>34</v>
      </c>
      <c r="D28" s="10" t="s">
        <v>1</v>
      </c>
      <c r="E28" s="10" t="s">
        <v>10</v>
      </c>
      <c r="F28" s="10" t="s">
        <v>207</v>
      </c>
      <c r="G28" s="10"/>
      <c r="H28" s="10" t="s">
        <v>35</v>
      </c>
      <c r="I28" s="10" t="s">
        <v>30</v>
      </c>
    </row>
    <row r="29" spans="1:9" ht="16.5" thickBot="1">
      <c r="A29" s="9" t="s">
        <v>86</v>
      </c>
      <c r="B29" s="10" t="s">
        <v>87</v>
      </c>
      <c r="C29" s="10" t="s">
        <v>34</v>
      </c>
      <c r="D29" s="10" t="s">
        <v>7</v>
      </c>
      <c r="E29" s="10" t="s">
        <v>88</v>
      </c>
      <c r="F29" s="10"/>
      <c r="G29" s="10"/>
      <c r="H29" s="10" t="s">
        <v>35</v>
      </c>
      <c r="I29" s="10" t="s">
        <v>30</v>
      </c>
    </row>
    <row r="30" spans="1:9" ht="16.5" thickBot="1">
      <c r="A30" s="9" t="s">
        <v>89</v>
      </c>
      <c r="B30" s="10" t="s">
        <v>90</v>
      </c>
      <c r="C30" s="10" t="s">
        <v>40</v>
      </c>
      <c r="D30" s="10" t="s">
        <v>7</v>
      </c>
      <c r="E30" s="10" t="s">
        <v>88</v>
      </c>
      <c r="F30" s="10"/>
      <c r="G30" s="10"/>
      <c r="H30" s="10" t="s">
        <v>35</v>
      </c>
      <c r="I30" s="10" t="s">
        <v>30</v>
      </c>
    </row>
    <row r="31" spans="1:9" ht="16.5" thickBot="1">
      <c r="A31" s="9" t="s">
        <v>91</v>
      </c>
      <c r="B31" s="10" t="s">
        <v>92</v>
      </c>
      <c r="C31" s="10" t="s">
        <v>34</v>
      </c>
      <c r="D31" s="10" t="s">
        <v>4</v>
      </c>
      <c r="E31" s="10" t="s">
        <v>88</v>
      </c>
      <c r="F31" s="10"/>
      <c r="G31" s="10"/>
      <c r="H31" s="10" t="s">
        <v>35</v>
      </c>
      <c r="I31" s="10" t="s">
        <v>30</v>
      </c>
    </row>
    <row r="32" spans="1:9" ht="16.5" thickBot="1">
      <c r="A32" s="9" t="s">
        <v>93</v>
      </c>
      <c r="B32" s="10" t="s">
        <v>94</v>
      </c>
      <c r="C32" s="10" t="s">
        <v>34</v>
      </c>
      <c r="D32" s="10" t="s">
        <v>5</v>
      </c>
      <c r="E32" s="10" t="s">
        <v>88</v>
      </c>
      <c r="F32" s="10"/>
      <c r="G32" s="10"/>
      <c r="H32" s="10" t="s">
        <v>35</v>
      </c>
      <c r="I32" s="10" t="s">
        <v>30</v>
      </c>
    </row>
    <row r="33" spans="1:9" ht="16.5" thickBot="1">
      <c r="A33" s="9" t="s">
        <v>95</v>
      </c>
      <c r="B33" s="10" t="s">
        <v>96</v>
      </c>
      <c r="C33" s="10" t="s">
        <v>40</v>
      </c>
      <c r="D33" s="10" t="s">
        <v>1</v>
      </c>
      <c r="E33" s="10" t="s">
        <v>88</v>
      </c>
      <c r="F33" s="10"/>
      <c r="G33" s="10"/>
      <c r="H33" s="10" t="s">
        <v>35</v>
      </c>
      <c r="I33" s="10" t="s">
        <v>30</v>
      </c>
    </row>
    <row r="34" spans="1:9" ht="16.5" thickBot="1">
      <c r="A34" s="9" t="s">
        <v>97</v>
      </c>
      <c r="B34" s="10" t="s">
        <v>98</v>
      </c>
      <c r="C34" s="10" t="s">
        <v>34</v>
      </c>
      <c r="D34" s="10" t="s">
        <v>1</v>
      </c>
      <c r="E34" s="10" t="s">
        <v>88</v>
      </c>
      <c r="F34" s="10"/>
      <c r="G34" s="10"/>
      <c r="H34" s="10" t="s">
        <v>35</v>
      </c>
      <c r="I34" s="10" t="s">
        <v>30</v>
      </c>
    </row>
    <row r="35" spans="1:9" ht="16.5" thickBot="1">
      <c r="A35" s="9" t="s">
        <v>99</v>
      </c>
      <c r="B35" s="10" t="s">
        <v>100</v>
      </c>
      <c r="C35" s="10" t="s">
        <v>34</v>
      </c>
      <c r="D35" s="10" t="s">
        <v>1</v>
      </c>
      <c r="E35" s="10" t="s">
        <v>88</v>
      </c>
      <c r="F35" s="10"/>
      <c r="G35" s="10"/>
      <c r="H35" s="10" t="s">
        <v>35</v>
      </c>
      <c r="I35" s="10" t="s">
        <v>30</v>
      </c>
    </row>
    <row r="36" spans="1:9" ht="16.5" thickBot="1">
      <c r="A36" s="9" t="s">
        <v>101</v>
      </c>
      <c r="B36" s="10" t="s">
        <v>102</v>
      </c>
      <c r="C36" s="10" t="s">
        <v>34</v>
      </c>
      <c r="D36" s="10" t="s">
        <v>6</v>
      </c>
      <c r="E36" s="10" t="s">
        <v>88</v>
      </c>
      <c r="F36" s="10"/>
      <c r="G36" s="10"/>
      <c r="H36" s="10" t="s">
        <v>35</v>
      </c>
      <c r="I36" s="10" t="s">
        <v>30</v>
      </c>
    </row>
    <row r="37" spans="1:9" ht="16.5" thickBot="1">
      <c r="A37" s="9" t="s">
        <v>103</v>
      </c>
      <c r="B37" s="10" t="s">
        <v>104</v>
      </c>
      <c r="C37" s="10" t="s">
        <v>34</v>
      </c>
      <c r="D37" s="10" t="s">
        <v>1</v>
      </c>
      <c r="E37" s="10" t="s">
        <v>88</v>
      </c>
      <c r="F37" s="10"/>
      <c r="G37" s="10"/>
      <c r="H37" s="10" t="s">
        <v>35</v>
      </c>
      <c r="I37" s="10" t="s">
        <v>30</v>
      </c>
    </row>
    <row r="38" spans="1:9" ht="16.5" thickBot="1">
      <c r="A38" s="9" t="s">
        <v>105</v>
      </c>
      <c r="B38" s="10" t="s">
        <v>106</v>
      </c>
      <c r="C38" s="10" t="s">
        <v>40</v>
      </c>
      <c r="D38" s="10" t="s">
        <v>1</v>
      </c>
      <c r="E38" s="10" t="s">
        <v>88</v>
      </c>
      <c r="F38" s="10"/>
      <c r="G38" s="10"/>
      <c r="H38" s="10" t="s">
        <v>35</v>
      </c>
      <c r="I38" s="10" t="s">
        <v>30</v>
      </c>
    </row>
    <row r="39" spans="1:9" ht="16.5" thickBot="1">
      <c r="A39" s="9" t="s">
        <v>107</v>
      </c>
      <c r="B39" s="10" t="s">
        <v>108</v>
      </c>
      <c r="C39" s="10" t="s">
        <v>40</v>
      </c>
      <c r="D39" s="10" t="s">
        <v>9</v>
      </c>
      <c r="E39" s="10" t="s">
        <v>88</v>
      </c>
      <c r="F39" s="10"/>
      <c r="G39" s="10"/>
      <c r="H39" s="10" t="s">
        <v>35</v>
      </c>
      <c r="I39" s="10" t="s">
        <v>30</v>
      </c>
    </row>
    <row r="40" spans="1:9" ht="16.5" thickBot="1">
      <c r="A40" s="9" t="s">
        <v>109</v>
      </c>
      <c r="B40" s="10" t="s">
        <v>110</v>
      </c>
      <c r="C40" s="10" t="s">
        <v>34</v>
      </c>
      <c r="D40" s="10" t="s">
        <v>9</v>
      </c>
      <c r="E40" s="10" t="s">
        <v>88</v>
      </c>
      <c r="F40" s="10"/>
      <c r="G40" s="10"/>
      <c r="H40" s="10" t="s">
        <v>35</v>
      </c>
      <c r="I40" s="10" t="s">
        <v>30</v>
      </c>
    </row>
    <row r="41" spans="1:9" ht="16.5" thickBot="1">
      <c r="A41" s="9" t="s">
        <v>111</v>
      </c>
      <c r="B41" s="10" t="s">
        <v>87</v>
      </c>
      <c r="C41" s="10" t="s">
        <v>34</v>
      </c>
      <c r="D41" s="10" t="s">
        <v>8</v>
      </c>
      <c r="E41" s="10" t="s">
        <v>88</v>
      </c>
      <c r="F41" s="10"/>
      <c r="G41" s="10"/>
      <c r="H41" s="10" t="s">
        <v>35</v>
      </c>
      <c r="I41" s="10" t="s">
        <v>30</v>
      </c>
    </row>
    <row r="42" spans="1:9" ht="16.5" thickBot="1">
      <c r="A42" s="9" t="s">
        <v>112</v>
      </c>
      <c r="B42" s="10" t="s">
        <v>113</v>
      </c>
      <c r="C42" s="10" t="s">
        <v>34</v>
      </c>
      <c r="D42" s="10" t="s">
        <v>8</v>
      </c>
      <c r="E42" s="10" t="s">
        <v>88</v>
      </c>
      <c r="F42" s="10"/>
      <c r="G42" s="10"/>
      <c r="H42" s="10" t="s">
        <v>35</v>
      </c>
      <c r="I42" s="10" t="s">
        <v>30</v>
      </c>
    </row>
    <row r="43" spans="1:9" ht="16.5" thickBot="1">
      <c r="A43" s="9" t="s">
        <v>114</v>
      </c>
      <c r="B43" s="10" t="s">
        <v>115</v>
      </c>
      <c r="C43" s="10" t="s">
        <v>34</v>
      </c>
      <c r="D43" s="10" t="s">
        <v>20</v>
      </c>
      <c r="E43" s="10" t="s">
        <v>88</v>
      </c>
      <c r="F43" s="10"/>
      <c r="G43" s="10"/>
      <c r="H43" s="10" t="s">
        <v>35</v>
      </c>
      <c r="I43" s="10" t="s">
        <v>30</v>
      </c>
    </row>
    <row r="44" spans="1:9" ht="16.5" thickBot="1">
      <c r="A44" s="9" t="s">
        <v>116</v>
      </c>
      <c r="B44" s="10" t="s">
        <v>117</v>
      </c>
      <c r="C44" s="10" t="s">
        <v>34</v>
      </c>
      <c r="D44" s="10" t="s">
        <v>4</v>
      </c>
      <c r="E44" s="10" t="s">
        <v>10</v>
      </c>
      <c r="F44" s="10" t="s">
        <v>192</v>
      </c>
      <c r="G44" s="10"/>
      <c r="H44" s="10" t="s">
        <v>118</v>
      </c>
      <c r="I44" s="10" t="s">
        <v>30</v>
      </c>
    </row>
    <row r="45" spans="1:9" ht="16.5" thickBot="1">
      <c r="A45" s="9" t="s">
        <v>119</v>
      </c>
      <c r="B45" s="10" t="s">
        <v>100</v>
      </c>
      <c r="C45" s="10" t="s">
        <v>34</v>
      </c>
      <c r="D45" s="10" t="s">
        <v>7</v>
      </c>
      <c r="E45" s="10" t="s">
        <v>10</v>
      </c>
      <c r="F45" s="10" t="s">
        <v>193</v>
      </c>
      <c r="G45" s="10"/>
      <c r="H45" s="10" t="s">
        <v>118</v>
      </c>
      <c r="I45" s="10" t="s">
        <v>30</v>
      </c>
    </row>
    <row r="46" spans="1:9" ht="16.5" thickBot="1">
      <c r="A46" s="9" t="s">
        <v>120</v>
      </c>
      <c r="B46" s="10" t="s">
        <v>121</v>
      </c>
      <c r="C46" s="10" t="s">
        <v>40</v>
      </c>
      <c r="D46" s="10" t="s">
        <v>5</v>
      </c>
      <c r="E46" s="10" t="s">
        <v>10</v>
      </c>
      <c r="F46" s="10" t="s">
        <v>194</v>
      </c>
      <c r="G46" s="10"/>
      <c r="H46" s="10" t="s">
        <v>118</v>
      </c>
      <c r="I46" s="10" t="s">
        <v>30</v>
      </c>
    </row>
    <row r="47" spans="1:9" ht="16.5" thickBot="1">
      <c r="A47" s="9" t="s">
        <v>122</v>
      </c>
      <c r="B47" s="10" t="s">
        <v>123</v>
      </c>
      <c r="C47" s="10" t="s">
        <v>34</v>
      </c>
      <c r="D47" s="10" t="s">
        <v>5</v>
      </c>
      <c r="E47" s="10" t="s">
        <v>10</v>
      </c>
      <c r="F47" s="10" t="s">
        <v>195</v>
      </c>
      <c r="G47" s="10"/>
      <c r="H47" s="10" t="s">
        <v>118</v>
      </c>
      <c r="I47" s="10" t="s">
        <v>30</v>
      </c>
    </row>
    <row r="48" spans="1:9" ht="16.5" thickBot="1">
      <c r="A48" s="9" t="s">
        <v>124</v>
      </c>
      <c r="B48" s="10" t="s">
        <v>125</v>
      </c>
      <c r="C48" s="10" t="s">
        <v>34</v>
      </c>
      <c r="D48" s="10" t="s">
        <v>13</v>
      </c>
      <c r="E48" s="10" t="s">
        <v>10</v>
      </c>
      <c r="F48" s="10" t="s">
        <v>196</v>
      </c>
      <c r="G48" s="10"/>
      <c r="H48" s="10" t="s">
        <v>118</v>
      </c>
      <c r="I48" s="10" t="s">
        <v>30</v>
      </c>
    </row>
    <row r="49" spans="1:9" ht="16.5" thickBot="1">
      <c r="A49" s="9" t="s">
        <v>126</v>
      </c>
      <c r="B49" s="10" t="s">
        <v>121</v>
      </c>
      <c r="C49" s="10" t="s">
        <v>40</v>
      </c>
      <c r="D49" s="10" t="s">
        <v>4</v>
      </c>
      <c r="E49" s="10" t="s">
        <v>10</v>
      </c>
      <c r="F49" s="10" t="s">
        <v>197</v>
      </c>
      <c r="G49" s="10"/>
      <c r="H49" s="10" t="s">
        <v>118</v>
      </c>
      <c r="I49" s="10" t="s">
        <v>30</v>
      </c>
    </row>
    <row r="50" spans="1:9" ht="16.5" thickBot="1">
      <c r="A50" s="9" t="s">
        <v>127</v>
      </c>
      <c r="B50" s="10" t="s">
        <v>128</v>
      </c>
      <c r="C50" s="10" t="s">
        <v>34</v>
      </c>
      <c r="D50" s="10" t="s">
        <v>4</v>
      </c>
      <c r="E50" s="10" t="s">
        <v>10</v>
      </c>
      <c r="F50" s="10" t="s">
        <v>198</v>
      </c>
      <c r="G50" s="10"/>
      <c r="H50" s="10" t="s">
        <v>118</v>
      </c>
      <c r="I50" s="10" t="s">
        <v>30</v>
      </c>
    </row>
    <row r="51" spans="1:9" ht="16.5" thickBot="1">
      <c r="A51" s="9" t="s">
        <v>129</v>
      </c>
      <c r="B51" s="10" t="s">
        <v>130</v>
      </c>
      <c r="C51" s="10" t="s">
        <v>34</v>
      </c>
      <c r="D51" s="10" t="s">
        <v>4</v>
      </c>
      <c r="E51" s="10" t="s">
        <v>10</v>
      </c>
      <c r="F51" s="10" t="s">
        <v>199</v>
      </c>
      <c r="G51" s="10"/>
      <c r="H51" s="10" t="s">
        <v>118</v>
      </c>
      <c r="I51" s="10" t="s">
        <v>30</v>
      </c>
    </row>
    <row r="52" spans="1:9" ht="16.5" thickBot="1">
      <c r="A52" s="9" t="s">
        <v>131</v>
      </c>
      <c r="B52" s="10" t="s">
        <v>132</v>
      </c>
      <c r="C52" s="10" t="s">
        <v>40</v>
      </c>
      <c r="D52" s="10" t="s">
        <v>13</v>
      </c>
      <c r="E52" s="10" t="s">
        <v>10</v>
      </c>
      <c r="F52" s="10" t="s">
        <v>200</v>
      </c>
      <c r="G52" s="10"/>
      <c r="H52" s="10" t="s">
        <v>118</v>
      </c>
      <c r="I52" s="10" t="s">
        <v>30</v>
      </c>
    </row>
    <row r="53" spans="1:9" ht="16.5" thickBot="1">
      <c r="A53" s="9" t="s">
        <v>133</v>
      </c>
      <c r="B53" s="10" t="s">
        <v>134</v>
      </c>
      <c r="C53" s="10" t="s">
        <v>40</v>
      </c>
      <c r="D53" s="10" t="s">
        <v>4</v>
      </c>
      <c r="E53" s="10" t="s">
        <v>10</v>
      </c>
      <c r="F53" s="10" t="s">
        <v>201</v>
      </c>
      <c r="G53" s="10"/>
      <c r="H53" s="10" t="s">
        <v>118</v>
      </c>
      <c r="I53" s="10" t="s">
        <v>30</v>
      </c>
    </row>
    <row r="54" spans="1:9" ht="16.5" thickBot="1">
      <c r="A54" s="9" t="s">
        <v>135</v>
      </c>
      <c r="B54" s="10" t="s">
        <v>136</v>
      </c>
      <c r="C54" s="10" t="s">
        <v>40</v>
      </c>
      <c r="D54" s="10" t="s">
        <v>4</v>
      </c>
      <c r="E54" s="10" t="s">
        <v>10</v>
      </c>
      <c r="F54" s="10" t="s">
        <v>202</v>
      </c>
      <c r="G54" s="10"/>
      <c r="H54" s="10" t="s">
        <v>118</v>
      </c>
      <c r="I54" s="10" t="s">
        <v>30</v>
      </c>
    </row>
    <row r="55" spans="1:9" ht="16.5" thickBot="1">
      <c r="A55" s="9" t="s">
        <v>137</v>
      </c>
      <c r="B55" s="10" t="s">
        <v>138</v>
      </c>
      <c r="C55" s="10" t="s">
        <v>40</v>
      </c>
      <c r="D55" s="10" t="s">
        <v>5</v>
      </c>
      <c r="E55" s="10" t="s">
        <v>10</v>
      </c>
      <c r="F55" s="10" t="s">
        <v>203</v>
      </c>
      <c r="G55" s="10"/>
      <c r="H55" s="10" t="s">
        <v>118</v>
      </c>
      <c r="I55" s="10" t="s">
        <v>30</v>
      </c>
    </row>
    <row r="56" spans="1:9" ht="16.5" thickBot="1">
      <c r="A56" s="9" t="s">
        <v>139</v>
      </c>
      <c r="B56" s="10" t="s">
        <v>140</v>
      </c>
      <c r="C56" s="10" t="s">
        <v>40</v>
      </c>
      <c r="D56" s="10" t="s">
        <v>4</v>
      </c>
      <c r="E56" s="10" t="s">
        <v>10</v>
      </c>
      <c r="F56" s="10" t="s">
        <v>204</v>
      </c>
      <c r="G56" s="10"/>
      <c r="H56" s="10" t="s">
        <v>118</v>
      </c>
      <c r="I56" s="10" t="s">
        <v>30</v>
      </c>
    </row>
    <row r="57" spans="1:9" ht="16.5" thickBot="1">
      <c r="A57" s="9" t="s">
        <v>141</v>
      </c>
      <c r="B57" s="10" t="s">
        <v>44</v>
      </c>
      <c r="C57" s="10" t="s">
        <v>34</v>
      </c>
      <c r="D57" s="10" t="s">
        <v>4</v>
      </c>
      <c r="E57" s="10" t="s">
        <v>10</v>
      </c>
      <c r="F57" s="10" t="s">
        <v>205</v>
      </c>
      <c r="G57" s="10"/>
      <c r="H57" s="10" t="s">
        <v>118</v>
      </c>
      <c r="I57" s="10" t="s">
        <v>30</v>
      </c>
    </row>
    <row r="58" spans="1:9" ht="16.5" thickBot="1">
      <c r="A58" s="9" t="s">
        <v>142</v>
      </c>
      <c r="B58" s="10" t="s">
        <v>143</v>
      </c>
      <c r="C58" s="10" t="s">
        <v>34</v>
      </c>
      <c r="D58" s="10" t="s">
        <v>4</v>
      </c>
      <c r="E58" s="10" t="s">
        <v>10</v>
      </c>
      <c r="F58" s="10" t="s">
        <v>206</v>
      </c>
      <c r="G58" s="10"/>
      <c r="H58" s="10" t="s">
        <v>118</v>
      </c>
      <c r="I58" s="10" t="s">
        <v>30</v>
      </c>
    </row>
    <row r="59" spans="1:9" ht="16.5" thickBot="1">
      <c r="A59" s="9" t="s">
        <v>144</v>
      </c>
      <c r="B59" s="10" t="s">
        <v>145</v>
      </c>
      <c r="C59" s="10" t="s">
        <v>34</v>
      </c>
      <c r="D59" s="10" t="s">
        <v>1</v>
      </c>
      <c r="E59" s="10" t="s">
        <v>10</v>
      </c>
      <c r="F59" s="10" t="s">
        <v>207</v>
      </c>
      <c r="G59" s="10"/>
      <c r="H59" s="10" t="s">
        <v>118</v>
      </c>
      <c r="I59" s="10" t="s">
        <v>30</v>
      </c>
    </row>
    <row r="60" spans="1:9" ht="16.5" thickBot="1">
      <c r="A60" s="9" t="s">
        <v>146</v>
      </c>
      <c r="B60" s="10" t="s">
        <v>60</v>
      </c>
      <c r="C60" s="10" t="s">
        <v>34</v>
      </c>
      <c r="D60" s="10" t="s">
        <v>4</v>
      </c>
      <c r="E60" s="10" t="s">
        <v>10</v>
      </c>
      <c r="F60" s="10" t="s">
        <v>208</v>
      </c>
      <c r="G60" s="10"/>
      <c r="H60" s="10" t="s">
        <v>118</v>
      </c>
      <c r="I60" s="10" t="s">
        <v>30</v>
      </c>
    </row>
    <row r="61" spans="1:9" ht="16.5" thickBot="1">
      <c r="A61" s="9" t="s">
        <v>147</v>
      </c>
      <c r="B61" s="10" t="s">
        <v>148</v>
      </c>
      <c r="C61" s="10" t="s">
        <v>34</v>
      </c>
      <c r="D61" s="10" t="s">
        <v>1</v>
      </c>
      <c r="E61" s="10" t="s">
        <v>10</v>
      </c>
      <c r="F61" s="10" t="s">
        <v>209</v>
      </c>
      <c r="G61" s="10"/>
      <c r="H61" s="10" t="s">
        <v>118</v>
      </c>
      <c r="I61" s="10" t="s">
        <v>30</v>
      </c>
    </row>
    <row r="62" spans="1:9" ht="16.5" thickBot="1">
      <c r="A62" s="9" t="s">
        <v>149</v>
      </c>
      <c r="B62" s="10" t="s">
        <v>150</v>
      </c>
      <c r="C62" s="10" t="s">
        <v>34</v>
      </c>
      <c r="D62" s="10" t="s">
        <v>7</v>
      </c>
      <c r="E62" s="10" t="s">
        <v>10</v>
      </c>
      <c r="F62" s="10" t="s">
        <v>210</v>
      </c>
      <c r="G62" s="10"/>
      <c r="H62" s="10" t="s">
        <v>118</v>
      </c>
      <c r="I62" s="10" t="s">
        <v>30</v>
      </c>
    </row>
    <row r="63" spans="1:9" ht="16.5" thickBot="1">
      <c r="A63" s="9" t="s">
        <v>151</v>
      </c>
      <c r="B63" s="10" t="s">
        <v>152</v>
      </c>
      <c r="C63" s="10" t="s">
        <v>34</v>
      </c>
      <c r="D63" s="10" t="s">
        <v>13</v>
      </c>
      <c r="E63" s="10" t="s">
        <v>10</v>
      </c>
      <c r="F63" s="10" t="s">
        <v>211</v>
      </c>
      <c r="G63" s="10"/>
      <c r="H63" s="10" t="s">
        <v>118</v>
      </c>
      <c r="I63" s="10" t="s">
        <v>30</v>
      </c>
    </row>
    <row r="64" spans="1:9" ht="16.5" thickBot="1">
      <c r="A64" s="9" t="s">
        <v>153</v>
      </c>
      <c r="B64" s="10" t="s">
        <v>154</v>
      </c>
      <c r="C64" s="10" t="s">
        <v>34</v>
      </c>
      <c r="D64" s="10" t="s">
        <v>4</v>
      </c>
      <c r="E64" s="10" t="s">
        <v>10</v>
      </c>
      <c r="F64" s="10" t="s">
        <v>212</v>
      </c>
      <c r="G64" s="10"/>
      <c r="H64" s="10" t="s">
        <v>118</v>
      </c>
      <c r="I64" s="10" t="s">
        <v>30</v>
      </c>
    </row>
    <row r="65" spans="1:9" ht="16.5" thickBot="1">
      <c r="A65" s="9" t="s">
        <v>155</v>
      </c>
      <c r="B65" s="10" t="s">
        <v>156</v>
      </c>
      <c r="C65" s="10" t="s">
        <v>40</v>
      </c>
      <c r="D65" s="10" t="s">
        <v>13</v>
      </c>
      <c r="E65" s="10" t="s">
        <v>10</v>
      </c>
      <c r="F65" s="10" t="s">
        <v>213</v>
      </c>
      <c r="G65" s="10"/>
      <c r="H65" s="10" t="s">
        <v>118</v>
      </c>
      <c r="I65" s="10" t="s">
        <v>30</v>
      </c>
    </row>
    <row r="66" spans="1:9" ht="16.5" thickBot="1">
      <c r="A66" s="9" t="s">
        <v>157</v>
      </c>
      <c r="B66" s="10" t="s">
        <v>158</v>
      </c>
      <c r="C66" s="10" t="s">
        <v>40</v>
      </c>
      <c r="D66" s="10" t="s">
        <v>4</v>
      </c>
      <c r="E66" s="10" t="s">
        <v>10</v>
      </c>
      <c r="F66" s="10" t="s">
        <v>214</v>
      </c>
      <c r="G66" s="10"/>
      <c r="H66" s="10" t="s">
        <v>118</v>
      </c>
      <c r="I66" s="10" t="s">
        <v>30</v>
      </c>
    </row>
    <row r="67" spans="1:9" ht="16.5" thickBot="1">
      <c r="A67" s="9" t="s">
        <v>159</v>
      </c>
      <c r="B67" s="10" t="s">
        <v>160</v>
      </c>
      <c r="C67" s="10" t="s">
        <v>34</v>
      </c>
      <c r="D67" s="10" t="s">
        <v>4</v>
      </c>
      <c r="E67" s="10" t="s">
        <v>10</v>
      </c>
      <c r="F67" s="10" t="s">
        <v>215</v>
      </c>
      <c r="G67" s="10"/>
      <c r="H67" s="10" t="s">
        <v>118</v>
      </c>
      <c r="I67" s="10" t="s">
        <v>30</v>
      </c>
    </row>
    <row r="68" spans="1:9" ht="16.5" thickBot="1">
      <c r="A68" s="9" t="s">
        <v>161</v>
      </c>
      <c r="B68" s="10" t="s">
        <v>162</v>
      </c>
      <c r="C68" s="10" t="s">
        <v>40</v>
      </c>
      <c r="D68" s="10" t="s">
        <v>6</v>
      </c>
      <c r="E68" s="10" t="s">
        <v>10</v>
      </c>
      <c r="F68" s="10" t="s">
        <v>206</v>
      </c>
      <c r="G68" s="10"/>
      <c r="H68" s="10" t="s">
        <v>118</v>
      </c>
      <c r="I68" s="10" t="s">
        <v>30</v>
      </c>
    </row>
    <row r="69" spans="1:9" ht="16.5" thickBot="1">
      <c r="A69" s="9" t="s">
        <v>163</v>
      </c>
      <c r="B69" s="10" t="s">
        <v>164</v>
      </c>
      <c r="C69" s="10" t="s">
        <v>40</v>
      </c>
      <c r="D69" s="10" t="s">
        <v>1</v>
      </c>
      <c r="E69" s="10" t="s">
        <v>10</v>
      </c>
      <c r="F69" s="10" t="s">
        <v>207</v>
      </c>
      <c r="G69" s="10"/>
      <c r="H69" s="10" t="s">
        <v>118</v>
      </c>
      <c r="I69" s="10" t="s">
        <v>30</v>
      </c>
    </row>
    <row r="70" spans="1:9" ht="16.5" thickBot="1">
      <c r="A70" s="9" t="s">
        <v>139</v>
      </c>
      <c r="B70" s="10" t="s">
        <v>37</v>
      </c>
      <c r="C70" s="10" t="s">
        <v>34</v>
      </c>
      <c r="D70" s="10" t="s">
        <v>7</v>
      </c>
      <c r="E70" s="10" t="s">
        <v>88</v>
      </c>
      <c r="F70" s="10"/>
      <c r="G70" s="10"/>
      <c r="H70" s="10" t="s">
        <v>118</v>
      </c>
      <c r="I70" s="10" t="s">
        <v>30</v>
      </c>
    </row>
    <row r="71" spans="1:9" ht="16.5" thickBot="1">
      <c r="A71" s="9" t="s">
        <v>165</v>
      </c>
      <c r="B71" s="10" t="s">
        <v>166</v>
      </c>
      <c r="C71" s="10" t="s">
        <v>40</v>
      </c>
      <c r="D71" s="10" t="s">
        <v>7</v>
      </c>
      <c r="E71" s="10" t="s">
        <v>88</v>
      </c>
      <c r="F71" s="10"/>
      <c r="G71" s="10"/>
      <c r="H71" s="10" t="s">
        <v>118</v>
      </c>
      <c r="I71" s="10" t="s">
        <v>30</v>
      </c>
    </row>
    <row r="72" spans="1:9" ht="16.5" thickBot="1">
      <c r="A72" s="9" t="s">
        <v>167</v>
      </c>
      <c r="B72" s="10" t="s">
        <v>168</v>
      </c>
      <c r="C72" s="10" t="s">
        <v>34</v>
      </c>
      <c r="D72" s="10" t="s">
        <v>4</v>
      </c>
      <c r="E72" s="10" t="s">
        <v>88</v>
      </c>
      <c r="F72" s="10"/>
      <c r="G72" s="10"/>
      <c r="H72" s="10" t="s">
        <v>118</v>
      </c>
      <c r="I72" s="10" t="s">
        <v>30</v>
      </c>
    </row>
    <row r="73" spans="1:9" ht="16.5" thickBot="1">
      <c r="A73" s="9" t="s">
        <v>169</v>
      </c>
      <c r="B73" s="10" t="s">
        <v>170</v>
      </c>
      <c r="C73" s="10" t="s">
        <v>34</v>
      </c>
      <c r="D73" s="10" t="s">
        <v>5</v>
      </c>
      <c r="E73" s="10" t="s">
        <v>88</v>
      </c>
      <c r="F73" s="10"/>
      <c r="G73" s="10"/>
      <c r="H73" s="10" t="s">
        <v>118</v>
      </c>
      <c r="I73" s="10" t="s">
        <v>30</v>
      </c>
    </row>
    <row r="74" spans="1:9" ht="16.5" thickBot="1">
      <c r="A74" s="9" t="s">
        <v>171</v>
      </c>
      <c r="B74" s="10" t="s">
        <v>172</v>
      </c>
      <c r="C74" s="10" t="s">
        <v>40</v>
      </c>
      <c r="D74" s="10" t="s">
        <v>1</v>
      </c>
      <c r="E74" s="10" t="s">
        <v>88</v>
      </c>
      <c r="F74" s="10"/>
      <c r="G74" s="10"/>
      <c r="H74" s="10" t="s">
        <v>118</v>
      </c>
      <c r="I74" s="10" t="s">
        <v>30</v>
      </c>
    </row>
    <row r="75" spans="1:9" ht="16.5" thickBot="1">
      <c r="A75" s="9" t="s">
        <v>173</v>
      </c>
      <c r="B75" s="10" t="s">
        <v>174</v>
      </c>
      <c r="C75" s="10" t="s">
        <v>40</v>
      </c>
      <c r="D75" s="10" t="s">
        <v>1</v>
      </c>
      <c r="E75" s="10" t="s">
        <v>88</v>
      </c>
      <c r="F75" s="10"/>
      <c r="G75" s="10"/>
      <c r="H75" s="10" t="s">
        <v>118</v>
      </c>
      <c r="I75" s="10" t="s">
        <v>30</v>
      </c>
    </row>
    <row r="76" spans="1:9" ht="16.5" thickBot="1">
      <c r="A76" s="9" t="s">
        <v>175</v>
      </c>
      <c r="B76" s="10" t="s">
        <v>176</v>
      </c>
      <c r="C76" s="10" t="s">
        <v>34</v>
      </c>
      <c r="D76" s="10" t="s">
        <v>1</v>
      </c>
      <c r="E76" s="10" t="s">
        <v>88</v>
      </c>
      <c r="F76" s="10"/>
      <c r="G76" s="10"/>
      <c r="H76" s="10" t="s">
        <v>118</v>
      </c>
      <c r="I76" s="10" t="s">
        <v>30</v>
      </c>
    </row>
    <row r="77" spans="1:9" ht="16.5" thickBot="1">
      <c r="A77" s="9" t="s">
        <v>177</v>
      </c>
      <c r="B77" s="10" t="s">
        <v>178</v>
      </c>
      <c r="C77" s="10" t="s">
        <v>34</v>
      </c>
      <c r="D77" s="10" t="s">
        <v>6</v>
      </c>
      <c r="E77" s="10" t="s">
        <v>88</v>
      </c>
      <c r="F77" s="10"/>
      <c r="G77" s="10"/>
      <c r="H77" s="10" t="s">
        <v>118</v>
      </c>
      <c r="I77" s="10" t="s">
        <v>30</v>
      </c>
    </row>
    <row r="78" spans="1:9" ht="16.5" thickBot="1">
      <c r="A78" s="9" t="s">
        <v>179</v>
      </c>
      <c r="B78" s="10" t="s">
        <v>37</v>
      </c>
      <c r="C78" s="10" t="s">
        <v>34</v>
      </c>
      <c r="D78" s="10" t="s">
        <v>1</v>
      </c>
      <c r="E78" s="10" t="s">
        <v>88</v>
      </c>
      <c r="F78" s="10"/>
      <c r="G78" s="10"/>
      <c r="H78" s="10" t="s">
        <v>118</v>
      </c>
      <c r="I78" s="10" t="s">
        <v>30</v>
      </c>
    </row>
    <row r="79" spans="1:9" ht="16.5" thickBot="1">
      <c r="A79" s="9" t="s">
        <v>180</v>
      </c>
      <c r="B79" s="10" t="s">
        <v>181</v>
      </c>
      <c r="C79" s="10" t="s">
        <v>40</v>
      </c>
      <c r="D79" s="10" t="s">
        <v>1</v>
      </c>
      <c r="E79" s="10" t="s">
        <v>88</v>
      </c>
      <c r="F79" s="10"/>
      <c r="G79" s="10"/>
      <c r="H79" s="10" t="s">
        <v>118</v>
      </c>
      <c r="I79" s="10" t="s">
        <v>30</v>
      </c>
    </row>
    <row r="80" spans="1:9" ht="16.5" thickBot="1">
      <c r="A80" s="9" t="s">
        <v>182</v>
      </c>
      <c r="B80" s="10" t="s">
        <v>183</v>
      </c>
      <c r="C80" s="10" t="s">
        <v>34</v>
      </c>
      <c r="D80" s="10" t="s">
        <v>9</v>
      </c>
      <c r="E80" s="10" t="s">
        <v>88</v>
      </c>
      <c r="F80" s="10"/>
      <c r="G80" s="10"/>
      <c r="H80" s="10" t="s">
        <v>118</v>
      </c>
      <c r="I80" s="10" t="s">
        <v>30</v>
      </c>
    </row>
    <row r="81" spans="1:9" ht="16.5" thickBot="1">
      <c r="A81" s="9" t="s">
        <v>184</v>
      </c>
      <c r="B81" s="10" t="s">
        <v>185</v>
      </c>
      <c r="C81" s="10" t="s">
        <v>34</v>
      </c>
      <c r="D81" s="10" t="s">
        <v>9</v>
      </c>
      <c r="E81" s="10" t="s">
        <v>88</v>
      </c>
      <c r="F81" s="10"/>
      <c r="G81" s="10"/>
      <c r="H81" s="10" t="s">
        <v>118</v>
      </c>
      <c r="I81" s="10" t="s">
        <v>30</v>
      </c>
    </row>
    <row r="82" spans="1:9" ht="16.5" thickBot="1">
      <c r="A82" s="9" t="s">
        <v>186</v>
      </c>
      <c r="B82" s="10" t="s">
        <v>187</v>
      </c>
      <c r="C82" s="10" t="s">
        <v>34</v>
      </c>
      <c r="D82" s="10" t="s">
        <v>8</v>
      </c>
      <c r="E82" s="10" t="s">
        <v>88</v>
      </c>
      <c r="F82" s="10"/>
      <c r="G82" s="10"/>
      <c r="H82" s="10" t="s">
        <v>118</v>
      </c>
      <c r="I82" s="10" t="s">
        <v>30</v>
      </c>
    </row>
    <row r="83" spans="1:9" ht="16.5" thickBot="1">
      <c r="A83" s="9" t="s">
        <v>188</v>
      </c>
      <c r="B83" s="10" t="s">
        <v>189</v>
      </c>
      <c r="C83" s="10" t="s">
        <v>34</v>
      </c>
      <c r="D83" s="10" t="s">
        <v>8</v>
      </c>
      <c r="E83" s="10" t="s">
        <v>88</v>
      </c>
      <c r="F83" s="10"/>
      <c r="G83" s="10"/>
      <c r="H83" s="10" t="s">
        <v>118</v>
      </c>
      <c r="I83" s="10" t="s">
        <v>30</v>
      </c>
    </row>
    <row r="84" spans="1:9" ht="16.5" thickBot="1">
      <c r="A84" s="9" t="s">
        <v>190</v>
      </c>
      <c r="B84" s="10" t="s">
        <v>191</v>
      </c>
      <c r="C84" s="10" t="s">
        <v>34</v>
      </c>
      <c r="D84" s="10" t="s">
        <v>20</v>
      </c>
      <c r="E84" s="10" t="s">
        <v>88</v>
      </c>
      <c r="F84" s="10"/>
      <c r="G84" s="10"/>
      <c r="H84" s="10" t="s">
        <v>118</v>
      </c>
      <c r="I84" s="10" t="s">
        <v>30</v>
      </c>
    </row>
  </sheetData>
  <mergeCells count="1">
    <mergeCell ref="A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C22" sqref="C22"/>
    </sheetView>
  </sheetViews>
  <sheetFormatPr baseColWidth="10" defaultRowHeight="15.75"/>
  <cols>
    <col min="1" max="2" width="16.375" customWidth="1"/>
    <col min="3" max="3" width="11.375" customWidth="1"/>
    <col min="4" max="6" width="16.375" customWidth="1"/>
    <col min="7" max="7" width="11.625" customWidth="1"/>
    <col min="8" max="9" width="16.375" customWidth="1"/>
  </cols>
  <sheetData>
    <row r="1" spans="1:9" ht="16.5" thickBot="1">
      <c r="A1" s="17" t="s">
        <v>535</v>
      </c>
      <c r="B1" s="18"/>
      <c r="C1" s="18"/>
      <c r="D1" s="18"/>
      <c r="E1" s="18"/>
      <c r="F1" s="18"/>
      <c r="G1" s="18"/>
      <c r="H1" s="18"/>
      <c r="I1" s="19"/>
    </row>
    <row r="2" spans="1:9" ht="16.5" thickBot="1">
      <c r="A2" s="12" t="s">
        <v>23</v>
      </c>
      <c r="B2" s="13" t="s">
        <v>24</v>
      </c>
      <c r="C2" s="13" t="s">
        <v>25</v>
      </c>
      <c r="D2" s="13" t="s">
        <v>2</v>
      </c>
      <c r="E2" s="13" t="s">
        <v>31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16.5" thickBot="1">
      <c r="A3" s="9" t="s">
        <v>538</v>
      </c>
      <c r="B3" s="10" t="s">
        <v>539</v>
      </c>
      <c r="C3" s="10" t="s">
        <v>220</v>
      </c>
      <c r="D3" s="10" t="s">
        <v>4</v>
      </c>
      <c r="E3" s="10" t="s">
        <v>10</v>
      </c>
      <c r="F3" s="10" t="s">
        <v>192</v>
      </c>
      <c r="G3" s="10"/>
      <c r="H3" s="10" t="s">
        <v>35</v>
      </c>
      <c r="I3" s="10" t="s">
        <v>536</v>
      </c>
    </row>
    <row r="4" spans="1:9" ht="16.5" thickBot="1">
      <c r="A4" s="9" t="s">
        <v>540</v>
      </c>
      <c r="B4" s="10" t="s">
        <v>541</v>
      </c>
      <c r="C4" s="10" t="s">
        <v>229</v>
      </c>
      <c r="D4" s="10" t="s">
        <v>4</v>
      </c>
      <c r="E4" s="10" t="s">
        <v>10</v>
      </c>
      <c r="F4" s="10" t="s">
        <v>193</v>
      </c>
      <c r="G4" s="10"/>
      <c r="H4" s="10" t="s">
        <v>35</v>
      </c>
      <c r="I4" s="10" t="s">
        <v>536</v>
      </c>
    </row>
    <row r="5" spans="1:9" ht="16.5" thickBot="1">
      <c r="A5" s="9" t="s">
        <v>542</v>
      </c>
      <c r="B5" s="10" t="s">
        <v>148</v>
      </c>
      <c r="C5" s="10" t="s">
        <v>220</v>
      </c>
      <c r="D5" s="10" t="s">
        <v>1</v>
      </c>
      <c r="E5" s="10" t="s">
        <v>10</v>
      </c>
      <c r="F5" s="10" t="s">
        <v>194</v>
      </c>
      <c r="G5" s="10"/>
      <c r="H5" s="10" t="s">
        <v>35</v>
      </c>
      <c r="I5" s="10" t="s">
        <v>536</v>
      </c>
    </row>
    <row r="6" spans="1:9" ht="16.5" thickBot="1">
      <c r="A6" s="9" t="s">
        <v>543</v>
      </c>
      <c r="B6" s="10" t="s">
        <v>303</v>
      </c>
      <c r="C6" s="10" t="s">
        <v>220</v>
      </c>
      <c r="D6" s="10" t="s">
        <v>4</v>
      </c>
      <c r="E6" s="10" t="s">
        <v>10</v>
      </c>
      <c r="F6" s="10" t="s">
        <v>195</v>
      </c>
      <c r="G6" s="10"/>
      <c r="H6" s="10" t="s">
        <v>35</v>
      </c>
      <c r="I6" s="10" t="s">
        <v>536</v>
      </c>
    </row>
    <row r="7" spans="1:9" ht="16.5" thickBot="1">
      <c r="A7" s="9" t="s">
        <v>544</v>
      </c>
      <c r="B7" s="10" t="s">
        <v>545</v>
      </c>
      <c r="C7" s="10" t="s">
        <v>220</v>
      </c>
      <c r="D7" s="10" t="s">
        <v>4</v>
      </c>
      <c r="E7" s="10" t="s">
        <v>10</v>
      </c>
      <c r="F7" s="10" t="s">
        <v>196</v>
      </c>
      <c r="G7" s="10"/>
      <c r="H7" s="10" t="s">
        <v>35</v>
      </c>
      <c r="I7" s="10" t="s">
        <v>536</v>
      </c>
    </row>
    <row r="8" spans="1:9" ht="16.5" thickBot="1">
      <c r="A8" s="9" t="s">
        <v>546</v>
      </c>
      <c r="B8" s="10" t="s">
        <v>547</v>
      </c>
      <c r="C8" s="10" t="s">
        <v>220</v>
      </c>
      <c r="D8" s="10" t="s">
        <v>4</v>
      </c>
      <c r="E8" s="10" t="s">
        <v>10</v>
      </c>
      <c r="F8" s="10" t="s">
        <v>197</v>
      </c>
      <c r="G8" s="10"/>
      <c r="H8" s="10" t="s">
        <v>35</v>
      </c>
      <c r="I8" s="10" t="s">
        <v>536</v>
      </c>
    </row>
    <row r="9" spans="1:9" ht="16.5" thickBot="1">
      <c r="A9" s="9" t="s">
        <v>345</v>
      </c>
      <c r="B9" s="10" t="s">
        <v>346</v>
      </c>
      <c r="C9" s="10" t="s">
        <v>220</v>
      </c>
      <c r="D9" s="10" t="s">
        <v>1</v>
      </c>
      <c r="E9" s="10" t="s">
        <v>10</v>
      </c>
      <c r="F9" s="10" t="s">
        <v>198</v>
      </c>
      <c r="G9" s="10"/>
      <c r="H9" s="10" t="s">
        <v>35</v>
      </c>
      <c r="I9" s="10" t="s">
        <v>536</v>
      </c>
    </row>
    <row r="10" spans="1:9" ht="16.5" thickBot="1">
      <c r="A10" s="9" t="s">
        <v>548</v>
      </c>
      <c r="B10" s="10" t="s">
        <v>549</v>
      </c>
      <c r="C10" s="10" t="s">
        <v>229</v>
      </c>
      <c r="D10" s="10" t="s">
        <v>1</v>
      </c>
      <c r="E10" s="10" t="s">
        <v>10</v>
      </c>
      <c r="F10" s="10" t="s">
        <v>199</v>
      </c>
      <c r="G10" s="10"/>
      <c r="H10" s="10" t="s">
        <v>35</v>
      </c>
      <c r="I10" s="10" t="s">
        <v>536</v>
      </c>
    </row>
    <row r="11" spans="1:9" ht="16.5" thickBot="1">
      <c r="A11" s="9" t="s">
        <v>550</v>
      </c>
      <c r="B11" s="10" t="s">
        <v>551</v>
      </c>
      <c r="C11" s="10" t="s">
        <v>229</v>
      </c>
      <c r="D11" s="10" t="s">
        <v>4</v>
      </c>
      <c r="E11" s="10" t="s">
        <v>10</v>
      </c>
      <c r="F11" s="10" t="s">
        <v>200</v>
      </c>
      <c r="G11" s="10"/>
      <c r="H11" s="10" t="s">
        <v>35</v>
      </c>
      <c r="I11" s="10" t="s">
        <v>536</v>
      </c>
    </row>
    <row r="12" spans="1:9" ht="16.5" thickBot="1">
      <c r="A12" s="9" t="s">
        <v>552</v>
      </c>
      <c r="B12" s="10" t="s">
        <v>338</v>
      </c>
      <c r="C12" s="10" t="s">
        <v>220</v>
      </c>
      <c r="D12" s="10" t="s">
        <v>1</v>
      </c>
      <c r="E12" s="10" t="s">
        <v>10</v>
      </c>
      <c r="F12" s="10" t="s">
        <v>201</v>
      </c>
      <c r="G12" s="10"/>
      <c r="H12" s="10" t="s">
        <v>35</v>
      </c>
      <c r="I12" s="10" t="s">
        <v>536</v>
      </c>
    </row>
    <row r="13" spans="1:9" ht="16.5" thickBot="1">
      <c r="A13" s="9" t="s">
        <v>241</v>
      </c>
      <c r="B13" s="10" t="s">
        <v>242</v>
      </c>
      <c r="C13" s="10" t="s">
        <v>220</v>
      </c>
      <c r="D13" s="10" t="s">
        <v>1</v>
      </c>
      <c r="E13" s="10" t="s">
        <v>10</v>
      </c>
      <c r="F13" s="10" t="s">
        <v>202</v>
      </c>
      <c r="G13" s="10"/>
      <c r="H13" s="10" t="s">
        <v>35</v>
      </c>
      <c r="I13" s="10" t="s">
        <v>536</v>
      </c>
    </row>
    <row r="14" spans="1:9" ht="16.5" thickBot="1">
      <c r="A14" s="9" t="s">
        <v>553</v>
      </c>
      <c r="B14" s="10" t="s">
        <v>554</v>
      </c>
      <c r="C14" s="10" t="s">
        <v>229</v>
      </c>
      <c r="D14" s="10" t="s">
        <v>1</v>
      </c>
      <c r="E14" s="10" t="s">
        <v>10</v>
      </c>
      <c r="F14" s="10" t="s">
        <v>203</v>
      </c>
      <c r="G14" s="10"/>
      <c r="H14" s="10" t="s">
        <v>35</v>
      </c>
      <c r="I14" s="10" t="s">
        <v>536</v>
      </c>
    </row>
    <row r="15" spans="1:9" ht="16.5" thickBot="1">
      <c r="A15" s="9" t="s">
        <v>555</v>
      </c>
      <c r="B15" s="10" t="s">
        <v>556</v>
      </c>
      <c r="C15" s="10" t="s">
        <v>220</v>
      </c>
      <c r="D15" s="10" t="s">
        <v>1</v>
      </c>
      <c r="E15" s="10" t="s">
        <v>10</v>
      </c>
      <c r="F15" s="10" t="s">
        <v>204</v>
      </c>
      <c r="G15" s="10"/>
      <c r="H15" s="10" t="s">
        <v>35</v>
      </c>
      <c r="I15" s="10" t="s">
        <v>536</v>
      </c>
    </row>
    <row r="16" spans="1:9" ht="16.5" thickBot="1">
      <c r="A16" s="9" t="s">
        <v>557</v>
      </c>
      <c r="B16" s="10" t="s">
        <v>558</v>
      </c>
      <c r="C16" s="10" t="s">
        <v>229</v>
      </c>
      <c r="D16" s="10" t="s">
        <v>1</v>
      </c>
      <c r="E16" s="10" t="s">
        <v>10</v>
      </c>
      <c r="F16" s="10" t="s">
        <v>205</v>
      </c>
      <c r="G16" s="10"/>
      <c r="H16" s="10" t="s">
        <v>35</v>
      </c>
      <c r="I16" s="10" t="s">
        <v>536</v>
      </c>
    </row>
    <row r="17" spans="1:9" ht="16.5" thickBot="1">
      <c r="A17" s="9" t="s">
        <v>559</v>
      </c>
      <c r="B17" s="10" t="s">
        <v>560</v>
      </c>
      <c r="C17" s="10" t="s">
        <v>229</v>
      </c>
      <c r="D17" s="10" t="s">
        <v>1</v>
      </c>
      <c r="E17" s="10" t="s">
        <v>10</v>
      </c>
      <c r="F17" s="10" t="s">
        <v>206</v>
      </c>
      <c r="G17" s="10"/>
      <c r="H17" s="10" t="s">
        <v>35</v>
      </c>
      <c r="I17" s="10" t="s">
        <v>536</v>
      </c>
    </row>
    <row r="18" spans="1:9" ht="16.5" thickBot="1">
      <c r="A18" s="9" t="s">
        <v>561</v>
      </c>
      <c r="B18" s="10" t="s">
        <v>562</v>
      </c>
      <c r="C18" s="10" t="s">
        <v>220</v>
      </c>
      <c r="D18" s="10" t="s">
        <v>1</v>
      </c>
      <c r="E18" s="10" t="s">
        <v>10</v>
      </c>
      <c r="F18" s="10" t="s">
        <v>207</v>
      </c>
      <c r="G18" s="10"/>
      <c r="H18" s="10" t="s">
        <v>35</v>
      </c>
      <c r="I18" s="10" t="s">
        <v>536</v>
      </c>
    </row>
    <row r="19" spans="1:9" ht="16.5" thickBot="1">
      <c r="A19" s="9" t="s">
        <v>563</v>
      </c>
      <c r="B19" s="10" t="s">
        <v>37</v>
      </c>
      <c r="C19" s="10" t="s">
        <v>220</v>
      </c>
      <c r="D19" s="10" t="s">
        <v>1</v>
      </c>
      <c r="E19" s="10" t="s">
        <v>10</v>
      </c>
      <c r="F19" s="10" t="s">
        <v>208</v>
      </c>
      <c r="G19" s="10"/>
      <c r="H19" s="10" t="s">
        <v>35</v>
      </c>
      <c r="I19" s="10" t="s">
        <v>536</v>
      </c>
    </row>
    <row r="20" spans="1:9" ht="16.5" thickBot="1">
      <c r="A20" s="9" t="s">
        <v>564</v>
      </c>
      <c r="B20" s="10" t="s">
        <v>369</v>
      </c>
      <c r="C20" s="10" t="s">
        <v>220</v>
      </c>
      <c r="D20" s="10" t="s">
        <v>1</v>
      </c>
      <c r="E20" s="10" t="s">
        <v>10</v>
      </c>
      <c r="F20" s="10" t="s">
        <v>209</v>
      </c>
      <c r="G20" s="10"/>
      <c r="H20" s="10" t="s">
        <v>35</v>
      </c>
      <c r="I20" s="10" t="s">
        <v>536</v>
      </c>
    </row>
    <row r="21" spans="1:9" ht="16.5" thickBot="1">
      <c r="A21" s="9" t="s">
        <v>565</v>
      </c>
      <c r="B21" s="10" t="s">
        <v>566</v>
      </c>
      <c r="C21" s="10" t="s">
        <v>220</v>
      </c>
      <c r="D21" s="10" t="s">
        <v>1</v>
      </c>
      <c r="E21" s="10" t="s">
        <v>10</v>
      </c>
      <c r="F21" s="10" t="s">
        <v>210</v>
      </c>
      <c r="G21" s="10"/>
      <c r="H21" s="10" t="s">
        <v>35</v>
      </c>
      <c r="I21" s="10" t="s">
        <v>536</v>
      </c>
    </row>
    <row r="22" spans="1:9" ht="16.5" thickBot="1">
      <c r="A22" s="9" t="s">
        <v>567</v>
      </c>
      <c r="B22" s="10" t="s">
        <v>568</v>
      </c>
      <c r="C22" s="10" t="s">
        <v>229</v>
      </c>
      <c r="D22" s="10" t="s">
        <v>1</v>
      </c>
      <c r="E22" s="10" t="s">
        <v>10</v>
      </c>
      <c r="F22" s="10" t="s">
        <v>211</v>
      </c>
      <c r="G22" s="10"/>
      <c r="H22" s="10" t="s">
        <v>35</v>
      </c>
      <c r="I22" s="10" t="s">
        <v>536</v>
      </c>
    </row>
    <row r="23" spans="1:9" ht="16.5" thickBot="1">
      <c r="A23" s="9" t="s">
        <v>569</v>
      </c>
      <c r="B23" s="10" t="s">
        <v>570</v>
      </c>
      <c r="C23" s="10" t="s">
        <v>220</v>
      </c>
      <c r="D23" s="10" t="s">
        <v>1</v>
      </c>
      <c r="E23" s="10" t="s">
        <v>10</v>
      </c>
      <c r="F23" s="10" t="s">
        <v>212</v>
      </c>
      <c r="G23" s="10"/>
      <c r="H23" s="10" t="s">
        <v>35</v>
      </c>
      <c r="I23" s="10" t="s">
        <v>536</v>
      </c>
    </row>
    <row r="24" spans="1:9" ht="16.5" thickBot="1">
      <c r="A24" s="9" t="s">
        <v>571</v>
      </c>
      <c r="B24" s="10" t="s">
        <v>572</v>
      </c>
      <c r="C24" s="10" t="s">
        <v>220</v>
      </c>
      <c r="D24" s="10" t="s">
        <v>1</v>
      </c>
      <c r="E24" s="10" t="s">
        <v>10</v>
      </c>
      <c r="F24" s="10" t="s">
        <v>213</v>
      </c>
      <c r="G24" s="10"/>
      <c r="H24" s="10" t="s">
        <v>35</v>
      </c>
      <c r="I24" s="10" t="s">
        <v>536</v>
      </c>
    </row>
    <row r="25" spans="1:9" ht="16.5" thickBot="1">
      <c r="A25" s="9" t="s">
        <v>424</v>
      </c>
      <c r="B25" s="10" t="s">
        <v>573</v>
      </c>
      <c r="C25" s="10" t="s">
        <v>220</v>
      </c>
      <c r="D25" s="10" t="s">
        <v>1</v>
      </c>
      <c r="E25" s="10" t="s">
        <v>10</v>
      </c>
      <c r="F25" s="10" t="s">
        <v>214</v>
      </c>
      <c r="G25" s="10"/>
      <c r="H25" s="10" t="s">
        <v>35</v>
      </c>
      <c r="I25" s="10" t="s">
        <v>536</v>
      </c>
    </row>
    <row r="26" spans="1:9" ht="16.5" thickBot="1">
      <c r="A26" s="9" t="s">
        <v>574</v>
      </c>
      <c r="B26" s="10" t="s">
        <v>348</v>
      </c>
      <c r="C26" s="10" t="s">
        <v>220</v>
      </c>
      <c r="D26" s="10" t="s">
        <v>1</v>
      </c>
      <c r="E26" s="10" t="s">
        <v>10</v>
      </c>
      <c r="F26" s="10" t="s">
        <v>215</v>
      </c>
      <c r="G26" s="10"/>
      <c r="H26" s="10" t="s">
        <v>35</v>
      </c>
      <c r="I26" s="10" t="s">
        <v>536</v>
      </c>
    </row>
    <row r="27" spans="1:9" ht="16.5" thickBot="1">
      <c r="A27" s="9" t="s">
        <v>575</v>
      </c>
      <c r="B27" s="10" t="s">
        <v>576</v>
      </c>
      <c r="C27" s="10" t="s">
        <v>220</v>
      </c>
      <c r="D27" s="10" t="s">
        <v>1</v>
      </c>
      <c r="E27" s="10" t="s">
        <v>10</v>
      </c>
      <c r="F27" s="10" t="s">
        <v>206</v>
      </c>
      <c r="G27" s="10"/>
      <c r="H27" s="10" t="s">
        <v>35</v>
      </c>
      <c r="I27" s="10" t="s">
        <v>536</v>
      </c>
    </row>
    <row r="28" spans="1:9" ht="16.5" thickBot="1">
      <c r="A28" s="9" t="s">
        <v>577</v>
      </c>
      <c r="B28" s="10" t="s">
        <v>578</v>
      </c>
      <c r="C28" s="10" t="s">
        <v>220</v>
      </c>
      <c r="D28" s="10" t="s">
        <v>1</v>
      </c>
      <c r="E28" s="10" t="s">
        <v>10</v>
      </c>
      <c r="F28" s="10" t="s">
        <v>207</v>
      </c>
      <c r="G28" s="10"/>
      <c r="H28" s="10" t="s">
        <v>35</v>
      </c>
      <c r="I28" s="10" t="s">
        <v>536</v>
      </c>
    </row>
    <row r="29" spans="1:9" ht="16.5" thickBot="1">
      <c r="A29" s="9" t="s">
        <v>623</v>
      </c>
      <c r="B29" s="10" t="s">
        <v>624</v>
      </c>
      <c r="C29" s="10" t="s">
        <v>229</v>
      </c>
      <c r="D29" s="10" t="s">
        <v>479</v>
      </c>
      <c r="E29" s="10" t="s">
        <v>88</v>
      </c>
      <c r="F29" s="10"/>
      <c r="G29" s="10"/>
      <c r="H29" s="10" t="s">
        <v>35</v>
      </c>
      <c r="I29" s="10" t="s">
        <v>536</v>
      </c>
    </row>
    <row r="30" spans="1:9" ht="16.5" thickBot="1">
      <c r="A30" s="9" t="s">
        <v>625</v>
      </c>
      <c r="B30" s="10" t="s">
        <v>626</v>
      </c>
      <c r="C30" s="10" t="s">
        <v>220</v>
      </c>
      <c r="D30" s="10" t="s">
        <v>4</v>
      </c>
      <c r="E30" s="10" t="s">
        <v>88</v>
      </c>
      <c r="F30" s="10"/>
      <c r="G30" s="10"/>
      <c r="H30" s="10" t="s">
        <v>35</v>
      </c>
      <c r="I30" s="10" t="s">
        <v>536</v>
      </c>
    </row>
    <row r="31" spans="1:9" ht="16.5" thickBot="1">
      <c r="A31" s="9" t="s">
        <v>627</v>
      </c>
      <c r="B31" s="10" t="s">
        <v>628</v>
      </c>
      <c r="C31" s="10" t="s">
        <v>220</v>
      </c>
      <c r="D31" s="10" t="s">
        <v>4</v>
      </c>
      <c r="E31" s="10" t="s">
        <v>88</v>
      </c>
      <c r="F31" s="10"/>
      <c r="G31" s="10"/>
      <c r="H31" s="10" t="s">
        <v>35</v>
      </c>
      <c r="I31" s="10" t="s">
        <v>536</v>
      </c>
    </row>
    <row r="32" spans="1:9" ht="16.5" thickBot="1">
      <c r="A32" s="9" t="s">
        <v>629</v>
      </c>
      <c r="B32" s="10" t="s">
        <v>622</v>
      </c>
      <c r="C32" s="10" t="s">
        <v>220</v>
      </c>
      <c r="D32" s="10" t="s">
        <v>4</v>
      </c>
      <c r="E32" s="10" t="s">
        <v>88</v>
      </c>
      <c r="F32" s="10"/>
      <c r="G32" s="10"/>
      <c r="H32" s="10" t="s">
        <v>35</v>
      </c>
      <c r="I32" s="10" t="s">
        <v>536</v>
      </c>
    </row>
    <row r="33" spans="1:9" ht="16.5" thickBot="1">
      <c r="A33" s="9" t="s">
        <v>630</v>
      </c>
      <c r="B33" s="10" t="s">
        <v>287</v>
      </c>
      <c r="C33" s="10" t="s">
        <v>220</v>
      </c>
      <c r="D33" s="10" t="s">
        <v>1</v>
      </c>
      <c r="E33" s="10" t="s">
        <v>88</v>
      </c>
      <c r="F33" s="10"/>
      <c r="G33" s="10"/>
      <c r="H33" s="10" t="s">
        <v>35</v>
      </c>
      <c r="I33" s="10" t="s">
        <v>536</v>
      </c>
    </row>
    <row r="34" spans="1:9" ht="16.5" thickBot="1">
      <c r="A34" s="9" t="s">
        <v>631</v>
      </c>
      <c r="B34" s="10" t="s">
        <v>632</v>
      </c>
      <c r="C34" s="10" t="s">
        <v>220</v>
      </c>
      <c r="D34" s="10" t="s">
        <v>1</v>
      </c>
      <c r="E34" s="10" t="s">
        <v>88</v>
      </c>
      <c r="F34" s="10"/>
      <c r="G34" s="10"/>
      <c r="H34" s="10" t="s">
        <v>35</v>
      </c>
      <c r="I34" s="10" t="s">
        <v>536</v>
      </c>
    </row>
    <row r="35" spans="1:9" ht="16.5" thickBot="1">
      <c r="A35" s="9" t="s">
        <v>633</v>
      </c>
      <c r="B35" s="10" t="s">
        <v>634</v>
      </c>
      <c r="C35" s="10" t="s">
        <v>220</v>
      </c>
      <c r="D35" s="10" t="s">
        <v>1</v>
      </c>
      <c r="E35" s="10" t="s">
        <v>88</v>
      </c>
      <c r="F35" s="10"/>
      <c r="G35" s="10"/>
      <c r="H35" s="10" t="s">
        <v>35</v>
      </c>
      <c r="I35" s="10" t="s">
        <v>536</v>
      </c>
    </row>
    <row r="36" spans="1:9" ht="16.5" thickBot="1">
      <c r="A36" s="9" t="s">
        <v>635</v>
      </c>
      <c r="B36" s="10" t="s">
        <v>319</v>
      </c>
      <c r="C36" s="10" t="s">
        <v>220</v>
      </c>
      <c r="D36" s="10" t="s">
        <v>1</v>
      </c>
      <c r="E36" s="10" t="s">
        <v>88</v>
      </c>
      <c r="F36" s="10"/>
      <c r="G36" s="10"/>
      <c r="H36" s="10" t="s">
        <v>35</v>
      </c>
      <c r="I36" s="10" t="s">
        <v>536</v>
      </c>
    </row>
    <row r="37" spans="1:9" ht="16.5" thickBot="1">
      <c r="A37" s="9" t="s">
        <v>636</v>
      </c>
      <c r="B37" s="10" t="s">
        <v>637</v>
      </c>
      <c r="C37" s="10" t="s">
        <v>220</v>
      </c>
      <c r="D37" s="10" t="s">
        <v>1</v>
      </c>
      <c r="E37" s="10" t="s">
        <v>88</v>
      </c>
      <c r="F37" s="10"/>
      <c r="G37" s="10"/>
      <c r="H37" s="10" t="s">
        <v>35</v>
      </c>
      <c r="I37" s="10" t="s">
        <v>536</v>
      </c>
    </row>
    <row r="38" spans="1:9" ht="16.5" thickBot="1">
      <c r="A38" s="9" t="s">
        <v>638</v>
      </c>
      <c r="B38" s="10" t="s">
        <v>639</v>
      </c>
      <c r="C38" s="10" t="s">
        <v>220</v>
      </c>
      <c r="D38" s="10" t="s">
        <v>640</v>
      </c>
      <c r="E38" s="10" t="s">
        <v>88</v>
      </c>
      <c r="F38" s="10"/>
      <c r="G38" s="10"/>
      <c r="H38" s="10" t="s">
        <v>35</v>
      </c>
      <c r="I38" s="10" t="s">
        <v>536</v>
      </c>
    </row>
    <row r="39" spans="1:9" ht="16.5" thickBot="1">
      <c r="A39" s="9" t="s">
        <v>641</v>
      </c>
      <c r="B39" s="10" t="s">
        <v>642</v>
      </c>
      <c r="C39" s="10" t="s">
        <v>220</v>
      </c>
      <c r="D39" s="10" t="s">
        <v>640</v>
      </c>
      <c r="E39" s="10" t="s">
        <v>88</v>
      </c>
      <c r="F39" s="10"/>
      <c r="G39" s="10"/>
      <c r="H39" s="10" t="s">
        <v>35</v>
      </c>
      <c r="I39" s="10" t="s">
        <v>536</v>
      </c>
    </row>
    <row r="40" spans="1:9" ht="16.5" thickBot="1">
      <c r="A40" s="10" t="s">
        <v>643</v>
      </c>
      <c r="B40" s="10" t="s">
        <v>644</v>
      </c>
      <c r="C40" s="10" t="s">
        <v>220</v>
      </c>
      <c r="D40" s="10" t="s">
        <v>9</v>
      </c>
      <c r="E40" s="10" t="s">
        <v>88</v>
      </c>
      <c r="F40" s="10"/>
      <c r="G40" s="10"/>
      <c r="H40" s="10" t="s">
        <v>35</v>
      </c>
      <c r="I40" s="10" t="s">
        <v>536</v>
      </c>
    </row>
    <row r="41" spans="1:9" ht="16.5" thickBot="1">
      <c r="A41" s="9" t="s">
        <v>645</v>
      </c>
      <c r="B41" s="10" t="s">
        <v>646</v>
      </c>
      <c r="C41" s="10" t="s">
        <v>220</v>
      </c>
      <c r="D41" s="10" t="s">
        <v>647</v>
      </c>
      <c r="E41" s="10" t="s">
        <v>88</v>
      </c>
      <c r="F41" s="10"/>
      <c r="G41" s="10"/>
      <c r="H41" s="10" t="s">
        <v>35</v>
      </c>
      <c r="I41" s="10" t="s">
        <v>536</v>
      </c>
    </row>
    <row r="42" spans="1:9" ht="16.5" thickBot="1">
      <c r="A42" s="9" t="s">
        <v>648</v>
      </c>
      <c r="B42" s="10" t="s">
        <v>649</v>
      </c>
      <c r="C42" s="10" t="s">
        <v>220</v>
      </c>
      <c r="D42" s="10" t="s">
        <v>647</v>
      </c>
      <c r="E42" s="10" t="s">
        <v>88</v>
      </c>
      <c r="F42" s="10"/>
      <c r="G42" s="10"/>
      <c r="H42" s="10" t="s">
        <v>35</v>
      </c>
      <c r="I42" s="10" t="s">
        <v>536</v>
      </c>
    </row>
    <row r="43" spans="1:9" ht="16.5" thickBot="1">
      <c r="A43" s="9" t="s">
        <v>650</v>
      </c>
      <c r="B43" s="10" t="s">
        <v>651</v>
      </c>
      <c r="C43" s="10" t="s">
        <v>220</v>
      </c>
      <c r="D43" s="10" t="s">
        <v>652</v>
      </c>
      <c r="E43" s="10" t="s">
        <v>88</v>
      </c>
      <c r="F43" s="10"/>
      <c r="G43" s="10"/>
      <c r="H43" s="10" t="s">
        <v>35</v>
      </c>
      <c r="I43" s="10" t="s">
        <v>536</v>
      </c>
    </row>
    <row r="44" spans="1:9" ht="16.5" thickBot="1">
      <c r="A44" s="9" t="s">
        <v>579</v>
      </c>
      <c r="B44" s="10" t="s">
        <v>580</v>
      </c>
      <c r="C44" s="10" t="s">
        <v>220</v>
      </c>
      <c r="D44" s="10" t="s">
        <v>4</v>
      </c>
      <c r="E44" s="10" t="s">
        <v>10</v>
      </c>
      <c r="F44" s="10" t="s">
        <v>192</v>
      </c>
      <c r="G44" s="10"/>
      <c r="H44" s="10" t="s">
        <v>118</v>
      </c>
      <c r="I44" s="10" t="s">
        <v>536</v>
      </c>
    </row>
    <row r="45" spans="1:9" ht="16.5" thickBot="1">
      <c r="A45" s="9" t="s">
        <v>581</v>
      </c>
      <c r="B45" s="10" t="s">
        <v>582</v>
      </c>
      <c r="C45" s="10" t="s">
        <v>229</v>
      </c>
      <c r="D45" s="10" t="s">
        <v>4</v>
      </c>
      <c r="E45" s="10" t="s">
        <v>10</v>
      </c>
      <c r="F45" s="10" t="s">
        <v>193</v>
      </c>
      <c r="G45" s="10"/>
      <c r="H45" s="10" t="s">
        <v>118</v>
      </c>
      <c r="I45" s="10" t="s">
        <v>536</v>
      </c>
    </row>
    <row r="46" spans="1:9" ht="16.5" thickBot="1">
      <c r="A46" s="9" t="s">
        <v>277</v>
      </c>
      <c r="B46" s="10" t="s">
        <v>138</v>
      </c>
      <c r="C46" s="10" t="s">
        <v>229</v>
      </c>
      <c r="D46" s="10" t="s">
        <v>1</v>
      </c>
      <c r="E46" s="10" t="s">
        <v>10</v>
      </c>
      <c r="F46" s="10" t="s">
        <v>194</v>
      </c>
      <c r="G46" s="10"/>
      <c r="H46" s="10" t="s">
        <v>118</v>
      </c>
      <c r="I46" s="10" t="s">
        <v>536</v>
      </c>
    </row>
    <row r="47" spans="1:9" ht="16.5" thickBot="1">
      <c r="A47" s="9" t="s">
        <v>583</v>
      </c>
      <c r="B47" s="10" t="s">
        <v>584</v>
      </c>
      <c r="C47" s="10" t="s">
        <v>220</v>
      </c>
      <c r="D47" s="10" t="s">
        <v>4</v>
      </c>
      <c r="E47" s="10" t="s">
        <v>10</v>
      </c>
      <c r="F47" s="10" t="s">
        <v>195</v>
      </c>
      <c r="G47" s="10"/>
      <c r="H47" s="10" t="s">
        <v>118</v>
      </c>
      <c r="I47" s="10" t="s">
        <v>536</v>
      </c>
    </row>
    <row r="48" spans="1:9" ht="16.5" thickBot="1">
      <c r="A48" s="9" t="s">
        <v>585</v>
      </c>
      <c r="B48" s="10" t="s">
        <v>586</v>
      </c>
      <c r="C48" s="10" t="s">
        <v>229</v>
      </c>
      <c r="D48" s="10" t="s">
        <v>4</v>
      </c>
      <c r="E48" s="10" t="s">
        <v>10</v>
      </c>
      <c r="F48" s="10" t="s">
        <v>196</v>
      </c>
      <c r="G48" s="10"/>
      <c r="H48" s="10" t="s">
        <v>118</v>
      </c>
      <c r="I48" s="10" t="s">
        <v>536</v>
      </c>
    </row>
    <row r="49" spans="1:9" ht="16.5" thickBot="1">
      <c r="A49" s="9" t="s">
        <v>587</v>
      </c>
      <c r="B49" s="10" t="s">
        <v>588</v>
      </c>
      <c r="C49" s="10" t="s">
        <v>220</v>
      </c>
      <c r="D49" s="10" t="s">
        <v>4</v>
      </c>
      <c r="E49" s="10" t="s">
        <v>10</v>
      </c>
      <c r="F49" s="10" t="s">
        <v>197</v>
      </c>
      <c r="G49" s="10"/>
      <c r="H49" s="10" t="s">
        <v>118</v>
      </c>
      <c r="I49" s="10" t="s">
        <v>536</v>
      </c>
    </row>
    <row r="50" spans="1:9" ht="16.5" thickBot="1">
      <c r="A50" s="9" t="s">
        <v>589</v>
      </c>
      <c r="B50" s="10" t="s">
        <v>590</v>
      </c>
      <c r="C50" s="10" t="s">
        <v>220</v>
      </c>
      <c r="D50" s="10" t="s">
        <v>1</v>
      </c>
      <c r="E50" s="10" t="s">
        <v>10</v>
      </c>
      <c r="F50" s="10" t="s">
        <v>198</v>
      </c>
      <c r="G50" s="10"/>
      <c r="H50" s="10" t="s">
        <v>118</v>
      </c>
      <c r="I50" s="10" t="s">
        <v>536</v>
      </c>
    </row>
    <row r="51" spans="1:9" ht="16.5" thickBot="1">
      <c r="A51" s="9" t="s">
        <v>591</v>
      </c>
      <c r="B51" s="10" t="s">
        <v>592</v>
      </c>
      <c r="C51" s="10" t="s">
        <v>220</v>
      </c>
      <c r="D51" s="10" t="s">
        <v>1</v>
      </c>
      <c r="E51" s="10" t="s">
        <v>10</v>
      </c>
      <c r="F51" s="10" t="s">
        <v>199</v>
      </c>
      <c r="G51" s="10"/>
      <c r="H51" s="10" t="s">
        <v>118</v>
      </c>
      <c r="I51" s="10" t="s">
        <v>536</v>
      </c>
    </row>
    <row r="52" spans="1:9" ht="16.5" thickBot="1">
      <c r="A52" s="9" t="s">
        <v>593</v>
      </c>
      <c r="B52" s="10" t="s">
        <v>594</v>
      </c>
      <c r="C52" s="10" t="s">
        <v>220</v>
      </c>
      <c r="D52" s="10" t="s">
        <v>4</v>
      </c>
      <c r="E52" s="10" t="s">
        <v>10</v>
      </c>
      <c r="F52" s="10" t="s">
        <v>200</v>
      </c>
      <c r="G52" s="10"/>
      <c r="H52" s="10" t="s">
        <v>118</v>
      </c>
      <c r="I52" s="10" t="s">
        <v>536</v>
      </c>
    </row>
    <row r="53" spans="1:9" ht="16.5" thickBot="1">
      <c r="A53" s="9" t="s">
        <v>595</v>
      </c>
      <c r="B53" s="10" t="s">
        <v>596</v>
      </c>
      <c r="C53" s="10" t="s">
        <v>220</v>
      </c>
      <c r="D53" s="10" t="s">
        <v>1</v>
      </c>
      <c r="E53" s="10" t="s">
        <v>10</v>
      </c>
      <c r="F53" s="10" t="s">
        <v>201</v>
      </c>
      <c r="G53" s="10"/>
      <c r="H53" s="10" t="s">
        <v>118</v>
      </c>
      <c r="I53" s="10" t="s">
        <v>536</v>
      </c>
    </row>
    <row r="54" spans="1:9" ht="16.5" thickBot="1">
      <c r="A54" s="9" t="s">
        <v>322</v>
      </c>
      <c r="B54" s="10" t="s">
        <v>597</v>
      </c>
      <c r="C54" s="10" t="s">
        <v>220</v>
      </c>
      <c r="D54" s="10" t="s">
        <v>1</v>
      </c>
      <c r="E54" s="10" t="s">
        <v>10</v>
      </c>
      <c r="F54" s="10" t="s">
        <v>202</v>
      </c>
      <c r="G54" s="10"/>
      <c r="H54" s="10" t="s">
        <v>118</v>
      </c>
      <c r="I54" s="10" t="s">
        <v>536</v>
      </c>
    </row>
    <row r="55" spans="1:9" ht="16.5" thickBot="1">
      <c r="A55" s="9" t="s">
        <v>598</v>
      </c>
      <c r="B55" s="10" t="s">
        <v>599</v>
      </c>
      <c r="C55" s="10" t="s">
        <v>220</v>
      </c>
      <c r="D55" s="10" t="s">
        <v>1</v>
      </c>
      <c r="E55" s="10" t="s">
        <v>10</v>
      </c>
      <c r="F55" s="10" t="s">
        <v>203</v>
      </c>
      <c r="G55" s="10"/>
      <c r="H55" s="10" t="s">
        <v>118</v>
      </c>
      <c r="I55" s="10" t="s">
        <v>536</v>
      </c>
    </row>
    <row r="56" spans="1:9" ht="16.5" thickBot="1">
      <c r="A56" s="9" t="s">
        <v>600</v>
      </c>
      <c r="B56" s="10" t="s">
        <v>96</v>
      </c>
      <c r="C56" s="10" t="s">
        <v>229</v>
      </c>
      <c r="D56" s="10" t="s">
        <v>1</v>
      </c>
      <c r="E56" s="10" t="s">
        <v>10</v>
      </c>
      <c r="F56" s="10" t="s">
        <v>204</v>
      </c>
      <c r="G56" s="10"/>
      <c r="H56" s="10" t="s">
        <v>118</v>
      </c>
      <c r="I56" s="10" t="s">
        <v>536</v>
      </c>
    </row>
    <row r="57" spans="1:9" ht="16.5" thickBot="1">
      <c r="A57" s="9" t="s">
        <v>601</v>
      </c>
      <c r="B57" s="10" t="s">
        <v>602</v>
      </c>
      <c r="C57" s="10" t="s">
        <v>220</v>
      </c>
      <c r="D57" s="10" t="s">
        <v>1</v>
      </c>
      <c r="E57" s="10" t="s">
        <v>10</v>
      </c>
      <c r="F57" s="10" t="s">
        <v>205</v>
      </c>
      <c r="G57" s="10"/>
      <c r="H57" s="10" t="s">
        <v>118</v>
      </c>
      <c r="I57" s="10" t="s">
        <v>536</v>
      </c>
    </row>
    <row r="58" spans="1:9" ht="16.5" thickBot="1">
      <c r="A58" s="9" t="s">
        <v>603</v>
      </c>
      <c r="B58" s="10" t="s">
        <v>604</v>
      </c>
      <c r="C58" s="10" t="s">
        <v>220</v>
      </c>
      <c r="D58" s="10" t="s">
        <v>1</v>
      </c>
      <c r="E58" s="10" t="s">
        <v>10</v>
      </c>
      <c r="F58" s="10" t="s">
        <v>206</v>
      </c>
      <c r="G58" s="10"/>
      <c r="H58" s="10" t="s">
        <v>118</v>
      </c>
      <c r="I58" s="10" t="s">
        <v>536</v>
      </c>
    </row>
    <row r="59" spans="1:9" ht="16.5" thickBot="1">
      <c r="A59" s="9" t="s">
        <v>605</v>
      </c>
      <c r="B59" s="10" t="s">
        <v>348</v>
      </c>
      <c r="C59" s="10" t="s">
        <v>220</v>
      </c>
      <c r="D59" s="10" t="s">
        <v>1</v>
      </c>
      <c r="E59" s="10" t="s">
        <v>10</v>
      </c>
      <c r="F59" s="10" t="s">
        <v>207</v>
      </c>
      <c r="G59" s="10"/>
      <c r="H59" s="10" t="s">
        <v>118</v>
      </c>
      <c r="I59" s="10" t="s">
        <v>536</v>
      </c>
    </row>
    <row r="60" spans="1:9" ht="16.5" thickBot="1">
      <c r="A60" s="9" t="s">
        <v>606</v>
      </c>
      <c r="B60" s="10" t="s">
        <v>303</v>
      </c>
      <c r="C60" s="10" t="s">
        <v>220</v>
      </c>
      <c r="D60" s="10" t="s">
        <v>1</v>
      </c>
      <c r="E60" s="10" t="s">
        <v>10</v>
      </c>
      <c r="F60" s="10" t="s">
        <v>208</v>
      </c>
      <c r="G60" s="10"/>
      <c r="H60" s="10" t="s">
        <v>118</v>
      </c>
      <c r="I60" s="10" t="s">
        <v>536</v>
      </c>
    </row>
    <row r="61" spans="1:9" ht="16.5" thickBot="1">
      <c r="A61" s="9" t="s">
        <v>607</v>
      </c>
      <c r="B61" s="10" t="s">
        <v>608</v>
      </c>
      <c r="C61" s="10" t="s">
        <v>220</v>
      </c>
      <c r="D61" s="10" t="s">
        <v>1</v>
      </c>
      <c r="E61" s="10" t="s">
        <v>10</v>
      </c>
      <c r="F61" s="10" t="s">
        <v>209</v>
      </c>
      <c r="G61" s="10"/>
      <c r="H61" s="10" t="s">
        <v>118</v>
      </c>
      <c r="I61" s="10" t="s">
        <v>536</v>
      </c>
    </row>
    <row r="62" spans="1:9" ht="16.5" thickBot="1">
      <c r="A62" s="9" t="s">
        <v>609</v>
      </c>
      <c r="B62" s="10" t="s">
        <v>610</v>
      </c>
      <c r="C62" s="10" t="s">
        <v>220</v>
      </c>
      <c r="D62" s="10" t="s">
        <v>1</v>
      </c>
      <c r="E62" s="10" t="s">
        <v>10</v>
      </c>
      <c r="F62" s="10" t="s">
        <v>210</v>
      </c>
      <c r="G62" s="10"/>
      <c r="H62" s="10" t="s">
        <v>118</v>
      </c>
      <c r="I62" s="10" t="s">
        <v>536</v>
      </c>
    </row>
    <row r="63" spans="1:9" ht="16.5" thickBot="1">
      <c r="A63" s="9" t="s">
        <v>611</v>
      </c>
      <c r="B63" s="10" t="s">
        <v>612</v>
      </c>
      <c r="C63" s="10" t="s">
        <v>220</v>
      </c>
      <c r="D63" s="10" t="s">
        <v>1</v>
      </c>
      <c r="E63" s="10" t="s">
        <v>10</v>
      </c>
      <c r="F63" s="10" t="s">
        <v>211</v>
      </c>
      <c r="G63" s="10"/>
      <c r="H63" s="10" t="s">
        <v>118</v>
      </c>
      <c r="I63" s="10" t="s">
        <v>536</v>
      </c>
    </row>
    <row r="64" spans="1:9" ht="16.5" thickBot="1">
      <c r="A64" s="9" t="s">
        <v>613</v>
      </c>
      <c r="B64" s="10" t="s">
        <v>562</v>
      </c>
      <c r="C64" s="10" t="s">
        <v>220</v>
      </c>
      <c r="D64" s="10" t="s">
        <v>1</v>
      </c>
      <c r="E64" s="10" t="s">
        <v>10</v>
      </c>
      <c r="F64" s="10" t="s">
        <v>212</v>
      </c>
      <c r="G64" s="10"/>
      <c r="H64" s="10" t="s">
        <v>118</v>
      </c>
      <c r="I64" s="10" t="s">
        <v>536</v>
      </c>
    </row>
    <row r="65" spans="1:9" ht="16.5" thickBot="1">
      <c r="A65" s="9" t="s">
        <v>614</v>
      </c>
      <c r="B65" s="10" t="s">
        <v>615</v>
      </c>
      <c r="C65" s="10" t="s">
        <v>220</v>
      </c>
      <c r="D65" s="10" t="s">
        <v>1</v>
      </c>
      <c r="E65" s="10" t="s">
        <v>10</v>
      </c>
      <c r="F65" s="10" t="s">
        <v>213</v>
      </c>
      <c r="G65" s="10"/>
      <c r="H65" s="10" t="s">
        <v>118</v>
      </c>
      <c r="I65" s="10" t="s">
        <v>536</v>
      </c>
    </row>
    <row r="66" spans="1:9" ht="16.5" thickBot="1">
      <c r="A66" s="9" t="s">
        <v>616</v>
      </c>
      <c r="B66" s="10" t="s">
        <v>617</v>
      </c>
      <c r="C66" s="10" t="s">
        <v>220</v>
      </c>
      <c r="D66" s="10" t="s">
        <v>1</v>
      </c>
      <c r="E66" s="10" t="s">
        <v>10</v>
      </c>
      <c r="F66" s="10" t="s">
        <v>214</v>
      </c>
      <c r="G66" s="10"/>
      <c r="H66" s="10" t="s">
        <v>118</v>
      </c>
      <c r="I66" s="10" t="s">
        <v>536</v>
      </c>
    </row>
    <row r="67" spans="1:9" ht="16.5" thickBot="1">
      <c r="A67" s="9" t="s">
        <v>618</v>
      </c>
      <c r="B67" s="10" t="s">
        <v>619</v>
      </c>
      <c r="C67" s="10" t="s">
        <v>220</v>
      </c>
      <c r="D67" s="10" t="s">
        <v>1</v>
      </c>
      <c r="E67" s="10" t="s">
        <v>10</v>
      </c>
      <c r="F67" s="10" t="s">
        <v>215</v>
      </c>
      <c r="G67" s="10"/>
      <c r="H67" s="10" t="s">
        <v>118</v>
      </c>
      <c r="I67" s="10" t="s">
        <v>536</v>
      </c>
    </row>
    <row r="68" spans="1:9" ht="16.5" thickBot="1">
      <c r="A68" s="9" t="s">
        <v>620</v>
      </c>
      <c r="B68" s="10" t="s">
        <v>340</v>
      </c>
      <c r="C68" s="10" t="s">
        <v>220</v>
      </c>
      <c r="D68" s="10" t="s">
        <v>1</v>
      </c>
      <c r="E68" s="10" t="s">
        <v>10</v>
      </c>
      <c r="F68" s="10" t="s">
        <v>206</v>
      </c>
      <c r="G68" s="10"/>
      <c r="H68" s="10" t="s">
        <v>118</v>
      </c>
      <c r="I68" s="10" t="s">
        <v>536</v>
      </c>
    </row>
    <row r="69" spans="1:9" ht="16.5" thickBot="1">
      <c r="A69" s="9" t="s">
        <v>621</v>
      </c>
      <c r="B69" s="10" t="s">
        <v>622</v>
      </c>
      <c r="C69" s="10" t="s">
        <v>220</v>
      </c>
      <c r="D69" s="10" t="s">
        <v>1</v>
      </c>
      <c r="E69" s="10" t="s">
        <v>10</v>
      </c>
      <c r="F69" s="10" t="s">
        <v>207</v>
      </c>
      <c r="G69" s="10"/>
      <c r="H69" s="10" t="s">
        <v>118</v>
      </c>
      <c r="I69" s="10" t="s">
        <v>536</v>
      </c>
    </row>
    <row r="70" spans="1:9" ht="16.5" thickBot="1">
      <c r="A70" s="9" t="s">
        <v>653</v>
      </c>
      <c r="B70" s="10" t="s">
        <v>654</v>
      </c>
      <c r="C70" s="10" t="s">
        <v>220</v>
      </c>
      <c r="D70" s="10" t="s">
        <v>479</v>
      </c>
      <c r="E70" s="10" t="s">
        <v>88</v>
      </c>
      <c r="F70" s="10"/>
      <c r="G70" s="10"/>
      <c r="H70" s="10" t="s">
        <v>118</v>
      </c>
      <c r="I70" s="10" t="s">
        <v>536</v>
      </c>
    </row>
    <row r="71" spans="1:9" ht="16.5" thickBot="1">
      <c r="A71" s="9" t="s">
        <v>655</v>
      </c>
      <c r="B71" s="10" t="s">
        <v>656</v>
      </c>
      <c r="C71" s="10" t="s">
        <v>220</v>
      </c>
      <c r="D71" s="10" t="s">
        <v>4</v>
      </c>
      <c r="E71" s="10" t="s">
        <v>88</v>
      </c>
      <c r="F71" s="10"/>
      <c r="G71" s="10"/>
      <c r="H71" s="10" t="s">
        <v>118</v>
      </c>
      <c r="I71" s="10" t="s">
        <v>536</v>
      </c>
    </row>
    <row r="72" spans="1:9" ht="16.5" thickBot="1">
      <c r="A72" s="9" t="s">
        <v>657</v>
      </c>
      <c r="B72" s="10" t="s">
        <v>658</v>
      </c>
      <c r="C72" s="10" t="s">
        <v>220</v>
      </c>
      <c r="D72" s="10" t="s">
        <v>4</v>
      </c>
      <c r="E72" s="10" t="s">
        <v>88</v>
      </c>
      <c r="F72" s="10"/>
      <c r="G72" s="10"/>
      <c r="H72" s="10" t="s">
        <v>118</v>
      </c>
      <c r="I72" s="10" t="s">
        <v>536</v>
      </c>
    </row>
    <row r="73" spans="1:9" ht="16.5" thickBot="1">
      <c r="A73" s="9" t="s">
        <v>659</v>
      </c>
      <c r="B73" s="10" t="s">
        <v>660</v>
      </c>
      <c r="C73" s="10" t="s">
        <v>220</v>
      </c>
      <c r="D73" s="10" t="s">
        <v>4</v>
      </c>
      <c r="E73" s="10" t="s">
        <v>88</v>
      </c>
      <c r="F73" s="10"/>
      <c r="G73" s="10"/>
      <c r="H73" s="10" t="s">
        <v>118</v>
      </c>
      <c r="I73" s="10" t="s">
        <v>536</v>
      </c>
    </row>
    <row r="74" spans="1:9" ht="16.5" thickBot="1">
      <c r="A74" s="9" t="s">
        <v>661</v>
      </c>
      <c r="B74" s="10" t="s">
        <v>662</v>
      </c>
      <c r="C74" s="10" t="s">
        <v>220</v>
      </c>
      <c r="D74" s="10" t="s">
        <v>1</v>
      </c>
      <c r="E74" s="10" t="s">
        <v>88</v>
      </c>
      <c r="F74" s="10"/>
      <c r="G74" s="10"/>
      <c r="H74" s="10" t="s">
        <v>118</v>
      </c>
      <c r="I74" s="10" t="s">
        <v>536</v>
      </c>
    </row>
    <row r="75" spans="1:9" ht="16.5" thickBot="1">
      <c r="A75" s="9" t="s">
        <v>663</v>
      </c>
      <c r="B75" s="10" t="s">
        <v>664</v>
      </c>
      <c r="C75" s="10" t="s">
        <v>229</v>
      </c>
      <c r="D75" s="10" t="s">
        <v>1</v>
      </c>
      <c r="E75" s="10" t="s">
        <v>88</v>
      </c>
      <c r="F75" s="10"/>
      <c r="G75" s="10"/>
      <c r="H75" s="10" t="s">
        <v>118</v>
      </c>
      <c r="I75" s="10" t="s">
        <v>536</v>
      </c>
    </row>
    <row r="76" spans="1:9" ht="16.5" thickBot="1">
      <c r="A76" s="9" t="s">
        <v>665</v>
      </c>
      <c r="B76" s="10" t="s">
        <v>562</v>
      </c>
      <c r="C76" s="10" t="s">
        <v>220</v>
      </c>
      <c r="D76" s="10" t="s">
        <v>1</v>
      </c>
      <c r="E76" s="10" t="s">
        <v>88</v>
      </c>
      <c r="F76" s="10"/>
      <c r="G76" s="10"/>
      <c r="H76" s="10" t="s">
        <v>118</v>
      </c>
      <c r="I76" s="10" t="s">
        <v>536</v>
      </c>
    </row>
    <row r="77" spans="1:9" ht="16.5" thickBot="1">
      <c r="A77" s="9" t="s">
        <v>666</v>
      </c>
      <c r="B77" s="10" t="s">
        <v>667</v>
      </c>
      <c r="C77" s="10" t="s">
        <v>220</v>
      </c>
      <c r="D77" s="10" t="s">
        <v>1</v>
      </c>
      <c r="E77" s="10" t="s">
        <v>88</v>
      </c>
      <c r="F77" s="10"/>
      <c r="G77" s="10"/>
      <c r="H77" s="10" t="s">
        <v>118</v>
      </c>
      <c r="I77" s="10" t="s">
        <v>536</v>
      </c>
    </row>
    <row r="78" spans="1:9" ht="16.5" thickBot="1">
      <c r="A78" s="9" t="s">
        <v>668</v>
      </c>
      <c r="B78" s="10" t="s">
        <v>669</v>
      </c>
      <c r="C78" s="10" t="s">
        <v>220</v>
      </c>
      <c r="D78" s="10" t="s">
        <v>1</v>
      </c>
      <c r="E78" s="10" t="s">
        <v>88</v>
      </c>
      <c r="F78" s="10"/>
      <c r="G78" s="10"/>
      <c r="H78" s="10" t="s">
        <v>118</v>
      </c>
      <c r="I78" s="10" t="s">
        <v>536</v>
      </c>
    </row>
    <row r="79" spans="1:9" ht="16.5" thickBot="1">
      <c r="A79" s="9" t="s">
        <v>670</v>
      </c>
      <c r="B79" s="10" t="s">
        <v>671</v>
      </c>
      <c r="C79" s="10" t="s">
        <v>220</v>
      </c>
      <c r="D79" s="10" t="s">
        <v>640</v>
      </c>
      <c r="E79" s="10" t="s">
        <v>88</v>
      </c>
      <c r="F79" s="10"/>
      <c r="G79" s="10"/>
      <c r="H79" s="10" t="s">
        <v>118</v>
      </c>
      <c r="I79" s="10" t="s">
        <v>536</v>
      </c>
    </row>
    <row r="80" spans="1:9" ht="16.5" thickBot="1">
      <c r="A80" s="9" t="s">
        <v>672</v>
      </c>
      <c r="B80" s="10" t="s">
        <v>673</v>
      </c>
      <c r="C80" s="10" t="s">
        <v>220</v>
      </c>
      <c r="D80" s="10" t="s">
        <v>640</v>
      </c>
      <c r="E80" s="10" t="s">
        <v>88</v>
      </c>
      <c r="F80" s="10"/>
      <c r="G80" s="10"/>
      <c r="H80" s="10" t="s">
        <v>118</v>
      </c>
      <c r="I80" s="10" t="s">
        <v>536</v>
      </c>
    </row>
    <row r="81" spans="1:9" ht="16.5" thickBot="1">
      <c r="A81" s="9" t="s">
        <v>674</v>
      </c>
      <c r="B81" s="10" t="s">
        <v>675</v>
      </c>
      <c r="C81" s="10" t="s">
        <v>220</v>
      </c>
      <c r="D81" s="10" t="s">
        <v>9</v>
      </c>
      <c r="E81" s="10" t="s">
        <v>88</v>
      </c>
      <c r="F81" s="10"/>
      <c r="G81" s="10"/>
      <c r="H81" s="10" t="s">
        <v>118</v>
      </c>
      <c r="I81" s="10" t="s">
        <v>536</v>
      </c>
    </row>
    <row r="82" spans="1:9" ht="16.5" thickBot="1">
      <c r="A82" s="9" t="s">
        <v>676</v>
      </c>
      <c r="B82" s="10" t="s">
        <v>677</v>
      </c>
      <c r="C82" s="10" t="s">
        <v>229</v>
      </c>
      <c r="D82" s="10" t="s">
        <v>647</v>
      </c>
      <c r="E82" s="10" t="s">
        <v>88</v>
      </c>
      <c r="F82" s="10"/>
      <c r="G82" s="10"/>
      <c r="H82" s="10" t="s">
        <v>118</v>
      </c>
      <c r="I82" s="10" t="s">
        <v>536</v>
      </c>
    </row>
    <row r="83" spans="1:9" ht="16.5" thickBot="1">
      <c r="A83" s="9" t="s">
        <v>678</v>
      </c>
      <c r="B83" s="10" t="s">
        <v>679</v>
      </c>
      <c r="C83" s="10" t="s">
        <v>220</v>
      </c>
      <c r="D83" s="10" t="s">
        <v>647</v>
      </c>
      <c r="E83" s="10" t="s">
        <v>88</v>
      </c>
      <c r="F83" s="10"/>
      <c r="G83" s="10"/>
      <c r="H83" s="10" t="s">
        <v>118</v>
      </c>
      <c r="I83" s="10" t="s">
        <v>536</v>
      </c>
    </row>
    <row r="84" spans="1:9" ht="16.5" thickBot="1">
      <c r="A84" s="9" t="s">
        <v>680</v>
      </c>
      <c r="B84" s="10" t="s">
        <v>268</v>
      </c>
      <c r="C84" s="10" t="s">
        <v>220</v>
      </c>
      <c r="D84" s="10" t="s">
        <v>652</v>
      </c>
      <c r="E84" s="10" t="s">
        <v>88</v>
      </c>
      <c r="F84" s="10"/>
      <c r="G84" s="10"/>
      <c r="H84" s="10" t="s">
        <v>118</v>
      </c>
      <c r="I84" s="10" t="s">
        <v>536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workbookViewId="0">
      <selection activeCell="F18" sqref="F18"/>
    </sheetView>
  </sheetViews>
  <sheetFormatPr baseColWidth="10" defaultRowHeight="15.75"/>
  <sheetData>
    <row r="2" spans="1:19">
      <c r="A2" s="15" t="s">
        <v>534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15" t="s">
        <v>2</v>
      </c>
      <c r="B3" s="15" t="s">
        <v>10</v>
      </c>
      <c r="C3" s="15"/>
      <c r="D3" s="15"/>
      <c r="E3" s="15"/>
      <c r="F3" s="15"/>
      <c r="G3" s="15"/>
      <c r="H3" s="20" t="s">
        <v>16</v>
      </c>
      <c r="I3" s="20"/>
      <c r="J3" s="20"/>
      <c r="K3" s="20"/>
      <c r="L3" s="20"/>
      <c r="M3" s="20"/>
      <c r="N3" s="15" t="s">
        <v>11</v>
      </c>
      <c r="O3" s="15"/>
      <c r="P3" s="15"/>
      <c r="Q3" s="15"/>
      <c r="R3" s="15"/>
      <c r="S3" s="15"/>
    </row>
    <row r="4" spans="1:19">
      <c r="A4" s="15"/>
      <c r="B4" s="3" t="s">
        <v>3</v>
      </c>
      <c r="C4" s="3" t="s">
        <v>12</v>
      </c>
      <c r="D4" s="3" t="s">
        <v>17</v>
      </c>
      <c r="E4" s="3" t="s">
        <v>18</v>
      </c>
      <c r="F4" s="3" t="s">
        <v>0</v>
      </c>
      <c r="G4" s="3" t="s">
        <v>19</v>
      </c>
      <c r="H4" s="3" t="s">
        <v>3</v>
      </c>
      <c r="I4" s="3" t="s">
        <v>12</v>
      </c>
      <c r="J4" s="3" t="s">
        <v>17</v>
      </c>
      <c r="K4" s="3" t="s">
        <v>18</v>
      </c>
      <c r="L4" s="3" t="s">
        <v>0</v>
      </c>
      <c r="M4" s="3" t="s">
        <v>19</v>
      </c>
      <c r="N4" s="3" t="s">
        <v>3</v>
      </c>
      <c r="O4" s="3" t="s">
        <v>12</v>
      </c>
      <c r="P4" s="3" t="s">
        <v>17</v>
      </c>
      <c r="Q4" s="3" t="s">
        <v>18</v>
      </c>
      <c r="R4" s="3" t="s">
        <v>0</v>
      </c>
      <c r="S4" s="3" t="s">
        <v>19</v>
      </c>
    </row>
    <row r="5" spans="1:19">
      <c r="A5" s="8" t="s">
        <v>4</v>
      </c>
      <c r="B5" s="1"/>
      <c r="C5" s="2"/>
      <c r="D5" s="5"/>
      <c r="E5" s="2"/>
      <c r="F5" s="1"/>
      <c r="G5" s="5"/>
      <c r="H5" s="1"/>
      <c r="I5" s="5"/>
      <c r="J5" s="5"/>
      <c r="K5" s="5"/>
      <c r="L5" s="1"/>
      <c r="M5" s="2"/>
      <c r="N5" s="5"/>
      <c r="O5" s="2"/>
      <c r="P5" s="5"/>
      <c r="Q5" s="2"/>
      <c r="R5" s="5"/>
      <c r="S5" s="2"/>
    </row>
    <row r="6" spans="1:19">
      <c r="A6" s="8" t="s">
        <v>1</v>
      </c>
      <c r="B6" s="1"/>
      <c r="C6" s="5"/>
      <c r="D6" s="5"/>
      <c r="E6" s="5"/>
      <c r="F6" s="1"/>
      <c r="G6" s="2"/>
      <c r="H6" s="1"/>
      <c r="I6" s="5"/>
      <c r="J6" s="5"/>
      <c r="K6" s="5"/>
      <c r="L6" s="1"/>
      <c r="M6" s="2"/>
      <c r="N6" s="5"/>
      <c r="O6" s="5"/>
      <c r="P6" s="5"/>
      <c r="Q6" s="5"/>
      <c r="R6" s="5"/>
      <c r="S6" s="2"/>
    </row>
    <row r="7" spans="1:19">
      <c r="A7" s="8" t="s">
        <v>7</v>
      </c>
      <c r="B7" s="1"/>
      <c r="C7" s="5"/>
      <c r="D7" s="5"/>
      <c r="E7" s="5"/>
      <c r="F7" s="1"/>
      <c r="G7" s="2"/>
      <c r="H7" s="1"/>
      <c r="I7" s="5"/>
      <c r="J7" s="5"/>
      <c r="K7" s="5"/>
      <c r="L7" s="1"/>
      <c r="M7" s="2"/>
      <c r="N7" s="5"/>
      <c r="O7" s="5"/>
      <c r="P7" s="5"/>
      <c r="Q7" s="5"/>
      <c r="R7" s="5"/>
      <c r="S7" s="2"/>
    </row>
    <row r="8" spans="1:19">
      <c r="A8" s="8" t="s">
        <v>6</v>
      </c>
      <c r="B8" s="1"/>
      <c r="C8" s="5"/>
      <c r="D8" s="5"/>
      <c r="E8" s="5"/>
      <c r="F8" s="1"/>
      <c r="G8" s="2"/>
      <c r="H8" s="1"/>
      <c r="I8" s="5"/>
      <c r="J8" s="5"/>
      <c r="K8" s="5"/>
      <c r="L8" s="1"/>
      <c r="M8" s="2"/>
      <c r="N8" s="5"/>
      <c r="O8" s="5"/>
      <c r="P8" s="5"/>
      <c r="Q8" s="5"/>
      <c r="R8" s="5"/>
      <c r="S8" s="2"/>
    </row>
    <row r="9" spans="1:19">
      <c r="A9" s="8" t="s">
        <v>9</v>
      </c>
      <c r="B9" s="1"/>
      <c r="C9" s="5"/>
      <c r="D9" s="5"/>
      <c r="E9" s="5"/>
      <c r="F9" s="1"/>
      <c r="G9" s="5"/>
      <c r="H9" s="1"/>
      <c r="I9" s="5"/>
      <c r="J9" s="5"/>
      <c r="K9" s="5"/>
      <c r="L9" s="1"/>
      <c r="M9" s="2"/>
      <c r="N9" s="5"/>
      <c r="O9" s="5"/>
      <c r="P9" s="5"/>
      <c r="Q9" s="5"/>
      <c r="R9" s="5"/>
      <c r="S9" s="2"/>
    </row>
    <row r="10" spans="1:19">
      <c r="A10" s="8" t="s">
        <v>8</v>
      </c>
      <c r="B10" s="1"/>
      <c r="C10" s="5"/>
      <c r="D10" s="5"/>
      <c r="E10" s="5"/>
      <c r="F10" s="1"/>
      <c r="G10" s="5"/>
      <c r="H10" s="1"/>
      <c r="I10" s="5"/>
      <c r="J10" s="5"/>
      <c r="K10" s="5"/>
      <c r="L10" s="1"/>
      <c r="M10" s="2"/>
      <c r="N10" s="5"/>
      <c r="O10" s="5"/>
      <c r="P10" s="5"/>
      <c r="Q10" s="5"/>
      <c r="R10" s="5"/>
      <c r="S10" s="2"/>
    </row>
    <row r="11" spans="1:19">
      <c r="A11" s="8" t="s">
        <v>13</v>
      </c>
      <c r="B11" s="1"/>
      <c r="C11" s="5"/>
      <c r="D11" s="5"/>
      <c r="E11" s="5"/>
      <c r="F11" s="1"/>
      <c r="G11" s="2"/>
      <c r="H11" s="1"/>
      <c r="I11" s="5"/>
      <c r="J11" s="5"/>
      <c r="K11" s="5"/>
      <c r="L11" s="1"/>
      <c r="M11" s="5"/>
      <c r="N11" s="5"/>
      <c r="O11" s="5"/>
      <c r="P11" s="5"/>
      <c r="Q11" s="5"/>
      <c r="R11" s="5"/>
      <c r="S11" s="2"/>
    </row>
    <row r="12" spans="1:19">
      <c r="A12" s="8" t="s">
        <v>5</v>
      </c>
      <c r="B12" s="1"/>
      <c r="C12" s="2"/>
      <c r="D12" s="5"/>
      <c r="E12" s="2"/>
      <c r="F12" s="1"/>
      <c r="G12" s="2"/>
      <c r="H12" s="1"/>
      <c r="I12" s="5"/>
      <c r="J12" s="5"/>
      <c r="K12" s="5"/>
      <c r="L12" s="1"/>
      <c r="M12" s="2"/>
      <c r="N12" s="5"/>
      <c r="O12" s="5"/>
      <c r="P12" s="5"/>
      <c r="Q12" s="5"/>
      <c r="R12" s="5"/>
      <c r="S12" s="2"/>
    </row>
    <row r="13" spans="1:19">
      <c r="A13" s="8" t="s">
        <v>20</v>
      </c>
      <c r="B13" s="1"/>
      <c r="C13" s="5"/>
      <c r="D13" s="5"/>
      <c r="E13" s="5"/>
      <c r="F13" s="1"/>
      <c r="G13" s="5"/>
      <c r="H13" s="1"/>
      <c r="I13" s="5"/>
      <c r="J13" s="5"/>
      <c r="K13" s="5"/>
      <c r="L13" s="1"/>
      <c r="M13" s="2"/>
      <c r="N13" s="5"/>
      <c r="O13" s="5"/>
      <c r="P13" s="5"/>
      <c r="Q13" s="5"/>
      <c r="R13" s="5"/>
      <c r="S13" s="2"/>
    </row>
    <row r="14" spans="1:19">
      <c r="A14" s="8" t="s">
        <v>0</v>
      </c>
      <c r="B14" s="1"/>
      <c r="C14" s="2"/>
      <c r="D14" s="5"/>
      <c r="E14" s="2"/>
      <c r="F14" s="1"/>
      <c r="G14" s="5"/>
      <c r="H14" s="1"/>
      <c r="I14" s="2"/>
      <c r="J14" s="5"/>
      <c r="K14" s="2"/>
      <c r="L14" s="1"/>
      <c r="M14" s="5"/>
      <c r="N14" s="5"/>
      <c r="O14" s="2"/>
      <c r="P14" s="5"/>
      <c r="Q14" s="2"/>
      <c r="R14" s="5"/>
      <c r="S14" s="5"/>
    </row>
  </sheetData>
  <mergeCells count="5">
    <mergeCell ref="A2:S2"/>
    <mergeCell ref="A3:A4"/>
    <mergeCell ref="B3:G3"/>
    <mergeCell ref="H3:M3"/>
    <mergeCell ref="N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H7" sqref="H7"/>
    </sheetView>
  </sheetViews>
  <sheetFormatPr baseColWidth="10" defaultRowHeight="15.75"/>
  <cols>
    <col min="1" max="2" width="16.375" customWidth="1"/>
    <col min="3" max="3" width="11.375" customWidth="1"/>
    <col min="4" max="6" width="16.375" customWidth="1"/>
    <col min="7" max="7" width="11.625" customWidth="1"/>
    <col min="8" max="9" width="16.375" customWidth="1"/>
  </cols>
  <sheetData>
    <row r="1" spans="1:9" ht="16.5" thickBot="1">
      <c r="A1" s="17" t="s">
        <v>683</v>
      </c>
      <c r="B1" s="18"/>
      <c r="C1" s="18"/>
      <c r="D1" s="18"/>
      <c r="E1" s="18"/>
      <c r="F1" s="18"/>
      <c r="G1" s="18"/>
      <c r="H1" s="18"/>
      <c r="I1" s="19"/>
    </row>
    <row r="2" spans="1:9" ht="16.5" thickBot="1">
      <c r="A2" s="12" t="s">
        <v>23</v>
      </c>
      <c r="B2" s="13" t="s">
        <v>24</v>
      </c>
      <c r="C2" s="13" t="s">
        <v>25</v>
      </c>
      <c r="D2" s="13" t="s">
        <v>2</v>
      </c>
      <c r="E2" s="13" t="s">
        <v>31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16.5" thickBot="1">
      <c r="A3" s="9"/>
      <c r="B3" s="10"/>
      <c r="C3" s="10"/>
      <c r="D3" s="10"/>
      <c r="E3" s="10" t="s">
        <v>10</v>
      </c>
      <c r="F3" s="10" t="s">
        <v>192</v>
      </c>
      <c r="G3" s="10"/>
      <c r="H3" s="10" t="s">
        <v>35</v>
      </c>
      <c r="I3" s="10" t="s">
        <v>532</v>
      </c>
    </row>
    <row r="4" spans="1:9" ht="16.5" thickBot="1">
      <c r="A4" s="9"/>
      <c r="B4" s="10"/>
      <c r="C4" s="10"/>
      <c r="D4" s="10"/>
      <c r="E4" s="10" t="s">
        <v>10</v>
      </c>
      <c r="F4" s="10" t="s">
        <v>193</v>
      </c>
      <c r="G4" s="10"/>
      <c r="H4" s="10" t="s">
        <v>35</v>
      </c>
      <c r="I4" s="10" t="s">
        <v>532</v>
      </c>
    </row>
    <row r="5" spans="1:9" ht="16.5" thickBot="1">
      <c r="A5" s="9"/>
      <c r="B5" s="10"/>
      <c r="C5" s="10"/>
      <c r="D5" s="10"/>
      <c r="E5" s="10" t="s">
        <v>10</v>
      </c>
      <c r="F5" s="10" t="s">
        <v>194</v>
      </c>
      <c r="G5" s="10"/>
      <c r="H5" s="10" t="s">
        <v>35</v>
      </c>
      <c r="I5" s="10" t="s">
        <v>532</v>
      </c>
    </row>
    <row r="6" spans="1:9" ht="16.5" thickBot="1">
      <c r="A6" s="9"/>
      <c r="B6" s="10"/>
      <c r="C6" s="10"/>
      <c r="D6" s="10"/>
      <c r="E6" s="10" t="s">
        <v>10</v>
      </c>
      <c r="F6" s="10" t="s">
        <v>195</v>
      </c>
      <c r="G6" s="10"/>
      <c r="H6" s="10" t="s">
        <v>35</v>
      </c>
      <c r="I6" s="10" t="s">
        <v>532</v>
      </c>
    </row>
    <row r="7" spans="1:9" ht="16.5" thickBot="1">
      <c r="A7" s="9"/>
      <c r="B7" s="10"/>
      <c r="C7" s="10"/>
      <c r="D7" s="10"/>
      <c r="E7" s="10" t="s">
        <v>10</v>
      </c>
      <c r="F7" s="10" t="s">
        <v>196</v>
      </c>
      <c r="G7" s="10"/>
      <c r="H7" s="10" t="s">
        <v>35</v>
      </c>
      <c r="I7" s="10" t="s">
        <v>532</v>
      </c>
    </row>
    <row r="8" spans="1:9" ht="16.5" thickBot="1">
      <c r="A8" s="9"/>
      <c r="B8" s="10"/>
      <c r="C8" s="10"/>
      <c r="D8" s="10"/>
      <c r="E8" s="10" t="s">
        <v>10</v>
      </c>
      <c r="F8" s="10" t="s">
        <v>197</v>
      </c>
      <c r="G8" s="10"/>
      <c r="H8" s="10" t="s">
        <v>35</v>
      </c>
      <c r="I8" s="10" t="s">
        <v>532</v>
      </c>
    </row>
    <row r="9" spans="1:9" ht="16.5" thickBot="1">
      <c r="A9" s="9"/>
      <c r="B9" s="10"/>
      <c r="C9" s="10"/>
      <c r="D9" s="10"/>
      <c r="E9" s="10" t="s">
        <v>10</v>
      </c>
      <c r="F9" s="10" t="s">
        <v>198</v>
      </c>
      <c r="G9" s="10"/>
      <c r="H9" s="10" t="s">
        <v>35</v>
      </c>
      <c r="I9" s="10" t="s">
        <v>532</v>
      </c>
    </row>
    <row r="10" spans="1:9" ht="16.5" thickBot="1">
      <c r="A10" s="9"/>
      <c r="B10" s="10"/>
      <c r="C10" s="10"/>
      <c r="D10" s="10"/>
      <c r="E10" s="10" t="s">
        <v>10</v>
      </c>
      <c r="F10" s="10" t="s">
        <v>199</v>
      </c>
      <c r="G10" s="10"/>
      <c r="H10" s="10" t="s">
        <v>35</v>
      </c>
      <c r="I10" s="10" t="s">
        <v>532</v>
      </c>
    </row>
    <row r="11" spans="1:9" ht="16.5" thickBot="1">
      <c r="A11" s="9"/>
      <c r="B11" s="10"/>
      <c r="C11" s="10"/>
      <c r="D11" s="10"/>
      <c r="E11" s="10" t="s">
        <v>10</v>
      </c>
      <c r="F11" s="10" t="s">
        <v>200</v>
      </c>
      <c r="G11" s="10"/>
      <c r="H11" s="10" t="s">
        <v>35</v>
      </c>
      <c r="I11" s="10" t="s">
        <v>532</v>
      </c>
    </row>
    <row r="12" spans="1:9" ht="16.5" thickBot="1">
      <c r="A12" s="9"/>
      <c r="B12" s="10"/>
      <c r="C12" s="10"/>
      <c r="D12" s="10"/>
      <c r="E12" s="10" t="s">
        <v>10</v>
      </c>
      <c r="F12" s="10" t="s">
        <v>201</v>
      </c>
      <c r="G12" s="10"/>
      <c r="H12" s="10" t="s">
        <v>35</v>
      </c>
      <c r="I12" s="10" t="s">
        <v>532</v>
      </c>
    </row>
    <row r="13" spans="1:9" ht="16.5" thickBot="1">
      <c r="A13" s="9"/>
      <c r="B13" s="10"/>
      <c r="C13" s="10"/>
      <c r="D13" s="10"/>
      <c r="E13" s="10" t="s">
        <v>10</v>
      </c>
      <c r="F13" s="10" t="s">
        <v>202</v>
      </c>
      <c r="G13" s="10"/>
      <c r="H13" s="10" t="s">
        <v>35</v>
      </c>
      <c r="I13" s="10" t="s">
        <v>532</v>
      </c>
    </row>
    <row r="14" spans="1:9" ht="16.5" thickBot="1">
      <c r="A14" s="9"/>
      <c r="B14" s="10"/>
      <c r="C14" s="10"/>
      <c r="D14" s="10"/>
      <c r="E14" s="10" t="s">
        <v>10</v>
      </c>
      <c r="F14" s="10" t="s">
        <v>203</v>
      </c>
      <c r="G14" s="10"/>
      <c r="H14" s="10" t="s">
        <v>35</v>
      </c>
      <c r="I14" s="10" t="s">
        <v>532</v>
      </c>
    </row>
    <row r="15" spans="1:9" ht="16.5" thickBot="1">
      <c r="A15" s="9"/>
      <c r="B15" s="10"/>
      <c r="C15" s="10"/>
      <c r="D15" s="10"/>
      <c r="E15" s="10" t="s">
        <v>10</v>
      </c>
      <c r="F15" s="10" t="s">
        <v>204</v>
      </c>
      <c r="G15" s="10"/>
      <c r="H15" s="10" t="s">
        <v>35</v>
      </c>
      <c r="I15" s="10" t="s">
        <v>532</v>
      </c>
    </row>
    <row r="16" spans="1:9" ht="16.5" thickBot="1">
      <c r="A16" s="9"/>
      <c r="B16" s="10"/>
      <c r="C16" s="10"/>
      <c r="D16" s="10"/>
      <c r="E16" s="10" t="s">
        <v>10</v>
      </c>
      <c r="F16" s="10" t="s">
        <v>205</v>
      </c>
      <c r="G16" s="10"/>
      <c r="H16" s="10" t="s">
        <v>35</v>
      </c>
      <c r="I16" s="10" t="s">
        <v>532</v>
      </c>
    </row>
    <row r="17" spans="1:9" ht="16.5" thickBot="1">
      <c r="A17" s="9"/>
      <c r="B17" s="10"/>
      <c r="C17" s="10"/>
      <c r="D17" s="10"/>
      <c r="E17" s="10" t="s">
        <v>10</v>
      </c>
      <c r="F17" s="10" t="s">
        <v>206</v>
      </c>
      <c r="G17" s="10"/>
      <c r="H17" s="10" t="s">
        <v>35</v>
      </c>
      <c r="I17" s="10" t="s">
        <v>532</v>
      </c>
    </row>
    <row r="18" spans="1:9" ht="16.5" thickBot="1">
      <c r="A18" s="9"/>
      <c r="B18" s="10"/>
      <c r="C18" s="10"/>
      <c r="D18" s="10"/>
      <c r="E18" s="10" t="s">
        <v>10</v>
      </c>
      <c r="F18" s="10" t="s">
        <v>207</v>
      </c>
      <c r="G18" s="10"/>
      <c r="H18" s="10" t="s">
        <v>35</v>
      </c>
      <c r="I18" s="10" t="s">
        <v>532</v>
      </c>
    </row>
    <row r="19" spans="1:9" ht="16.5" thickBot="1">
      <c r="A19" s="9"/>
      <c r="B19" s="10"/>
      <c r="C19" s="10"/>
      <c r="D19" s="10"/>
      <c r="E19" s="10" t="s">
        <v>10</v>
      </c>
      <c r="F19" s="10" t="s">
        <v>208</v>
      </c>
      <c r="G19" s="10"/>
      <c r="H19" s="10" t="s">
        <v>35</v>
      </c>
      <c r="I19" s="10" t="s">
        <v>532</v>
      </c>
    </row>
    <row r="20" spans="1:9" ht="16.5" thickBot="1">
      <c r="A20" s="9"/>
      <c r="B20" s="10"/>
      <c r="C20" s="10"/>
      <c r="D20" s="10"/>
      <c r="E20" s="10" t="s">
        <v>10</v>
      </c>
      <c r="F20" s="10" t="s">
        <v>209</v>
      </c>
      <c r="G20" s="10"/>
      <c r="H20" s="10" t="s">
        <v>35</v>
      </c>
      <c r="I20" s="10" t="s">
        <v>532</v>
      </c>
    </row>
    <row r="21" spans="1:9" ht="16.5" thickBot="1">
      <c r="A21" s="9"/>
      <c r="B21" s="10"/>
      <c r="C21" s="10"/>
      <c r="D21" s="10"/>
      <c r="E21" s="10" t="s">
        <v>10</v>
      </c>
      <c r="F21" s="10" t="s">
        <v>210</v>
      </c>
      <c r="G21" s="10"/>
      <c r="H21" s="10" t="s">
        <v>35</v>
      </c>
      <c r="I21" s="10" t="s">
        <v>532</v>
      </c>
    </row>
    <row r="22" spans="1:9" ht="16.5" thickBot="1">
      <c r="A22" s="9"/>
      <c r="B22" s="10"/>
      <c r="C22" s="10"/>
      <c r="D22" s="10"/>
      <c r="E22" s="10" t="s">
        <v>10</v>
      </c>
      <c r="F22" s="10" t="s">
        <v>211</v>
      </c>
      <c r="G22" s="10"/>
      <c r="H22" s="10" t="s">
        <v>35</v>
      </c>
      <c r="I22" s="10" t="s">
        <v>532</v>
      </c>
    </row>
    <row r="23" spans="1:9" ht="16.5" thickBot="1">
      <c r="A23" s="9"/>
      <c r="B23" s="10"/>
      <c r="C23" s="10"/>
      <c r="D23" s="10"/>
      <c r="E23" s="10" t="s">
        <v>10</v>
      </c>
      <c r="F23" s="10" t="s">
        <v>212</v>
      </c>
      <c r="G23" s="10"/>
      <c r="H23" s="10" t="s">
        <v>35</v>
      </c>
      <c r="I23" s="10" t="s">
        <v>532</v>
      </c>
    </row>
    <row r="24" spans="1:9" ht="16.5" thickBot="1">
      <c r="A24" s="9"/>
      <c r="B24" s="10"/>
      <c r="C24" s="10"/>
      <c r="D24" s="10"/>
      <c r="E24" s="10" t="s">
        <v>10</v>
      </c>
      <c r="F24" s="10" t="s">
        <v>213</v>
      </c>
      <c r="G24" s="10"/>
      <c r="H24" s="10" t="s">
        <v>35</v>
      </c>
      <c r="I24" s="10" t="s">
        <v>532</v>
      </c>
    </row>
    <row r="25" spans="1:9" ht="16.5" thickBot="1">
      <c r="A25" s="9"/>
      <c r="B25" s="10"/>
      <c r="C25" s="10"/>
      <c r="D25" s="10"/>
      <c r="E25" s="10" t="s">
        <v>10</v>
      </c>
      <c r="F25" s="10" t="s">
        <v>214</v>
      </c>
      <c r="G25" s="10"/>
      <c r="H25" s="10" t="s">
        <v>35</v>
      </c>
      <c r="I25" s="10" t="s">
        <v>532</v>
      </c>
    </row>
    <row r="26" spans="1:9" ht="16.5" thickBot="1">
      <c r="A26" s="9"/>
      <c r="B26" s="10"/>
      <c r="C26" s="10"/>
      <c r="D26" s="10"/>
      <c r="E26" s="10" t="s">
        <v>10</v>
      </c>
      <c r="F26" s="10" t="s">
        <v>215</v>
      </c>
      <c r="G26" s="10"/>
      <c r="H26" s="10" t="s">
        <v>35</v>
      </c>
      <c r="I26" s="10" t="s">
        <v>532</v>
      </c>
    </row>
    <row r="27" spans="1:9" ht="16.5" thickBot="1">
      <c r="A27" s="9"/>
      <c r="B27" s="10"/>
      <c r="C27" s="10"/>
      <c r="D27" s="10"/>
      <c r="E27" s="10" t="s">
        <v>10</v>
      </c>
      <c r="F27" s="10" t="s">
        <v>206</v>
      </c>
      <c r="G27" s="10"/>
      <c r="H27" s="10" t="s">
        <v>35</v>
      </c>
      <c r="I27" s="10" t="s">
        <v>532</v>
      </c>
    </row>
    <row r="28" spans="1:9" ht="16.5" thickBot="1">
      <c r="A28" s="9"/>
      <c r="B28" s="10"/>
      <c r="C28" s="10"/>
      <c r="D28" s="10"/>
      <c r="E28" s="10" t="s">
        <v>10</v>
      </c>
      <c r="F28" s="10" t="s">
        <v>207</v>
      </c>
      <c r="G28" s="10"/>
      <c r="H28" s="10" t="s">
        <v>35</v>
      </c>
      <c r="I28" s="10" t="s">
        <v>532</v>
      </c>
    </row>
    <row r="29" spans="1:9" ht="16.5" thickBot="1">
      <c r="A29" s="9"/>
      <c r="B29" s="10"/>
      <c r="C29" s="10"/>
      <c r="D29" s="10"/>
      <c r="E29" s="10" t="s">
        <v>88</v>
      </c>
      <c r="F29" s="10"/>
      <c r="G29" s="10"/>
      <c r="H29" s="10" t="s">
        <v>35</v>
      </c>
      <c r="I29" s="10" t="s">
        <v>532</v>
      </c>
    </row>
    <row r="30" spans="1:9" ht="16.5" thickBot="1">
      <c r="A30" s="9"/>
      <c r="B30" s="10"/>
      <c r="C30" s="10"/>
      <c r="D30" s="10"/>
      <c r="E30" s="10" t="s">
        <v>88</v>
      </c>
      <c r="F30" s="10"/>
      <c r="G30" s="10"/>
      <c r="H30" s="10" t="s">
        <v>35</v>
      </c>
      <c r="I30" s="10" t="s">
        <v>532</v>
      </c>
    </row>
    <row r="31" spans="1:9" ht="16.5" thickBot="1">
      <c r="A31" s="9"/>
      <c r="B31" s="10"/>
      <c r="C31" s="10"/>
      <c r="D31" s="10"/>
      <c r="E31" s="10" t="s">
        <v>88</v>
      </c>
      <c r="F31" s="10"/>
      <c r="G31" s="10"/>
      <c r="H31" s="10" t="s">
        <v>35</v>
      </c>
      <c r="I31" s="10" t="s">
        <v>532</v>
      </c>
    </row>
    <row r="32" spans="1:9" ht="16.5" thickBot="1">
      <c r="A32" s="9"/>
      <c r="B32" s="10"/>
      <c r="C32" s="10"/>
      <c r="D32" s="10"/>
      <c r="E32" s="10" t="s">
        <v>88</v>
      </c>
      <c r="F32" s="10"/>
      <c r="G32" s="10"/>
      <c r="H32" s="10" t="s">
        <v>35</v>
      </c>
      <c r="I32" s="10" t="s">
        <v>532</v>
      </c>
    </row>
    <row r="33" spans="1:9" ht="16.5" thickBot="1">
      <c r="A33" s="9"/>
      <c r="B33" s="10"/>
      <c r="C33" s="10"/>
      <c r="D33" s="10"/>
      <c r="E33" s="10" t="s">
        <v>88</v>
      </c>
      <c r="F33" s="10"/>
      <c r="G33" s="10"/>
      <c r="H33" s="10" t="s">
        <v>35</v>
      </c>
      <c r="I33" s="10" t="s">
        <v>532</v>
      </c>
    </row>
    <row r="34" spans="1:9" ht="16.5" thickBot="1">
      <c r="A34" s="9"/>
      <c r="B34" s="10"/>
      <c r="C34" s="10"/>
      <c r="D34" s="10"/>
      <c r="E34" s="10" t="s">
        <v>88</v>
      </c>
      <c r="F34" s="10"/>
      <c r="G34" s="10"/>
      <c r="H34" s="10" t="s">
        <v>35</v>
      </c>
      <c r="I34" s="10" t="s">
        <v>532</v>
      </c>
    </row>
    <row r="35" spans="1:9" ht="16.5" thickBot="1">
      <c r="A35" s="9"/>
      <c r="B35" s="10"/>
      <c r="C35" s="10"/>
      <c r="D35" s="10"/>
      <c r="E35" s="10" t="s">
        <v>88</v>
      </c>
      <c r="F35" s="10"/>
      <c r="G35" s="10"/>
      <c r="H35" s="10" t="s">
        <v>35</v>
      </c>
      <c r="I35" s="10" t="s">
        <v>532</v>
      </c>
    </row>
    <row r="36" spans="1:9" ht="16.5" thickBot="1">
      <c r="A36" s="9"/>
      <c r="B36" s="10"/>
      <c r="C36" s="10"/>
      <c r="D36" s="10"/>
      <c r="E36" s="10" t="s">
        <v>88</v>
      </c>
      <c r="F36" s="10"/>
      <c r="G36" s="10"/>
      <c r="H36" s="10" t="s">
        <v>35</v>
      </c>
      <c r="I36" s="10" t="s">
        <v>532</v>
      </c>
    </row>
    <row r="37" spans="1:9" ht="16.5" thickBot="1">
      <c r="A37" s="9"/>
      <c r="B37" s="10"/>
      <c r="C37" s="10"/>
      <c r="D37" s="10"/>
      <c r="E37" s="10" t="s">
        <v>88</v>
      </c>
      <c r="F37" s="10"/>
      <c r="G37" s="10"/>
      <c r="H37" s="10" t="s">
        <v>35</v>
      </c>
      <c r="I37" s="10" t="s">
        <v>532</v>
      </c>
    </row>
    <row r="38" spans="1:9" ht="16.5" thickBot="1">
      <c r="A38" s="9"/>
      <c r="B38" s="10"/>
      <c r="C38" s="10"/>
      <c r="D38" s="10"/>
      <c r="E38" s="10" t="s">
        <v>88</v>
      </c>
      <c r="F38" s="10"/>
      <c r="G38" s="10"/>
      <c r="H38" s="10" t="s">
        <v>35</v>
      </c>
      <c r="I38" s="10" t="s">
        <v>532</v>
      </c>
    </row>
    <row r="39" spans="1:9" ht="16.5" thickBot="1">
      <c r="A39" s="9"/>
      <c r="B39" s="10"/>
      <c r="C39" s="10"/>
      <c r="D39" s="10"/>
      <c r="E39" s="10" t="s">
        <v>88</v>
      </c>
      <c r="F39" s="10"/>
      <c r="G39" s="10"/>
      <c r="H39" s="10" t="s">
        <v>35</v>
      </c>
      <c r="I39" s="10" t="s">
        <v>532</v>
      </c>
    </row>
    <row r="40" spans="1:9" ht="16.5" thickBot="1">
      <c r="A40" s="10"/>
      <c r="B40" s="10"/>
      <c r="C40" s="10"/>
      <c r="D40" s="10"/>
      <c r="E40" s="10" t="s">
        <v>88</v>
      </c>
      <c r="F40" s="10"/>
      <c r="G40" s="10"/>
      <c r="H40" s="10" t="s">
        <v>35</v>
      </c>
      <c r="I40" s="10" t="s">
        <v>532</v>
      </c>
    </row>
    <row r="41" spans="1:9" ht="16.5" thickBot="1">
      <c r="A41" s="9"/>
      <c r="B41" s="10"/>
      <c r="C41" s="10"/>
      <c r="D41" s="10"/>
      <c r="E41" s="10" t="s">
        <v>88</v>
      </c>
      <c r="F41" s="10"/>
      <c r="G41" s="10"/>
      <c r="H41" s="10" t="s">
        <v>35</v>
      </c>
      <c r="I41" s="10" t="s">
        <v>532</v>
      </c>
    </row>
    <row r="42" spans="1:9" ht="16.5" thickBot="1">
      <c r="A42" s="9"/>
      <c r="B42" s="10"/>
      <c r="C42" s="10"/>
      <c r="D42" s="10"/>
      <c r="E42" s="10" t="s">
        <v>88</v>
      </c>
      <c r="F42" s="10"/>
      <c r="G42" s="10"/>
      <c r="H42" s="10" t="s">
        <v>35</v>
      </c>
      <c r="I42" s="10" t="s">
        <v>532</v>
      </c>
    </row>
    <row r="43" spans="1:9" ht="16.5" thickBot="1">
      <c r="A43" s="9"/>
      <c r="B43" s="10"/>
      <c r="C43" s="10"/>
      <c r="D43" s="10"/>
      <c r="E43" s="10" t="s">
        <v>88</v>
      </c>
      <c r="F43" s="10"/>
      <c r="G43" s="10"/>
      <c r="H43" s="10" t="s">
        <v>35</v>
      </c>
      <c r="I43" s="10" t="s">
        <v>532</v>
      </c>
    </row>
    <row r="44" spans="1:9" ht="16.5" thickBot="1">
      <c r="A44" s="9"/>
      <c r="B44" s="10"/>
      <c r="C44" s="10"/>
      <c r="D44" s="10"/>
      <c r="E44" s="10" t="s">
        <v>10</v>
      </c>
      <c r="F44" s="10" t="s">
        <v>192</v>
      </c>
      <c r="G44" s="10"/>
      <c r="H44" s="10" t="s">
        <v>118</v>
      </c>
      <c r="I44" s="10" t="s">
        <v>532</v>
      </c>
    </row>
    <row r="45" spans="1:9" ht="16.5" thickBot="1">
      <c r="A45" s="9"/>
      <c r="B45" s="10"/>
      <c r="C45" s="10"/>
      <c r="D45" s="10"/>
      <c r="E45" s="10" t="s">
        <v>10</v>
      </c>
      <c r="F45" s="10" t="s">
        <v>193</v>
      </c>
      <c r="G45" s="10"/>
      <c r="H45" s="10" t="s">
        <v>118</v>
      </c>
      <c r="I45" s="10" t="s">
        <v>532</v>
      </c>
    </row>
    <row r="46" spans="1:9" ht="16.5" thickBot="1">
      <c r="A46" s="9"/>
      <c r="B46" s="10"/>
      <c r="C46" s="10"/>
      <c r="D46" s="10"/>
      <c r="E46" s="10" t="s">
        <v>10</v>
      </c>
      <c r="F46" s="10" t="s">
        <v>194</v>
      </c>
      <c r="G46" s="10"/>
      <c r="H46" s="10" t="s">
        <v>118</v>
      </c>
      <c r="I46" s="10" t="s">
        <v>532</v>
      </c>
    </row>
    <row r="47" spans="1:9" ht="16.5" thickBot="1">
      <c r="A47" s="9"/>
      <c r="B47" s="10"/>
      <c r="C47" s="10"/>
      <c r="D47" s="10"/>
      <c r="E47" s="10" t="s">
        <v>10</v>
      </c>
      <c r="F47" s="10" t="s">
        <v>195</v>
      </c>
      <c r="G47" s="10"/>
      <c r="H47" s="10" t="s">
        <v>118</v>
      </c>
      <c r="I47" s="10" t="s">
        <v>532</v>
      </c>
    </row>
    <row r="48" spans="1:9" ht="16.5" thickBot="1">
      <c r="A48" s="9"/>
      <c r="B48" s="10"/>
      <c r="C48" s="10"/>
      <c r="D48" s="10"/>
      <c r="E48" s="10" t="s">
        <v>10</v>
      </c>
      <c r="F48" s="10" t="s">
        <v>196</v>
      </c>
      <c r="G48" s="10"/>
      <c r="H48" s="10" t="s">
        <v>118</v>
      </c>
      <c r="I48" s="10" t="s">
        <v>532</v>
      </c>
    </row>
    <row r="49" spans="1:9" ht="16.5" thickBot="1">
      <c r="A49" s="9"/>
      <c r="B49" s="10"/>
      <c r="C49" s="10"/>
      <c r="D49" s="10"/>
      <c r="E49" s="10" t="s">
        <v>10</v>
      </c>
      <c r="F49" s="10" t="s">
        <v>197</v>
      </c>
      <c r="G49" s="10"/>
      <c r="H49" s="10" t="s">
        <v>118</v>
      </c>
      <c r="I49" s="10" t="s">
        <v>532</v>
      </c>
    </row>
    <row r="50" spans="1:9" ht="16.5" thickBot="1">
      <c r="A50" s="9"/>
      <c r="B50" s="10"/>
      <c r="C50" s="10"/>
      <c r="D50" s="10"/>
      <c r="E50" s="10" t="s">
        <v>10</v>
      </c>
      <c r="F50" s="10" t="s">
        <v>198</v>
      </c>
      <c r="G50" s="10"/>
      <c r="H50" s="10" t="s">
        <v>118</v>
      </c>
      <c r="I50" s="10" t="s">
        <v>532</v>
      </c>
    </row>
    <row r="51" spans="1:9" ht="16.5" thickBot="1">
      <c r="A51" s="9"/>
      <c r="B51" s="10"/>
      <c r="C51" s="10"/>
      <c r="D51" s="10"/>
      <c r="E51" s="10" t="s">
        <v>10</v>
      </c>
      <c r="F51" s="10" t="s">
        <v>199</v>
      </c>
      <c r="G51" s="10"/>
      <c r="H51" s="10" t="s">
        <v>118</v>
      </c>
      <c r="I51" s="10" t="s">
        <v>532</v>
      </c>
    </row>
    <row r="52" spans="1:9" ht="16.5" thickBot="1">
      <c r="A52" s="9"/>
      <c r="B52" s="10"/>
      <c r="C52" s="10"/>
      <c r="D52" s="10"/>
      <c r="E52" s="10" t="s">
        <v>10</v>
      </c>
      <c r="F52" s="10" t="s">
        <v>200</v>
      </c>
      <c r="G52" s="10"/>
      <c r="H52" s="10" t="s">
        <v>118</v>
      </c>
      <c r="I52" s="10" t="s">
        <v>532</v>
      </c>
    </row>
    <row r="53" spans="1:9" ht="16.5" thickBot="1">
      <c r="A53" s="9"/>
      <c r="B53" s="10"/>
      <c r="C53" s="10"/>
      <c r="D53" s="10"/>
      <c r="E53" s="10" t="s">
        <v>10</v>
      </c>
      <c r="F53" s="10" t="s">
        <v>201</v>
      </c>
      <c r="G53" s="10"/>
      <c r="H53" s="10" t="s">
        <v>118</v>
      </c>
      <c r="I53" s="10" t="s">
        <v>532</v>
      </c>
    </row>
    <row r="54" spans="1:9" ht="16.5" thickBot="1">
      <c r="A54" s="9"/>
      <c r="B54" s="10"/>
      <c r="C54" s="10"/>
      <c r="D54" s="10"/>
      <c r="E54" s="10" t="s">
        <v>10</v>
      </c>
      <c r="F54" s="10" t="s">
        <v>202</v>
      </c>
      <c r="G54" s="10"/>
      <c r="H54" s="10" t="s">
        <v>118</v>
      </c>
      <c r="I54" s="10" t="s">
        <v>532</v>
      </c>
    </row>
    <row r="55" spans="1:9" ht="16.5" thickBot="1">
      <c r="A55" s="9"/>
      <c r="B55" s="10"/>
      <c r="C55" s="10"/>
      <c r="D55" s="10"/>
      <c r="E55" s="10" t="s">
        <v>10</v>
      </c>
      <c r="F55" s="10" t="s">
        <v>203</v>
      </c>
      <c r="G55" s="10"/>
      <c r="H55" s="10" t="s">
        <v>118</v>
      </c>
      <c r="I55" s="10" t="s">
        <v>532</v>
      </c>
    </row>
    <row r="56" spans="1:9" ht="16.5" thickBot="1">
      <c r="A56" s="9"/>
      <c r="B56" s="10"/>
      <c r="C56" s="10"/>
      <c r="D56" s="10"/>
      <c r="E56" s="10" t="s">
        <v>10</v>
      </c>
      <c r="F56" s="10" t="s">
        <v>204</v>
      </c>
      <c r="G56" s="10"/>
      <c r="H56" s="10" t="s">
        <v>118</v>
      </c>
      <c r="I56" s="10" t="s">
        <v>532</v>
      </c>
    </row>
    <row r="57" spans="1:9" ht="16.5" thickBot="1">
      <c r="A57" s="9"/>
      <c r="B57" s="10"/>
      <c r="C57" s="10"/>
      <c r="D57" s="10"/>
      <c r="E57" s="10" t="s">
        <v>10</v>
      </c>
      <c r="F57" s="10" t="s">
        <v>205</v>
      </c>
      <c r="G57" s="10"/>
      <c r="H57" s="10" t="s">
        <v>118</v>
      </c>
      <c r="I57" s="10" t="s">
        <v>532</v>
      </c>
    </row>
    <row r="58" spans="1:9" ht="16.5" thickBot="1">
      <c r="A58" s="9"/>
      <c r="B58" s="10"/>
      <c r="C58" s="10"/>
      <c r="D58" s="10"/>
      <c r="E58" s="10" t="s">
        <v>10</v>
      </c>
      <c r="F58" s="10" t="s">
        <v>206</v>
      </c>
      <c r="G58" s="10"/>
      <c r="H58" s="10" t="s">
        <v>118</v>
      </c>
      <c r="I58" s="10" t="s">
        <v>532</v>
      </c>
    </row>
    <row r="59" spans="1:9" ht="16.5" thickBot="1">
      <c r="A59" s="9"/>
      <c r="B59" s="10"/>
      <c r="C59" s="10"/>
      <c r="D59" s="10"/>
      <c r="E59" s="10" t="s">
        <v>10</v>
      </c>
      <c r="F59" s="10" t="s">
        <v>207</v>
      </c>
      <c r="G59" s="10"/>
      <c r="H59" s="10" t="s">
        <v>118</v>
      </c>
      <c r="I59" s="10" t="s">
        <v>532</v>
      </c>
    </row>
    <row r="60" spans="1:9" ht="16.5" thickBot="1">
      <c r="A60" s="9"/>
      <c r="B60" s="10"/>
      <c r="C60" s="10"/>
      <c r="D60" s="10"/>
      <c r="E60" s="10" t="s">
        <v>10</v>
      </c>
      <c r="F60" s="10" t="s">
        <v>208</v>
      </c>
      <c r="G60" s="10"/>
      <c r="H60" s="10" t="s">
        <v>118</v>
      </c>
      <c r="I60" s="10" t="s">
        <v>532</v>
      </c>
    </row>
    <row r="61" spans="1:9" ht="16.5" thickBot="1">
      <c r="A61" s="9"/>
      <c r="B61" s="10"/>
      <c r="C61" s="10"/>
      <c r="D61" s="10"/>
      <c r="E61" s="10" t="s">
        <v>10</v>
      </c>
      <c r="F61" s="10" t="s">
        <v>209</v>
      </c>
      <c r="G61" s="10"/>
      <c r="H61" s="10" t="s">
        <v>118</v>
      </c>
      <c r="I61" s="10" t="s">
        <v>532</v>
      </c>
    </row>
    <row r="62" spans="1:9" ht="16.5" thickBot="1">
      <c r="A62" s="9"/>
      <c r="B62" s="10"/>
      <c r="C62" s="10"/>
      <c r="D62" s="10"/>
      <c r="E62" s="10" t="s">
        <v>10</v>
      </c>
      <c r="F62" s="10" t="s">
        <v>210</v>
      </c>
      <c r="G62" s="10"/>
      <c r="H62" s="10" t="s">
        <v>118</v>
      </c>
      <c r="I62" s="10" t="s">
        <v>532</v>
      </c>
    </row>
    <row r="63" spans="1:9" ht="16.5" thickBot="1">
      <c r="A63" s="9"/>
      <c r="B63" s="10"/>
      <c r="C63" s="10"/>
      <c r="D63" s="10"/>
      <c r="E63" s="10" t="s">
        <v>10</v>
      </c>
      <c r="F63" s="10" t="s">
        <v>211</v>
      </c>
      <c r="G63" s="10"/>
      <c r="H63" s="10" t="s">
        <v>118</v>
      </c>
      <c r="I63" s="10" t="s">
        <v>532</v>
      </c>
    </row>
    <row r="64" spans="1:9" ht="16.5" thickBot="1">
      <c r="A64" s="9"/>
      <c r="B64" s="10"/>
      <c r="C64" s="10"/>
      <c r="D64" s="10"/>
      <c r="E64" s="10" t="s">
        <v>10</v>
      </c>
      <c r="F64" s="10" t="s">
        <v>212</v>
      </c>
      <c r="G64" s="10"/>
      <c r="H64" s="10" t="s">
        <v>118</v>
      </c>
      <c r="I64" s="10" t="s">
        <v>532</v>
      </c>
    </row>
    <row r="65" spans="1:9" ht="16.5" thickBot="1">
      <c r="A65" s="9"/>
      <c r="B65" s="10"/>
      <c r="C65" s="10"/>
      <c r="D65" s="10"/>
      <c r="E65" s="10" t="s">
        <v>10</v>
      </c>
      <c r="F65" s="10" t="s">
        <v>213</v>
      </c>
      <c r="G65" s="10"/>
      <c r="H65" s="10" t="s">
        <v>118</v>
      </c>
      <c r="I65" s="10" t="s">
        <v>532</v>
      </c>
    </row>
    <row r="66" spans="1:9" ht="16.5" thickBot="1">
      <c r="A66" s="9"/>
      <c r="B66" s="10"/>
      <c r="C66" s="10"/>
      <c r="D66" s="10"/>
      <c r="E66" s="10" t="s">
        <v>10</v>
      </c>
      <c r="F66" s="10" t="s">
        <v>214</v>
      </c>
      <c r="G66" s="10"/>
      <c r="H66" s="10" t="s">
        <v>118</v>
      </c>
      <c r="I66" s="10" t="s">
        <v>532</v>
      </c>
    </row>
    <row r="67" spans="1:9" ht="16.5" thickBot="1">
      <c r="A67" s="9"/>
      <c r="B67" s="10"/>
      <c r="C67" s="10"/>
      <c r="D67" s="10"/>
      <c r="E67" s="10" t="s">
        <v>10</v>
      </c>
      <c r="F67" s="10" t="s">
        <v>215</v>
      </c>
      <c r="G67" s="10"/>
      <c r="H67" s="10" t="s">
        <v>118</v>
      </c>
      <c r="I67" s="10" t="s">
        <v>532</v>
      </c>
    </row>
    <row r="68" spans="1:9" ht="16.5" thickBot="1">
      <c r="A68" s="9"/>
      <c r="B68" s="10"/>
      <c r="C68" s="10"/>
      <c r="D68" s="10"/>
      <c r="E68" s="10" t="s">
        <v>10</v>
      </c>
      <c r="F68" s="10" t="s">
        <v>206</v>
      </c>
      <c r="G68" s="10"/>
      <c r="H68" s="10" t="s">
        <v>118</v>
      </c>
      <c r="I68" s="10" t="s">
        <v>532</v>
      </c>
    </row>
    <row r="69" spans="1:9" ht="16.5" thickBot="1">
      <c r="A69" s="9"/>
      <c r="B69" s="10"/>
      <c r="C69" s="10"/>
      <c r="D69" s="10"/>
      <c r="E69" s="10" t="s">
        <v>10</v>
      </c>
      <c r="F69" s="10" t="s">
        <v>207</v>
      </c>
      <c r="G69" s="10"/>
      <c r="H69" s="10" t="s">
        <v>118</v>
      </c>
      <c r="I69" s="10" t="s">
        <v>532</v>
      </c>
    </row>
    <row r="70" spans="1:9" ht="16.5" thickBot="1">
      <c r="A70" s="9"/>
      <c r="B70" s="10"/>
      <c r="C70" s="10"/>
      <c r="D70" s="10"/>
      <c r="E70" s="10" t="s">
        <v>88</v>
      </c>
      <c r="F70" s="10"/>
      <c r="G70" s="10"/>
      <c r="H70" s="10" t="s">
        <v>118</v>
      </c>
      <c r="I70" s="10" t="s">
        <v>532</v>
      </c>
    </row>
    <row r="71" spans="1:9" ht="16.5" thickBot="1">
      <c r="A71" s="9"/>
      <c r="B71" s="10"/>
      <c r="C71" s="10"/>
      <c r="D71" s="10"/>
      <c r="E71" s="10" t="s">
        <v>88</v>
      </c>
      <c r="F71" s="10"/>
      <c r="G71" s="10"/>
      <c r="H71" s="10" t="s">
        <v>118</v>
      </c>
      <c r="I71" s="10" t="s">
        <v>532</v>
      </c>
    </row>
    <row r="72" spans="1:9" ht="16.5" thickBot="1">
      <c r="A72" s="9"/>
      <c r="B72" s="10"/>
      <c r="C72" s="10"/>
      <c r="D72" s="10"/>
      <c r="E72" s="10" t="s">
        <v>88</v>
      </c>
      <c r="F72" s="10"/>
      <c r="G72" s="10"/>
      <c r="H72" s="10" t="s">
        <v>118</v>
      </c>
      <c r="I72" s="10" t="s">
        <v>532</v>
      </c>
    </row>
    <row r="73" spans="1:9" ht="16.5" thickBot="1">
      <c r="A73" s="9"/>
      <c r="B73" s="10"/>
      <c r="C73" s="10"/>
      <c r="D73" s="10"/>
      <c r="E73" s="10" t="s">
        <v>88</v>
      </c>
      <c r="F73" s="10"/>
      <c r="G73" s="10"/>
      <c r="H73" s="10" t="s">
        <v>118</v>
      </c>
      <c r="I73" s="10" t="s">
        <v>532</v>
      </c>
    </row>
    <row r="74" spans="1:9" ht="16.5" thickBot="1">
      <c r="A74" s="9"/>
      <c r="B74" s="10"/>
      <c r="C74" s="10"/>
      <c r="D74" s="10"/>
      <c r="E74" s="10" t="s">
        <v>88</v>
      </c>
      <c r="F74" s="10"/>
      <c r="G74" s="10"/>
      <c r="H74" s="10" t="s">
        <v>118</v>
      </c>
      <c r="I74" s="10" t="s">
        <v>532</v>
      </c>
    </row>
    <row r="75" spans="1:9" ht="16.5" thickBot="1">
      <c r="A75" s="9"/>
      <c r="B75" s="10"/>
      <c r="C75" s="10"/>
      <c r="D75" s="10"/>
      <c r="E75" s="10" t="s">
        <v>88</v>
      </c>
      <c r="F75" s="10"/>
      <c r="G75" s="10"/>
      <c r="H75" s="10" t="s">
        <v>118</v>
      </c>
      <c r="I75" s="10" t="s">
        <v>532</v>
      </c>
    </row>
    <row r="76" spans="1:9" ht="16.5" thickBot="1">
      <c r="A76" s="9"/>
      <c r="B76" s="10"/>
      <c r="C76" s="10"/>
      <c r="D76" s="10"/>
      <c r="E76" s="10" t="s">
        <v>88</v>
      </c>
      <c r="F76" s="10"/>
      <c r="G76" s="10"/>
      <c r="H76" s="10" t="s">
        <v>118</v>
      </c>
      <c r="I76" s="10" t="s">
        <v>532</v>
      </c>
    </row>
    <row r="77" spans="1:9" ht="16.5" thickBot="1">
      <c r="A77" s="9"/>
      <c r="B77" s="10"/>
      <c r="C77" s="10"/>
      <c r="D77" s="10"/>
      <c r="E77" s="10" t="s">
        <v>88</v>
      </c>
      <c r="F77" s="10"/>
      <c r="G77" s="10"/>
      <c r="H77" s="10" t="s">
        <v>118</v>
      </c>
      <c r="I77" s="10" t="s">
        <v>532</v>
      </c>
    </row>
    <row r="78" spans="1:9" ht="16.5" thickBot="1">
      <c r="A78" s="9"/>
      <c r="B78" s="10"/>
      <c r="C78" s="10"/>
      <c r="D78" s="10"/>
      <c r="E78" s="10" t="s">
        <v>88</v>
      </c>
      <c r="F78" s="10"/>
      <c r="G78" s="10"/>
      <c r="H78" s="10" t="s">
        <v>118</v>
      </c>
      <c r="I78" s="10" t="s">
        <v>532</v>
      </c>
    </row>
    <row r="79" spans="1:9" ht="16.5" thickBot="1">
      <c r="A79" s="9"/>
      <c r="B79" s="10"/>
      <c r="C79" s="10"/>
      <c r="D79" s="10"/>
      <c r="E79" s="10" t="s">
        <v>88</v>
      </c>
      <c r="F79" s="10"/>
      <c r="G79" s="10"/>
      <c r="H79" s="10" t="s">
        <v>118</v>
      </c>
      <c r="I79" s="10" t="s">
        <v>532</v>
      </c>
    </row>
    <row r="80" spans="1:9" ht="16.5" thickBot="1">
      <c r="A80" s="9"/>
      <c r="B80" s="10"/>
      <c r="C80" s="10"/>
      <c r="D80" s="10"/>
      <c r="E80" s="10" t="s">
        <v>88</v>
      </c>
      <c r="F80" s="10"/>
      <c r="G80" s="10"/>
      <c r="H80" s="10" t="s">
        <v>118</v>
      </c>
      <c r="I80" s="10" t="s">
        <v>532</v>
      </c>
    </row>
    <row r="81" spans="1:9" ht="16.5" thickBot="1">
      <c r="A81" s="9"/>
      <c r="B81" s="10"/>
      <c r="C81" s="10"/>
      <c r="D81" s="10"/>
      <c r="E81" s="10" t="s">
        <v>88</v>
      </c>
      <c r="F81" s="10"/>
      <c r="G81" s="10"/>
      <c r="H81" s="10" t="s">
        <v>118</v>
      </c>
      <c r="I81" s="10" t="s">
        <v>532</v>
      </c>
    </row>
    <row r="82" spans="1:9" ht="16.5" thickBot="1">
      <c r="A82" s="9"/>
      <c r="B82" s="10"/>
      <c r="C82" s="10"/>
      <c r="D82" s="10"/>
      <c r="E82" s="10" t="s">
        <v>88</v>
      </c>
      <c r="F82" s="10"/>
      <c r="G82" s="10"/>
      <c r="H82" s="10" t="s">
        <v>118</v>
      </c>
      <c r="I82" s="10" t="s">
        <v>532</v>
      </c>
    </row>
    <row r="83" spans="1:9" ht="16.5" thickBot="1">
      <c r="A83" s="9"/>
      <c r="B83" s="10"/>
      <c r="C83" s="10"/>
      <c r="D83" s="10"/>
      <c r="E83" s="10" t="s">
        <v>88</v>
      </c>
      <c r="F83" s="10"/>
      <c r="G83" s="10"/>
      <c r="H83" s="10" t="s">
        <v>118</v>
      </c>
      <c r="I83" s="10" t="s">
        <v>532</v>
      </c>
    </row>
    <row r="84" spans="1:9" ht="16.5" thickBot="1">
      <c r="A84" s="9"/>
      <c r="B84" s="10"/>
      <c r="C84" s="10"/>
      <c r="D84" s="10"/>
      <c r="E84" s="10" t="s">
        <v>88</v>
      </c>
      <c r="F84" s="10"/>
      <c r="G84" s="10"/>
      <c r="H84" s="10" t="s">
        <v>118</v>
      </c>
      <c r="I84" s="10" t="s">
        <v>532</v>
      </c>
    </row>
    <row r="86" spans="1:9">
      <c r="A86" t="s">
        <v>533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workbookViewId="0">
      <selection activeCell="I18" sqref="I18"/>
    </sheetView>
  </sheetViews>
  <sheetFormatPr baseColWidth="10" defaultRowHeight="15.75"/>
  <sheetData>
    <row r="2" spans="1:19">
      <c r="A2" s="15" t="s">
        <v>384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15" t="s">
        <v>2</v>
      </c>
      <c r="B3" s="15" t="s">
        <v>10</v>
      </c>
      <c r="C3" s="15"/>
      <c r="D3" s="15"/>
      <c r="E3" s="15"/>
      <c r="F3" s="15"/>
      <c r="G3" s="15"/>
      <c r="H3" s="16" t="s">
        <v>16</v>
      </c>
      <c r="I3" s="16"/>
      <c r="J3" s="16"/>
      <c r="K3" s="16"/>
      <c r="L3" s="16"/>
      <c r="M3" s="16"/>
      <c r="N3" s="15" t="s">
        <v>11</v>
      </c>
      <c r="O3" s="15"/>
      <c r="P3" s="15"/>
      <c r="Q3" s="15"/>
      <c r="R3" s="15"/>
      <c r="S3" s="15"/>
    </row>
    <row r="4" spans="1:19">
      <c r="A4" s="15"/>
      <c r="B4" s="3" t="s">
        <v>3</v>
      </c>
      <c r="C4" s="3" t="s">
        <v>12</v>
      </c>
      <c r="D4" s="3" t="s">
        <v>17</v>
      </c>
      <c r="E4" s="3" t="s">
        <v>18</v>
      </c>
      <c r="F4" s="3" t="s">
        <v>0</v>
      </c>
      <c r="G4" s="3" t="s">
        <v>19</v>
      </c>
      <c r="H4" s="3" t="s">
        <v>3</v>
      </c>
      <c r="I4" s="3" t="s">
        <v>12</v>
      </c>
      <c r="J4" s="3" t="s">
        <v>17</v>
      </c>
      <c r="K4" s="3" t="s">
        <v>18</v>
      </c>
      <c r="L4" s="3" t="s">
        <v>0</v>
      </c>
      <c r="M4" s="3" t="s">
        <v>19</v>
      </c>
      <c r="N4" s="3" t="s">
        <v>3</v>
      </c>
      <c r="O4" s="3" t="s">
        <v>12</v>
      </c>
      <c r="P4" s="3" t="s">
        <v>17</v>
      </c>
      <c r="Q4" s="3" t="s">
        <v>18</v>
      </c>
      <c r="R4" s="3" t="s">
        <v>0</v>
      </c>
      <c r="S4" s="3" t="s">
        <v>19</v>
      </c>
    </row>
    <row r="5" spans="1:19">
      <c r="A5" s="8" t="s">
        <v>4</v>
      </c>
      <c r="B5" s="1">
        <v>0</v>
      </c>
      <c r="C5" s="2">
        <f>(B5*100)/F5</f>
        <v>0</v>
      </c>
      <c r="D5" s="5">
        <v>1</v>
      </c>
      <c r="E5" s="2">
        <f>(D5*100)/F5</f>
        <v>100</v>
      </c>
      <c r="F5" s="5">
        <f>(B5+D5)</f>
        <v>1</v>
      </c>
      <c r="G5" s="5">
        <f>(F5*100)/F$10</f>
        <v>3.8461538461538463</v>
      </c>
      <c r="H5" s="1">
        <v>3</v>
      </c>
      <c r="I5" s="5">
        <f>(H5*100)/L5</f>
        <v>42.857142857142854</v>
      </c>
      <c r="J5" s="5">
        <v>4</v>
      </c>
      <c r="K5" s="5">
        <f>(J5*100)/L5</f>
        <v>57.142857142857146</v>
      </c>
      <c r="L5" s="5">
        <f>(H5+J5)</f>
        <v>7</v>
      </c>
      <c r="M5" s="2">
        <f>(L5*100)/L$10</f>
        <v>46.666666666666664</v>
      </c>
      <c r="N5" s="5">
        <f>(B5+H5)</f>
        <v>3</v>
      </c>
      <c r="O5" s="2">
        <f>(N5*100)/R5</f>
        <v>37.5</v>
      </c>
      <c r="P5" s="5">
        <f>(D5+J5)</f>
        <v>5</v>
      </c>
      <c r="Q5" s="2">
        <f>(P5*100)/R5</f>
        <v>62.5</v>
      </c>
      <c r="R5" s="5">
        <f>(N5+P5)</f>
        <v>8</v>
      </c>
      <c r="S5" s="2">
        <f>(R5*100)/R$10</f>
        <v>19.512195121951219</v>
      </c>
    </row>
    <row r="6" spans="1:19">
      <c r="A6" s="8" t="s">
        <v>490</v>
      </c>
      <c r="B6" s="1">
        <v>9</v>
      </c>
      <c r="C6" s="2">
        <f t="shared" ref="C6:C10" si="0">(B6*100)/F6</f>
        <v>36</v>
      </c>
      <c r="D6" s="5">
        <v>16</v>
      </c>
      <c r="E6" s="2">
        <f t="shared" ref="E6:E10" si="1">(D6*100)/F6</f>
        <v>64</v>
      </c>
      <c r="F6" s="5">
        <f t="shared" ref="F6:F10" si="2">(B6+D6)</f>
        <v>25</v>
      </c>
      <c r="G6" s="5">
        <f t="shared" ref="G6:G10" si="3">(F6*100)/F$10</f>
        <v>96.15384615384616</v>
      </c>
      <c r="H6" s="1">
        <v>0</v>
      </c>
      <c r="I6" s="5">
        <f t="shared" ref="I6:I10" si="4">(H6*100)/L6</f>
        <v>0</v>
      </c>
      <c r="J6" s="5">
        <v>1</v>
      </c>
      <c r="K6" s="5">
        <f t="shared" ref="K6:K10" si="5">(J6*100)/L6</f>
        <v>100</v>
      </c>
      <c r="L6" s="5">
        <f t="shared" ref="L6:L10" si="6">(H6+J6)</f>
        <v>1</v>
      </c>
      <c r="M6" s="2">
        <f t="shared" ref="M6:M10" si="7">(L6*100)/L$10</f>
        <v>6.666666666666667</v>
      </c>
      <c r="N6" s="5">
        <f t="shared" ref="N6:N10" si="8">(B6+H6)</f>
        <v>9</v>
      </c>
      <c r="O6" s="2">
        <f t="shared" ref="O6:O10" si="9">(N6*100)/R6</f>
        <v>34.615384615384613</v>
      </c>
      <c r="P6" s="5">
        <f t="shared" ref="P6:P10" si="10">(D6+J6)</f>
        <v>17</v>
      </c>
      <c r="Q6" s="2">
        <f t="shared" ref="Q6:Q10" si="11">(P6*100)/R6</f>
        <v>65.384615384615387</v>
      </c>
      <c r="R6" s="5">
        <f t="shared" ref="R6:R10" si="12">(N6+P6)</f>
        <v>26</v>
      </c>
      <c r="S6" s="2">
        <f t="shared" ref="S6:S10" si="13">(R6*100)/R$10</f>
        <v>63.414634146341463</v>
      </c>
    </row>
    <row r="7" spans="1:19">
      <c r="A7" s="8" t="s">
        <v>681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5">
        <f t="shared" si="3"/>
        <v>0</v>
      </c>
      <c r="H7" s="1">
        <v>2</v>
      </c>
      <c r="I7" s="5">
        <f t="shared" si="4"/>
        <v>66.666666666666671</v>
      </c>
      <c r="J7" s="5">
        <v>1</v>
      </c>
      <c r="K7" s="5">
        <f t="shared" si="5"/>
        <v>33.333333333333336</v>
      </c>
      <c r="L7" s="5">
        <f t="shared" si="6"/>
        <v>3</v>
      </c>
      <c r="M7" s="2">
        <f t="shared" si="7"/>
        <v>20</v>
      </c>
      <c r="N7" s="5">
        <f t="shared" si="8"/>
        <v>2</v>
      </c>
      <c r="O7" s="2">
        <f t="shared" si="9"/>
        <v>66.666666666666671</v>
      </c>
      <c r="P7" s="5">
        <f t="shared" si="10"/>
        <v>1</v>
      </c>
      <c r="Q7" s="2">
        <f t="shared" si="11"/>
        <v>33.333333333333336</v>
      </c>
      <c r="R7" s="5">
        <f t="shared" si="12"/>
        <v>3</v>
      </c>
      <c r="S7" s="2">
        <f t="shared" si="13"/>
        <v>7.3170731707317076</v>
      </c>
    </row>
    <row r="8" spans="1:19">
      <c r="A8" s="8" t="s">
        <v>9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5">
        <f t="shared" si="6"/>
        <v>2</v>
      </c>
      <c r="M8" s="2">
        <f t="shared" si="7"/>
        <v>13.333333333333334</v>
      </c>
      <c r="N8" s="5">
        <f t="shared" si="8"/>
        <v>0</v>
      </c>
      <c r="O8" s="2">
        <f t="shared" si="9"/>
        <v>0</v>
      </c>
      <c r="P8" s="5">
        <f t="shared" si="10"/>
        <v>2</v>
      </c>
      <c r="Q8" s="2">
        <f t="shared" si="11"/>
        <v>100</v>
      </c>
      <c r="R8" s="5">
        <f t="shared" si="12"/>
        <v>2</v>
      </c>
      <c r="S8" s="2">
        <f t="shared" si="13"/>
        <v>4.8780487804878048</v>
      </c>
    </row>
    <row r="9" spans="1:19">
      <c r="A9" s="8" t="s">
        <v>682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2</v>
      </c>
      <c r="K9" s="5">
        <f t="shared" si="5"/>
        <v>100</v>
      </c>
      <c r="L9" s="5">
        <f t="shared" si="6"/>
        <v>2</v>
      </c>
      <c r="M9" s="2">
        <f t="shared" si="7"/>
        <v>13.333333333333334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>
      <c r="A10" s="8" t="s">
        <v>0</v>
      </c>
      <c r="B10" s="1">
        <f>SUM(B5:B9)</f>
        <v>9</v>
      </c>
      <c r="C10" s="2">
        <f t="shared" si="0"/>
        <v>34.615384615384613</v>
      </c>
      <c r="D10" s="5">
        <f>SUM(D5:D9)</f>
        <v>17</v>
      </c>
      <c r="E10" s="2">
        <f t="shared" si="1"/>
        <v>65.384615384615387</v>
      </c>
      <c r="F10" s="5">
        <f t="shared" si="2"/>
        <v>26</v>
      </c>
      <c r="G10" s="5">
        <f t="shared" si="3"/>
        <v>100</v>
      </c>
      <c r="H10" s="1">
        <f>SUM(H5:H9)</f>
        <v>5</v>
      </c>
      <c r="I10" s="5">
        <f t="shared" si="4"/>
        <v>33.333333333333336</v>
      </c>
      <c r="J10" s="5">
        <f>SUM(J5:J9)</f>
        <v>10</v>
      </c>
      <c r="K10" s="5">
        <f t="shared" si="5"/>
        <v>66.666666666666671</v>
      </c>
      <c r="L10" s="5">
        <f t="shared" si="6"/>
        <v>15</v>
      </c>
      <c r="M10" s="2">
        <f t="shared" si="7"/>
        <v>100</v>
      </c>
      <c r="N10" s="5">
        <f t="shared" si="8"/>
        <v>14</v>
      </c>
      <c r="O10" s="2">
        <f t="shared" si="9"/>
        <v>34.146341463414636</v>
      </c>
      <c r="P10" s="5">
        <f t="shared" si="10"/>
        <v>27</v>
      </c>
      <c r="Q10" s="2">
        <f t="shared" si="11"/>
        <v>65.853658536585371</v>
      </c>
      <c r="R10" s="5">
        <f t="shared" si="12"/>
        <v>41</v>
      </c>
      <c r="S10" s="2">
        <f t="shared" si="13"/>
        <v>100</v>
      </c>
    </row>
  </sheetData>
  <mergeCells count="5">
    <mergeCell ref="A2:S2"/>
    <mergeCell ref="A3:A4"/>
    <mergeCell ref="B3:G3"/>
    <mergeCell ref="H3:M3"/>
    <mergeCell ref="N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1"/>
    </sheetView>
  </sheetViews>
  <sheetFormatPr baseColWidth="10" defaultRowHeight="15.75"/>
  <cols>
    <col min="1" max="2" width="16.375" customWidth="1"/>
    <col min="3" max="3" width="11.375" customWidth="1"/>
    <col min="4" max="6" width="16.375" customWidth="1"/>
    <col min="7" max="7" width="11.625" customWidth="1"/>
    <col min="8" max="9" width="16.375" customWidth="1"/>
  </cols>
  <sheetData>
    <row r="1" spans="1:9" ht="15.75" customHeight="1" thickBot="1">
      <c r="A1" s="17" t="s">
        <v>382</v>
      </c>
      <c r="B1" s="18"/>
      <c r="C1" s="18"/>
      <c r="D1" s="18"/>
      <c r="E1" s="18"/>
      <c r="F1" s="18"/>
      <c r="G1" s="18"/>
      <c r="H1" s="18"/>
      <c r="I1" s="19"/>
    </row>
    <row r="2" spans="1:9" ht="16.5" thickBot="1">
      <c r="A2" s="12" t="s">
        <v>23</v>
      </c>
      <c r="B2" s="13" t="s">
        <v>24</v>
      </c>
      <c r="C2" s="13" t="s">
        <v>25</v>
      </c>
      <c r="D2" s="13" t="s">
        <v>2</v>
      </c>
      <c r="E2" s="13" t="s">
        <v>31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16.5" thickBot="1">
      <c r="A3" s="9" t="s">
        <v>385</v>
      </c>
      <c r="B3" s="10" t="s">
        <v>474</v>
      </c>
      <c r="C3" s="10" t="s">
        <v>34</v>
      </c>
      <c r="D3" s="10" t="s">
        <v>234</v>
      </c>
      <c r="E3" s="10" t="s">
        <v>10</v>
      </c>
      <c r="F3" s="10" t="s">
        <v>192</v>
      </c>
      <c r="G3" s="10"/>
      <c r="H3" s="10" t="s">
        <v>35</v>
      </c>
      <c r="I3" s="10" t="s">
        <v>383</v>
      </c>
    </row>
    <row r="4" spans="1:9" ht="16.5" thickBot="1">
      <c r="A4" s="9" t="s">
        <v>292</v>
      </c>
      <c r="B4" s="10" t="s">
        <v>386</v>
      </c>
      <c r="C4" s="10" t="s">
        <v>229</v>
      </c>
      <c r="D4" s="10" t="s">
        <v>234</v>
      </c>
      <c r="E4" s="10" t="s">
        <v>10</v>
      </c>
      <c r="F4" s="10" t="s">
        <v>193</v>
      </c>
      <c r="G4" s="10"/>
      <c r="H4" s="10" t="s">
        <v>35</v>
      </c>
      <c r="I4" s="10" t="s">
        <v>383</v>
      </c>
    </row>
    <row r="5" spans="1:9" ht="16.5" thickBot="1">
      <c r="A5" s="9" t="s">
        <v>387</v>
      </c>
      <c r="B5" s="10" t="s">
        <v>388</v>
      </c>
      <c r="C5" s="10" t="s">
        <v>229</v>
      </c>
      <c r="D5" s="10" t="s">
        <v>234</v>
      </c>
      <c r="E5" s="10" t="s">
        <v>10</v>
      </c>
      <c r="F5" s="10" t="s">
        <v>194</v>
      </c>
      <c r="G5" s="10"/>
      <c r="H5" s="10" t="s">
        <v>35</v>
      </c>
      <c r="I5" s="10" t="s">
        <v>383</v>
      </c>
    </row>
    <row r="6" spans="1:9" ht="16.5" thickBot="1">
      <c r="A6" s="9" t="s">
        <v>389</v>
      </c>
      <c r="B6" s="10" t="s">
        <v>56</v>
      </c>
      <c r="C6" s="10" t="s">
        <v>220</v>
      </c>
      <c r="D6" s="10" t="s">
        <v>234</v>
      </c>
      <c r="E6" s="10" t="s">
        <v>10</v>
      </c>
      <c r="F6" s="10" t="s">
        <v>195</v>
      </c>
      <c r="G6" s="10"/>
      <c r="H6" s="10" t="s">
        <v>35</v>
      </c>
      <c r="I6" s="10" t="s">
        <v>383</v>
      </c>
    </row>
    <row r="7" spans="1:9" ht="16.5" thickBot="1">
      <c r="A7" s="9" t="s">
        <v>390</v>
      </c>
      <c r="B7" s="10" t="s">
        <v>391</v>
      </c>
      <c r="C7" s="10" t="s">
        <v>229</v>
      </c>
      <c r="D7" s="10" t="s">
        <v>234</v>
      </c>
      <c r="E7" s="10" t="s">
        <v>10</v>
      </c>
      <c r="F7" s="10" t="s">
        <v>196</v>
      </c>
      <c r="G7" s="10"/>
      <c r="H7" s="10" t="s">
        <v>35</v>
      </c>
      <c r="I7" s="10" t="s">
        <v>383</v>
      </c>
    </row>
    <row r="8" spans="1:9" ht="16.5" thickBot="1">
      <c r="A8" s="9" t="s">
        <v>392</v>
      </c>
      <c r="B8" s="10" t="s">
        <v>393</v>
      </c>
      <c r="C8" s="10" t="s">
        <v>229</v>
      </c>
      <c r="D8" s="10" t="s">
        <v>234</v>
      </c>
      <c r="E8" s="10" t="s">
        <v>10</v>
      </c>
      <c r="F8" s="10" t="s">
        <v>197</v>
      </c>
      <c r="G8" s="10"/>
      <c r="H8" s="10" t="s">
        <v>35</v>
      </c>
      <c r="I8" s="10" t="s">
        <v>383</v>
      </c>
    </row>
    <row r="9" spans="1:9" ht="16.5" thickBot="1">
      <c r="A9" s="9" t="s">
        <v>394</v>
      </c>
      <c r="B9" s="10" t="s">
        <v>395</v>
      </c>
      <c r="C9" s="10" t="s">
        <v>229</v>
      </c>
      <c r="D9" s="10" t="s">
        <v>234</v>
      </c>
      <c r="E9" s="10" t="s">
        <v>10</v>
      </c>
      <c r="F9" s="10" t="s">
        <v>198</v>
      </c>
      <c r="G9" s="10"/>
      <c r="H9" s="10" t="s">
        <v>35</v>
      </c>
      <c r="I9" s="10" t="s">
        <v>383</v>
      </c>
    </row>
    <row r="10" spans="1:9" ht="16.5" thickBot="1">
      <c r="A10" s="9" t="s">
        <v>396</v>
      </c>
      <c r="B10" s="10" t="s">
        <v>397</v>
      </c>
      <c r="C10" s="10" t="s">
        <v>220</v>
      </c>
      <c r="D10" s="10" t="s">
        <v>234</v>
      </c>
      <c r="E10" s="10" t="s">
        <v>10</v>
      </c>
      <c r="F10" s="10" t="s">
        <v>199</v>
      </c>
      <c r="G10" s="10"/>
      <c r="H10" s="10" t="s">
        <v>35</v>
      </c>
      <c r="I10" s="10" t="s">
        <v>383</v>
      </c>
    </row>
    <row r="11" spans="1:9" ht="16.5" thickBot="1">
      <c r="A11" s="9" t="s">
        <v>398</v>
      </c>
      <c r="B11" s="10" t="s">
        <v>399</v>
      </c>
      <c r="C11" s="10" t="s">
        <v>229</v>
      </c>
      <c r="D11" s="10" t="s">
        <v>234</v>
      </c>
      <c r="E11" s="10" t="s">
        <v>10</v>
      </c>
      <c r="F11" s="10" t="s">
        <v>200</v>
      </c>
      <c r="G11" s="10"/>
      <c r="H11" s="10" t="s">
        <v>35</v>
      </c>
      <c r="I11" s="10" t="s">
        <v>383</v>
      </c>
    </row>
    <row r="12" spans="1:9" ht="16.5" thickBot="1">
      <c r="A12" s="9" t="s">
        <v>400</v>
      </c>
      <c r="B12" s="10" t="s">
        <v>401</v>
      </c>
      <c r="C12" s="10" t="s">
        <v>229</v>
      </c>
      <c r="D12" s="10" t="s">
        <v>234</v>
      </c>
      <c r="E12" s="10" t="s">
        <v>10</v>
      </c>
      <c r="F12" s="10" t="s">
        <v>201</v>
      </c>
      <c r="G12" s="10"/>
      <c r="H12" s="10" t="s">
        <v>35</v>
      </c>
      <c r="I12" s="10" t="s">
        <v>383</v>
      </c>
    </row>
    <row r="13" spans="1:9" ht="16.5" thickBot="1">
      <c r="A13" s="9" t="s">
        <v>402</v>
      </c>
      <c r="B13" s="10" t="s">
        <v>403</v>
      </c>
      <c r="C13" s="10" t="s">
        <v>220</v>
      </c>
      <c r="D13" s="10" t="s">
        <v>234</v>
      </c>
      <c r="E13" s="10" t="s">
        <v>10</v>
      </c>
      <c r="F13" s="10" t="s">
        <v>202</v>
      </c>
      <c r="G13" s="10"/>
      <c r="H13" s="10" t="s">
        <v>35</v>
      </c>
      <c r="I13" s="10" t="s">
        <v>383</v>
      </c>
    </row>
    <row r="14" spans="1:9" ht="16.5" thickBot="1">
      <c r="A14" s="9" t="s">
        <v>404</v>
      </c>
      <c r="B14" s="10" t="s">
        <v>405</v>
      </c>
      <c r="C14" s="10" t="s">
        <v>220</v>
      </c>
      <c r="D14" s="10" t="s">
        <v>234</v>
      </c>
      <c r="E14" s="10" t="s">
        <v>10</v>
      </c>
      <c r="F14" s="10" t="s">
        <v>203</v>
      </c>
      <c r="G14" s="10"/>
      <c r="H14" s="10" t="s">
        <v>35</v>
      </c>
      <c r="I14" s="10" t="s">
        <v>383</v>
      </c>
    </row>
    <row r="15" spans="1:9" ht="16.5" thickBot="1">
      <c r="A15" s="9" t="s">
        <v>406</v>
      </c>
      <c r="B15" s="10" t="s">
        <v>340</v>
      </c>
      <c r="C15" s="10" t="s">
        <v>220</v>
      </c>
      <c r="D15" s="10" t="s">
        <v>234</v>
      </c>
      <c r="E15" s="10" t="s">
        <v>10</v>
      </c>
      <c r="F15" s="10" t="s">
        <v>204</v>
      </c>
      <c r="G15" s="10"/>
      <c r="H15" s="10" t="s">
        <v>35</v>
      </c>
      <c r="I15" s="10" t="s">
        <v>383</v>
      </c>
    </row>
    <row r="16" spans="1:9" ht="16.5" thickBot="1">
      <c r="A16" s="9" t="s">
        <v>407</v>
      </c>
      <c r="B16" s="10" t="s">
        <v>408</v>
      </c>
      <c r="C16" s="10" t="s">
        <v>220</v>
      </c>
      <c r="D16" s="10" t="s">
        <v>234</v>
      </c>
      <c r="E16" s="10" t="s">
        <v>10</v>
      </c>
      <c r="F16" s="10" t="s">
        <v>205</v>
      </c>
      <c r="G16" s="10"/>
      <c r="H16" s="10" t="s">
        <v>35</v>
      </c>
      <c r="I16" s="10" t="s">
        <v>383</v>
      </c>
    </row>
    <row r="17" spans="1:9" ht="16.5" thickBot="1">
      <c r="A17" s="9" t="s">
        <v>409</v>
      </c>
      <c r="B17" s="10" t="s">
        <v>410</v>
      </c>
      <c r="C17" s="10" t="s">
        <v>220</v>
      </c>
      <c r="D17" s="10" t="s">
        <v>234</v>
      </c>
      <c r="E17" s="10" t="s">
        <v>10</v>
      </c>
      <c r="F17" s="10" t="s">
        <v>206</v>
      </c>
      <c r="G17" s="10"/>
      <c r="H17" s="10" t="s">
        <v>35</v>
      </c>
      <c r="I17" s="10" t="s">
        <v>383</v>
      </c>
    </row>
    <row r="18" spans="1:9" ht="16.5" thickBot="1">
      <c r="A18" s="9" t="s">
        <v>411</v>
      </c>
      <c r="B18" s="10" t="s">
        <v>412</v>
      </c>
      <c r="C18" s="10" t="s">
        <v>220</v>
      </c>
      <c r="D18" s="10" t="s">
        <v>234</v>
      </c>
      <c r="E18" s="10" t="s">
        <v>10</v>
      </c>
      <c r="F18" s="10" t="s">
        <v>207</v>
      </c>
      <c r="G18" s="10"/>
      <c r="H18" s="10" t="s">
        <v>35</v>
      </c>
      <c r="I18" s="10" t="s">
        <v>383</v>
      </c>
    </row>
    <row r="19" spans="1:9" ht="16.5" thickBot="1">
      <c r="A19" s="9" t="s">
        <v>414</v>
      </c>
      <c r="B19" s="10" t="s">
        <v>413</v>
      </c>
      <c r="C19" s="10" t="s">
        <v>220</v>
      </c>
      <c r="D19" s="10" t="s">
        <v>4</v>
      </c>
      <c r="E19" s="10" t="s">
        <v>10</v>
      </c>
      <c r="F19" s="10" t="s">
        <v>208</v>
      </c>
      <c r="G19" s="10"/>
      <c r="H19" s="10" t="s">
        <v>35</v>
      </c>
      <c r="I19" s="10" t="s">
        <v>383</v>
      </c>
    </row>
    <row r="20" spans="1:9" ht="16.5" thickBot="1">
      <c r="A20" s="9" t="s">
        <v>415</v>
      </c>
      <c r="B20" s="10" t="s">
        <v>416</v>
      </c>
      <c r="C20" s="10" t="s">
        <v>220</v>
      </c>
      <c r="D20" s="10" t="s">
        <v>234</v>
      </c>
      <c r="E20" s="10" t="s">
        <v>10</v>
      </c>
      <c r="F20" s="10" t="s">
        <v>209</v>
      </c>
      <c r="G20" s="10"/>
      <c r="H20" s="10" t="s">
        <v>35</v>
      </c>
      <c r="I20" s="10" t="s">
        <v>383</v>
      </c>
    </row>
    <row r="21" spans="1:9" ht="16.5" thickBot="1">
      <c r="A21" s="9" t="s">
        <v>417</v>
      </c>
      <c r="B21" s="10" t="s">
        <v>418</v>
      </c>
      <c r="C21" s="10" t="s">
        <v>220</v>
      </c>
      <c r="D21" s="10" t="s">
        <v>234</v>
      </c>
      <c r="E21" s="10" t="s">
        <v>10</v>
      </c>
      <c r="F21" s="10" t="s">
        <v>210</v>
      </c>
      <c r="G21" s="10"/>
      <c r="H21" s="10" t="s">
        <v>35</v>
      </c>
      <c r="I21" s="10" t="s">
        <v>383</v>
      </c>
    </row>
    <row r="22" spans="1:9" ht="16.5" thickBot="1">
      <c r="A22" s="9" t="s">
        <v>419</v>
      </c>
      <c r="B22" s="10" t="s">
        <v>420</v>
      </c>
      <c r="C22" s="10" t="s">
        <v>220</v>
      </c>
      <c r="D22" s="10" t="s">
        <v>234</v>
      </c>
      <c r="E22" s="10" t="s">
        <v>10</v>
      </c>
      <c r="F22" s="10" t="s">
        <v>211</v>
      </c>
      <c r="G22" s="10"/>
      <c r="H22" s="10" t="s">
        <v>35</v>
      </c>
      <c r="I22" s="10" t="s">
        <v>383</v>
      </c>
    </row>
    <row r="23" spans="1:9" ht="16.5" thickBot="1">
      <c r="A23" s="9" t="s">
        <v>421</v>
      </c>
      <c r="B23" s="10" t="s">
        <v>422</v>
      </c>
      <c r="C23" s="10" t="s">
        <v>229</v>
      </c>
      <c r="D23" s="10" t="s">
        <v>234</v>
      </c>
      <c r="E23" s="10" t="s">
        <v>10</v>
      </c>
      <c r="F23" s="10" t="s">
        <v>212</v>
      </c>
      <c r="G23" s="10"/>
      <c r="H23" s="10" t="s">
        <v>35</v>
      </c>
      <c r="I23" s="10" t="s">
        <v>383</v>
      </c>
    </row>
    <row r="24" spans="1:9" ht="16.5" thickBot="1">
      <c r="A24" s="9" t="s">
        <v>423</v>
      </c>
      <c r="B24" s="10" t="s">
        <v>164</v>
      </c>
      <c r="C24" s="10" t="s">
        <v>229</v>
      </c>
      <c r="D24" s="10" t="s">
        <v>234</v>
      </c>
      <c r="E24" s="10" t="s">
        <v>10</v>
      </c>
      <c r="F24" s="10" t="s">
        <v>213</v>
      </c>
      <c r="G24" s="10"/>
      <c r="H24" s="10" t="s">
        <v>35</v>
      </c>
      <c r="I24" s="10" t="s">
        <v>383</v>
      </c>
    </row>
    <row r="25" spans="1:9" ht="16.5" thickBot="1">
      <c r="A25" s="9" t="s">
        <v>424</v>
      </c>
      <c r="B25" s="10" t="s">
        <v>425</v>
      </c>
      <c r="C25" s="10" t="s">
        <v>220</v>
      </c>
      <c r="D25" s="10" t="s">
        <v>234</v>
      </c>
      <c r="E25" s="10" t="s">
        <v>10</v>
      </c>
      <c r="F25" s="10" t="s">
        <v>214</v>
      </c>
      <c r="G25" s="10"/>
      <c r="H25" s="10" t="s">
        <v>35</v>
      </c>
      <c r="I25" s="10" t="s">
        <v>383</v>
      </c>
    </row>
    <row r="26" spans="1:9" ht="16.5" thickBot="1">
      <c r="A26" s="9" t="s">
        <v>426</v>
      </c>
      <c r="B26" s="10" t="s">
        <v>37</v>
      </c>
      <c r="C26" s="10" t="s">
        <v>220</v>
      </c>
      <c r="D26" s="10" t="s">
        <v>234</v>
      </c>
      <c r="E26" s="10" t="s">
        <v>10</v>
      </c>
      <c r="F26" s="10" t="s">
        <v>215</v>
      </c>
      <c r="G26" s="10"/>
      <c r="H26" s="10" t="s">
        <v>35</v>
      </c>
      <c r="I26" s="10" t="s">
        <v>383</v>
      </c>
    </row>
    <row r="27" spans="1:9" ht="16.5" thickBot="1">
      <c r="A27" s="9" t="s">
        <v>427</v>
      </c>
      <c r="B27" s="10" t="s">
        <v>37</v>
      </c>
      <c r="C27" s="10" t="s">
        <v>220</v>
      </c>
      <c r="D27" s="10" t="s">
        <v>234</v>
      </c>
      <c r="E27" s="10" t="s">
        <v>10</v>
      </c>
      <c r="F27" s="10" t="s">
        <v>206</v>
      </c>
      <c r="G27" s="10"/>
      <c r="H27" s="10" t="s">
        <v>35</v>
      </c>
      <c r="I27" s="10" t="s">
        <v>383</v>
      </c>
    </row>
    <row r="28" spans="1:9" ht="16.5" thickBot="1">
      <c r="A28" s="9" t="s">
        <v>428</v>
      </c>
      <c r="B28" s="10" t="s">
        <v>37</v>
      </c>
      <c r="C28" s="10" t="s">
        <v>220</v>
      </c>
      <c r="D28" s="10" t="s">
        <v>234</v>
      </c>
      <c r="E28" s="10" t="s">
        <v>10</v>
      </c>
      <c r="F28" s="10" t="s">
        <v>207</v>
      </c>
      <c r="G28" s="10"/>
      <c r="H28" s="10" t="s">
        <v>35</v>
      </c>
      <c r="I28" s="10" t="s">
        <v>383</v>
      </c>
    </row>
    <row r="29" spans="1:9" ht="16.5" thickBot="1">
      <c r="A29" s="9" t="s">
        <v>475</v>
      </c>
      <c r="B29" s="10" t="s">
        <v>476</v>
      </c>
      <c r="C29" s="10" t="s">
        <v>229</v>
      </c>
      <c r="D29" s="10" t="s">
        <v>4</v>
      </c>
      <c r="E29" s="10" t="s">
        <v>88</v>
      </c>
      <c r="F29" s="10"/>
      <c r="G29" s="10"/>
      <c r="H29" s="10" t="s">
        <v>35</v>
      </c>
      <c r="I29" s="10" t="s">
        <v>383</v>
      </c>
    </row>
    <row r="30" spans="1:9" ht="16.5" thickBot="1">
      <c r="A30" s="9" t="s">
        <v>477</v>
      </c>
      <c r="B30" s="10" t="s">
        <v>478</v>
      </c>
      <c r="C30" s="10" t="s">
        <v>229</v>
      </c>
      <c r="D30" s="10" t="s">
        <v>479</v>
      </c>
      <c r="E30" s="10" t="s">
        <v>88</v>
      </c>
      <c r="F30" s="10"/>
      <c r="G30" s="10"/>
      <c r="H30" s="10" t="s">
        <v>35</v>
      </c>
      <c r="I30" s="10" t="s">
        <v>383</v>
      </c>
    </row>
    <row r="31" spans="1:9" ht="16.5" thickBot="1">
      <c r="A31" s="9" t="s">
        <v>480</v>
      </c>
      <c r="B31" s="10" t="s">
        <v>432</v>
      </c>
      <c r="C31" s="10" t="s">
        <v>220</v>
      </c>
      <c r="D31" s="10" t="s">
        <v>4</v>
      </c>
      <c r="E31" s="10" t="s">
        <v>88</v>
      </c>
      <c r="F31" s="10"/>
      <c r="G31" s="10"/>
      <c r="H31" s="10" t="s">
        <v>35</v>
      </c>
      <c r="I31" s="10" t="s">
        <v>383</v>
      </c>
    </row>
    <row r="32" spans="1:9" ht="16.5" thickBot="1">
      <c r="A32" s="9" t="s">
        <v>481</v>
      </c>
      <c r="B32" s="10" t="s">
        <v>325</v>
      </c>
      <c r="C32" s="10" t="s">
        <v>220</v>
      </c>
      <c r="D32" s="10" t="s">
        <v>4</v>
      </c>
      <c r="E32" s="10" t="s">
        <v>88</v>
      </c>
      <c r="F32" s="10"/>
      <c r="G32" s="10"/>
      <c r="H32" s="10" t="s">
        <v>35</v>
      </c>
      <c r="I32" s="10" t="s">
        <v>383</v>
      </c>
    </row>
    <row r="33" spans="1:9" ht="16.5" thickBot="1">
      <c r="A33" s="9" t="s">
        <v>482</v>
      </c>
      <c r="B33" s="10" t="s">
        <v>483</v>
      </c>
      <c r="C33" s="10" t="s">
        <v>229</v>
      </c>
      <c r="D33" s="10" t="s">
        <v>479</v>
      </c>
      <c r="E33" s="10" t="s">
        <v>88</v>
      </c>
      <c r="F33" s="10"/>
      <c r="G33" s="10"/>
      <c r="H33" s="10" t="s">
        <v>35</v>
      </c>
      <c r="I33" s="10" t="s">
        <v>383</v>
      </c>
    </row>
    <row r="34" spans="1:9" ht="16.5" thickBot="1">
      <c r="A34" s="9" t="s">
        <v>484</v>
      </c>
      <c r="B34" s="10" t="s">
        <v>485</v>
      </c>
      <c r="C34" s="10" t="s">
        <v>220</v>
      </c>
      <c r="D34" s="10" t="s">
        <v>4</v>
      </c>
      <c r="E34" s="10" t="s">
        <v>88</v>
      </c>
      <c r="F34" s="10"/>
      <c r="G34" s="10"/>
      <c r="H34" s="10" t="s">
        <v>35</v>
      </c>
      <c r="I34" s="10" t="s">
        <v>383</v>
      </c>
    </row>
    <row r="35" spans="1:9" ht="16.5" thickBot="1">
      <c r="A35" s="9" t="s">
        <v>486</v>
      </c>
      <c r="B35" s="10" t="s">
        <v>487</v>
      </c>
      <c r="C35" s="10" t="s">
        <v>220</v>
      </c>
      <c r="D35" s="10" t="s">
        <v>4</v>
      </c>
      <c r="E35" s="10" t="s">
        <v>88</v>
      </c>
      <c r="F35" s="10"/>
      <c r="G35" s="10"/>
      <c r="H35" s="10" t="s">
        <v>35</v>
      </c>
      <c r="I35" s="10" t="s">
        <v>383</v>
      </c>
    </row>
    <row r="36" spans="1:9" ht="16.5" thickBot="1">
      <c r="A36" s="9" t="s">
        <v>488</v>
      </c>
      <c r="B36" s="10" t="s">
        <v>489</v>
      </c>
      <c r="C36" s="10" t="s">
        <v>220</v>
      </c>
      <c r="D36" s="10" t="s">
        <v>490</v>
      </c>
      <c r="E36" s="10" t="s">
        <v>88</v>
      </c>
      <c r="F36" s="10"/>
      <c r="G36" s="10"/>
      <c r="H36" s="10" t="s">
        <v>35</v>
      </c>
      <c r="I36" s="10" t="s">
        <v>383</v>
      </c>
    </row>
    <row r="37" spans="1:9" ht="16.5" thickBot="1">
      <c r="A37" s="9" t="s">
        <v>491</v>
      </c>
      <c r="B37" s="10" t="s">
        <v>492</v>
      </c>
      <c r="C37" s="10" t="s">
        <v>220</v>
      </c>
      <c r="D37" s="10" t="s">
        <v>495</v>
      </c>
      <c r="E37" s="10" t="s">
        <v>88</v>
      </c>
      <c r="F37" s="10"/>
      <c r="G37" s="10"/>
      <c r="H37" s="10" t="s">
        <v>35</v>
      </c>
      <c r="I37" s="10" t="s">
        <v>383</v>
      </c>
    </row>
    <row r="38" spans="1:9" ht="16.5" thickBot="1">
      <c r="A38" s="9" t="s">
        <v>493</v>
      </c>
      <c r="B38" s="10" t="s">
        <v>494</v>
      </c>
      <c r="C38" s="10" t="s">
        <v>229</v>
      </c>
      <c r="D38" s="10" t="s">
        <v>495</v>
      </c>
      <c r="E38" s="10" t="s">
        <v>88</v>
      </c>
      <c r="F38" s="10"/>
      <c r="G38" s="10"/>
      <c r="H38" s="10" t="s">
        <v>35</v>
      </c>
      <c r="I38" s="10" t="s">
        <v>383</v>
      </c>
    </row>
    <row r="39" spans="1:9" ht="16.5" thickBot="1">
      <c r="A39" s="9" t="s">
        <v>496</v>
      </c>
      <c r="B39" s="10" t="s">
        <v>134</v>
      </c>
      <c r="C39" s="10" t="s">
        <v>229</v>
      </c>
      <c r="D39" s="10" t="s">
        <v>495</v>
      </c>
      <c r="E39" s="10" t="s">
        <v>88</v>
      </c>
      <c r="F39" s="10"/>
      <c r="G39" s="10"/>
      <c r="H39" s="10" t="s">
        <v>35</v>
      </c>
      <c r="I39" s="10" t="s">
        <v>383</v>
      </c>
    </row>
    <row r="40" spans="1:9" ht="16.5" thickBot="1">
      <c r="A40" s="10" t="s">
        <v>497</v>
      </c>
      <c r="B40" s="10" t="s">
        <v>44</v>
      </c>
      <c r="C40" s="10" t="s">
        <v>220</v>
      </c>
      <c r="D40" s="10" t="s">
        <v>9</v>
      </c>
      <c r="E40" s="10" t="s">
        <v>88</v>
      </c>
      <c r="F40" s="10"/>
      <c r="G40" s="10"/>
      <c r="H40" s="10" t="s">
        <v>35</v>
      </c>
      <c r="I40" s="10" t="s">
        <v>383</v>
      </c>
    </row>
    <row r="41" spans="1:9" ht="16.5" thickBot="1">
      <c r="A41" s="9" t="s">
        <v>498</v>
      </c>
      <c r="B41" s="10" t="s">
        <v>499</v>
      </c>
      <c r="C41" s="10" t="s">
        <v>220</v>
      </c>
      <c r="D41" s="10" t="s">
        <v>9</v>
      </c>
      <c r="E41" s="10" t="s">
        <v>88</v>
      </c>
      <c r="F41" s="10"/>
      <c r="G41" s="10"/>
      <c r="H41" s="10" t="s">
        <v>35</v>
      </c>
      <c r="I41" s="10" t="s">
        <v>383</v>
      </c>
    </row>
    <row r="42" spans="1:9" ht="16.5" thickBot="1">
      <c r="A42" s="9" t="s">
        <v>500</v>
      </c>
      <c r="B42" s="10" t="s">
        <v>501</v>
      </c>
      <c r="C42" s="10" t="s">
        <v>220</v>
      </c>
      <c r="D42" s="10" t="s">
        <v>5</v>
      </c>
      <c r="E42" s="10" t="s">
        <v>88</v>
      </c>
      <c r="F42" s="10"/>
      <c r="G42" s="10"/>
      <c r="H42" s="10" t="s">
        <v>35</v>
      </c>
      <c r="I42" s="10" t="s">
        <v>383</v>
      </c>
    </row>
    <row r="43" spans="1:9" ht="16.5" thickBot="1">
      <c r="A43" s="9" t="s">
        <v>502</v>
      </c>
      <c r="B43" s="10" t="s">
        <v>503</v>
      </c>
      <c r="C43" s="10" t="s">
        <v>220</v>
      </c>
      <c r="D43" s="10" t="s">
        <v>5</v>
      </c>
      <c r="E43" s="10" t="s">
        <v>88</v>
      </c>
      <c r="F43" s="10"/>
      <c r="G43" s="10"/>
      <c r="H43" s="10" t="s">
        <v>35</v>
      </c>
      <c r="I43" s="10" t="s">
        <v>383</v>
      </c>
    </row>
    <row r="44" spans="1:9" ht="16.5" thickBot="1">
      <c r="A44" s="9" t="s">
        <v>429</v>
      </c>
      <c r="B44" s="10" t="s">
        <v>430</v>
      </c>
      <c r="C44" s="10" t="s">
        <v>229</v>
      </c>
      <c r="D44" s="10" t="s">
        <v>234</v>
      </c>
      <c r="E44" s="10" t="s">
        <v>10</v>
      </c>
      <c r="F44" s="10" t="s">
        <v>192</v>
      </c>
      <c r="G44" s="10"/>
      <c r="H44" s="10" t="s">
        <v>118</v>
      </c>
      <c r="I44" s="10" t="s">
        <v>383</v>
      </c>
    </row>
    <row r="45" spans="1:9" ht="16.5" thickBot="1">
      <c r="A45" s="9" t="s">
        <v>431</v>
      </c>
      <c r="B45" s="10" t="s">
        <v>432</v>
      </c>
      <c r="C45" s="10" t="s">
        <v>220</v>
      </c>
      <c r="D45" s="10" t="s">
        <v>234</v>
      </c>
      <c r="E45" s="10" t="s">
        <v>10</v>
      </c>
      <c r="F45" s="10" t="s">
        <v>193</v>
      </c>
      <c r="G45" s="10"/>
      <c r="H45" s="10" t="s">
        <v>118</v>
      </c>
      <c r="I45" s="10" t="s">
        <v>383</v>
      </c>
    </row>
    <row r="46" spans="1:9" ht="16.5" thickBot="1">
      <c r="A46" s="9" t="s">
        <v>433</v>
      </c>
      <c r="B46" s="10" t="s">
        <v>434</v>
      </c>
      <c r="C46" s="10" t="s">
        <v>220</v>
      </c>
      <c r="D46" s="10" t="s">
        <v>234</v>
      </c>
      <c r="E46" s="10" t="s">
        <v>10</v>
      </c>
      <c r="F46" s="10" t="s">
        <v>194</v>
      </c>
      <c r="G46" s="10"/>
      <c r="H46" s="10" t="s">
        <v>118</v>
      </c>
      <c r="I46" s="10" t="s">
        <v>383</v>
      </c>
    </row>
    <row r="47" spans="1:9" ht="16.5" thickBot="1">
      <c r="A47" s="9" t="s">
        <v>435</v>
      </c>
      <c r="B47" s="10" t="s">
        <v>436</v>
      </c>
      <c r="C47" s="10" t="s">
        <v>229</v>
      </c>
      <c r="D47" s="10" t="s">
        <v>234</v>
      </c>
      <c r="E47" s="10" t="s">
        <v>10</v>
      </c>
      <c r="F47" s="10" t="s">
        <v>195</v>
      </c>
      <c r="G47" s="10"/>
      <c r="H47" s="10" t="s">
        <v>118</v>
      </c>
      <c r="I47" s="10" t="s">
        <v>383</v>
      </c>
    </row>
    <row r="48" spans="1:9" ht="16.5" thickBot="1">
      <c r="A48" s="9" t="s">
        <v>437</v>
      </c>
      <c r="B48" s="10" t="s">
        <v>438</v>
      </c>
      <c r="C48" s="10" t="s">
        <v>220</v>
      </c>
      <c r="D48" s="10" t="s">
        <v>234</v>
      </c>
      <c r="E48" s="10" t="s">
        <v>10</v>
      </c>
      <c r="F48" s="10" t="s">
        <v>196</v>
      </c>
      <c r="G48" s="10"/>
      <c r="H48" s="10" t="s">
        <v>118</v>
      </c>
      <c r="I48" s="10" t="s">
        <v>383</v>
      </c>
    </row>
    <row r="49" spans="1:9" ht="16.5" thickBot="1">
      <c r="A49" s="9" t="s">
        <v>439</v>
      </c>
      <c r="B49" s="10" t="s">
        <v>102</v>
      </c>
      <c r="C49" s="10" t="s">
        <v>220</v>
      </c>
      <c r="D49" s="10" t="s">
        <v>234</v>
      </c>
      <c r="E49" s="10" t="s">
        <v>10</v>
      </c>
      <c r="F49" s="10" t="s">
        <v>197</v>
      </c>
      <c r="G49" s="10"/>
      <c r="H49" s="10" t="s">
        <v>118</v>
      </c>
      <c r="I49" s="10" t="s">
        <v>383</v>
      </c>
    </row>
    <row r="50" spans="1:9" ht="16.5" thickBot="1">
      <c r="A50" s="9" t="s">
        <v>440</v>
      </c>
      <c r="B50" s="10" t="s">
        <v>441</v>
      </c>
      <c r="C50" s="10" t="s">
        <v>220</v>
      </c>
      <c r="D50" s="10" t="s">
        <v>234</v>
      </c>
      <c r="E50" s="10" t="s">
        <v>10</v>
      </c>
      <c r="F50" s="10" t="s">
        <v>198</v>
      </c>
      <c r="G50" s="10"/>
      <c r="H50" s="10" t="s">
        <v>118</v>
      </c>
      <c r="I50" s="10" t="s">
        <v>383</v>
      </c>
    </row>
    <row r="51" spans="1:9" ht="16.5" thickBot="1">
      <c r="A51" s="9" t="s">
        <v>442</v>
      </c>
      <c r="B51" s="10" t="s">
        <v>443</v>
      </c>
      <c r="C51" s="10" t="s">
        <v>229</v>
      </c>
      <c r="D51" s="10" t="s">
        <v>234</v>
      </c>
      <c r="E51" s="10" t="s">
        <v>10</v>
      </c>
      <c r="F51" s="10" t="s">
        <v>199</v>
      </c>
      <c r="G51" s="10"/>
      <c r="H51" s="10" t="s">
        <v>118</v>
      </c>
      <c r="I51" s="10" t="s">
        <v>383</v>
      </c>
    </row>
    <row r="52" spans="1:9" ht="16.5" thickBot="1">
      <c r="A52" s="9" t="s">
        <v>444</v>
      </c>
      <c r="B52" s="10" t="s">
        <v>445</v>
      </c>
      <c r="C52" s="10" t="s">
        <v>220</v>
      </c>
      <c r="D52" s="10" t="s">
        <v>234</v>
      </c>
      <c r="E52" s="10" t="s">
        <v>10</v>
      </c>
      <c r="F52" s="10" t="s">
        <v>200</v>
      </c>
      <c r="G52" s="10"/>
      <c r="H52" s="10" t="s">
        <v>118</v>
      </c>
      <c r="I52" s="10" t="s">
        <v>383</v>
      </c>
    </row>
    <row r="53" spans="1:9" ht="16.5" thickBot="1">
      <c r="A53" s="9" t="s">
        <v>446</v>
      </c>
      <c r="B53" s="10" t="s">
        <v>50</v>
      </c>
      <c r="C53" s="10" t="s">
        <v>220</v>
      </c>
      <c r="D53" s="10" t="s">
        <v>234</v>
      </c>
      <c r="E53" s="10" t="s">
        <v>10</v>
      </c>
      <c r="F53" s="10" t="s">
        <v>201</v>
      </c>
      <c r="G53" s="10"/>
      <c r="H53" s="10" t="s">
        <v>118</v>
      </c>
      <c r="I53" s="10" t="s">
        <v>383</v>
      </c>
    </row>
    <row r="54" spans="1:9" ht="16.5" thickBot="1">
      <c r="A54" s="9" t="s">
        <v>322</v>
      </c>
      <c r="B54" s="10" t="s">
        <v>447</v>
      </c>
      <c r="C54" s="10" t="s">
        <v>220</v>
      </c>
      <c r="D54" s="10" t="s">
        <v>234</v>
      </c>
      <c r="E54" s="10" t="s">
        <v>10</v>
      </c>
      <c r="F54" s="10" t="s">
        <v>202</v>
      </c>
      <c r="G54" s="10"/>
      <c r="H54" s="10" t="s">
        <v>118</v>
      </c>
      <c r="I54" s="10" t="s">
        <v>383</v>
      </c>
    </row>
    <row r="55" spans="1:9" ht="16.5" thickBot="1">
      <c r="A55" s="9" t="s">
        <v>448</v>
      </c>
      <c r="B55" s="10" t="s">
        <v>348</v>
      </c>
      <c r="C55" s="10" t="s">
        <v>220</v>
      </c>
      <c r="D55" s="10" t="s">
        <v>234</v>
      </c>
      <c r="E55" s="10" t="s">
        <v>10</v>
      </c>
      <c r="F55" s="10" t="s">
        <v>203</v>
      </c>
      <c r="G55" s="10"/>
      <c r="H55" s="10" t="s">
        <v>118</v>
      </c>
      <c r="I55" s="10" t="s">
        <v>383</v>
      </c>
    </row>
    <row r="56" spans="1:9" ht="16.5" thickBot="1">
      <c r="A56" s="9" t="s">
        <v>449</v>
      </c>
      <c r="B56" s="10" t="s">
        <v>450</v>
      </c>
      <c r="C56" s="10" t="s">
        <v>220</v>
      </c>
      <c r="D56" s="10" t="s">
        <v>234</v>
      </c>
      <c r="E56" s="10" t="s">
        <v>10</v>
      </c>
      <c r="F56" s="10" t="s">
        <v>204</v>
      </c>
      <c r="G56" s="10"/>
      <c r="H56" s="10" t="s">
        <v>118</v>
      </c>
      <c r="I56" s="10" t="s">
        <v>383</v>
      </c>
    </row>
    <row r="57" spans="1:9" ht="16.5" thickBot="1">
      <c r="A57" s="9" t="s">
        <v>451</v>
      </c>
      <c r="B57" s="10" t="s">
        <v>452</v>
      </c>
      <c r="C57" s="10" t="s">
        <v>229</v>
      </c>
      <c r="D57" s="10" t="s">
        <v>234</v>
      </c>
      <c r="E57" s="10" t="s">
        <v>10</v>
      </c>
      <c r="F57" s="10" t="s">
        <v>205</v>
      </c>
      <c r="G57" s="10"/>
      <c r="H57" s="10" t="s">
        <v>118</v>
      </c>
      <c r="I57" s="10" t="s">
        <v>383</v>
      </c>
    </row>
    <row r="58" spans="1:9" ht="16.5" thickBot="1">
      <c r="A58" s="9" t="s">
        <v>453</v>
      </c>
      <c r="B58" s="10" t="s">
        <v>454</v>
      </c>
      <c r="C58" s="10" t="s">
        <v>220</v>
      </c>
      <c r="D58" s="10" t="s">
        <v>234</v>
      </c>
      <c r="E58" s="10" t="s">
        <v>10</v>
      </c>
      <c r="F58" s="10" t="s">
        <v>206</v>
      </c>
      <c r="G58" s="10"/>
      <c r="H58" s="10" t="s">
        <v>118</v>
      </c>
      <c r="I58" s="10" t="s">
        <v>383</v>
      </c>
    </row>
    <row r="59" spans="1:9" ht="16.5" thickBot="1">
      <c r="A59" s="9" t="s">
        <v>455</v>
      </c>
      <c r="B59" s="10" t="s">
        <v>456</v>
      </c>
      <c r="C59" s="10" t="s">
        <v>220</v>
      </c>
      <c r="D59" s="10" t="s">
        <v>234</v>
      </c>
      <c r="E59" s="10" t="s">
        <v>10</v>
      </c>
      <c r="F59" s="10" t="s">
        <v>207</v>
      </c>
      <c r="G59" s="10"/>
      <c r="H59" s="10" t="s">
        <v>118</v>
      </c>
      <c r="I59" s="10" t="s">
        <v>383</v>
      </c>
    </row>
    <row r="60" spans="1:9" ht="16.5" thickBot="1">
      <c r="A60" s="9" t="s">
        <v>457</v>
      </c>
      <c r="B60" s="10" t="s">
        <v>458</v>
      </c>
      <c r="C60" s="10" t="s">
        <v>220</v>
      </c>
      <c r="D60" s="10" t="s">
        <v>4</v>
      </c>
      <c r="E60" s="10" t="s">
        <v>10</v>
      </c>
      <c r="F60" s="10" t="s">
        <v>208</v>
      </c>
      <c r="G60" s="10"/>
      <c r="H60" s="10" t="s">
        <v>118</v>
      </c>
      <c r="I60" s="10" t="s">
        <v>383</v>
      </c>
    </row>
    <row r="61" spans="1:9" ht="16.5" thickBot="1">
      <c r="A61" s="9" t="s">
        <v>459</v>
      </c>
      <c r="B61" s="10" t="s">
        <v>460</v>
      </c>
      <c r="C61" s="10" t="s">
        <v>220</v>
      </c>
      <c r="D61" s="10" t="s">
        <v>234</v>
      </c>
      <c r="E61" s="10" t="s">
        <v>10</v>
      </c>
      <c r="F61" s="10" t="s">
        <v>209</v>
      </c>
      <c r="G61" s="10"/>
      <c r="H61" s="10" t="s">
        <v>118</v>
      </c>
      <c r="I61" s="10" t="s">
        <v>383</v>
      </c>
    </row>
    <row r="62" spans="1:9" ht="16.5" thickBot="1">
      <c r="A62" s="9" t="s">
        <v>461</v>
      </c>
      <c r="B62" s="10" t="s">
        <v>462</v>
      </c>
      <c r="C62" s="10" t="s">
        <v>220</v>
      </c>
      <c r="D62" s="10" t="s">
        <v>234</v>
      </c>
      <c r="E62" s="10" t="s">
        <v>10</v>
      </c>
      <c r="F62" s="10" t="s">
        <v>210</v>
      </c>
      <c r="G62" s="10"/>
      <c r="H62" s="10" t="s">
        <v>118</v>
      </c>
      <c r="I62" s="10" t="s">
        <v>383</v>
      </c>
    </row>
    <row r="63" spans="1:9" ht="16.5" thickBot="1">
      <c r="A63" s="9" t="s">
        <v>463</v>
      </c>
      <c r="B63" s="10" t="s">
        <v>464</v>
      </c>
      <c r="C63" s="10" t="s">
        <v>220</v>
      </c>
      <c r="D63" s="10" t="s">
        <v>234</v>
      </c>
      <c r="E63" s="10" t="s">
        <v>10</v>
      </c>
      <c r="F63" s="10" t="s">
        <v>211</v>
      </c>
      <c r="G63" s="10"/>
      <c r="H63" s="10" t="s">
        <v>118</v>
      </c>
      <c r="I63" s="10" t="s">
        <v>383</v>
      </c>
    </row>
    <row r="64" spans="1:9" ht="16.5" thickBot="1">
      <c r="A64" s="9" t="s">
        <v>465</v>
      </c>
      <c r="B64" s="10" t="s">
        <v>145</v>
      </c>
      <c r="C64" s="10" t="s">
        <v>220</v>
      </c>
      <c r="D64" s="10" t="s">
        <v>234</v>
      </c>
      <c r="E64" s="10" t="s">
        <v>10</v>
      </c>
      <c r="F64" s="10" t="s">
        <v>212</v>
      </c>
      <c r="G64" s="10"/>
      <c r="H64" s="10" t="s">
        <v>118</v>
      </c>
      <c r="I64" s="10" t="s">
        <v>383</v>
      </c>
    </row>
    <row r="65" spans="1:9" ht="16.5" thickBot="1">
      <c r="A65" s="9" t="s">
        <v>466</v>
      </c>
      <c r="B65" s="10" t="s">
        <v>467</v>
      </c>
      <c r="C65" s="10" t="s">
        <v>220</v>
      </c>
      <c r="D65" s="10" t="s">
        <v>234</v>
      </c>
      <c r="E65" s="10" t="s">
        <v>10</v>
      </c>
      <c r="F65" s="10" t="s">
        <v>213</v>
      </c>
      <c r="G65" s="10"/>
      <c r="H65" s="10" t="s">
        <v>118</v>
      </c>
      <c r="I65" s="10" t="s">
        <v>383</v>
      </c>
    </row>
    <row r="66" spans="1:9" ht="16.5" thickBot="1">
      <c r="A66" s="9" t="s">
        <v>468</v>
      </c>
      <c r="B66" s="10" t="s">
        <v>469</v>
      </c>
      <c r="C66" s="10" t="s">
        <v>229</v>
      </c>
      <c r="D66" s="10" t="s">
        <v>234</v>
      </c>
      <c r="E66" s="10" t="s">
        <v>10</v>
      </c>
      <c r="F66" s="10" t="s">
        <v>214</v>
      </c>
      <c r="G66" s="10"/>
      <c r="H66" s="10" t="s">
        <v>118</v>
      </c>
      <c r="I66" s="10" t="s">
        <v>383</v>
      </c>
    </row>
    <row r="67" spans="1:9" ht="16.5" thickBot="1">
      <c r="A67" s="9" t="s">
        <v>470</v>
      </c>
      <c r="B67" s="10" t="s">
        <v>471</v>
      </c>
      <c r="C67" s="10" t="s">
        <v>220</v>
      </c>
      <c r="D67" s="10" t="s">
        <v>234</v>
      </c>
      <c r="E67" s="10" t="s">
        <v>10</v>
      </c>
      <c r="F67" s="10" t="s">
        <v>215</v>
      </c>
      <c r="G67" s="10"/>
      <c r="H67" s="10" t="s">
        <v>118</v>
      </c>
      <c r="I67" s="10" t="s">
        <v>383</v>
      </c>
    </row>
    <row r="68" spans="1:9" ht="16.5" thickBot="1">
      <c r="A68" s="9" t="s">
        <v>472</v>
      </c>
      <c r="B68" s="10" t="s">
        <v>115</v>
      </c>
      <c r="C68" s="10" t="s">
        <v>220</v>
      </c>
      <c r="D68" s="10" t="s">
        <v>234</v>
      </c>
      <c r="E68" s="10" t="s">
        <v>10</v>
      </c>
      <c r="F68" s="10" t="s">
        <v>206</v>
      </c>
      <c r="G68" s="10"/>
      <c r="H68" s="10" t="s">
        <v>118</v>
      </c>
      <c r="I68" s="10" t="s">
        <v>383</v>
      </c>
    </row>
    <row r="69" spans="1:9" ht="16.5" thickBot="1">
      <c r="A69" s="9" t="s">
        <v>322</v>
      </c>
      <c r="B69" s="10" t="s">
        <v>473</v>
      </c>
      <c r="C69" s="10" t="s">
        <v>220</v>
      </c>
      <c r="D69" s="10" t="s">
        <v>234</v>
      </c>
      <c r="E69" s="10" t="s">
        <v>10</v>
      </c>
      <c r="F69" s="10" t="s">
        <v>207</v>
      </c>
      <c r="G69" s="10"/>
      <c r="H69" s="10" t="s">
        <v>118</v>
      </c>
      <c r="I69" s="10" t="s">
        <v>383</v>
      </c>
    </row>
    <row r="70" spans="1:9" ht="16.5" thickBot="1">
      <c r="A70" s="9" t="s">
        <v>504</v>
      </c>
      <c r="B70" s="10" t="s">
        <v>287</v>
      </c>
      <c r="C70" s="10" t="s">
        <v>220</v>
      </c>
      <c r="D70" s="10" t="s">
        <v>4</v>
      </c>
      <c r="E70" s="10" t="s">
        <v>88</v>
      </c>
      <c r="F70" s="10"/>
      <c r="G70" s="10"/>
      <c r="H70" s="10" t="s">
        <v>118</v>
      </c>
      <c r="I70" s="10" t="s">
        <v>383</v>
      </c>
    </row>
    <row r="71" spans="1:9" ht="16.5" thickBot="1">
      <c r="A71" s="9" t="s">
        <v>505</v>
      </c>
      <c r="B71" s="10" t="s">
        <v>506</v>
      </c>
      <c r="C71" s="10" t="s">
        <v>220</v>
      </c>
      <c r="D71" s="10" t="s">
        <v>479</v>
      </c>
      <c r="E71" s="10" t="s">
        <v>88</v>
      </c>
      <c r="F71" s="10"/>
      <c r="G71" s="10"/>
      <c r="H71" s="10" t="s">
        <v>118</v>
      </c>
      <c r="I71" s="10" t="s">
        <v>383</v>
      </c>
    </row>
    <row r="72" spans="1:9" ht="16.5" thickBot="1">
      <c r="A72" s="9" t="s">
        <v>507</v>
      </c>
      <c r="B72" s="10" t="s">
        <v>508</v>
      </c>
      <c r="C72" s="10" t="s">
        <v>229</v>
      </c>
      <c r="D72" s="10" t="s">
        <v>4</v>
      </c>
      <c r="E72" s="10" t="s">
        <v>88</v>
      </c>
      <c r="F72" s="10"/>
      <c r="G72" s="10"/>
      <c r="H72" s="10" t="s">
        <v>118</v>
      </c>
      <c r="I72" s="10" t="s">
        <v>383</v>
      </c>
    </row>
    <row r="73" spans="1:9" ht="16.5" thickBot="1">
      <c r="A73" s="9" t="s">
        <v>509</v>
      </c>
      <c r="B73" s="10" t="s">
        <v>510</v>
      </c>
      <c r="C73" s="10" t="s">
        <v>229</v>
      </c>
      <c r="D73" s="10" t="s">
        <v>4</v>
      </c>
      <c r="E73" s="10" t="s">
        <v>88</v>
      </c>
      <c r="F73" s="10"/>
      <c r="G73" s="10"/>
      <c r="H73" s="10" t="s">
        <v>118</v>
      </c>
      <c r="I73" s="10" t="s">
        <v>383</v>
      </c>
    </row>
    <row r="74" spans="1:9" ht="16.5" thickBot="1">
      <c r="A74" s="9" t="s">
        <v>511</v>
      </c>
      <c r="B74" s="10" t="s">
        <v>115</v>
      </c>
      <c r="C74" s="10" t="s">
        <v>220</v>
      </c>
      <c r="D74" s="10" t="s">
        <v>479</v>
      </c>
      <c r="E74" s="10" t="s">
        <v>88</v>
      </c>
      <c r="F74" s="10"/>
      <c r="G74" s="10"/>
      <c r="H74" s="10" t="s">
        <v>118</v>
      </c>
      <c r="I74" s="10" t="s">
        <v>383</v>
      </c>
    </row>
    <row r="75" spans="1:9" ht="16.5" thickBot="1">
      <c r="A75" s="9" t="s">
        <v>512</v>
      </c>
      <c r="B75" s="10" t="s">
        <v>513</v>
      </c>
      <c r="C75" s="10" t="s">
        <v>229</v>
      </c>
      <c r="D75" s="10" t="s">
        <v>4</v>
      </c>
      <c r="E75" s="10" t="s">
        <v>88</v>
      </c>
      <c r="F75" s="10"/>
      <c r="G75" s="10"/>
      <c r="H75" s="10" t="s">
        <v>118</v>
      </c>
      <c r="I75" s="10" t="s">
        <v>383</v>
      </c>
    </row>
    <row r="76" spans="1:9" ht="16.5" thickBot="1">
      <c r="A76" s="9" t="s">
        <v>514</v>
      </c>
      <c r="B76" s="10" t="s">
        <v>515</v>
      </c>
      <c r="C76" s="10" t="s">
        <v>229</v>
      </c>
      <c r="D76" s="10" t="s">
        <v>4</v>
      </c>
      <c r="E76" s="10" t="s">
        <v>88</v>
      </c>
      <c r="F76" s="10"/>
      <c r="G76" s="10"/>
      <c r="H76" s="10" t="s">
        <v>118</v>
      </c>
      <c r="I76" s="10" t="s">
        <v>383</v>
      </c>
    </row>
    <row r="77" spans="1:9" ht="16.5" thickBot="1">
      <c r="A77" s="9" t="s">
        <v>516</v>
      </c>
      <c r="B77" s="10" t="s">
        <v>517</v>
      </c>
      <c r="C77" s="10" t="s">
        <v>220</v>
      </c>
      <c r="D77" s="10" t="s">
        <v>490</v>
      </c>
      <c r="E77" s="10" t="s">
        <v>88</v>
      </c>
      <c r="F77" s="10"/>
      <c r="G77" s="10"/>
      <c r="H77" s="10" t="s">
        <v>118</v>
      </c>
      <c r="I77" s="10" t="s">
        <v>383</v>
      </c>
    </row>
    <row r="78" spans="1:9" ht="16.5" thickBot="1">
      <c r="A78" s="9" t="s">
        <v>518</v>
      </c>
      <c r="B78" s="10" t="s">
        <v>519</v>
      </c>
      <c r="C78" s="10" t="s">
        <v>220</v>
      </c>
      <c r="D78" s="10" t="s">
        <v>495</v>
      </c>
      <c r="E78" s="10" t="s">
        <v>88</v>
      </c>
      <c r="F78" s="10"/>
      <c r="G78" s="10"/>
      <c r="H78" s="10" t="s">
        <v>118</v>
      </c>
      <c r="I78" s="10" t="s">
        <v>383</v>
      </c>
    </row>
    <row r="79" spans="1:9" ht="16.5" thickBot="1">
      <c r="A79" s="9" t="s">
        <v>520</v>
      </c>
      <c r="B79" s="10" t="s">
        <v>521</v>
      </c>
      <c r="C79" s="10" t="s">
        <v>220</v>
      </c>
      <c r="D79" s="10" t="s">
        <v>495</v>
      </c>
      <c r="E79" s="10" t="s">
        <v>88</v>
      </c>
      <c r="F79" s="10"/>
      <c r="G79" s="10"/>
      <c r="H79" s="10" t="s">
        <v>118</v>
      </c>
      <c r="I79" s="10" t="s">
        <v>383</v>
      </c>
    </row>
    <row r="80" spans="1:9" ht="16.5" thickBot="1">
      <c r="A80" s="9" t="s">
        <v>522</v>
      </c>
      <c r="B80" s="10" t="s">
        <v>523</v>
      </c>
      <c r="C80" s="10" t="s">
        <v>229</v>
      </c>
      <c r="D80" s="10" t="s">
        <v>495</v>
      </c>
      <c r="E80" s="10" t="s">
        <v>88</v>
      </c>
      <c r="F80" s="10"/>
      <c r="G80" s="10"/>
      <c r="H80" s="10" t="s">
        <v>118</v>
      </c>
      <c r="I80" s="10" t="s">
        <v>383</v>
      </c>
    </row>
    <row r="81" spans="1:9" ht="16.5" thickBot="1">
      <c r="A81" s="9" t="s">
        <v>524</v>
      </c>
      <c r="B81" s="10" t="s">
        <v>525</v>
      </c>
      <c r="C81" s="10" t="s">
        <v>220</v>
      </c>
      <c r="D81" s="10" t="s">
        <v>9</v>
      </c>
      <c r="E81" s="10" t="s">
        <v>88</v>
      </c>
      <c r="F81" s="10"/>
      <c r="G81" s="10"/>
      <c r="H81" s="10" t="s">
        <v>118</v>
      </c>
      <c r="I81" s="10" t="s">
        <v>383</v>
      </c>
    </row>
    <row r="82" spans="1:9" ht="16.5" thickBot="1">
      <c r="A82" s="9" t="s">
        <v>526</v>
      </c>
      <c r="B82" s="10" t="s">
        <v>527</v>
      </c>
      <c r="C82" s="10" t="s">
        <v>220</v>
      </c>
      <c r="D82" s="10" t="s">
        <v>9</v>
      </c>
      <c r="E82" s="10" t="s">
        <v>88</v>
      </c>
      <c r="F82" s="10"/>
      <c r="G82" s="10"/>
      <c r="H82" s="10" t="s">
        <v>118</v>
      </c>
      <c r="I82" s="10" t="s">
        <v>383</v>
      </c>
    </row>
    <row r="83" spans="1:9" ht="16.5" thickBot="1">
      <c r="A83" s="9" t="s">
        <v>528</v>
      </c>
      <c r="B83" s="10" t="s">
        <v>529</v>
      </c>
      <c r="C83" s="10" t="s">
        <v>229</v>
      </c>
      <c r="D83" s="10" t="s">
        <v>5</v>
      </c>
      <c r="E83" s="10" t="s">
        <v>88</v>
      </c>
      <c r="F83" s="10"/>
      <c r="G83" s="10"/>
      <c r="H83" s="10" t="s">
        <v>118</v>
      </c>
      <c r="I83" s="10" t="s">
        <v>383</v>
      </c>
    </row>
    <row r="84" spans="1:9" ht="16.5" thickBot="1">
      <c r="A84" s="9" t="s">
        <v>530</v>
      </c>
      <c r="B84" s="10" t="s">
        <v>531</v>
      </c>
      <c r="C84" s="10" t="s">
        <v>229</v>
      </c>
      <c r="D84" s="10" t="s">
        <v>5</v>
      </c>
      <c r="E84" s="10" t="s">
        <v>88</v>
      </c>
      <c r="F84" s="10"/>
      <c r="G84" s="10"/>
      <c r="H84" s="10" t="s">
        <v>118</v>
      </c>
      <c r="I84" s="10" t="s">
        <v>383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workbookViewId="0">
      <selection activeCell="C20" sqref="C20"/>
    </sheetView>
  </sheetViews>
  <sheetFormatPr baseColWidth="10" defaultRowHeight="15.75"/>
  <cols>
    <col min="1" max="1" width="28.75" customWidth="1"/>
  </cols>
  <sheetData>
    <row r="4" spans="1:19">
      <c r="A4" s="15" t="s">
        <v>217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>
      <c r="A5" s="15" t="s">
        <v>2</v>
      </c>
      <c r="B5" s="21" t="s">
        <v>10</v>
      </c>
      <c r="C5" s="21"/>
      <c r="D5" s="21"/>
      <c r="E5" s="21"/>
      <c r="F5" s="21"/>
      <c r="G5" s="21"/>
      <c r="H5" s="16" t="s">
        <v>16</v>
      </c>
      <c r="I5" s="16"/>
      <c r="J5" s="16"/>
      <c r="K5" s="16"/>
      <c r="L5" s="16"/>
      <c r="M5" s="16"/>
      <c r="N5" s="21" t="s">
        <v>11</v>
      </c>
      <c r="O5" s="21"/>
      <c r="P5" s="21"/>
      <c r="Q5" s="21"/>
      <c r="R5" s="21"/>
      <c r="S5" s="21"/>
    </row>
    <row r="6" spans="1:19">
      <c r="A6" s="15"/>
      <c r="B6" s="3" t="s">
        <v>3</v>
      </c>
      <c r="C6" s="3" t="s">
        <v>12</v>
      </c>
      <c r="D6" s="3" t="s">
        <v>17</v>
      </c>
      <c r="E6" s="3" t="s">
        <v>18</v>
      </c>
      <c r="F6" s="3" t="s">
        <v>0</v>
      </c>
      <c r="G6" s="3" t="s">
        <v>19</v>
      </c>
      <c r="H6" s="3" t="s">
        <v>3</v>
      </c>
      <c r="I6" s="3" t="s">
        <v>12</v>
      </c>
      <c r="J6" s="3" t="s">
        <v>17</v>
      </c>
      <c r="K6" s="3" t="s">
        <v>18</v>
      </c>
      <c r="L6" s="3" t="s">
        <v>0</v>
      </c>
      <c r="M6" s="3" t="s">
        <v>19</v>
      </c>
      <c r="N6" s="3" t="s">
        <v>3</v>
      </c>
      <c r="O6" s="3" t="s">
        <v>12</v>
      </c>
      <c r="P6" s="3" t="s">
        <v>17</v>
      </c>
      <c r="Q6" s="3" t="s">
        <v>18</v>
      </c>
      <c r="R6" s="3" t="s">
        <v>0</v>
      </c>
      <c r="S6" s="3" t="s">
        <v>19</v>
      </c>
    </row>
    <row r="7" spans="1:19">
      <c r="A7" s="8" t="s">
        <v>221</v>
      </c>
      <c r="B7" s="1">
        <v>4</v>
      </c>
      <c r="C7" s="2">
        <f>(B7*100/F7)</f>
        <v>28.571428571428573</v>
      </c>
      <c r="D7" s="5">
        <v>10</v>
      </c>
      <c r="E7" s="2">
        <f>(D7*100)/F7</f>
        <v>71.428571428571431</v>
      </c>
      <c r="F7" s="5">
        <f>(B7+D7)</f>
        <v>14</v>
      </c>
      <c r="G7" s="5">
        <f>(F7*100)/F$10</f>
        <v>53.846153846153847</v>
      </c>
      <c r="H7" s="1">
        <v>1</v>
      </c>
      <c r="I7" s="5">
        <f>(H7*100)/L7</f>
        <v>14.285714285714286</v>
      </c>
      <c r="J7" s="5">
        <v>6</v>
      </c>
      <c r="K7" s="5">
        <f>(J7*100)/L7</f>
        <v>85.714285714285708</v>
      </c>
      <c r="L7" s="5">
        <f>(H7+J7)</f>
        <v>7</v>
      </c>
      <c r="M7" s="2">
        <f>(L7*100)/L$10</f>
        <v>46.666666666666664</v>
      </c>
      <c r="N7" s="5">
        <f>(B7+H7)</f>
        <v>5</v>
      </c>
      <c r="O7" s="2">
        <f>(N7*100)/R7</f>
        <v>23.80952380952381</v>
      </c>
      <c r="P7" s="5">
        <f>(D7+J7)</f>
        <v>16</v>
      </c>
      <c r="Q7" s="2">
        <f>(P7*100)/R7</f>
        <v>76.19047619047619</v>
      </c>
      <c r="R7" s="5">
        <f>(N7+P7)</f>
        <v>21</v>
      </c>
      <c r="S7" s="2">
        <f>(R7*100)/R$10</f>
        <v>51.219512195121951</v>
      </c>
    </row>
    <row r="8" spans="1:19">
      <c r="A8" s="8" t="s">
        <v>234</v>
      </c>
      <c r="B8" s="1">
        <v>2</v>
      </c>
      <c r="C8" s="2">
        <f t="shared" ref="C8:C10" si="0">(B8*100/F8)</f>
        <v>16.666666666666668</v>
      </c>
      <c r="D8" s="5">
        <v>10</v>
      </c>
      <c r="E8" s="2">
        <f t="shared" ref="E8:E10" si="1">(D8*100)/F8</f>
        <v>83.333333333333329</v>
      </c>
      <c r="F8" s="5">
        <f t="shared" ref="F8:F10" si="2">(B8+D8)</f>
        <v>12</v>
      </c>
      <c r="G8" s="5">
        <f t="shared" ref="G8:G10" si="3">(F8*100)/F$10</f>
        <v>46.153846153846153</v>
      </c>
      <c r="H8" s="1">
        <v>0</v>
      </c>
      <c r="I8" s="5">
        <f t="shared" ref="I8:I10" si="4">(H8*100)/L8</f>
        <v>0</v>
      </c>
      <c r="J8" s="5">
        <v>6</v>
      </c>
      <c r="K8" s="5">
        <f t="shared" ref="K8:K10" si="5">(J8*100)/L8</f>
        <v>100</v>
      </c>
      <c r="L8" s="5">
        <f t="shared" ref="L8:L10" si="6">(H8+J8)</f>
        <v>6</v>
      </c>
      <c r="M8" s="2">
        <f t="shared" ref="M8:M10" si="7">(L8*100)/L$10</f>
        <v>40</v>
      </c>
      <c r="N8" s="5">
        <f t="shared" ref="N8:N10" si="8">(B8+H8)</f>
        <v>2</v>
      </c>
      <c r="O8" s="2">
        <f t="shared" ref="O8:O10" si="9">(N8*100)/R8</f>
        <v>11.111111111111111</v>
      </c>
      <c r="P8" s="5">
        <f t="shared" ref="P8:P10" si="10">(D8+J8)</f>
        <v>16</v>
      </c>
      <c r="Q8" s="2">
        <f t="shared" ref="Q8:Q10" si="11">(P8*100)/R8</f>
        <v>88.888888888888886</v>
      </c>
      <c r="R8" s="5">
        <f t="shared" ref="R8:R10" si="12">(N8+P8)</f>
        <v>18</v>
      </c>
      <c r="S8" s="2">
        <f t="shared" ref="S8:S10" si="13">(R8*100)/R$10</f>
        <v>43.902439024390247</v>
      </c>
    </row>
    <row r="9" spans="1:19">
      <c r="A9" s="8" t="s">
        <v>9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2</v>
      </c>
      <c r="K9" s="5">
        <f t="shared" si="5"/>
        <v>100</v>
      </c>
      <c r="L9" s="5">
        <f t="shared" si="6"/>
        <v>2</v>
      </c>
      <c r="M9" s="2">
        <f t="shared" si="7"/>
        <v>13.333333333333334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>
      <c r="A10" s="8" t="s">
        <v>0</v>
      </c>
      <c r="B10" s="1">
        <f>SUM(B7:B9)</f>
        <v>6</v>
      </c>
      <c r="C10" s="2">
        <f t="shared" si="0"/>
        <v>23.076923076923077</v>
      </c>
      <c r="D10" s="5">
        <f>SUM(D7:D9)</f>
        <v>20</v>
      </c>
      <c r="E10" s="2">
        <f t="shared" si="1"/>
        <v>76.92307692307692</v>
      </c>
      <c r="F10" s="5">
        <f t="shared" si="2"/>
        <v>26</v>
      </c>
      <c r="G10" s="5">
        <f t="shared" si="3"/>
        <v>100</v>
      </c>
      <c r="H10" s="1">
        <f>SUM(H7:H9)</f>
        <v>1</v>
      </c>
      <c r="I10" s="5">
        <f t="shared" si="4"/>
        <v>6.666666666666667</v>
      </c>
      <c r="J10" s="5">
        <f>SUM(J7:J9)</f>
        <v>14</v>
      </c>
      <c r="K10" s="5">
        <f t="shared" si="5"/>
        <v>93.333333333333329</v>
      </c>
      <c r="L10" s="5">
        <f t="shared" si="6"/>
        <v>15</v>
      </c>
      <c r="M10" s="2">
        <f t="shared" si="7"/>
        <v>100</v>
      </c>
      <c r="N10" s="5">
        <f t="shared" si="8"/>
        <v>7</v>
      </c>
      <c r="O10" s="2">
        <f t="shared" si="9"/>
        <v>17.073170731707318</v>
      </c>
      <c r="P10" s="5">
        <f t="shared" si="10"/>
        <v>34</v>
      </c>
      <c r="Q10" s="2">
        <f t="shared" si="11"/>
        <v>82.926829268292678</v>
      </c>
      <c r="R10" s="5">
        <f t="shared" si="12"/>
        <v>41</v>
      </c>
      <c r="S10" s="2">
        <f t="shared" si="13"/>
        <v>100</v>
      </c>
    </row>
    <row r="13" spans="1:19">
      <c r="O13" s="7"/>
    </row>
  </sheetData>
  <mergeCells count="5">
    <mergeCell ref="A4:S4"/>
    <mergeCell ref="A5:A6"/>
    <mergeCell ref="B5:G5"/>
    <mergeCell ref="H5:M5"/>
    <mergeCell ref="N5: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Normal="100" workbookViewId="0">
      <selection sqref="A1:I1"/>
    </sheetView>
  </sheetViews>
  <sheetFormatPr baseColWidth="10" defaultRowHeight="15.75"/>
  <cols>
    <col min="1" max="1" width="22.875" customWidth="1"/>
    <col min="2" max="2" width="16.75" customWidth="1"/>
    <col min="3" max="3" width="13" customWidth="1"/>
    <col min="4" max="4" width="28" customWidth="1"/>
    <col min="5" max="5" width="17.125" customWidth="1"/>
    <col min="6" max="6" width="14.5" customWidth="1"/>
  </cols>
  <sheetData>
    <row r="1" spans="1:9" ht="15.75" customHeight="1" thickBot="1">
      <c r="A1" s="17" t="s">
        <v>381</v>
      </c>
      <c r="B1" s="18"/>
      <c r="C1" s="18"/>
      <c r="D1" s="18"/>
      <c r="E1" s="18"/>
      <c r="F1" s="18"/>
      <c r="G1" s="18"/>
      <c r="H1" s="18"/>
      <c r="I1" s="19"/>
    </row>
    <row r="2" spans="1:9" ht="16.5" thickBot="1">
      <c r="A2" s="12" t="s">
        <v>23</v>
      </c>
      <c r="B2" s="13" t="s">
        <v>24</v>
      </c>
      <c r="C2" s="13" t="s">
        <v>25</v>
      </c>
      <c r="D2" s="13" t="s">
        <v>2</v>
      </c>
      <c r="E2" s="13" t="s">
        <v>31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16.5" thickBot="1">
      <c r="A3" s="9" t="s">
        <v>218</v>
      </c>
      <c r="B3" s="10" t="s">
        <v>219</v>
      </c>
      <c r="C3" s="10" t="s">
        <v>220</v>
      </c>
      <c r="D3" s="10" t="s">
        <v>221</v>
      </c>
      <c r="E3" s="10" t="s">
        <v>10</v>
      </c>
      <c r="F3" s="10" t="s">
        <v>192</v>
      </c>
      <c r="G3" s="10"/>
      <c r="H3" s="10" t="s">
        <v>35</v>
      </c>
      <c r="I3" s="10" t="s">
        <v>216</v>
      </c>
    </row>
    <row r="4" spans="1:9" ht="16.5" thickBot="1">
      <c r="A4" s="9" t="s">
        <v>222</v>
      </c>
      <c r="B4" s="10" t="s">
        <v>223</v>
      </c>
      <c r="C4" s="10" t="s">
        <v>40</v>
      </c>
      <c r="D4" s="10" t="s">
        <v>221</v>
      </c>
      <c r="E4" s="10" t="s">
        <v>10</v>
      </c>
      <c r="F4" s="10" t="s">
        <v>193</v>
      </c>
      <c r="G4" s="10"/>
      <c r="H4" s="10" t="s">
        <v>35</v>
      </c>
      <c r="I4" s="10" t="s">
        <v>216</v>
      </c>
    </row>
    <row r="5" spans="1:9" ht="16.5" thickBot="1">
      <c r="A5" s="9" t="s">
        <v>224</v>
      </c>
      <c r="B5" s="10" t="s">
        <v>225</v>
      </c>
      <c r="C5" s="10" t="s">
        <v>220</v>
      </c>
      <c r="D5" s="10" t="s">
        <v>221</v>
      </c>
      <c r="E5" s="10" t="s">
        <v>10</v>
      </c>
      <c r="F5" s="10" t="s">
        <v>194</v>
      </c>
      <c r="G5" s="10"/>
      <c r="H5" s="10" t="s">
        <v>35</v>
      </c>
      <c r="I5" s="10" t="s">
        <v>216</v>
      </c>
    </row>
    <row r="6" spans="1:9" ht="16.5" thickBot="1">
      <c r="A6" s="9" t="s">
        <v>226</v>
      </c>
      <c r="B6" s="10" t="s">
        <v>227</v>
      </c>
      <c r="C6" s="10" t="s">
        <v>220</v>
      </c>
      <c r="D6" s="10" t="s">
        <v>221</v>
      </c>
      <c r="E6" s="10" t="s">
        <v>10</v>
      </c>
      <c r="F6" s="10" t="s">
        <v>195</v>
      </c>
      <c r="G6" s="10"/>
      <c r="H6" s="10" t="s">
        <v>35</v>
      </c>
      <c r="I6" s="10" t="s">
        <v>216</v>
      </c>
    </row>
    <row r="7" spans="1:9" ht="16.5" thickBot="1">
      <c r="A7" s="9" t="s">
        <v>228</v>
      </c>
      <c r="B7" s="10" t="s">
        <v>164</v>
      </c>
      <c r="C7" s="10" t="s">
        <v>229</v>
      </c>
      <c r="D7" s="10" t="s">
        <v>221</v>
      </c>
      <c r="E7" s="10" t="s">
        <v>10</v>
      </c>
      <c r="F7" s="10" t="s">
        <v>196</v>
      </c>
      <c r="G7" s="10"/>
      <c r="H7" s="10" t="s">
        <v>35</v>
      </c>
      <c r="I7" s="10" t="s">
        <v>216</v>
      </c>
    </row>
    <row r="8" spans="1:9" ht="16.5" thickBot="1">
      <c r="A8" s="9" t="s">
        <v>230</v>
      </c>
      <c r="B8" s="10" t="s">
        <v>231</v>
      </c>
      <c r="C8" s="10" t="s">
        <v>220</v>
      </c>
      <c r="D8" s="10" t="s">
        <v>221</v>
      </c>
      <c r="E8" s="10" t="s">
        <v>10</v>
      </c>
      <c r="F8" s="10" t="s">
        <v>197</v>
      </c>
      <c r="G8" s="10"/>
      <c r="H8" s="10" t="s">
        <v>35</v>
      </c>
      <c r="I8" s="10" t="s">
        <v>216</v>
      </c>
    </row>
    <row r="9" spans="1:9" ht="16.5" thickBot="1">
      <c r="A9" s="9" t="s">
        <v>232</v>
      </c>
      <c r="B9" s="10" t="s">
        <v>233</v>
      </c>
      <c r="C9" s="10" t="s">
        <v>220</v>
      </c>
      <c r="D9" s="10" t="s">
        <v>234</v>
      </c>
      <c r="E9" s="10" t="s">
        <v>10</v>
      </c>
      <c r="F9" s="10" t="s">
        <v>198</v>
      </c>
      <c r="G9" s="10"/>
      <c r="H9" s="10" t="s">
        <v>35</v>
      </c>
      <c r="I9" s="10" t="s">
        <v>216</v>
      </c>
    </row>
    <row r="10" spans="1:9" ht="16.5" thickBot="1">
      <c r="A10" s="9" t="s">
        <v>235</v>
      </c>
      <c r="B10" s="10" t="s">
        <v>236</v>
      </c>
      <c r="C10" s="10" t="s">
        <v>220</v>
      </c>
      <c r="D10" s="10" t="s">
        <v>221</v>
      </c>
      <c r="E10" s="10" t="s">
        <v>10</v>
      </c>
      <c r="F10" s="10" t="s">
        <v>199</v>
      </c>
      <c r="G10" s="10"/>
      <c r="H10" s="10" t="s">
        <v>35</v>
      </c>
      <c r="I10" s="10" t="s">
        <v>216</v>
      </c>
    </row>
    <row r="11" spans="1:9" ht="16.5" thickBot="1">
      <c r="A11" s="9" t="s">
        <v>237</v>
      </c>
      <c r="B11" s="10" t="s">
        <v>238</v>
      </c>
      <c r="C11" s="10" t="s">
        <v>40</v>
      </c>
      <c r="D11" s="10" t="s">
        <v>221</v>
      </c>
      <c r="E11" s="10" t="s">
        <v>10</v>
      </c>
      <c r="F11" s="10" t="s">
        <v>200</v>
      </c>
      <c r="G11" s="10"/>
      <c r="H11" s="10" t="s">
        <v>35</v>
      </c>
      <c r="I11" s="10" t="s">
        <v>216</v>
      </c>
    </row>
    <row r="12" spans="1:9" ht="16.5" thickBot="1">
      <c r="A12" s="9" t="s">
        <v>239</v>
      </c>
      <c r="B12" s="10" t="s">
        <v>240</v>
      </c>
      <c r="C12" s="10" t="s">
        <v>220</v>
      </c>
      <c r="D12" s="10" t="s">
        <v>234</v>
      </c>
      <c r="E12" s="10" t="s">
        <v>10</v>
      </c>
      <c r="F12" s="10" t="s">
        <v>201</v>
      </c>
      <c r="G12" s="10"/>
      <c r="H12" s="10" t="s">
        <v>35</v>
      </c>
      <c r="I12" s="10" t="s">
        <v>216</v>
      </c>
    </row>
    <row r="13" spans="1:9" ht="16.5" thickBot="1">
      <c r="A13" s="9" t="s">
        <v>241</v>
      </c>
      <c r="B13" s="10" t="s">
        <v>242</v>
      </c>
      <c r="C13" s="10" t="s">
        <v>220</v>
      </c>
      <c r="D13" s="10" t="s">
        <v>234</v>
      </c>
      <c r="E13" s="10" t="s">
        <v>10</v>
      </c>
      <c r="F13" s="10" t="s">
        <v>202</v>
      </c>
      <c r="G13" s="10"/>
      <c r="H13" s="10" t="s">
        <v>35</v>
      </c>
      <c r="I13" s="10" t="s">
        <v>216</v>
      </c>
    </row>
    <row r="14" spans="1:9" ht="16.5" thickBot="1">
      <c r="A14" s="9" t="s">
        <v>243</v>
      </c>
      <c r="B14" s="10" t="s">
        <v>244</v>
      </c>
      <c r="C14" s="10" t="s">
        <v>220</v>
      </c>
      <c r="D14" s="10" t="s">
        <v>234</v>
      </c>
      <c r="E14" s="10" t="s">
        <v>10</v>
      </c>
      <c r="F14" s="10" t="s">
        <v>203</v>
      </c>
      <c r="G14" s="10"/>
      <c r="H14" s="10" t="s">
        <v>35</v>
      </c>
      <c r="I14" s="10" t="s">
        <v>216</v>
      </c>
    </row>
    <row r="15" spans="1:9" ht="16.5" thickBot="1">
      <c r="A15" s="9" t="s">
        <v>245</v>
      </c>
      <c r="B15" s="10" t="s">
        <v>246</v>
      </c>
      <c r="C15" s="10" t="s">
        <v>220</v>
      </c>
      <c r="D15" s="10" t="s">
        <v>234</v>
      </c>
      <c r="E15" s="10" t="s">
        <v>10</v>
      </c>
      <c r="F15" s="10" t="s">
        <v>204</v>
      </c>
      <c r="G15" s="10"/>
      <c r="H15" s="10" t="s">
        <v>35</v>
      </c>
      <c r="I15" s="10" t="s">
        <v>216</v>
      </c>
    </row>
    <row r="16" spans="1:9" ht="16.5" thickBot="1">
      <c r="A16" s="9" t="s">
        <v>247</v>
      </c>
      <c r="B16" s="10" t="s">
        <v>248</v>
      </c>
      <c r="C16" s="10" t="s">
        <v>220</v>
      </c>
      <c r="D16" s="10" t="s">
        <v>221</v>
      </c>
      <c r="E16" s="10" t="s">
        <v>10</v>
      </c>
      <c r="F16" s="10" t="s">
        <v>205</v>
      </c>
      <c r="G16" s="10"/>
      <c r="H16" s="10" t="s">
        <v>35</v>
      </c>
      <c r="I16" s="10" t="s">
        <v>216</v>
      </c>
    </row>
    <row r="17" spans="1:9" ht="16.5" thickBot="1">
      <c r="A17" s="9" t="s">
        <v>249</v>
      </c>
      <c r="B17" s="10" t="s">
        <v>250</v>
      </c>
      <c r="C17" s="10" t="s">
        <v>220</v>
      </c>
      <c r="D17" s="10" t="s">
        <v>234</v>
      </c>
      <c r="E17" s="10" t="s">
        <v>10</v>
      </c>
      <c r="F17" s="10" t="s">
        <v>206</v>
      </c>
      <c r="G17" s="10"/>
      <c r="H17" s="10" t="s">
        <v>35</v>
      </c>
      <c r="I17" s="10" t="s">
        <v>216</v>
      </c>
    </row>
    <row r="18" spans="1:9" ht="16.5" thickBot="1">
      <c r="A18" s="9" t="s">
        <v>251</v>
      </c>
      <c r="B18" s="10" t="s">
        <v>252</v>
      </c>
      <c r="C18" s="10" t="s">
        <v>220</v>
      </c>
      <c r="D18" s="10" t="s">
        <v>234</v>
      </c>
      <c r="E18" s="10" t="s">
        <v>10</v>
      </c>
      <c r="F18" s="10" t="s">
        <v>207</v>
      </c>
      <c r="G18" s="10"/>
      <c r="H18" s="10" t="s">
        <v>35</v>
      </c>
      <c r="I18" s="10" t="s">
        <v>216</v>
      </c>
    </row>
    <row r="19" spans="1:9" ht="16.5" thickBot="1">
      <c r="A19" s="9" t="s">
        <v>253</v>
      </c>
      <c r="B19" s="10" t="s">
        <v>254</v>
      </c>
      <c r="C19" s="10" t="s">
        <v>229</v>
      </c>
      <c r="D19" s="10" t="s">
        <v>221</v>
      </c>
      <c r="E19" s="10" t="s">
        <v>10</v>
      </c>
      <c r="F19" s="10" t="s">
        <v>208</v>
      </c>
      <c r="G19" s="10"/>
      <c r="H19" s="10" t="s">
        <v>35</v>
      </c>
      <c r="I19" s="10" t="s">
        <v>216</v>
      </c>
    </row>
    <row r="20" spans="1:9" ht="16.5" thickBot="1">
      <c r="A20" s="9" t="s">
        <v>255</v>
      </c>
      <c r="B20" s="10" t="s">
        <v>256</v>
      </c>
      <c r="C20" s="10" t="s">
        <v>40</v>
      </c>
      <c r="D20" s="10" t="s">
        <v>234</v>
      </c>
      <c r="E20" s="10" t="s">
        <v>10</v>
      </c>
      <c r="F20" s="10" t="s">
        <v>209</v>
      </c>
      <c r="G20" s="10"/>
      <c r="H20" s="10" t="s">
        <v>35</v>
      </c>
      <c r="I20" s="10" t="s">
        <v>216</v>
      </c>
    </row>
    <row r="21" spans="1:9" ht="16.5" thickBot="1">
      <c r="A21" s="9" t="s">
        <v>257</v>
      </c>
      <c r="B21" s="10" t="s">
        <v>258</v>
      </c>
      <c r="C21" s="10" t="s">
        <v>220</v>
      </c>
      <c r="D21" s="10" t="s">
        <v>221</v>
      </c>
      <c r="E21" s="10" t="s">
        <v>10</v>
      </c>
      <c r="F21" s="10" t="s">
        <v>210</v>
      </c>
      <c r="G21" s="10"/>
      <c r="H21" s="10" t="s">
        <v>35</v>
      </c>
      <c r="I21" s="10" t="s">
        <v>216</v>
      </c>
    </row>
    <row r="22" spans="1:9" ht="16.5" thickBot="1">
      <c r="A22" s="9" t="s">
        <v>259</v>
      </c>
      <c r="B22" s="10" t="s">
        <v>260</v>
      </c>
      <c r="C22" s="10" t="s">
        <v>220</v>
      </c>
      <c r="D22" s="10" t="s">
        <v>221</v>
      </c>
      <c r="E22" s="10" t="s">
        <v>10</v>
      </c>
      <c r="F22" s="10" t="s">
        <v>211</v>
      </c>
      <c r="G22" s="10"/>
      <c r="H22" s="10" t="s">
        <v>35</v>
      </c>
      <c r="I22" s="10" t="s">
        <v>216</v>
      </c>
    </row>
    <row r="23" spans="1:9" ht="16.5" thickBot="1">
      <c r="A23" s="9" t="s">
        <v>261</v>
      </c>
      <c r="B23" s="10" t="s">
        <v>262</v>
      </c>
      <c r="C23" s="10" t="s">
        <v>220</v>
      </c>
      <c r="D23" s="10" t="s">
        <v>221</v>
      </c>
      <c r="E23" s="10" t="s">
        <v>10</v>
      </c>
      <c r="F23" s="10" t="s">
        <v>212</v>
      </c>
      <c r="G23" s="10"/>
      <c r="H23" s="10" t="s">
        <v>35</v>
      </c>
      <c r="I23" s="10" t="s">
        <v>216</v>
      </c>
    </row>
    <row r="24" spans="1:9" ht="16.5" thickBot="1">
      <c r="A24" s="9" t="s">
        <v>263</v>
      </c>
      <c r="B24" s="10" t="s">
        <v>264</v>
      </c>
      <c r="C24" s="10" t="s">
        <v>220</v>
      </c>
      <c r="D24" s="10" t="s">
        <v>221</v>
      </c>
      <c r="E24" s="10" t="s">
        <v>10</v>
      </c>
      <c r="F24" s="10" t="s">
        <v>213</v>
      </c>
      <c r="G24" s="10"/>
      <c r="H24" s="10" t="s">
        <v>35</v>
      </c>
      <c r="I24" s="10" t="s">
        <v>216</v>
      </c>
    </row>
    <row r="25" spans="1:9" ht="16.5" thickBot="1">
      <c r="A25" s="9" t="s">
        <v>265</v>
      </c>
      <c r="B25" s="10" t="s">
        <v>266</v>
      </c>
      <c r="C25" s="10" t="s">
        <v>220</v>
      </c>
      <c r="D25" s="10" t="s">
        <v>234</v>
      </c>
      <c r="E25" s="10" t="s">
        <v>10</v>
      </c>
      <c r="F25" s="10" t="s">
        <v>214</v>
      </c>
      <c r="G25" s="10"/>
      <c r="H25" s="10" t="s">
        <v>35</v>
      </c>
      <c r="I25" s="10" t="s">
        <v>216</v>
      </c>
    </row>
    <row r="26" spans="1:9" ht="16.5" thickBot="1">
      <c r="A26" s="9" t="s">
        <v>267</v>
      </c>
      <c r="B26" s="10" t="s">
        <v>268</v>
      </c>
      <c r="C26" s="10" t="s">
        <v>220</v>
      </c>
      <c r="D26" s="10" t="s">
        <v>234</v>
      </c>
      <c r="E26" s="10" t="s">
        <v>10</v>
      </c>
      <c r="F26" s="10" t="s">
        <v>215</v>
      </c>
      <c r="G26" s="10"/>
      <c r="H26" s="10" t="s">
        <v>35</v>
      </c>
      <c r="I26" s="10" t="s">
        <v>216</v>
      </c>
    </row>
    <row r="27" spans="1:9" ht="16.5" thickBot="1">
      <c r="A27" s="9" t="s">
        <v>269</v>
      </c>
      <c r="B27" s="10" t="s">
        <v>270</v>
      </c>
      <c r="C27" s="10" t="s">
        <v>220</v>
      </c>
      <c r="D27" s="10" t="s">
        <v>234</v>
      </c>
      <c r="E27" s="10" t="s">
        <v>10</v>
      </c>
      <c r="F27" s="10" t="s">
        <v>206</v>
      </c>
      <c r="G27" s="10"/>
      <c r="H27" s="10" t="s">
        <v>35</v>
      </c>
      <c r="I27" s="10" t="s">
        <v>216</v>
      </c>
    </row>
    <row r="28" spans="1:9" ht="16.5" thickBot="1">
      <c r="A28" s="9" t="s">
        <v>271</v>
      </c>
      <c r="B28" s="10" t="s">
        <v>272</v>
      </c>
      <c r="C28" s="10" t="s">
        <v>229</v>
      </c>
      <c r="D28" s="10" t="s">
        <v>234</v>
      </c>
      <c r="E28" s="10" t="s">
        <v>10</v>
      </c>
      <c r="F28" s="10" t="s">
        <v>207</v>
      </c>
      <c r="G28" s="10"/>
      <c r="H28" s="10" t="s">
        <v>35</v>
      </c>
      <c r="I28" s="10" t="s">
        <v>216</v>
      </c>
    </row>
    <row r="29" spans="1:9" ht="16.5" thickBot="1">
      <c r="A29" s="9" t="s">
        <v>324</v>
      </c>
      <c r="B29" s="10" t="s">
        <v>325</v>
      </c>
      <c r="C29" s="10" t="s">
        <v>220</v>
      </c>
      <c r="D29" s="10" t="s">
        <v>221</v>
      </c>
      <c r="E29" s="10" t="s">
        <v>88</v>
      </c>
      <c r="F29" s="10"/>
      <c r="G29" s="10"/>
      <c r="H29" s="10" t="s">
        <v>35</v>
      </c>
      <c r="I29" s="10" t="s">
        <v>216</v>
      </c>
    </row>
    <row r="30" spans="1:9" ht="16.5" thickBot="1">
      <c r="A30" s="9" t="s">
        <v>326</v>
      </c>
      <c r="B30" s="10" t="s">
        <v>327</v>
      </c>
      <c r="C30" s="10" t="s">
        <v>220</v>
      </c>
      <c r="D30" s="10" t="s">
        <v>221</v>
      </c>
      <c r="E30" s="10" t="s">
        <v>88</v>
      </c>
      <c r="F30" s="10"/>
      <c r="G30" s="10"/>
      <c r="H30" s="10" t="s">
        <v>35</v>
      </c>
      <c r="I30" s="10" t="s">
        <v>216</v>
      </c>
    </row>
    <row r="31" spans="1:9" ht="16.5" thickBot="1">
      <c r="A31" s="9" t="s">
        <v>328</v>
      </c>
      <c r="B31" s="10" t="s">
        <v>329</v>
      </c>
      <c r="C31" s="10" t="s">
        <v>220</v>
      </c>
      <c r="D31" s="10" t="s">
        <v>221</v>
      </c>
      <c r="E31" s="10" t="s">
        <v>88</v>
      </c>
      <c r="F31" s="10"/>
      <c r="G31" s="10"/>
      <c r="H31" s="10" t="s">
        <v>35</v>
      </c>
      <c r="I31" s="10" t="s">
        <v>216</v>
      </c>
    </row>
    <row r="32" spans="1:9" ht="16.5" thickBot="1">
      <c r="A32" s="9" t="s">
        <v>330</v>
      </c>
      <c r="B32" s="10" t="s">
        <v>331</v>
      </c>
      <c r="C32" s="10" t="s">
        <v>220</v>
      </c>
      <c r="D32" s="10" t="s">
        <v>221</v>
      </c>
      <c r="E32" s="10" t="s">
        <v>88</v>
      </c>
      <c r="F32" s="10"/>
      <c r="G32" s="10"/>
      <c r="H32" s="10" t="s">
        <v>35</v>
      </c>
      <c r="I32" s="10" t="s">
        <v>216</v>
      </c>
    </row>
    <row r="33" spans="1:9" ht="16.5" thickBot="1">
      <c r="A33" s="9" t="s">
        <v>332</v>
      </c>
      <c r="B33" s="10" t="s">
        <v>102</v>
      </c>
      <c r="C33" s="10" t="s">
        <v>220</v>
      </c>
      <c r="D33" s="10" t="s">
        <v>221</v>
      </c>
      <c r="E33" s="10" t="s">
        <v>88</v>
      </c>
      <c r="F33" s="10"/>
      <c r="G33" s="10"/>
      <c r="H33" s="10" t="s">
        <v>35</v>
      </c>
      <c r="I33" s="10" t="s">
        <v>216</v>
      </c>
    </row>
    <row r="34" spans="1:9" ht="16.5" thickBot="1">
      <c r="A34" s="9" t="s">
        <v>333</v>
      </c>
      <c r="B34" s="10" t="s">
        <v>334</v>
      </c>
      <c r="C34" s="10" t="s">
        <v>220</v>
      </c>
      <c r="D34" s="10" t="s">
        <v>221</v>
      </c>
      <c r="E34" s="10" t="s">
        <v>88</v>
      </c>
      <c r="F34" s="10"/>
      <c r="G34" s="10"/>
      <c r="H34" s="10" t="s">
        <v>35</v>
      </c>
      <c r="I34" s="10" t="s">
        <v>216</v>
      </c>
    </row>
    <row r="35" spans="1:9" ht="16.5" thickBot="1">
      <c r="A35" s="9" t="s">
        <v>335</v>
      </c>
      <c r="B35" s="10" t="s">
        <v>336</v>
      </c>
      <c r="C35" s="10" t="s">
        <v>229</v>
      </c>
      <c r="D35" s="10" t="s">
        <v>221</v>
      </c>
      <c r="E35" s="10" t="s">
        <v>88</v>
      </c>
      <c r="F35" s="10"/>
      <c r="G35" s="10"/>
      <c r="H35" s="10" t="s">
        <v>35</v>
      </c>
      <c r="I35" s="10" t="s">
        <v>216</v>
      </c>
    </row>
    <row r="36" spans="1:9" ht="16.5" thickBot="1">
      <c r="A36" s="9" t="s">
        <v>337</v>
      </c>
      <c r="B36" s="10" t="s">
        <v>338</v>
      </c>
      <c r="C36" s="10" t="s">
        <v>220</v>
      </c>
      <c r="D36" s="10" t="s">
        <v>234</v>
      </c>
      <c r="E36" s="10" t="s">
        <v>88</v>
      </c>
      <c r="F36" s="10"/>
      <c r="G36" s="10"/>
      <c r="H36" s="10" t="s">
        <v>35</v>
      </c>
      <c r="I36" s="10" t="s">
        <v>216</v>
      </c>
    </row>
    <row r="37" spans="1:9" ht="16.5" thickBot="1">
      <c r="A37" s="9" t="s">
        <v>339</v>
      </c>
      <c r="B37" s="10" t="s">
        <v>340</v>
      </c>
      <c r="C37" s="10" t="s">
        <v>220</v>
      </c>
      <c r="D37" s="10" t="s">
        <v>234</v>
      </c>
      <c r="E37" s="10" t="s">
        <v>88</v>
      </c>
      <c r="F37" s="10"/>
      <c r="G37" s="10"/>
      <c r="H37" s="10" t="s">
        <v>35</v>
      </c>
      <c r="I37" s="10" t="s">
        <v>216</v>
      </c>
    </row>
    <row r="38" spans="1:9" ht="16.5" thickBot="1">
      <c r="A38" s="9" t="s">
        <v>341</v>
      </c>
      <c r="B38" s="10" t="s">
        <v>342</v>
      </c>
      <c r="C38" s="10" t="s">
        <v>220</v>
      </c>
      <c r="D38" s="10" t="s">
        <v>234</v>
      </c>
      <c r="E38" s="10" t="s">
        <v>88</v>
      </c>
      <c r="F38" s="10"/>
      <c r="G38" s="10"/>
      <c r="H38" s="10" t="s">
        <v>35</v>
      </c>
      <c r="I38" s="10" t="s">
        <v>216</v>
      </c>
    </row>
    <row r="39" spans="1:9" ht="16.5" thickBot="1">
      <c r="A39" s="9" t="s">
        <v>343</v>
      </c>
      <c r="B39" s="10" t="s">
        <v>344</v>
      </c>
      <c r="C39" s="10" t="s">
        <v>220</v>
      </c>
      <c r="D39" s="10" t="s">
        <v>234</v>
      </c>
      <c r="E39" s="10" t="s">
        <v>88</v>
      </c>
      <c r="F39" s="10"/>
      <c r="G39" s="10"/>
      <c r="H39" s="10" t="s">
        <v>35</v>
      </c>
      <c r="I39" s="10" t="s">
        <v>216</v>
      </c>
    </row>
    <row r="40" spans="1:9" ht="16.5" thickBot="1">
      <c r="A40" s="9" t="s">
        <v>345</v>
      </c>
      <c r="B40" s="10" t="s">
        <v>346</v>
      </c>
      <c r="C40" s="10" t="s">
        <v>220</v>
      </c>
      <c r="D40" s="10" t="s">
        <v>234</v>
      </c>
      <c r="E40" s="10" t="s">
        <v>88</v>
      </c>
      <c r="F40" s="10"/>
      <c r="G40" s="10"/>
      <c r="H40" s="10" t="s">
        <v>35</v>
      </c>
      <c r="I40" s="10" t="s">
        <v>216</v>
      </c>
    </row>
    <row r="41" spans="1:9" ht="16.5" thickBot="1">
      <c r="A41" s="9" t="s">
        <v>347</v>
      </c>
      <c r="B41" s="10" t="s">
        <v>348</v>
      </c>
      <c r="C41" s="10" t="s">
        <v>220</v>
      </c>
      <c r="D41" s="10" t="s">
        <v>234</v>
      </c>
      <c r="E41" s="10" t="s">
        <v>88</v>
      </c>
      <c r="F41" s="10"/>
      <c r="G41" s="10"/>
      <c r="H41" s="10" t="s">
        <v>35</v>
      </c>
      <c r="I41" s="10" t="s">
        <v>216</v>
      </c>
    </row>
    <row r="42" spans="1:9" ht="16.5" thickBot="1">
      <c r="A42" s="9" t="s">
        <v>349</v>
      </c>
      <c r="B42" s="10" t="s">
        <v>350</v>
      </c>
      <c r="C42" s="10" t="s">
        <v>220</v>
      </c>
      <c r="D42" s="10" t="s">
        <v>9</v>
      </c>
      <c r="E42" s="10" t="s">
        <v>88</v>
      </c>
      <c r="F42" s="10"/>
      <c r="G42" s="10"/>
      <c r="H42" s="10" t="s">
        <v>35</v>
      </c>
      <c r="I42" s="10" t="s">
        <v>216</v>
      </c>
    </row>
    <row r="43" spans="1:9" ht="16.5" thickBot="1">
      <c r="A43" s="9" t="s">
        <v>351</v>
      </c>
      <c r="B43" s="10" t="s">
        <v>352</v>
      </c>
      <c r="C43" s="10" t="s">
        <v>220</v>
      </c>
      <c r="D43" s="10" t="s">
        <v>9</v>
      </c>
      <c r="E43" s="10" t="s">
        <v>88</v>
      </c>
      <c r="F43" s="10"/>
      <c r="G43" s="10"/>
      <c r="H43" s="10" t="s">
        <v>35</v>
      </c>
      <c r="I43" s="10" t="s">
        <v>216</v>
      </c>
    </row>
    <row r="44" spans="1:9" ht="16.5" thickBot="1">
      <c r="A44" s="9" t="s">
        <v>273</v>
      </c>
      <c r="B44" s="10" t="s">
        <v>274</v>
      </c>
      <c r="C44" s="10" t="s">
        <v>229</v>
      </c>
      <c r="D44" s="10" t="s">
        <v>221</v>
      </c>
      <c r="E44" s="10" t="s">
        <v>10</v>
      </c>
      <c r="F44" s="10" t="s">
        <v>192</v>
      </c>
      <c r="G44" s="10"/>
      <c r="H44" s="10" t="s">
        <v>118</v>
      </c>
      <c r="I44" s="10" t="s">
        <v>216</v>
      </c>
    </row>
    <row r="45" spans="1:9" ht="16.5" thickBot="1">
      <c r="A45" s="9" t="s">
        <v>275</v>
      </c>
      <c r="B45" s="10" t="s">
        <v>276</v>
      </c>
      <c r="C45" s="10" t="s">
        <v>34</v>
      </c>
      <c r="D45" s="10" t="s">
        <v>221</v>
      </c>
      <c r="E45" s="10" t="s">
        <v>10</v>
      </c>
      <c r="F45" s="10" t="s">
        <v>193</v>
      </c>
      <c r="G45" s="10"/>
      <c r="H45" s="10" t="s">
        <v>118</v>
      </c>
      <c r="I45" s="10" t="s">
        <v>216</v>
      </c>
    </row>
    <row r="46" spans="1:9" ht="16.5" thickBot="1">
      <c r="A46" s="9" t="s">
        <v>277</v>
      </c>
      <c r="B46" s="10" t="s">
        <v>138</v>
      </c>
      <c r="C46" s="10" t="s">
        <v>229</v>
      </c>
      <c r="D46" s="10" t="s">
        <v>221</v>
      </c>
      <c r="E46" s="10" t="s">
        <v>10</v>
      </c>
      <c r="F46" s="10" t="s">
        <v>194</v>
      </c>
      <c r="G46" s="10"/>
      <c r="H46" s="10" t="s">
        <v>118</v>
      </c>
      <c r="I46" s="10" t="s">
        <v>216</v>
      </c>
    </row>
    <row r="47" spans="1:9" ht="16.5" thickBot="1">
      <c r="A47" s="9" t="s">
        <v>278</v>
      </c>
      <c r="B47" s="10" t="s">
        <v>279</v>
      </c>
      <c r="C47" s="10" t="s">
        <v>220</v>
      </c>
      <c r="D47" s="10" t="s">
        <v>221</v>
      </c>
      <c r="E47" s="10" t="s">
        <v>10</v>
      </c>
      <c r="F47" s="10" t="s">
        <v>195</v>
      </c>
      <c r="G47" s="10"/>
      <c r="H47" s="10" t="s">
        <v>118</v>
      </c>
      <c r="I47" s="10" t="s">
        <v>216</v>
      </c>
    </row>
    <row r="48" spans="1:9" ht="16.5" thickBot="1">
      <c r="A48" s="9" t="s">
        <v>280</v>
      </c>
      <c r="B48" s="10" t="s">
        <v>281</v>
      </c>
      <c r="C48" s="10" t="s">
        <v>229</v>
      </c>
      <c r="D48" s="10" t="s">
        <v>221</v>
      </c>
      <c r="E48" s="10" t="s">
        <v>10</v>
      </c>
      <c r="F48" s="10" t="s">
        <v>196</v>
      </c>
      <c r="G48" s="10"/>
      <c r="H48" s="10" t="s">
        <v>118</v>
      </c>
      <c r="I48" s="10" t="s">
        <v>216</v>
      </c>
    </row>
    <row r="49" spans="1:9" ht="16.5" thickBot="1">
      <c r="A49" s="9" t="s">
        <v>282</v>
      </c>
      <c r="B49" s="10" t="s">
        <v>283</v>
      </c>
      <c r="C49" s="10" t="s">
        <v>220</v>
      </c>
      <c r="D49" s="10" t="s">
        <v>221</v>
      </c>
      <c r="E49" s="10" t="s">
        <v>10</v>
      </c>
      <c r="F49" s="10" t="s">
        <v>197</v>
      </c>
      <c r="G49" s="10"/>
      <c r="H49" s="10" t="s">
        <v>118</v>
      </c>
      <c r="I49" s="10" t="s">
        <v>216</v>
      </c>
    </row>
    <row r="50" spans="1:9" ht="16.5" thickBot="1">
      <c r="A50" s="9" t="s">
        <v>284</v>
      </c>
      <c r="B50" s="10" t="s">
        <v>285</v>
      </c>
      <c r="C50" s="10" t="s">
        <v>229</v>
      </c>
      <c r="D50" s="10" t="s">
        <v>234</v>
      </c>
      <c r="E50" s="10" t="s">
        <v>10</v>
      </c>
      <c r="F50" s="10" t="s">
        <v>198</v>
      </c>
      <c r="G50" s="10"/>
      <c r="H50" s="10" t="s">
        <v>118</v>
      </c>
      <c r="I50" s="10" t="s">
        <v>216</v>
      </c>
    </row>
    <row r="51" spans="1:9" ht="16.5" thickBot="1">
      <c r="A51" s="9" t="s">
        <v>286</v>
      </c>
      <c r="B51" s="10" t="s">
        <v>287</v>
      </c>
      <c r="C51" s="10" t="s">
        <v>220</v>
      </c>
      <c r="D51" s="10" t="s">
        <v>221</v>
      </c>
      <c r="E51" s="10" t="s">
        <v>10</v>
      </c>
      <c r="F51" s="10" t="s">
        <v>199</v>
      </c>
      <c r="G51" s="10"/>
      <c r="H51" s="10" t="s">
        <v>118</v>
      </c>
      <c r="I51" s="10" t="s">
        <v>216</v>
      </c>
    </row>
    <row r="52" spans="1:9" ht="16.5" thickBot="1">
      <c r="A52" s="9" t="s">
        <v>288</v>
      </c>
      <c r="B52" s="10" t="s">
        <v>289</v>
      </c>
      <c r="C52" s="10" t="s">
        <v>229</v>
      </c>
      <c r="D52" s="10" t="s">
        <v>221</v>
      </c>
      <c r="E52" s="10" t="s">
        <v>10</v>
      </c>
      <c r="F52" s="10" t="s">
        <v>200</v>
      </c>
      <c r="G52" s="10"/>
      <c r="H52" s="10" t="s">
        <v>118</v>
      </c>
      <c r="I52" s="10" t="s">
        <v>216</v>
      </c>
    </row>
    <row r="53" spans="1:9" ht="16.5" thickBot="1">
      <c r="A53" s="9" t="s">
        <v>290</v>
      </c>
      <c r="B53" s="10" t="s">
        <v>291</v>
      </c>
      <c r="C53" s="10" t="s">
        <v>220</v>
      </c>
      <c r="D53" s="10" t="s">
        <v>234</v>
      </c>
      <c r="E53" s="10" t="s">
        <v>10</v>
      </c>
      <c r="F53" s="10" t="s">
        <v>201</v>
      </c>
      <c r="G53" s="10"/>
      <c r="H53" s="10" t="s">
        <v>118</v>
      </c>
      <c r="I53" s="10" t="s">
        <v>216</v>
      </c>
    </row>
    <row r="54" spans="1:9" ht="16.5" thickBot="1">
      <c r="A54" s="9" t="s">
        <v>292</v>
      </c>
      <c r="B54" s="10" t="s">
        <v>293</v>
      </c>
      <c r="C54" s="10" t="s">
        <v>220</v>
      </c>
      <c r="D54" s="10" t="s">
        <v>234</v>
      </c>
      <c r="E54" s="10" t="s">
        <v>10</v>
      </c>
      <c r="F54" s="10" t="s">
        <v>202</v>
      </c>
      <c r="G54" s="10"/>
      <c r="H54" s="10" t="s">
        <v>118</v>
      </c>
      <c r="I54" s="10" t="s">
        <v>216</v>
      </c>
    </row>
    <row r="55" spans="1:9" ht="16.5" thickBot="1">
      <c r="A55" s="9" t="s">
        <v>294</v>
      </c>
      <c r="B55" s="10" t="s">
        <v>295</v>
      </c>
      <c r="C55" s="10" t="s">
        <v>229</v>
      </c>
      <c r="D55" s="10" t="s">
        <v>234</v>
      </c>
      <c r="E55" s="10" t="s">
        <v>10</v>
      </c>
      <c r="F55" s="10" t="s">
        <v>203</v>
      </c>
      <c r="G55" s="10"/>
      <c r="H55" s="10" t="s">
        <v>118</v>
      </c>
      <c r="I55" s="10" t="s">
        <v>216</v>
      </c>
    </row>
    <row r="56" spans="1:9" ht="16.5" thickBot="1">
      <c r="A56" s="9" t="s">
        <v>296</v>
      </c>
      <c r="B56" s="10" t="s">
        <v>297</v>
      </c>
      <c r="C56" s="10" t="s">
        <v>220</v>
      </c>
      <c r="D56" s="10" t="s">
        <v>234</v>
      </c>
      <c r="E56" s="10" t="s">
        <v>10</v>
      </c>
      <c r="F56" s="10" t="s">
        <v>204</v>
      </c>
      <c r="G56" s="10"/>
      <c r="H56" s="10" t="s">
        <v>118</v>
      </c>
      <c r="I56" s="10" t="s">
        <v>216</v>
      </c>
    </row>
    <row r="57" spans="1:9" ht="16.5" thickBot="1">
      <c r="A57" s="9" t="s">
        <v>298</v>
      </c>
      <c r="B57" s="10" t="s">
        <v>299</v>
      </c>
      <c r="C57" s="10" t="s">
        <v>229</v>
      </c>
      <c r="D57" s="10" t="s">
        <v>221</v>
      </c>
      <c r="E57" s="10" t="s">
        <v>10</v>
      </c>
      <c r="F57" s="10" t="s">
        <v>205</v>
      </c>
      <c r="G57" s="10"/>
      <c r="H57" s="10" t="s">
        <v>118</v>
      </c>
      <c r="I57" s="10" t="s">
        <v>216</v>
      </c>
    </row>
    <row r="58" spans="1:9" ht="16.5" thickBot="1">
      <c r="A58" s="9" t="s">
        <v>300</v>
      </c>
      <c r="B58" s="10" t="s">
        <v>301</v>
      </c>
      <c r="C58" s="10" t="s">
        <v>220</v>
      </c>
      <c r="D58" s="10" t="s">
        <v>234</v>
      </c>
      <c r="E58" s="10" t="s">
        <v>10</v>
      </c>
      <c r="F58" s="10" t="s">
        <v>206</v>
      </c>
      <c r="G58" s="10"/>
      <c r="H58" s="10" t="s">
        <v>118</v>
      </c>
      <c r="I58" s="10" t="s">
        <v>216</v>
      </c>
    </row>
    <row r="59" spans="1:9" ht="16.5" thickBot="1">
      <c r="A59" s="9" t="s">
        <v>302</v>
      </c>
      <c r="B59" s="10" t="s">
        <v>303</v>
      </c>
      <c r="C59" s="10" t="s">
        <v>220</v>
      </c>
      <c r="D59" s="10" t="s">
        <v>234</v>
      </c>
      <c r="E59" s="10" t="s">
        <v>10</v>
      </c>
      <c r="F59" s="10" t="s">
        <v>207</v>
      </c>
      <c r="G59" s="10"/>
      <c r="H59" s="10" t="s">
        <v>118</v>
      </c>
      <c r="I59" s="10" t="s">
        <v>216</v>
      </c>
    </row>
    <row r="60" spans="1:9" ht="16.5" thickBot="1">
      <c r="A60" s="9" t="s">
        <v>304</v>
      </c>
      <c r="B60" s="10" t="s">
        <v>305</v>
      </c>
      <c r="C60" s="10" t="s">
        <v>220</v>
      </c>
      <c r="D60" s="10" t="s">
        <v>221</v>
      </c>
      <c r="E60" s="10" t="s">
        <v>10</v>
      </c>
      <c r="F60" s="10" t="s">
        <v>208</v>
      </c>
      <c r="G60" s="10"/>
      <c r="H60" s="10" t="s">
        <v>118</v>
      </c>
      <c r="I60" s="10" t="s">
        <v>216</v>
      </c>
    </row>
    <row r="61" spans="1:9" ht="16.5" thickBot="1">
      <c r="A61" s="9" t="s">
        <v>306</v>
      </c>
      <c r="B61" s="10" t="s">
        <v>307</v>
      </c>
      <c r="C61" s="10" t="s">
        <v>220</v>
      </c>
      <c r="D61" s="10" t="s">
        <v>234</v>
      </c>
      <c r="E61" s="10" t="s">
        <v>10</v>
      </c>
      <c r="F61" s="10" t="s">
        <v>209</v>
      </c>
      <c r="G61" s="10"/>
      <c r="H61" s="10" t="s">
        <v>118</v>
      </c>
      <c r="I61" s="10" t="s">
        <v>216</v>
      </c>
    </row>
    <row r="62" spans="1:9" ht="16.5" thickBot="1">
      <c r="A62" s="9" t="s">
        <v>308</v>
      </c>
      <c r="B62" s="10" t="s">
        <v>309</v>
      </c>
      <c r="C62" s="10" t="s">
        <v>229</v>
      </c>
      <c r="D62" s="10" t="s">
        <v>221</v>
      </c>
      <c r="E62" s="10" t="s">
        <v>10</v>
      </c>
      <c r="F62" s="10" t="s">
        <v>210</v>
      </c>
      <c r="G62" s="10"/>
      <c r="H62" s="10" t="s">
        <v>118</v>
      </c>
      <c r="I62" s="10" t="s">
        <v>216</v>
      </c>
    </row>
    <row r="63" spans="1:9" ht="16.5" thickBot="1">
      <c r="A63" s="9" t="s">
        <v>310</v>
      </c>
      <c r="B63" s="10" t="s">
        <v>311</v>
      </c>
      <c r="C63" s="10" t="s">
        <v>34</v>
      </c>
      <c r="D63" s="10" t="s">
        <v>221</v>
      </c>
      <c r="E63" s="10" t="s">
        <v>10</v>
      </c>
      <c r="F63" s="10" t="s">
        <v>211</v>
      </c>
      <c r="G63" s="10"/>
      <c r="H63" s="10" t="s">
        <v>118</v>
      </c>
      <c r="I63" s="10" t="s">
        <v>216</v>
      </c>
    </row>
    <row r="64" spans="1:9" ht="16.5" thickBot="1">
      <c r="A64" s="9" t="s">
        <v>312</v>
      </c>
      <c r="B64" s="10" t="s">
        <v>313</v>
      </c>
      <c r="C64" s="10" t="s">
        <v>220</v>
      </c>
      <c r="D64" s="10" t="s">
        <v>221</v>
      </c>
      <c r="E64" s="10" t="s">
        <v>10</v>
      </c>
      <c r="F64" s="10" t="s">
        <v>212</v>
      </c>
      <c r="G64" s="10"/>
      <c r="H64" s="10" t="s">
        <v>118</v>
      </c>
      <c r="I64" s="10" t="s">
        <v>216</v>
      </c>
    </row>
    <row r="65" spans="1:9" ht="16.5" thickBot="1">
      <c r="A65" s="9" t="s">
        <v>314</v>
      </c>
      <c r="B65" s="10" t="s">
        <v>315</v>
      </c>
      <c r="C65" s="10" t="s">
        <v>220</v>
      </c>
      <c r="D65" s="10" t="s">
        <v>221</v>
      </c>
      <c r="E65" s="10" t="s">
        <v>10</v>
      </c>
      <c r="F65" s="10" t="s">
        <v>213</v>
      </c>
      <c r="G65" s="10"/>
      <c r="H65" s="10" t="s">
        <v>118</v>
      </c>
      <c r="I65" s="10" t="s">
        <v>216</v>
      </c>
    </row>
    <row r="66" spans="1:9" ht="16.5" thickBot="1">
      <c r="A66" s="9" t="s">
        <v>316</v>
      </c>
      <c r="B66" s="10" t="s">
        <v>317</v>
      </c>
      <c r="C66" s="10" t="s">
        <v>229</v>
      </c>
      <c r="D66" s="10" t="s">
        <v>234</v>
      </c>
      <c r="E66" s="10" t="s">
        <v>10</v>
      </c>
      <c r="F66" s="10" t="s">
        <v>214</v>
      </c>
      <c r="G66" s="10"/>
      <c r="H66" s="10" t="s">
        <v>118</v>
      </c>
      <c r="I66" s="10" t="s">
        <v>216</v>
      </c>
    </row>
    <row r="67" spans="1:9" ht="16.5" thickBot="1">
      <c r="A67" s="9" t="s">
        <v>318</v>
      </c>
      <c r="B67" s="10" t="s">
        <v>319</v>
      </c>
      <c r="C67" s="10" t="s">
        <v>220</v>
      </c>
      <c r="D67" s="10" t="s">
        <v>234</v>
      </c>
      <c r="E67" s="10" t="s">
        <v>10</v>
      </c>
      <c r="F67" s="10" t="s">
        <v>215</v>
      </c>
      <c r="G67" s="10"/>
      <c r="H67" s="10" t="s">
        <v>118</v>
      </c>
      <c r="I67" s="10" t="s">
        <v>216</v>
      </c>
    </row>
    <row r="68" spans="1:9" ht="16.5" thickBot="1">
      <c r="A68" s="9" t="s">
        <v>320</v>
      </c>
      <c r="B68" s="10" t="s">
        <v>321</v>
      </c>
      <c r="C68" s="10" t="s">
        <v>220</v>
      </c>
      <c r="D68" s="10" t="s">
        <v>234</v>
      </c>
      <c r="E68" s="10" t="s">
        <v>10</v>
      </c>
      <c r="F68" s="10" t="s">
        <v>206</v>
      </c>
      <c r="G68" s="10"/>
      <c r="H68" s="10" t="s">
        <v>118</v>
      </c>
      <c r="I68" s="10" t="s">
        <v>216</v>
      </c>
    </row>
    <row r="69" spans="1:9" ht="16.5" thickBot="1">
      <c r="A69" s="9" t="s">
        <v>322</v>
      </c>
      <c r="B69" s="10" t="s">
        <v>323</v>
      </c>
      <c r="C69" s="10" t="s">
        <v>220</v>
      </c>
      <c r="D69" s="10" t="s">
        <v>234</v>
      </c>
      <c r="E69" s="10" t="s">
        <v>10</v>
      </c>
      <c r="F69" s="10" t="s">
        <v>207</v>
      </c>
      <c r="G69" s="10"/>
      <c r="H69" s="10" t="s">
        <v>118</v>
      </c>
      <c r="I69" s="10" t="s">
        <v>216</v>
      </c>
    </row>
    <row r="70" spans="1:9" ht="16.5" thickBot="1">
      <c r="A70" s="9" t="s">
        <v>353</v>
      </c>
      <c r="B70" s="10" t="s">
        <v>354</v>
      </c>
      <c r="C70" s="10" t="s">
        <v>220</v>
      </c>
      <c r="D70" s="10" t="s">
        <v>221</v>
      </c>
      <c r="E70" s="10" t="s">
        <v>88</v>
      </c>
      <c r="F70" s="10"/>
      <c r="G70" s="10"/>
      <c r="H70" s="10" t="s">
        <v>118</v>
      </c>
      <c r="I70" s="10" t="s">
        <v>216</v>
      </c>
    </row>
    <row r="71" spans="1:9" ht="16.5" thickBot="1">
      <c r="A71" s="9" t="s">
        <v>355</v>
      </c>
      <c r="B71" s="10" t="s">
        <v>356</v>
      </c>
      <c r="C71" s="10" t="s">
        <v>220</v>
      </c>
      <c r="D71" s="10" t="s">
        <v>221</v>
      </c>
      <c r="E71" s="10" t="s">
        <v>88</v>
      </c>
      <c r="F71" s="10"/>
      <c r="G71" s="10"/>
      <c r="H71" s="10" t="s">
        <v>118</v>
      </c>
      <c r="I71" s="10" t="s">
        <v>216</v>
      </c>
    </row>
    <row r="72" spans="1:9" ht="16.5" thickBot="1">
      <c r="A72" s="9" t="s">
        <v>357</v>
      </c>
      <c r="B72" s="10" t="s">
        <v>358</v>
      </c>
      <c r="C72" s="10" t="s">
        <v>220</v>
      </c>
      <c r="D72" s="10" t="s">
        <v>221</v>
      </c>
      <c r="E72" s="10" t="s">
        <v>88</v>
      </c>
      <c r="F72" s="10"/>
      <c r="G72" s="10"/>
      <c r="H72" s="10" t="s">
        <v>118</v>
      </c>
      <c r="I72" s="10" t="s">
        <v>216</v>
      </c>
    </row>
    <row r="73" spans="1:9" ht="16.5" thickBot="1">
      <c r="A73" s="9" t="s">
        <v>359</v>
      </c>
      <c r="B73" s="10" t="s">
        <v>360</v>
      </c>
      <c r="C73" s="10" t="s">
        <v>220</v>
      </c>
      <c r="D73" s="10" t="s">
        <v>221</v>
      </c>
      <c r="E73" s="10" t="s">
        <v>88</v>
      </c>
      <c r="F73" s="10"/>
      <c r="G73" s="10"/>
      <c r="H73" s="10" t="s">
        <v>118</v>
      </c>
      <c r="I73" s="10" t="s">
        <v>216</v>
      </c>
    </row>
    <row r="74" spans="1:9" ht="16.5" thickBot="1">
      <c r="A74" s="9" t="s">
        <v>361</v>
      </c>
      <c r="B74" s="10" t="s">
        <v>362</v>
      </c>
      <c r="C74" s="10" t="s">
        <v>229</v>
      </c>
      <c r="D74" s="10" t="s">
        <v>221</v>
      </c>
      <c r="E74" s="10" t="s">
        <v>88</v>
      </c>
      <c r="F74" s="10"/>
      <c r="G74" s="10"/>
      <c r="H74" s="10" t="s">
        <v>118</v>
      </c>
      <c r="I74" s="10" t="s">
        <v>216</v>
      </c>
    </row>
    <row r="75" spans="1:9" ht="16.5" thickBot="1">
      <c r="A75" s="9" t="s">
        <v>363</v>
      </c>
      <c r="B75" s="10" t="s">
        <v>364</v>
      </c>
      <c r="C75" s="10" t="s">
        <v>229</v>
      </c>
      <c r="D75" s="10" t="s">
        <v>221</v>
      </c>
      <c r="E75" s="10" t="s">
        <v>88</v>
      </c>
      <c r="F75" s="10"/>
      <c r="G75" s="10"/>
      <c r="H75" s="10" t="s">
        <v>118</v>
      </c>
      <c r="I75" s="10" t="s">
        <v>216</v>
      </c>
    </row>
    <row r="76" spans="1:9" ht="16.5" thickBot="1">
      <c r="A76" s="9" t="s">
        <v>365</v>
      </c>
      <c r="B76" s="10" t="s">
        <v>366</v>
      </c>
      <c r="C76" s="10" t="s">
        <v>220</v>
      </c>
      <c r="D76" s="10" t="s">
        <v>221</v>
      </c>
      <c r="E76" s="10" t="s">
        <v>88</v>
      </c>
      <c r="F76" s="10"/>
      <c r="G76" s="10"/>
      <c r="H76" s="10" t="s">
        <v>118</v>
      </c>
      <c r="I76" s="10" t="s">
        <v>216</v>
      </c>
    </row>
    <row r="77" spans="1:9" ht="16.5" thickBot="1">
      <c r="A77" s="9" t="s">
        <v>367</v>
      </c>
      <c r="B77" s="10" t="s">
        <v>115</v>
      </c>
      <c r="C77" s="10" t="s">
        <v>220</v>
      </c>
      <c r="D77" s="10" t="s">
        <v>234</v>
      </c>
      <c r="E77" s="10" t="s">
        <v>88</v>
      </c>
      <c r="F77" s="10"/>
      <c r="G77" s="10"/>
      <c r="H77" s="10" t="s">
        <v>118</v>
      </c>
      <c r="I77" s="10" t="s">
        <v>216</v>
      </c>
    </row>
    <row r="78" spans="1:9" ht="16.5" thickBot="1">
      <c r="A78" s="9" t="s">
        <v>368</v>
      </c>
      <c r="B78" s="10" t="s">
        <v>369</v>
      </c>
      <c r="C78" s="10" t="s">
        <v>220</v>
      </c>
      <c r="D78" s="10" t="s">
        <v>234</v>
      </c>
      <c r="E78" s="10" t="s">
        <v>88</v>
      </c>
      <c r="F78" s="10"/>
      <c r="G78" s="10"/>
      <c r="H78" s="10" t="s">
        <v>118</v>
      </c>
      <c r="I78" s="10" t="s">
        <v>216</v>
      </c>
    </row>
    <row r="79" spans="1:9" ht="16.5" thickBot="1">
      <c r="A79" s="9" t="s">
        <v>370</v>
      </c>
      <c r="B79" s="10" t="s">
        <v>371</v>
      </c>
      <c r="C79" s="10" t="s">
        <v>220</v>
      </c>
      <c r="D79" s="10" t="s">
        <v>234</v>
      </c>
      <c r="E79" s="10" t="s">
        <v>88</v>
      </c>
      <c r="F79" s="10"/>
      <c r="G79" s="10"/>
      <c r="H79" s="10" t="s">
        <v>118</v>
      </c>
      <c r="I79" s="10" t="s">
        <v>216</v>
      </c>
    </row>
    <row r="80" spans="1:9" ht="16.5" thickBot="1">
      <c r="A80" s="9" t="s">
        <v>372</v>
      </c>
      <c r="B80" s="10" t="s">
        <v>373</v>
      </c>
      <c r="C80" s="10" t="s">
        <v>220</v>
      </c>
      <c r="D80" s="10" t="s">
        <v>234</v>
      </c>
      <c r="E80" s="10" t="s">
        <v>88</v>
      </c>
      <c r="F80" s="10"/>
      <c r="G80" s="10"/>
      <c r="H80" s="10" t="s">
        <v>118</v>
      </c>
      <c r="I80" s="10" t="s">
        <v>216</v>
      </c>
    </row>
    <row r="81" spans="1:9" ht="16.5" thickBot="1">
      <c r="A81" s="9" t="s">
        <v>374</v>
      </c>
      <c r="B81" s="10" t="s">
        <v>373</v>
      </c>
      <c r="C81" s="10" t="s">
        <v>220</v>
      </c>
      <c r="D81" s="10" t="s">
        <v>234</v>
      </c>
      <c r="E81" s="10" t="s">
        <v>88</v>
      </c>
      <c r="F81" s="10"/>
      <c r="G81" s="10"/>
      <c r="H81" s="10" t="s">
        <v>118</v>
      </c>
      <c r="I81" s="10" t="s">
        <v>216</v>
      </c>
    </row>
    <row r="82" spans="1:9" ht="16.5" thickBot="1">
      <c r="A82" s="9" t="s">
        <v>375</v>
      </c>
      <c r="B82" s="10" t="s">
        <v>376</v>
      </c>
      <c r="C82" s="10" t="s">
        <v>220</v>
      </c>
      <c r="D82" s="10" t="s">
        <v>234</v>
      </c>
      <c r="E82" s="10" t="s">
        <v>88</v>
      </c>
      <c r="F82" s="10"/>
      <c r="G82" s="10"/>
      <c r="H82" s="10" t="s">
        <v>118</v>
      </c>
      <c r="I82" s="10" t="s">
        <v>216</v>
      </c>
    </row>
    <row r="83" spans="1:9" ht="16.5" thickBot="1">
      <c r="A83" s="9" t="s">
        <v>377</v>
      </c>
      <c r="B83" s="10" t="s">
        <v>378</v>
      </c>
      <c r="C83" s="10" t="s">
        <v>220</v>
      </c>
      <c r="D83" s="10" t="s">
        <v>9</v>
      </c>
      <c r="E83" s="10" t="s">
        <v>88</v>
      </c>
      <c r="F83" s="10"/>
      <c r="G83" s="10"/>
      <c r="H83" s="10" t="s">
        <v>118</v>
      </c>
      <c r="I83" s="10" t="s">
        <v>216</v>
      </c>
    </row>
    <row r="84" spans="1:9" ht="16.5" thickBot="1">
      <c r="A84" s="9" t="s">
        <v>379</v>
      </c>
      <c r="B84" s="10" t="s">
        <v>380</v>
      </c>
      <c r="C84" s="10" t="s">
        <v>220</v>
      </c>
      <c r="D84" s="10" t="s">
        <v>9</v>
      </c>
      <c r="E84" s="10" t="s">
        <v>88</v>
      </c>
      <c r="F84" s="10"/>
      <c r="G84" s="10"/>
      <c r="H84" s="10" t="s">
        <v>118</v>
      </c>
      <c r="I84" s="10" t="s">
        <v>216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D18" sqref="D18"/>
    </sheetView>
  </sheetViews>
  <sheetFormatPr baseColWidth="10" defaultColWidth="9.125" defaultRowHeight="15.75"/>
  <sheetData>
    <row r="1" spans="1:19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>
      <c r="A2" s="15" t="s">
        <v>2</v>
      </c>
      <c r="B2" s="15" t="s">
        <v>10</v>
      </c>
      <c r="C2" s="15"/>
      <c r="D2" s="15"/>
      <c r="E2" s="15"/>
      <c r="F2" s="15"/>
      <c r="G2" s="15"/>
      <c r="H2" s="20" t="s">
        <v>16</v>
      </c>
      <c r="I2" s="20"/>
      <c r="J2" s="20"/>
      <c r="K2" s="20"/>
      <c r="L2" s="20"/>
      <c r="M2" s="20"/>
      <c r="N2" s="15" t="s">
        <v>11</v>
      </c>
      <c r="O2" s="15"/>
      <c r="P2" s="15"/>
      <c r="Q2" s="15"/>
      <c r="R2" s="15"/>
      <c r="S2" s="15"/>
    </row>
    <row r="3" spans="1:19">
      <c r="A3" s="15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4" t="s">
        <v>4</v>
      </c>
      <c r="B4" s="1">
        <v>3</v>
      </c>
      <c r="C4" s="2">
        <f>SUM(B4*100)/F4</f>
        <v>23.076923076923077</v>
      </c>
      <c r="D4" s="5">
        <f>SUM(F4-B4)</f>
        <v>10</v>
      </c>
      <c r="E4" s="2">
        <f>SUM(D4*100)/F4</f>
        <v>76.92307692307692</v>
      </c>
      <c r="F4" s="1">
        <v>13</v>
      </c>
      <c r="G4" s="5">
        <f>SUM(F4*100)/F$13</f>
        <v>50</v>
      </c>
      <c r="H4" s="1">
        <v>0</v>
      </c>
      <c r="I4" s="5">
        <v>0</v>
      </c>
      <c r="J4" s="5">
        <f>SUM(L4-H4)</f>
        <v>1</v>
      </c>
      <c r="K4" s="5">
        <v>0</v>
      </c>
      <c r="L4" s="1">
        <v>1</v>
      </c>
      <c r="M4" s="2">
        <f>SUM(L4*100)/L$13</f>
        <v>6.666666666666667</v>
      </c>
      <c r="N4" s="5">
        <f t="shared" ref="N4:N13" si="0">SUM(B4+H4)</f>
        <v>3</v>
      </c>
      <c r="O4" s="2">
        <f>SUM(N4*100)/R4</f>
        <v>21.428571428571427</v>
      </c>
      <c r="P4" s="5">
        <f t="shared" ref="P4:P13" si="1">SUM(D4+J4)</f>
        <v>11</v>
      </c>
      <c r="Q4" s="2">
        <f>SUM(P4*100)/R4</f>
        <v>78.571428571428569</v>
      </c>
      <c r="R4" s="5">
        <f>SUM(N4+P4)</f>
        <v>14</v>
      </c>
      <c r="S4" s="2">
        <f>SUM(R4*100)/R$13</f>
        <v>34.146341463414636</v>
      </c>
    </row>
    <row r="5" spans="1:19">
      <c r="A5" s="4" t="s">
        <v>1</v>
      </c>
      <c r="B5" s="1">
        <v>0</v>
      </c>
      <c r="C5" s="5">
        <f t="shared" ref="C5:C13" si="2">SUM(B5*100)/F5</f>
        <v>0</v>
      </c>
      <c r="D5" s="5">
        <f t="shared" ref="D5:D13" si="3">SUM(F5-B5)</f>
        <v>3</v>
      </c>
      <c r="E5" s="5">
        <f t="shared" ref="E5:E13" si="4">SUM(D5*100)/F5</f>
        <v>100</v>
      </c>
      <c r="F5" s="1">
        <v>3</v>
      </c>
      <c r="G5" s="2">
        <f t="shared" ref="G5:G13" si="5">SUM(F5*100)/F$13</f>
        <v>11.538461538461538</v>
      </c>
      <c r="H5" s="1">
        <v>2</v>
      </c>
      <c r="I5" s="5">
        <f t="shared" ref="I5:I13" si="6">SUM(H5*100)/L5</f>
        <v>40</v>
      </c>
      <c r="J5" s="5">
        <f t="shared" ref="J5:J13" si="7">SUM(L5-H5)</f>
        <v>3</v>
      </c>
      <c r="K5" s="5">
        <f t="shared" ref="K5:K13" si="8">SUM(J5*100)/L5</f>
        <v>60</v>
      </c>
      <c r="L5" s="1">
        <v>5</v>
      </c>
      <c r="M5" s="2">
        <f t="shared" ref="M5:M13" si="9">SUM(L5*100)/L$13</f>
        <v>33.333333333333336</v>
      </c>
      <c r="N5" s="5">
        <f t="shared" si="0"/>
        <v>2</v>
      </c>
      <c r="O5" s="5">
        <f t="shared" ref="O5:O13" si="10">SUM(N5*100)/R5</f>
        <v>25</v>
      </c>
      <c r="P5" s="5">
        <f t="shared" si="1"/>
        <v>6</v>
      </c>
      <c r="Q5" s="5">
        <f t="shared" ref="Q5:Q13" si="11">SUM(P5*100)/R5</f>
        <v>75</v>
      </c>
      <c r="R5" s="5">
        <f t="shared" ref="R5:R13" si="12">SUM(N5+P5)</f>
        <v>8</v>
      </c>
      <c r="S5" s="2">
        <f t="shared" ref="S5:S13" si="13">SUM(R5*100)/R$13</f>
        <v>19.512195121951219</v>
      </c>
    </row>
    <row r="6" spans="1:19">
      <c r="A6" s="4" t="s">
        <v>7</v>
      </c>
      <c r="B6" s="1">
        <v>0</v>
      </c>
      <c r="C6" s="5">
        <f t="shared" si="2"/>
        <v>0</v>
      </c>
      <c r="D6" s="5">
        <f t="shared" si="3"/>
        <v>2</v>
      </c>
      <c r="E6" s="5">
        <f t="shared" si="4"/>
        <v>100</v>
      </c>
      <c r="F6" s="1">
        <v>2</v>
      </c>
      <c r="G6" s="2">
        <f t="shared" si="5"/>
        <v>7.6923076923076925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2">
        <f t="shared" si="9"/>
        <v>13.333333333333334</v>
      </c>
      <c r="N6" s="5">
        <f t="shared" si="0"/>
        <v>1</v>
      </c>
      <c r="O6" s="5">
        <f t="shared" si="10"/>
        <v>25</v>
      </c>
      <c r="P6" s="5">
        <f t="shared" si="1"/>
        <v>3</v>
      </c>
      <c r="Q6" s="5">
        <f t="shared" si="11"/>
        <v>75</v>
      </c>
      <c r="R6" s="5">
        <f t="shared" si="12"/>
        <v>4</v>
      </c>
      <c r="S6" s="2">
        <f t="shared" si="13"/>
        <v>9.7560975609756095</v>
      </c>
    </row>
    <row r="7" spans="1:19">
      <c r="A7" s="4" t="s">
        <v>6</v>
      </c>
      <c r="B7" s="1">
        <v>1</v>
      </c>
      <c r="C7" s="5">
        <f t="shared" si="2"/>
        <v>100</v>
      </c>
      <c r="D7" s="5">
        <f t="shared" si="3"/>
        <v>0</v>
      </c>
      <c r="E7" s="5">
        <f t="shared" si="4"/>
        <v>0</v>
      </c>
      <c r="F7" s="1">
        <v>1</v>
      </c>
      <c r="G7" s="2">
        <f t="shared" si="5"/>
        <v>3.8461538461538463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6.666666666666667</v>
      </c>
      <c r="N7" s="5">
        <f t="shared" si="0"/>
        <v>1</v>
      </c>
      <c r="O7" s="5">
        <f t="shared" si="10"/>
        <v>50</v>
      </c>
      <c r="P7" s="5">
        <f t="shared" si="1"/>
        <v>1</v>
      </c>
      <c r="Q7" s="5">
        <f t="shared" si="11"/>
        <v>50</v>
      </c>
      <c r="R7" s="5">
        <f t="shared" si="12"/>
        <v>2</v>
      </c>
      <c r="S7" s="2">
        <f t="shared" si="13"/>
        <v>4.8780487804878048</v>
      </c>
    </row>
    <row r="8" spans="1:19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1</v>
      </c>
      <c r="I8" s="5">
        <f t="shared" si="6"/>
        <v>50</v>
      </c>
      <c r="J8" s="5">
        <f t="shared" si="7"/>
        <v>1</v>
      </c>
      <c r="K8" s="5">
        <f t="shared" si="8"/>
        <v>50</v>
      </c>
      <c r="L8" s="1">
        <v>2</v>
      </c>
      <c r="M8" s="2">
        <f t="shared" si="9"/>
        <v>13.333333333333334</v>
      </c>
      <c r="N8" s="5">
        <f t="shared" si="0"/>
        <v>1</v>
      </c>
      <c r="O8" s="5">
        <f t="shared" si="10"/>
        <v>50</v>
      </c>
      <c r="P8" s="5">
        <f t="shared" si="1"/>
        <v>1</v>
      </c>
      <c r="Q8" s="5">
        <f t="shared" si="11"/>
        <v>50</v>
      </c>
      <c r="R8" s="5">
        <f t="shared" si="12"/>
        <v>2</v>
      </c>
      <c r="S8" s="2">
        <f t="shared" si="13"/>
        <v>4.8780487804878048</v>
      </c>
    </row>
    <row r="9" spans="1:19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2</v>
      </c>
      <c r="K9" s="5">
        <f t="shared" si="8"/>
        <v>100</v>
      </c>
      <c r="L9" s="1">
        <v>2</v>
      </c>
      <c r="M9" s="2">
        <f t="shared" si="9"/>
        <v>13.333333333333334</v>
      </c>
      <c r="N9" s="5">
        <f t="shared" si="0"/>
        <v>0</v>
      </c>
      <c r="O9" s="5">
        <f t="shared" si="10"/>
        <v>0</v>
      </c>
      <c r="P9" s="5">
        <f t="shared" si="1"/>
        <v>2</v>
      </c>
      <c r="Q9" s="5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>
      <c r="A10" s="4" t="s">
        <v>13</v>
      </c>
      <c r="B10" s="1">
        <v>2</v>
      </c>
      <c r="C10" s="5">
        <f t="shared" si="2"/>
        <v>50</v>
      </c>
      <c r="D10" s="5">
        <f t="shared" si="3"/>
        <v>2</v>
      </c>
      <c r="E10" s="5">
        <f t="shared" si="4"/>
        <v>50</v>
      </c>
      <c r="F10" s="1">
        <v>4</v>
      </c>
      <c r="G10" s="2">
        <f t="shared" si="5"/>
        <v>15.384615384615385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2</v>
      </c>
      <c r="O10" s="5">
        <f t="shared" si="10"/>
        <v>50</v>
      </c>
      <c r="P10" s="5">
        <f t="shared" si="1"/>
        <v>2</v>
      </c>
      <c r="Q10" s="5">
        <f t="shared" si="11"/>
        <v>50</v>
      </c>
      <c r="R10" s="5">
        <f t="shared" si="12"/>
        <v>4</v>
      </c>
      <c r="S10" s="2">
        <f t="shared" si="13"/>
        <v>9.7560975609756095</v>
      </c>
    </row>
    <row r="11" spans="1:19">
      <c r="A11" s="4" t="s">
        <v>5</v>
      </c>
      <c r="B11" s="1">
        <v>2</v>
      </c>
      <c r="C11" s="2">
        <f t="shared" si="2"/>
        <v>66.666666666666671</v>
      </c>
      <c r="D11" s="5">
        <f t="shared" si="3"/>
        <v>1</v>
      </c>
      <c r="E11" s="2">
        <f t="shared" si="4"/>
        <v>33.333333333333336</v>
      </c>
      <c r="F11" s="1">
        <v>3</v>
      </c>
      <c r="G11" s="2">
        <f t="shared" si="5"/>
        <v>11.538461538461538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2">
        <f t="shared" si="9"/>
        <v>6.666666666666667</v>
      </c>
      <c r="N11" s="5">
        <f t="shared" si="0"/>
        <v>2</v>
      </c>
      <c r="O11" s="5">
        <f t="shared" si="10"/>
        <v>50</v>
      </c>
      <c r="P11" s="5">
        <f t="shared" si="1"/>
        <v>2</v>
      </c>
      <c r="Q11" s="5">
        <f t="shared" si="11"/>
        <v>50</v>
      </c>
      <c r="R11" s="5">
        <f t="shared" si="12"/>
        <v>4</v>
      </c>
      <c r="S11" s="2">
        <f t="shared" si="13"/>
        <v>9.7560975609756095</v>
      </c>
    </row>
    <row r="12" spans="1:19">
      <c r="A12" s="4" t="s">
        <v>20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5"/>
        <v>0</v>
      </c>
      <c r="H12" s="1">
        <v>0</v>
      </c>
      <c r="I12" s="5">
        <v>0</v>
      </c>
      <c r="J12" s="5">
        <f t="shared" si="7"/>
        <v>1</v>
      </c>
      <c r="K12" s="5">
        <f t="shared" si="8"/>
        <v>100</v>
      </c>
      <c r="L12" s="1">
        <v>1</v>
      </c>
      <c r="M12" s="2">
        <f t="shared" si="9"/>
        <v>6.666666666666667</v>
      </c>
      <c r="N12" s="5">
        <f t="shared" si="0"/>
        <v>0</v>
      </c>
      <c r="O12" s="5">
        <f t="shared" si="10"/>
        <v>0</v>
      </c>
      <c r="P12" s="5">
        <f t="shared" si="1"/>
        <v>1</v>
      </c>
      <c r="Q12" s="5">
        <f t="shared" si="11"/>
        <v>100</v>
      </c>
      <c r="R12" s="5">
        <f t="shared" si="12"/>
        <v>1</v>
      </c>
      <c r="S12" s="2">
        <f t="shared" si="13"/>
        <v>2.4390243902439024</v>
      </c>
    </row>
    <row r="13" spans="1:19">
      <c r="A13" s="4" t="s">
        <v>0</v>
      </c>
      <c r="B13" s="1">
        <f>SUM(B4:B12)</f>
        <v>8</v>
      </c>
      <c r="C13" s="2">
        <f t="shared" si="2"/>
        <v>30.76923076923077</v>
      </c>
      <c r="D13" s="5">
        <f t="shared" si="3"/>
        <v>18</v>
      </c>
      <c r="E13" s="2">
        <f t="shared" si="4"/>
        <v>69.230769230769226</v>
      </c>
      <c r="F13" s="1">
        <f>SUM(F4:F12)</f>
        <v>26</v>
      </c>
      <c r="G13" s="5">
        <f t="shared" si="5"/>
        <v>100</v>
      </c>
      <c r="H13" s="1">
        <f>SUM(H4:H12)</f>
        <v>4</v>
      </c>
      <c r="I13" s="2">
        <f t="shared" si="6"/>
        <v>26.666666666666668</v>
      </c>
      <c r="J13" s="5">
        <f t="shared" si="7"/>
        <v>11</v>
      </c>
      <c r="K13" s="2">
        <f t="shared" si="8"/>
        <v>73.333333333333329</v>
      </c>
      <c r="L13" s="1">
        <f>SUM(L4:L12)</f>
        <v>15</v>
      </c>
      <c r="M13" s="5">
        <f t="shared" si="9"/>
        <v>100</v>
      </c>
      <c r="N13" s="5">
        <f t="shared" si="0"/>
        <v>12</v>
      </c>
      <c r="O13" s="2">
        <f t="shared" si="10"/>
        <v>29.26829268292683</v>
      </c>
      <c r="P13" s="5">
        <f t="shared" si="1"/>
        <v>29</v>
      </c>
      <c r="Q13" s="2">
        <f t="shared" si="11"/>
        <v>70.731707317073173</v>
      </c>
      <c r="R13" s="5">
        <f t="shared" si="12"/>
        <v>41</v>
      </c>
      <c r="S13" s="5">
        <f t="shared" si="13"/>
        <v>100</v>
      </c>
    </row>
    <row r="14" spans="1:19">
      <c r="A14" s="6" t="s">
        <v>14</v>
      </c>
      <c r="G14" s="7"/>
    </row>
    <row r="15" spans="1:19">
      <c r="A15" t="s">
        <v>15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LV Legislatura 2001-2004</vt:lpstr>
      <vt:lpstr>Lista Diputados LV 2001-2004</vt:lpstr>
      <vt:lpstr>LVI Legislatura 2004-2007</vt:lpstr>
      <vt:lpstr>Lista Diputados LVI 2004-2007</vt:lpstr>
      <vt:lpstr>LVII Legislatura 2007-2010</vt:lpstr>
      <vt:lpstr>Lista Diputados LVII 2007-2010</vt:lpstr>
      <vt:lpstr>LVIII Legislatura 2010-2013</vt:lpstr>
      <vt:lpstr>Lista Diputados LVIII 2010-2013</vt:lpstr>
      <vt:lpstr>LIX Legislatura 2013-2016</vt:lpstr>
      <vt:lpstr>Lista Diputados LIX 2013-2016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2016-03-18T19:20:45Z</dcterms:created>
  <dcterms:modified xsi:type="dcterms:W3CDTF">2016-08-01T03:08:35Z</dcterms:modified>
</cp:coreProperties>
</file>