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LENOVO\Dropbox\PROYEC~1.201\PRFB96~1.201\01BASE~1\BASEDE~1\02D976~1.BAS\PODERL~1\Tabasco\"/>
    </mc:Choice>
  </mc:AlternateContent>
  <bookViews>
    <workbookView xWindow="0" yWindow="0" windowWidth="20490" windowHeight="7755" tabRatio="500" firstSheet="12" activeTab="12"/>
  </bookViews>
  <sheets>
    <sheet name="LIII Legislatura (1989-1991)" sheetId="4" r:id="rId1"/>
    <sheet name="Lista Diputados LIII (1989-1991" sheetId="3" r:id="rId2"/>
    <sheet name="LIV Legislatura (1992-1994)" sheetId="7" r:id="rId3"/>
    <sheet name="Lista Diputados LIV (1992-1994)" sheetId="6" r:id="rId4"/>
    <sheet name="LV Legislatura (1995-1997)" sheetId="8" r:id="rId5"/>
    <sheet name="Lista Diputados LV (1995-1997)" sheetId="9" r:id="rId6"/>
    <sheet name="LVl Legislatura (1998-2000)" sheetId="10" r:id="rId7"/>
    <sheet name="Lista Diputados LVI (1998-2000)" sheetId="11" r:id="rId8"/>
    <sheet name="LVlI Legislatura (2000-2003)" sheetId="12" r:id="rId9"/>
    <sheet name="Diputados LVII (2000-2003)" sheetId="13" r:id="rId10"/>
    <sheet name="LVlII Legislatura (2004-2006)" sheetId="14" r:id="rId11"/>
    <sheet name="Diputados LVIII (2004-2006)" sheetId="15" r:id="rId12"/>
    <sheet name="LlX Legislatura (2007-2009)" sheetId="16" r:id="rId13"/>
    <sheet name="Diputados LIX (2007-2009)" sheetId="17" r:id="rId14"/>
    <sheet name="LX Legislatura (2010-2012)" sheetId="18" r:id="rId15"/>
    <sheet name="Diputados LX (2010-2012)" sheetId="19" r:id="rId16"/>
    <sheet name="LXI Legislatura (2013-2015)" sheetId="20" r:id="rId17"/>
    <sheet name="Diputados LXI (2013-2015)" sheetId="21" r:id="rId18"/>
    <sheet name="LXII Legislatura 2015-2018" sheetId="22" r:id="rId19"/>
    <sheet name="Lista Diputados LXII 2015-2018" sheetId="23" r:id="rId20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5" i="22" l="1"/>
  <c r="S6" i="22"/>
  <c r="S7" i="22"/>
  <c r="S8" i="22"/>
  <c r="S9" i="22"/>
  <c r="S10" i="22"/>
  <c r="S11" i="22"/>
  <c r="S12" i="22"/>
  <c r="S4" i="22"/>
  <c r="Q5" i="22"/>
  <c r="Q6" i="22"/>
  <c r="Q7" i="22"/>
  <c r="Q8" i="22"/>
  <c r="Q9" i="22"/>
  <c r="Q10" i="22"/>
  <c r="Q11" i="22"/>
  <c r="Q12" i="22"/>
  <c r="Q4" i="22"/>
  <c r="O5" i="22"/>
  <c r="O6" i="22"/>
  <c r="O7" i="22"/>
  <c r="O8" i="22"/>
  <c r="O9" i="22"/>
  <c r="O10" i="22"/>
  <c r="O11" i="22"/>
  <c r="O12" i="22"/>
  <c r="O4" i="22"/>
  <c r="M5" i="22"/>
  <c r="M6" i="22"/>
  <c r="M7" i="22"/>
  <c r="M8" i="22"/>
  <c r="M9" i="22"/>
  <c r="M10" i="22"/>
  <c r="M11" i="22"/>
  <c r="M12" i="22"/>
  <c r="M4" i="22"/>
  <c r="K6" i="22"/>
  <c r="K7" i="22"/>
  <c r="K8" i="22"/>
  <c r="K9" i="22"/>
  <c r="K10" i="22"/>
  <c r="K11" i="22"/>
  <c r="K12" i="22"/>
  <c r="K4" i="22"/>
  <c r="I6" i="22"/>
  <c r="I7" i="22"/>
  <c r="I8" i="22"/>
  <c r="I9" i="22"/>
  <c r="I10" i="22"/>
  <c r="I11" i="22"/>
  <c r="I12" i="22"/>
  <c r="I4" i="22"/>
  <c r="G5" i="22"/>
  <c r="G6" i="22"/>
  <c r="G7" i="22"/>
  <c r="G8" i="22"/>
  <c r="G9" i="22"/>
  <c r="G10" i="22"/>
  <c r="G11" i="22"/>
  <c r="G12" i="22"/>
  <c r="G4" i="22"/>
  <c r="E5" i="22"/>
  <c r="E6" i="22"/>
  <c r="E7" i="22"/>
  <c r="E8" i="22"/>
  <c r="E9" i="22"/>
  <c r="E12" i="22"/>
  <c r="E4" i="22"/>
  <c r="C5" i="22"/>
  <c r="C6" i="22"/>
  <c r="C7" i="22"/>
  <c r="C8" i="22"/>
  <c r="C9" i="22"/>
  <c r="C12" i="22"/>
  <c r="C4" i="22"/>
  <c r="R5" i="22"/>
  <c r="R6" i="22"/>
  <c r="R7" i="22"/>
  <c r="R8" i="22"/>
  <c r="R9" i="22"/>
  <c r="R10" i="22"/>
  <c r="R11" i="22"/>
  <c r="R12" i="22"/>
  <c r="R4" i="22"/>
  <c r="P5" i="22"/>
  <c r="P6" i="22"/>
  <c r="P7" i="22"/>
  <c r="P8" i="22"/>
  <c r="P9" i="22"/>
  <c r="P10" i="22"/>
  <c r="P11" i="22"/>
  <c r="P12" i="22"/>
  <c r="P4" i="22"/>
  <c r="N5" i="22"/>
  <c r="N6" i="22"/>
  <c r="N7" i="22"/>
  <c r="N8" i="22"/>
  <c r="N9" i="22"/>
  <c r="N10" i="22"/>
  <c r="N11" i="22"/>
  <c r="N12" i="22"/>
  <c r="N4" i="22"/>
  <c r="L5" i="22"/>
  <c r="L6" i="22"/>
  <c r="L7" i="22"/>
  <c r="L8" i="22"/>
  <c r="L9" i="22"/>
  <c r="L10" i="22"/>
  <c r="L11" i="22"/>
  <c r="L12" i="22"/>
  <c r="L4" i="22"/>
  <c r="F5" i="22"/>
  <c r="F6" i="22"/>
  <c r="F7" i="22"/>
  <c r="F8" i="22"/>
  <c r="F9" i="22"/>
  <c r="F10" i="22"/>
  <c r="F11" i="22"/>
  <c r="F12" i="22"/>
  <c r="F4" i="22"/>
  <c r="J12" i="22"/>
  <c r="H12" i="22"/>
  <c r="D12" i="22"/>
  <c r="B12" i="22"/>
  <c r="B7" i="4"/>
  <c r="H7" i="4"/>
  <c r="N7" i="4"/>
  <c r="D7" i="4"/>
  <c r="J7" i="4"/>
  <c r="P7" i="4"/>
  <c r="R7" i="4"/>
  <c r="S7" i="4"/>
  <c r="N6" i="4"/>
  <c r="P6" i="4"/>
  <c r="R6" i="4"/>
  <c r="S6" i="4"/>
  <c r="N5" i="4"/>
  <c r="P5" i="4"/>
  <c r="R5" i="4"/>
  <c r="S5" i="4"/>
  <c r="N4" i="4"/>
  <c r="P4" i="4"/>
  <c r="R4" i="4"/>
  <c r="S4" i="4"/>
  <c r="Q4" i="4"/>
  <c r="Q5" i="4"/>
  <c r="Q6" i="4"/>
  <c r="Q7" i="4"/>
  <c r="O4" i="4"/>
  <c r="O5" i="4"/>
  <c r="O6" i="4"/>
  <c r="O7" i="4"/>
  <c r="M7" i="4"/>
  <c r="L6" i="4"/>
  <c r="M6" i="4"/>
  <c r="L5" i="4"/>
  <c r="M5" i="4"/>
  <c r="L4" i="4"/>
  <c r="M4" i="4"/>
  <c r="I7" i="4"/>
  <c r="I4" i="4"/>
  <c r="K4" i="4"/>
  <c r="K5" i="4"/>
  <c r="K6" i="4"/>
  <c r="K7" i="4"/>
  <c r="F7" i="4"/>
  <c r="G7" i="4"/>
  <c r="F6" i="4"/>
  <c r="G6" i="4"/>
  <c r="F5" i="4"/>
  <c r="G5" i="4"/>
  <c r="F4" i="4"/>
  <c r="G4" i="4"/>
  <c r="E7" i="4"/>
  <c r="E4" i="4"/>
  <c r="S8" i="7"/>
  <c r="S7" i="7"/>
  <c r="S6" i="7"/>
  <c r="S5" i="7"/>
  <c r="S4" i="7"/>
  <c r="Q8" i="7"/>
  <c r="Q5" i="7"/>
  <c r="Q6" i="7"/>
  <c r="Q7" i="7"/>
  <c r="Q4" i="7"/>
  <c r="O8" i="7"/>
  <c r="O7" i="7"/>
  <c r="O6" i="7"/>
  <c r="O5" i="7"/>
  <c r="O4" i="7"/>
  <c r="R5" i="7"/>
  <c r="R6" i="7"/>
  <c r="R7" i="7"/>
  <c r="R8" i="7"/>
  <c r="R4" i="7"/>
  <c r="P5" i="7"/>
  <c r="P6" i="7"/>
  <c r="P7" i="7"/>
  <c r="P8" i="7"/>
  <c r="P4" i="7"/>
  <c r="N5" i="7"/>
  <c r="N6" i="7"/>
  <c r="N7" i="7"/>
  <c r="N8" i="7"/>
  <c r="N4" i="7"/>
  <c r="M8" i="7"/>
  <c r="M7" i="7"/>
  <c r="M6" i="7"/>
  <c r="M5" i="7"/>
  <c r="M4" i="7"/>
  <c r="K5" i="7"/>
  <c r="K6" i="7"/>
  <c r="K7" i="7"/>
  <c r="K8" i="7"/>
  <c r="K4" i="7"/>
  <c r="I5" i="7"/>
  <c r="I6" i="7"/>
  <c r="I7" i="7"/>
  <c r="I8" i="7"/>
  <c r="I4" i="7"/>
  <c r="L5" i="7"/>
  <c r="L6" i="7"/>
  <c r="L7" i="7"/>
  <c r="L8" i="7"/>
  <c r="L4" i="7"/>
  <c r="J8" i="7"/>
  <c r="H8" i="7"/>
  <c r="G8" i="7"/>
  <c r="G7" i="7"/>
  <c r="G6" i="7"/>
  <c r="G5" i="7"/>
  <c r="G4" i="7"/>
  <c r="E5" i="7"/>
  <c r="E8" i="7"/>
  <c r="C5" i="7"/>
  <c r="C8" i="7"/>
  <c r="F5" i="7"/>
  <c r="F6" i="7"/>
  <c r="F7" i="7"/>
  <c r="F8" i="7"/>
  <c r="F4" i="7"/>
  <c r="D8" i="7"/>
  <c r="B8" i="7"/>
  <c r="S7" i="8"/>
  <c r="S6" i="8"/>
  <c r="S5" i="8"/>
  <c r="S4" i="8"/>
  <c r="Q5" i="8"/>
  <c r="Q6" i="8"/>
  <c r="Q7" i="8"/>
  <c r="Q4" i="8"/>
  <c r="O5" i="8"/>
  <c r="O6" i="8"/>
  <c r="O7" i="8"/>
  <c r="O4" i="8"/>
  <c r="R5" i="8"/>
  <c r="R6" i="8"/>
  <c r="R7" i="8"/>
  <c r="R4" i="8"/>
  <c r="P5" i="8"/>
  <c r="P6" i="8"/>
  <c r="P7" i="8"/>
  <c r="P4" i="8"/>
  <c r="N5" i="8"/>
  <c r="N6" i="8"/>
  <c r="N7" i="8"/>
  <c r="N4" i="8"/>
  <c r="M7" i="8"/>
  <c r="M6" i="8"/>
  <c r="M5" i="8"/>
  <c r="M4" i="8"/>
  <c r="K5" i="8"/>
  <c r="K6" i="8"/>
  <c r="K7" i="8"/>
  <c r="K4" i="8"/>
  <c r="I5" i="8"/>
  <c r="I6" i="8"/>
  <c r="I7" i="8"/>
  <c r="I4" i="8"/>
  <c r="L7" i="8"/>
  <c r="L6" i="8"/>
  <c r="L5" i="8"/>
  <c r="L4" i="8"/>
  <c r="H7" i="8"/>
  <c r="J7" i="8"/>
  <c r="G7" i="8"/>
  <c r="G5" i="8"/>
  <c r="G4" i="8"/>
  <c r="E7" i="8"/>
  <c r="E5" i="8"/>
  <c r="F5" i="8"/>
  <c r="F6" i="8"/>
  <c r="F7" i="8"/>
  <c r="F4" i="8"/>
  <c r="D7" i="8"/>
  <c r="B7" i="8"/>
  <c r="S7" i="10"/>
  <c r="S6" i="10"/>
  <c r="S5" i="10"/>
  <c r="S4" i="10"/>
  <c r="Q5" i="10"/>
  <c r="Q6" i="10"/>
  <c r="Q7" i="10"/>
  <c r="Q4" i="10"/>
  <c r="O5" i="10"/>
  <c r="O6" i="10"/>
  <c r="O7" i="10"/>
  <c r="O4" i="10"/>
  <c r="R5" i="10"/>
  <c r="R6" i="10"/>
  <c r="R7" i="10"/>
  <c r="R4" i="10"/>
  <c r="P5" i="10"/>
  <c r="P6" i="10"/>
  <c r="P7" i="10"/>
  <c r="P4" i="10"/>
  <c r="N5" i="10"/>
  <c r="N6" i="10"/>
  <c r="N7" i="10"/>
  <c r="N4" i="10"/>
  <c r="M7" i="10"/>
  <c r="M6" i="10"/>
  <c r="M5" i="10"/>
  <c r="M4" i="10"/>
  <c r="K5" i="10"/>
  <c r="K6" i="10"/>
  <c r="K7" i="10"/>
  <c r="K4" i="10"/>
  <c r="I5" i="10"/>
  <c r="I6" i="10"/>
  <c r="I7" i="10"/>
  <c r="I4" i="10"/>
  <c r="G7" i="10"/>
  <c r="G6" i="10"/>
  <c r="G5" i="10"/>
  <c r="G4" i="10"/>
  <c r="E7" i="10"/>
  <c r="E5" i="10"/>
  <c r="C7" i="10"/>
  <c r="C5" i="10"/>
  <c r="L5" i="10"/>
  <c r="L6" i="10"/>
  <c r="L7" i="10"/>
  <c r="L4" i="10"/>
  <c r="J7" i="10"/>
  <c r="H7" i="10"/>
  <c r="F5" i="10"/>
  <c r="F6" i="10"/>
  <c r="F7" i="10"/>
  <c r="F4" i="10"/>
  <c r="D7" i="10"/>
  <c r="B7" i="10"/>
  <c r="S8" i="12"/>
  <c r="S7" i="12"/>
  <c r="S6" i="12"/>
  <c r="S5" i="12"/>
  <c r="S4" i="12"/>
  <c r="Q5" i="12"/>
  <c r="Q6" i="12"/>
  <c r="Q7" i="12"/>
  <c r="Q8" i="12"/>
  <c r="Q4" i="12"/>
  <c r="O5" i="12"/>
  <c r="O6" i="12"/>
  <c r="O7" i="12"/>
  <c r="O8" i="12"/>
  <c r="O4" i="12"/>
  <c r="R5" i="12"/>
  <c r="R6" i="12"/>
  <c r="R7" i="12"/>
  <c r="R8" i="12"/>
  <c r="R4" i="12"/>
  <c r="P5" i="12"/>
  <c r="P6" i="12"/>
  <c r="P7" i="12"/>
  <c r="P8" i="12"/>
  <c r="P4" i="12"/>
  <c r="N5" i="12"/>
  <c r="N6" i="12"/>
  <c r="N7" i="12"/>
  <c r="N8" i="12"/>
  <c r="N4" i="12"/>
  <c r="M8" i="12"/>
  <c r="M7" i="12"/>
  <c r="M6" i="12"/>
  <c r="M5" i="12"/>
  <c r="M4" i="12"/>
  <c r="K5" i="12"/>
  <c r="K6" i="12"/>
  <c r="K7" i="12"/>
  <c r="K8" i="12"/>
  <c r="K4" i="12"/>
  <c r="I5" i="12"/>
  <c r="I6" i="12"/>
  <c r="I7" i="12"/>
  <c r="I8" i="12"/>
  <c r="I4" i="12"/>
  <c r="L5" i="12"/>
  <c r="L6" i="12"/>
  <c r="L7" i="12"/>
  <c r="L8" i="12"/>
  <c r="L4" i="12"/>
  <c r="H8" i="12"/>
  <c r="J8" i="12"/>
  <c r="G8" i="12"/>
  <c r="G7" i="12"/>
  <c r="G6" i="12"/>
  <c r="G5" i="12"/>
  <c r="G4" i="12"/>
  <c r="C6" i="12"/>
  <c r="E6" i="12"/>
  <c r="E8" i="12"/>
  <c r="E5" i="12"/>
  <c r="C8" i="12"/>
  <c r="C5" i="12"/>
  <c r="F5" i="12"/>
  <c r="F6" i="12"/>
  <c r="F7" i="12"/>
  <c r="F8" i="12"/>
  <c r="F4" i="12"/>
  <c r="D8" i="12"/>
  <c r="B8" i="12"/>
  <c r="S8" i="14"/>
  <c r="S7" i="14"/>
  <c r="S6" i="14"/>
  <c r="S5" i="14"/>
  <c r="S4" i="14"/>
  <c r="Q5" i="14"/>
  <c r="Q6" i="14"/>
  <c r="Q7" i="14"/>
  <c r="Q8" i="14"/>
  <c r="Q4" i="14"/>
  <c r="O6" i="14"/>
  <c r="O7" i="14"/>
  <c r="O8" i="14"/>
  <c r="O5" i="14"/>
  <c r="O4" i="14"/>
  <c r="R5" i="14"/>
  <c r="R6" i="14"/>
  <c r="R7" i="14"/>
  <c r="R8" i="14"/>
  <c r="R4" i="14"/>
  <c r="P5" i="14"/>
  <c r="P6" i="14"/>
  <c r="P7" i="14"/>
  <c r="P8" i="14"/>
  <c r="P4" i="14"/>
  <c r="N5" i="14"/>
  <c r="N6" i="14"/>
  <c r="N7" i="14"/>
  <c r="N8" i="14"/>
  <c r="N4" i="14"/>
  <c r="M8" i="14"/>
  <c r="M7" i="14"/>
  <c r="M6" i="14"/>
  <c r="M5" i="14"/>
  <c r="M4" i="14"/>
  <c r="I8" i="14"/>
  <c r="I7" i="14"/>
  <c r="I6" i="14"/>
  <c r="I5" i="14"/>
  <c r="I4" i="14"/>
  <c r="K8" i="14"/>
  <c r="K7" i="14"/>
  <c r="K6" i="14"/>
  <c r="K5" i="14"/>
  <c r="K4" i="14"/>
  <c r="G8" i="14"/>
  <c r="G7" i="14"/>
  <c r="G6" i="14"/>
  <c r="G5" i="14"/>
  <c r="G4" i="14"/>
  <c r="E5" i="14"/>
  <c r="E6" i="14"/>
  <c r="E8" i="14"/>
  <c r="E4" i="14"/>
  <c r="C5" i="14"/>
  <c r="C6" i="14"/>
  <c r="C8" i="14"/>
  <c r="L5" i="14"/>
  <c r="L6" i="14"/>
  <c r="L7" i="14"/>
  <c r="L8" i="14"/>
  <c r="L4" i="14"/>
  <c r="C4" i="14"/>
  <c r="H8" i="14"/>
  <c r="J8" i="14"/>
  <c r="F5" i="14"/>
  <c r="F6" i="14"/>
  <c r="F7" i="14"/>
  <c r="F8" i="14"/>
  <c r="F4" i="14"/>
  <c r="D8" i="14"/>
  <c r="B8" i="14"/>
  <c r="S7" i="16"/>
  <c r="S6" i="16"/>
  <c r="S5" i="16"/>
  <c r="S4" i="16"/>
  <c r="Q5" i="16"/>
  <c r="Q6" i="16"/>
  <c r="Q7" i="16"/>
  <c r="Q4" i="16"/>
  <c r="O5" i="16"/>
  <c r="O6" i="16"/>
  <c r="O7" i="16"/>
  <c r="O4" i="16"/>
  <c r="R5" i="16"/>
  <c r="R6" i="16"/>
  <c r="R7" i="16"/>
  <c r="R4" i="16"/>
  <c r="P5" i="16"/>
  <c r="P6" i="16"/>
  <c r="P7" i="16"/>
  <c r="P4" i="16"/>
  <c r="N5" i="16"/>
  <c r="N6" i="16"/>
  <c r="N7" i="16"/>
  <c r="N4" i="16"/>
  <c r="M7" i="16"/>
  <c r="M6" i="16"/>
  <c r="M5" i="16"/>
  <c r="M4" i="16"/>
  <c r="K5" i="16"/>
  <c r="K6" i="16"/>
  <c r="K7" i="16"/>
  <c r="K4" i="16"/>
  <c r="I5" i="16"/>
  <c r="I6" i="16"/>
  <c r="I7" i="16"/>
  <c r="I4" i="16"/>
  <c r="L5" i="16"/>
  <c r="L6" i="16"/>
  <c r="L7" i="16"/>
  <c r="L4" i="16"/>
  <c r="J7" i="16"/>
  <c r="H7" i="16"/>
  <c r="G7" i="16"/>
  <c r="G6" i="16"/>
  <c r="G5" i="16"/>
  <c r="G4" i="16"/>
  <c r="E5" i="16"/>
  <c r="E6" i="16"/>
  <c r="E7" i="16"/>
  <c r="C5" i="16"/>
  <c r="C6" i="16"/>
  <c r="C7" i="16"/>
  <c r="F5" i="16"/>
  <c r="F6" i="16"/>
  <c r="F7" i="16"/>
  <c r="F4" i="16"/>
  <c r="D7" i="16"/>
  <c r="B7" i="16"/>
  <c r="S9" i="18"/>
  <c r="S8" i="18"/>
  <c r="S7" i="18"/>
  <c r="S6" i="18"/>
  <c r="S5" i="18"/>
  <c r="S4" i="18"/>
  <c r="Q5" i="18"/>
  <c r="Q6" i="18"/>
  <c r="Q7" i="18"/>
  <c r="Q8" i="18"/>
  <c r="Q9" i="18"/>
  <c r="Q4" i="18"/>
  <c r="O5" i="18"/>
  <c r="O6" i="18"/>
  <c r="O7" i="18"/>
  <c r="O8" i="18"/>
  <c r="O9" i="18"/>
  <c r="O4" i="18"/>
  <c r="R5" i="18"/>
  <c r="R6" i="18"/>
  <c r="R7" i="18"/>
  <c r="R8" i="18"/>
  <c r="R9" i="18"/>
  <c r="R4" i="18"/>
  <c r="P5" i="18"/>
  <c r="P6" i="18"/>
  <c r="P7" i="18"/>
  <c r="P8" i="18"/>
  <c r="P9" i="18"/>
  <c r="P4" i="18"/>
  <c r="N5" i="18"/>
  <c r="N6" i="18"/>
  <c r="N7" i="18"/>
  <c r="N8" i="18"/>
  <c r="N9" i="18"/>
  <c r="N4" i="18"/>
  <c r="M9" i="18"/>
  <c r="M8" i="18"/>
  <c r="M7" i="18"/>
  <c r="M6" i="18"/>
  <c r="M5" i="18"/>
  <c r="M4" i="18"/>
  <c r="K5" i="18"/>
  <c r="K6" i="18"/>
  <c r="K7" i="18"/>
  <c r="K9" i="18"/>
  <c r="K4" i="18"/>
  <c r="I6" i="18"/>
  <c r="I7" i="18"/>
  <c r="I9" i="18"/>
  <c r="I5" i="18"/>
  <c r="I4" i="18"/>
  <c r="L5" i="18"/>
  <c r="L6" i="18"/>
  <c r="L7" i="18"/>
  <c r="L8" i="18"/>
  <c r="L9" i="18"/>
  <c r="L4" i="18"/>
  <c r="J9" i="18"/>
  <c r="H9" i="18"/>
  <c r="G9" i="18"/>
  <c r="G8" i="18"/>
  <c r="G7" i="18"/>
  <c r="G6" i="18"/>
  <c r="G5" i="18"/>
  <c r="G4" i="18"/>
  <c r="E5" i="18"/>
  <c r="E6" i="18"/>
  <c r="E8" i="18"/>
  <c r="E9" i="18"/>
  <c r="E4" i="18"/>
  <c r="C5" i="18"/>
  <c r="C6" i="18"/>
  <c r="C8" i="18"/>
  <c r="C9" i="18"/>
  <c r="C4" i="18"/>
  <c r="F5" i="18"/>
  <c r="F6" i="18"/>
  <c r="F7" i="18"/>
  <c r="F8" i="18"/>
  <c r="F9" i="18"/>
  <c r="F4" i="18"/>
  <c r="D9" i="18"/>
  <c r="B9" i="18"/>
  <c r="S12" i="20"/>
  <c r="S11" i="20"/>
  <c r="S10" i="20"/>
  <c r="S9" i="20"/>
  <c r="S8" i="20"/>
  <c r="S7" i="20"/>
  <c r="S6" i="20"/>
  <c r="S5" i="20"/>
  <c r="S4" i="20"/>
  <c r="Q5" i="20"/>
  <c r="Q6" i="20"/>
  <c r="Q7" i="20"/>
  <c r="Q8" i="20"/>
  <c r="Q9" i="20"/>
  <c r="Q10" i="20"/>
  <c r="Q11" i="20"/>
  <c r="Q12" i="20"/>
  <c r="Q4" i="20"/>
  <c r="O5" i="20"/>
  <c r="O6" i="20"/>
  <c r="O7" i="20"/>
  <c r="O8" i="20"/>
  <c r="O9" i="20"/>
  <c r="O10" i="20"/>
  <c r="O11" i="20"/>
  <c r="O12" i="20"/>
  <c r="O4" i="20"/>
  <c r="R5" i="20"/>
  <c r="R6" i="20"/>
  <c r="R7" i="20"/>
  <c r="R8" i="20"/>
  <c r="R9" i="20"/>
  <c r="R10" i="20"/>
  <c r="R11" i="20"/>
  <c r="R12" i="20"/>
  <c r="R4" i="20"/>
  <c r="J12" i="20"/>
  <c r="L11" i="20"/>
  <c r="P11" i="20"/>
  <c r="D12" i="20"/>
  <c r="F11" i="20"/>
  <c r="B12" i="20"/>
  <c r="N11" i="20"/>
  <c r="H12" i="20"/>
  <c r="P5" i="20"/>
  <c r="P6" i="20"/>
  <c r="P7" i="20"/>
  <c r="P8" i="20"/>
  <c r="P9" i="20"/>
  <c r="P10" i="20"/>
  <c r="P12" i="20"/>
  <c r="P4" i="20"/>
  <c r="N5" i="20"/>
  <c r="N6" i="20"/>
  <c r="N7" i="20"/>
  <c r="N8" i="20"/>
  <c r="N9" i="20"/>
  <c r="N10" i="20"/>
  <c r="N12" i="20"/>
  <c r="N4" i="20"/>
  <c r="L12" i="20"/>
  <c r="M12" i="20"/>
  <c r="L10" i="20"/>
  <c r="M10" i="20"/>
  <c r="L9" i="20"/>
  <c r="M9" i="20"/>
  <c r="L8" i="20"/>
  <c r="M8" i="20"/>
  <c r="L7" i="20"/>
  <c r="M7" i="20"/>
  <c r="L6" i="20"/>
  <c r="M6" i="20"/>
  <c r="L5" i="20"/>
  <c r="M5" i="20"/>
  <c r="L4" i="20"/>
  <c r="M4" i="20"/>
  <c r="K5" i="20"/>
  <c r="K6" i="20"/>
  <c r="K7" i="20"/>
  <c r="K8" i="20"/>
  <c r="K9" i="20"/>
  <c r="K10" i="20"/>
  <c r="K12" i="20"/>
  <c r="K4" i="20"/>
  <c r="I6" i="20"/>
  <c r="I7" i="20"/>
  <c r="I8" i="20"/>
  <c r="I9" i="20"/>
  <c r="I10" i="20"/>
  <c r="I12" i="20"/>
  <c r="I5" i="20"/>
  <c r="I4" i="20"/>
  <c r="F12" i="20"/>
  <c r="G12" i="20"/>
  <c r="F8" i="20"/>
  <c r="G8" i="20"/>
  <c r="F7" i="20"/>
  <c r="G7" i="20"/>
  <c r="F6" i="20"/>
  <c r="G6" i="20"/>
  <c r="F5" i="20"/>
  <c r="G5" i="20"/>
  <c r="F4" i="20"/>
  <c r="G4" i="20"/>
  <c r="E5" i="20"/>
  <c r="E6" i="20"/>
  <c r="E8" i="20"/>
  <c r="E12" i="20"/>
  <c r="C5" i="20"/>
  <c r="C6" i="20"/>
  <c r="C8" i="20"/>
  <c r="C12" i="20"/>
  <c r="F9" i="20"/>
  <c r="F10" i="20"/>
  <c r="C59" i="6"/>
  <c r="D59" i="6"/>
  <c r="G59" i="6"/>
</calcChain>
</file>

<file path=xl/sharedStrings.xml><?xml version="1.0" encoding="utf-8"?>
<sst xmlns="http://schemas.openxmlformats.org/spreadsheetml/2006/main" count="5484" uniqueCount="1188">
  <si>
    <t>Total</t>
  </si>
  <si>
    <t>PRI</t>
  </si>
  <si>
    <t>Partido Político</t>
  </si>
  <si>
    <t>Mujeres</t>
  </si>
  <si>
    <t>PAN</t>
  </si>
  <si>
    <t>PVEM</t>
  </si>
  <si>
    <t>PRD</t>
  </si>
  <si>
    <t>PT</t>
  </si>
  <si>
    <t>Mayoría Relativa</t>
  </si>
  <si>
    <t>Totales</t>
  </si>
  <si>
    <t xml:space="preserve">% Mujeres </t>
  </si>
  <si>
    <t xml:space="preserve">Representación Proporcional </t>
  </si>
  <si>
    <t>Hombres</t>
  </si>
  <si>
    <t>% Hombres</t>
  </si>
  <si>
    <t>% total</t>
  </si>
  <si>
    <t>Apellido</t>
  </si>
  <si>
    <t>Nombre</t>
  </si>
  <si>
    <t>Sexo</t>
  </si>
  <si>
    <t>Distrito Electoral</t>
  </si>
  <si>
    <t>Circunscripción</t>
  </si>
  <si>
    <t>Propietario o Suplente</t>
  </si>
  <si>
    <t>Período</t>
  </si>
  <si>
    <t>Principio de Representación</t>
  </si>
  <si>
    <t>Listado de Diputados por Partido Político y Principio de Representación, Tabasco (1989-1991) LIII Legislatura</t>
  </si>
  <si>
    <t>Truman</t>
  </si>
  <si>
    <t xml:space="preserve">Ramón Pérez </t>
  </si>
  <si>
    <t xml:space="preserve">Hombre </t>
  </si>
  <si>
    <t>I</t>
  </si>
  <si>
    <t xml:space="preserve">Propietario </t>
  </si>
  <si>
    <t>Ferrer Jiménez</t>
  </si>
  <si>
    <t xml:space="preserve">Martín </t>
  </si>
  <si>
    <t xml:space="preserve">Suplente </t>
  </si>
  <si>
    <t>1989-1991</t>
  </si>
  <si>
    <t xml:space="preserve">Carlos Jorge </t>
  </si>
  <si>
    <t>Abreu Díaz</t>
  </si>
  <si>
    <t>Martiniano</t>
  </si>
  <si>
    <t>II</t>
  </si>
  <si>
    <t>Propietario</t>
  </si>
  <si>
    <t>Macossay Chan</t>
  </si>
  <si>
    <t>Jiménez Olán</t>
  </si>
  <si>
    <t>Neftalí</t>
  </si>
  <si>
    <t>III</t>
  </si>
  <si>
    <t>Ochoa Salomón</t>
  </si>
  <si>
    <t>Bernardino</t>
  </si>
  <si>
    <t>Marín Ortiz</t>
  </si>
  <si>
    <t>Lulio</t>
  </si>
  <si>
    <t>IV</t>
  </si>
  <si>
    <t xml:space="preserve">Cupil Galmiche </t>
  </si>
  <si>
    <t xml:space="preserve">Narno </t>
  </si>
  <si>
    <t>Montejo González</t>
  </si>
  <si>
    <t>Orlando</t>
  </si>
  <si>
    <t>V</t>
  </si>
  <si>
    <t>Babe</t>
  </si>
  <si>
    <t>Segura Córdova</t>
  </si>
  <si>
    <t>Yañez Burelo</t>
  </si>
  <si>
    <t>Tomás</t>
  </si>
  <si>
    <t>VI</t>
  </si>
  <si>
    <t xml:space="preserve">Sánchez Córdova </t>
  </si>
  <si>
    <t>Israel</t>
  </si>
  <si>
    <t>Bernat Marín</t>
  </si>
  <si>
    <t>José</t>
  </si>
  <si>
    <t>VII</t>
  </si>
  <si>
    <t>Méndez Espinoza</t>
  </si>
  <si>
    <t>Domingo</t>
  </si>
  <si>
    <t>Madrazo Martínez de Escobar</t>
  </si>
  <si>
    <t>Jesús</t>
  </si>
  <si>
    <t>VIII</t>
  </si>
  <si>
    <t>Gallardo</t>
  </si>
  <si>
    <t>Manuel</t>
  </si>
  <si>
    <t xml:space="preserve">López Vázquez </t>
  </si>
  <si>
    <t>Alfonso</t>
  </si>
  <si>
    <t>IX</t>
  </si>
  <si>
    <t>Cornelio Junco</t>
  </si>
  <si>
    <t>Asunción</t>
  </si>
  <si>
    <t xml:space="preserve">Madrigal Hernández  </t>
  </si>
  <si>
    <t>Andrés</t>
  </si>
  <si>
    <t>X</t>
  </si>
  <si>
    <t xml:space="preserve">Córdova Martínez </t>
  </si>
  <si>
    <t>Florentino</t>
  </si>
  <si>
    <t>Feliciano Chablé</t>
  </si>
  <si>
    <t xml:space="preserve">Pastor </t>
  </si>
  <si>
    <t>XI</t>
  </si>
  <si>
    <t xml:space="preserve">Jimenéz Méndez </t>
  </si>
  <si>
    <t>Saul</t>
  </si>
  <si>
    <t xml:space="preserve">Domínguez Torres </t>
  </si>
  <si>
    <t>XII</t>
  </si>
  <si>
    <t>Zacarías Monzón</t>
  </si>
  <si>
    <t>Antonio</t>
  </si>
  <si>
    <t xml:space="preserve">Ramón Magaña </t>
  </si>
  <si>
    <t xml:space="preserve">José Salud </t>
  </si>
  <si>
    <t>XIII</t>
  </si>
  <si>
    <t>Reyes Zapata</t>
  </si>
  <si>
    <t>Remedios</t>
  </si>
  <si>
    <t>Alejandro Castellanos</t>
  </si>
  <si>
    <t>José Rosario</t>
  </si>
  <si>
    <t>XIV</t>
  </si>
  <si>
    <t xml:space="preserve">Izquierdo Ricardez </t>
  </si>
  <si>
    <t>Martínez Estrada</t>
  </si>
  <si>
    <t>Ricardo</t>
  </si>
  <si>
    <t>XV</t>
  </si>
  <si>
    <t xml:space="preserve">Pérez Sánchez </t>
  </si>
  <si>
    <t>Bartolomé</t>
  </si>
  <si>
    <t>Cano Cano</t>
  </si>
  <si>
    <t xml:space="preserve">Juan Vicente </t>
  </si>
  <si>
    <t>XVI</t>
  </si>
  <si>
    <t>León Rios</t>
  </si>
  <si>
    <t>Juan José</t>
  </si>
  <si>
    <t>Peralta Juárez</t>
  </si>
  <si>
    <t>Fernando Antonio</t>
  </si>
  <si>
    <t>XVIII</t>
  </si>
  <si>
    <t>Hernández Valenzuela</t>
  </si>
  <si>
    <t>Alvaro</t>
  </si>
  <si>
    <t>Representación Proporcional</t>
  </si>
  <si>
    <t>Hilda del Rosario</t>
  </si>
  <si>
    <t xml:space="preserve">Landero de Gómez </t>
  </si>
  <si>
    <t xml:space="preserve">Mujer </t>
  </si>
  <si>
    <t xml:space="preserve">1ra. </t>
  </si>
  <si>
    <t>Propietaria</t>
  </si>
  <si>
    <t>Palmer Cámara</t>
  </si>
  <si>
    <t xml:space="preserve">Jaime Raúl </t>
  </si>
  <si>
    <t>Aguilar Yedra</t>
  </si>
  <si>
    <t>PPS</t>
  </si>
  <si>
    <t xml:space="preserve">Pedrero Vidal </t>
  </si>
  <si>
    <t xml:space="preserve">Etelvina Lucrecia </t>
  </si>
  <si>
    <t>Contreras Morales</t>
  </si>
  <si>
    <t xml:space="preserve">Pérez Pérez </t>
  </si>
  <si>
    <t xml:space="preserve">Vicente </t>
  </si>
  <si>
    <t>Leyva Retama</t>
  </si>
  <si>
    <t>Francisco</t>
  </si>
  <si>
    <t>PFCRN</t>
  </si>
  <si>
    <t xml:space="preserve">Guzman Juárez </t>
  </si>
  <si>
    <t xml:space="preserve">Jorge </t>
  </si>
  <si>
    <t xml:space="preserve">Ruíz de la Cruz </t>
  </si>
  <si>
    <t>Luis</t>
  </si>
  <si>
    <t xml:space="preserve">2da. </t>
  </si>
  <si>
    <t xml:space="preserve">Frías Rivera </t>
  </si>
  <si>
    <t>Manuela</t>
  </si>
  <si>
    <t xml:space="preserve">Arévalo Arévalo </t>
  </si>
  <si>
    <t>Uristel</t>
  </si>
  <si>
    <t xml:space="preserve">Morales Mateos </t>
  </si>
  <si>
    <t>Fernando</t>
  </si>
  <si>
    <t xml:space="preserve">Ruíz Alvarez </t>
  </si>
  <si>
    <t xml:space="preserve">Leticia </t>
  </si>
  <si>
    <t>Mujer</t>
  </si>
  <si>
    <t xml:space="preserve">Zamora Andrade </t>
  </si>
  <si>
    <t>Angel</t>
  </si>
  <si>
    <t>Zamora Espinoza</t>
  </si>
  <si>
    <t>Esteban</t>
  </si>
  <si>
    <t>Conformación Parlamentaria Mujeres: Presencia (número) y Porcentaje por Partido y Tipo de Principio de Representación, Tabasco (1989-1991) LIII Legislatura</t>
  </si>
  <si>
    <t xml:space="preserve">Frías Sánchez </t>
  </si>
  <si>
    <t xml:space="preserve">María de los Angeles </t>
  </si>
  <si>
    <t>Listado de Diputados por Partido Político y Principio de Representación, Tabasco (1992-1994) LIV Legislatura</t>
  </si>
  <si>
    <t>1992-1994</t>
  </si>
  <si>
    <t xml:space="preserve">Mayoría Relativa </t>
  </si>
  <si>
    <t xml:space="preserve">De la Cruz Alejandro </t>
  </si>
  <si>
    <t xml:space="preserve">Isidro </t>
  </si>
  <si>
    <t xml:space="preserve">Moguel Pérez </t>
  </si>
  <si>
    <t xml:space="preserve">Ventura </t>
  </si>
  <si>
    <t xml:space="preserve">Chan Espinoza </t>
  </si>
  <si>
    <t>Modesta</t>
  </si>
  <si>
    <t>Córdova Candelero</t>
  </si>
  <si>
    <t xml:space="preserve">Juan </t>
  </si>
  <si>
    <t xml:space="preserve">Bolón Rodríguez </t>
  </si>
  <si>
    <t xml:space="preserve">Joaquín </t>
  </si>
  <si>
    <t xml:space="preserve">Rodríguez Suárez </t>
  </si>
  <si>
    <t xml:space="preserve">Napoleón </t>
  </si>
  <si>
    <t xml:space="preserve">Magaña Córdova </t>
  </si>
  <si>
    <t>Guillermo</t>
  </si>
  <si>
    <t>Castellanos Alberto</t>
  </si>
  <si>
    <t xml:space="preserve">Morales Trinidad </t>
  </si>
  <si>
    <t>Carlos Manuel</t>
  </si>
  <si>
    <t>De la Fuente Lezama</t>
  </si>
  <si>
    <t>Hernández Contreras</t>
  </si>
  <si>
    <t>Jorge Luis</t>
  </si>
  <si>
    <t xml:space="preserve">Marín Fonz </t>
  </si>
  <si>
    <t>López López</t>
  </si>
  <si>
    <t xml:space="preserve">Dagdug Cadenas </t>
  </si>
  <si>
    <t>Carlos Francisco</t>
  </si>
  <si>
    <t xml:space="preserve">Aguilar Domínguez </t>
  </si>
  <si>
    <t>Ciro</t>
  </si>
  <si>
    <t>Priego Deyá</t>
  </si>
  <si>
    <t>Fernando Emilio</t>
  </si>
  <si>
    <t>Zurita Castellanos</t>
  </si>
  <si>
    <t>Cosme</t>
  </si>
  <si>
    <t>Izquierdo Arellano</t>
  </si>
  <si>
    <t xml:space="preserve">Amador </t>
  </si>
  <si>
    <t>Castillo Ochoa</t>
  </si>
  <si>
    <t xml:space="preserve">May Gutiérrez </t>
  </si>
  <si>
    <t>Eulises</t>
  </si>
  <si>
    <t xml:space="preserve">López </t>
  </si>
  <si>
    <t>Edilio</t>
  </si>
  <si>
    <t>Guzmán Vázquez</t>
  </si>
  <si>
    <t>Gonzalo</t>
  </si>
  <si>
    <t xml:space="preserve">Narvaéz González </t>
  </si>
  <si>
    <t>Delio</t>
  </si>
  <si>
    <t>Aquino de la O</t>
  </si>
  <si>
    <t>Arcadio</t>
  </si>
  <si>
    <t xml:space="preserve">López Alberto </t>
  </si>
  <si>
    <t xml:space="preserve">Ramón </t>
  </si>
  <si>
    <t xml:space="preserve">Alejandro Hernández </t>
  </si>
  <si>
    <t xml:space="preserve">Lucia </t>
  </si>
  <si>
    <t>Pérez Urbina</t>
  </si>
  <si>
    <t xml:space="preserve">Méndez Argaíz </t>
  </si>
  <si>
    <t>Santiago</t>
  </si>
  <si>
    <t>Dupeyrón Salazar</t>
  </si>
  <si>
    <t>Morelos Emilio</t>
  </si>
  <si>
    <t xml:space="preserve">León Ríos </t>
  </si>
  <si>
    <t>Vega Golip</t>
  </si>
  <si>
    <t>Conrado</t>
  </si>
  <si>
    <t>XVII</t>
  </si>
  <si>
    <t>Aguilera Pérez</t>
  </si>
  <si>
    <t>Narváez Osorio</t>
  </si>
  <si>
    <t xml:space="preserve">Macario Rodríguez </t>
  </si>
  <si>
    <t xml:space="preserve">Erwin </t>
  </si>
  <si>
    <t>González Ballina</t>
  </si>
  <si>
    <t xml:space="preserve">Darvin </t>
  </si>
  <si>
    <t xml:space="preserve">Isidro García </t>
  </si>
  <si>
    <t>Emeterio</t>
  </si>
  <si>
    <t>Pérez Mendoza</t>
  </si>
  <si>
    <t>Alberto</t>
  </si>
  <si>
    <t xml:space="preserve">Roman Arias </t>
  </si>
  <si>
    <t>Roberto</t>
  </si>
  <si>
    <t xml:space="preserve">Minerva </t>
  </si>
  <si>
    <t xml:space="preserve">Propietaria </t>
  </si>
  <si>
    <t>Ireta Guzmán</t>
  </si>
  <si>
    <t>Hugo</t>
  </si>
  <si>
    <t xml:space="preserve">Villegas Arias </t>
  </si>
  <si>
    <t>Jesús Samberino</t>
  </si>
  <si>
    <t xml:space="preserve">Arena Domínguez </t>
  </si>
  <si>
    <t>Eliseo</t>
  </si>
  <si>
    <t xml:space="preserve">Cueva Aguirre </t>
  </si>
  <si>
    <t>Arnulfo</t>
  </si>
  <si>
    <t xml:space="preserve">Collado Hernández </t>
  </si>
  <si>
    <t xml:space="preserve">Asunción </t>
  </si>
  <si>
    <t>Magaña Izquierdo</t>
  </si>
  <si>
    <t>Santana</t>
  </si>
  <si>
    <t xml:space="preserve">Olán Castillo </t>
  </si>
  <si>
    <t xml:space="preserve">Andrade Díaz </t>
  </si>
  <si>
    <t xml:space="preserve">Brondo Bulnes </t>
  </si>
  <si>
    <t>Rene Alfredo</t>
  </si>
  <si>
    <t>Marquez Ibarra</t>
  </si>
  <si>
    <t>Edén</t>
  </si>
  <si>
    <t xml:space="preserve">Madrigal Campos </t>
  </si>
  <si>
    <t xml:space="preserve">Ismael </t>
  </si>
  <si>
    <t xml:space="preserve">Priego Hernández </t>
  </si>
  <si>
    <t xml:space="preserve">Rubén </t>
  </si>
  <si>
    <t xml:space="preserve">Urguell Ávalos </t>
  </si>
  <si>
    <t xml:space="preserve">Javier </t>
  </si>
  <si>
    <t xml:space="preserve">Morales Palma </t>
  </si>
  <si>
    <t>Adelfo</t>
  </si>
  <si>
    <t xml:space="preserve">González Ligonio </t>
  </si>
  <si>
    <t xml:space="preserve">Leonel </t>
  </si>
  <si>
    <t>Silva Escalante</t>
  </si>
  <si>
    <t>Alfredo</t>
  </si>
  <si>
    <t>Rivera Cortazar</t>
  </si>
  <si>
    <t>José Arturo</t>
  </si>
  <si>
    <t>Conformación Parlamentaria Mujeres: Presencia (número) y Porcentaje por Partido y Tipo de Principio de Representación, Tabasco (1992-1994) LIV Legislatura</t>
  </si>
  <si>
    <t>Listado de Diputados por Partido Político y Principio de Representación, Tabasco (1995-1997) LV Legislatura</t>
  </si>
  <si>
    <t>Conformación Parlamentaria Mujeres: Presencia (número) y Porcentaje por Partido y Tipo de Principio de Representación, Tabasco (1995-1997) LV Legislatura</t>
  </si>
  <si>
    <t>1995-1997</t>
  </si>
  <si>
    <t xml:space="preserve">Haddad López </t>
  </si>
  <si>
    <t xml:space="preserve">Nicolás </t>
  </si>
  <si>
    <t xml:space="preserve">Castro Marín </t>
  </si>
  <si>
    <t>José Álvaro</t>
  </si>
  <si>
    <t xml:space="preserve">Almeida Hernández </t>
  </si>
  <si>
    <t xml:space="preserve">May López </t>
  </si>
  <si>
    <t xml:space="preserve">Minerva del Carmen </t>
  </si>
  <si>
    <t xml:space="preserve">Cárdenas Hernández </t>
  </si>
  <si>
    <t>José Alfredo</t>
  </si>
  <si>
    <t xml:space="preserve">Graniel Cáceres </t>
  </si>
  <si>
    <t>Manuel Eugenio</t>
  </si>
  <si>
    <t xml:space="preserve">Taracena Ruíz </t>
  </si>
  <si>
    <t>Heberto</t>
  </si>
  <si>
    <t xml:space="preserve">Gongora Reyes </t>
  </si>
  <si>
    <t>Yari</t>
  </si>
  <si>
    <t>Jiménez Barjau</t>
  </si>
  <si>
    <t>Nely</t>
  </si>
  <si>
    <t>Baños Tejero</t>
  </si>
  <si>
    <t xml:space="preserve">Eva del Carmen </t>
  </si>
  <si>
    <t xml:space="preserve">De la Fuente Díaz </t>
  </si>
  <si>
    <t xml:space="preserve">Aysa Bernat </t>
  </si>
  <si>
    <t xml:space="preserve">Ignacio </t>
  </si>
  <si>
    <t xml:space="preserve">Sánchez Luna </t>
  </si>
  <si>
    <t>Concepción</t>
  </si>
  <si>
    <t xml:space="preserve">Sarracino Acuña </t>
  </si>
  <si>
    <t xml:space="preserve">Félix Eladio </t>
  </si>
  <si>
    <t xml:space="preserve">Acosta Acosta </t>
  </si>
  <si>
    <t xml:space="preserve">María </t>
  </si>
  <si>
    <t xml:space="preserve">Correa López </t>
  </si>
  <si>
    <t xml:space="preserve">Liborio </t>
  </si>
  <si>
    <t xml:space="preserve">Abendaño García </t>
  </si>
  <si>
    <t>Pedro</t>
  </si>
  <si>
    <t xml:space="preserve">Rodríguez Ulin </t>
  </si>
  <si>
    <t xml:space="preserve">Pedro </t>
  </si>
  <si>
    <t>Lezama Moo</t>
  </si>
  <si>
    <t>Raúl Gilberto</t>
  </si>
  <si>
    <t xml:space="preserve">Argaez Díaz </t>
  </si>
  <si>
    <t>Rafael Arcángel</t>
  </si>
  <si>
    <t xml:space="preserve">Becerra Andrade </t>
  </si>
  <si>
    <t xml:space="preserve">Gonzalo </t>
  </si>
  <si>
    <t xml:space="preserve">Morales Narvaéz </t>
  </si>
  <si>
    <t xml:space="preserve">Marquesa </t>
  </si>
  <si>
    <t xml:space="preserve">Gómez Álvarez </t>
  </si>
  <si>
    <t>Landero Hernández</t>
  </si>
  <si>
    <t>Dora María</t>
  </si>
  <si>
    <t xml:space="preserve">De la Fuente Sánchez </t>
  </si>
  <si>
    <t xml:space="preserve">Luis Arturo </t>
  </si>
  <si>
    <t xml:space="preserve">Cruz de la Cruz </t>
  </si>
  <si>
    <t xml:space="preserve">Jacinta </t>
  </si>
  <si>
    <t xml:space="preserve">Ascencio Wade </t>
  </si>
  <si>
    <t xml:space="preserve">Román Álvarez </t>
  </si>
  <si>
    <t xml:space="preserve">Maricruz </t>
  </si>
  <si>
    <t xml:space="preserve">Resendez Medina </t>
  </si>
  <si>
    <t xml:space="preserve">Pedro Javier </t>
  </si>
  <si>
    <t>Olan Figueroa</t>
  </si>
  <si>
    <t>Domingo Jacinto</t>
  </si>
  <si>
    <t xml:space="preserve">Suárez Vela </t>
  </si>
  <si>
    <t>Carmona Juárez</t>
  </si>
  <si>
    <t>Octavio</t>
  </si>
  <si>
    <t xml:space="preserve">Álvarez Peralta </t>
  </si>
  <si>
    <t>Alejandrino</t>
  </si>
  <si>
    <t>Representación proporcional</t>
  </si>
  <si>
    <t xml:space="preserve">Hernández Ríos </t>
  </si>
  <si>
    <t xml:space="preserve">Miguel </t>
  </si>
  <si>
    <t xml:space="preserve">Heredia Damián </t>
  </si>
  <si>
    <t>Olmos Govea</t>
  </si>
  <si>
    <t xml:space="preserve">Elena María </t>
  </si>
  <si>
    <t>Álvarez Santos</t>
  </si>
  <si>
    <t xml:space="preserve">Julio Cesar </t>
  </si>
  <si>
    <t xml:space="preserve">Flores Vidal </t>
  </si>
  <si>
    <t>Miguel Ángel</t>
  </si>
  <si>
    <t xml:space="preserve">Zentella de Dios </t>
  </si>
  <si>
    <t>Javier Becerra</t>
  </si>
  <si>
    <t>Gloria del Carmen</t>
  </si>
  <si>
    <t xml:space="preserve">García Hernández </t>
  </si>
  <si>
    <t xml:space="preserve">Daniel </t>
  </si>
  <si>
    <t>Sastré García</t>
  </si>
  <si>
    <t xml:space="preserve">Hector </t>
  </si>
  <si>
    <t xml:space="preserve">Luna Ocaña </t>
  </si>
  <si>
    <t xml:space="preserve">Irene </t>
  </si>
  <si>
    <t xml:space="preserve">Rovirosa Ramírez </t>
  </si>
  <si>
    <t xml:space="preserve">Carlos Manuel </t>
  </si>
  <si>
    <t xml:space="preserve">De la Cruz </t>
  </si>
  <si>
    <t>Miguel Angel</t>
  </si>
  <si>
    <t xml:space="preserve">Domínguez Sosa </t>
  </si>
  <si>
    <t>María Yolanda</t>
  </si>
  <si>
    <t xml:space="preserve">Córdova Flores </t>
  </si>
  <si>
    <t xml:space="preserve">Fernández Martínez </t>
  </si>
  <si>
    <t xml:space="preserve">Urgell Avalos </t>
  </si>
  <si>
    <t>Darinel</t>
  </si>
  <si>
    <t xml:space="preserve">Jiménez León </t>
  </si>
  <si>
    <t>Gutiérrez Garduza de Álvarez</t>
  </si>
  <si>
    <t xml:space="preserve">Elvira </t>
  </si>
  <si>
    <t>García Serra</t>
  </si>
  <si>
    <t xml:space="preserve">Griselda </t>
  </si>
  <si>
    <t xml:space="preserve">López López </t>
  </si>
  <si>
    <t xml:space="preserve">Rodrigo </t>
  </si>
  <si>
    <t xml:space="preserve">José Angel </t>
  </si>
  <si>
    <t xml:space="preserve">Isidro Ovando </t>
  </si>
  <si>
    <t>Armando</t>
  </si>
  <si>
    <t>1998-2000</t>
  </si>
  <si>
    <t>Listado de Diputados por Partido Político y Principio de Representación, Tabasco (1998-2000) LVI Legislatura</t>
  </si>
  <si>
    <t>Conformación Parlamentaria Mujeres: Presencia (número) y Porcentaje por Partido y Tipo de Principio de Representación, Tabasco (1998-2000) LVI Legislatura</t>
  </si>
  <si>
    <t xml:space="preserve">Taracena Martínez </t>
  </si>
  <si>
    <t xml:space="preserve">Jesús Adelfo </t>
  </si>
  <si>
    <t xml:space="preserve">Hernández Cruz </t>
  </si>
  <si>
    <t>Evaristo</t>
  </si>
  <si>
    <t>Hombre</t>
  </si>
  <si>
    <t>Lastra Valencia</t>
  </si>
  <si>
    <t xml:space="preserve">Milton </t>
  </si>
  <si>
    <t xml:space="preserve">Salazar Hernández </t>
  </si>
  <si>
    <t>Jaime</t>
  </si>
  <si>
    <t xml:space="preserve">Montejo Ulin </t>
  </si>
  <si>
    <t>Natanael</t>
  </si>
  <si>
    <t>Rosique González</t>
  </si>
  <si>
    <t>Abraham</t>
  </si>
  <si>
    <t>Vidal Pérez</t>
  </si>
  <si>
    <t>Julio Cesar</t>
  </si>
  <si>
    <t xml:space="preserve">Rueda Hernández </t>
  </si>
  <si>
    <t xml:space="preserve">José de la Cruz </t>
  </si>
  <si>
    <t>Gongora Romero</t>
  </si>
  <si>
    <t>Víctor Manuel</t>
  </si>
  <si>
    <t xml:space="preserve">Camero Martínez </t>
  </si>
  <si>
    <t xml:space="preserve">Luciano </t>
  </si>
  <si>
    <t xml:space="preserve">Jiménez López </t>
  </si>
  <si>
    <t>Raúl</t>
  </si>
  <si>
    <t>Campos landero</t>
  </si>
  <si>
    <t>Elmer Vinicio</t>
  </si>
  <si>
    <t>Lastra Escudero</t>
  </si>
  <si>
    <t>Cabrera Pujol</t>
  </si>
  <si>
    <t>Miguel Aurelio</t>
  </si>
  <si>
    <t>Madrigal Hernández</t>
  </si>
  <si>
    <t xml:space="preserve">Luis Felipe </t>
  </si>
  <si>
    <t>De la Cruz Ovando</t>
  </si>
  <si>
    <t xml:space="preserve">Miguel Angel </t>
  </si>
  <si>
    <t>Oropeza Luna</t>
  </si>
  <si>
    <t xml:space="preserve">Morales Ascencio </t>
  </si>
  <si>
    <t>Marcelino</t>
  </si>
  <si>
    <t>Pérez Ramos</t>
  </si>
  <si>
    <t xml:space="preserve">Coronel González </t>
  </si>
  <si>
    <t xml:space="preserve">Audemar </t>
  </si>
  <si>
    <t xml:space="preserve">Argáiz Zurita </t>
  </si>
  <si>
    <t xml:space="preserve">Oscar </t>
  </si>
  <si>
    <t xml:space="preserve">Gutiérrez Cruz </t>
  </si>
  <si>
    <t>Gustavo</t>
  </si>
  <si>
    <t xml:space="preserve">Morales Narváez </t>
  </si>
  <si>
    <t>Marquesa</t>
  </si>
  <si>
    <t xml:space="preserve">Ballinas López </t>
  </si>
  <si>
    <t>Augusto</t>
  </si>
  <si>
    <t>De la Cruz Osorio</t>
  </si>
  <si>
    <t xml:space="preserve">Cesar </t>
  </si>
  <si>
    <t xml:space="preserve">Ramírez Chan </t>
  </si>
  <si>
    <t>Alejandro Almeida</t>
  </si>
  <si>
    <t>Ballinas Balcazar</t>
  </si>
  <si>
    <t>Federico</t>
  </si>
  <si>
    <t xml:space="preserve">Iza Ramírez </t>
  </si>
  <si>
    <t xml:space="preserve">Pérez Gómez </t>
  </si>
  <si>
    <t>Cano Cantoral</t>
  </si>
  <si>
    <t>Mariano Trinidad</t>
  </si>
  <si>
    <t>Rosado Mendoza</t>
  </si>
  <si>
    <t>Raymundo</t>
  </si>
  <si>
    <t>Scherrer de Palomeque</t>
  </si>
  <si>
    <t>Mollinedo García</t>
  </si>
  <si>
    <t>Cachón Álvarez</t>
  </si>
  <si>
    <t xml:space="preserve">Valencia Cardoza </t>
  </si>
  <si>
    <t>Marco Antonio</t>
  </si>
  <si>
    <t>Cortés Celorio</t>
  </si>
  <si>
    <t xml:space="preserve">Elena Cristina </t>
  </si>
  <si>
    <t xml:space="preserve">Valenzuela Cabrales </t>
  </si>
  <si>
    <t xml:space="preserve">Carlos Alberto </t>
  </si>
  <si>
    <t xml:space="preserve">Abreu Suarez </t>
  </si>
  <si>
    <t>Eugenio Antonio</t>
  </si>
  <si>
    <t xml:space="preserve">Pérez Cabrera </t>
  </si>
  <si>
    <t>Adolfo</t>
  </si>
  <si>
    <t>De la Cruz Sánchez</t>
  </si>
  <si>
    <t>Guadalupe</t>
  </si>
  <si>
    <t>Mendoza Rodríguez</t>
  </si>
  <si>
    <t>José Guadalupe</t>
  </si>
  <si>
    <t xml:space="preserve">Fernández Cruz </t>
  </si>
  <si>
    <t xml:space="preserve">Carrasco Linares </t>
  </si>
  <si>
    <t>Luis Rey</t>
  </si>
  <si>
    <t>Nelly</t>
  </si>
  <si>
    <t xml:space="preserve">Rodríguez Aguilera </t>
  </si>
  <si>
    <t>Daniel</t>
  </si>
  <si>
    <t xml:space="preserve">Sánchez Ramos </t>
  </si>
  <si>
    <t xml:space="preserve">García García </t>
  </si>
  <si>
    <t xml:space="preserve">Taurino </t>
  </si>
  <si>
    <t xml:space="preserve">Guzman López </t>
  </si>
  <si>
    <t>Loreto</t>
  </si>
  <si>
    <t xml:space="preserve">Álvarez García </t>
  </si>
  <si>
    <t xml:space="preserve">Ana María </t>
  </si>
  <si>
    <t>Hernández Madrigal</t>
  </si>
  <si>
    <t xml:space="preserve">Mario </t>
  </si>
  <si>
    <t>Soler Vázquez</t>
  </si>
  <si>
    <t xml:space="preserve">José Atilo </t>
  </si>
  <si>
    <t xml:space="preserve">Álvarez Ruíz </t>
  </si>
  <si>
    <t xml:space="preserve">Isidro Álvarez </t>
  </si>
  <si>
    <t>Lucio</t>
  </si>
  <si>
    <t xml:space="preserve">Zapata Bautista </t>
  </si>
  <si>
    <t xml:space="preserve">Mirelda </t>
  </si>
  <si>
    <t xml:space="preserve">Chávez Hernández </t>
  </si>
  <si>
    <t xml:space="preserve">José Manuel </t>
  </si>
  <si>
    <t xml:space="preserve">González Domínguez </t>
  </si>
  <si>
    <t xml:space="preserve">José </t>
  </si>
  <si>
    <t xml:space="preserve">Wade Álvarez </t>
  </si>
  <si>
    <t xml:space="preserve">Bertha </t>
  </si>
  <si>
    <t>2000-2003</t>
  </si>
  <si>
    <t>Listado de Diputados por Partido Político y Principio de Representación, Tabasco (2000-2003) LVII Legislatura</t>
  </si>
  <si>
    <t>Conformación Parlamentaria Mujeres: Presencia (número) y Porcentaje por Partido y Tipo de Principio de Representación, Tabasco (2000-2003) LVII Legislatura</t>
  </si>
  <si>
    <t xml:space="preserve">Coop Castro </t>
  </si>
  <si>
    <t xml:space="preserve">Ulises </t>
  </si>
  <si>
    <t xml:space="preserve">Mosqueda Jiménez </t>
  </si>
  <si>
    <t xml:space="preserve">Lizarraga Pérez </t>
  </si>
  <si>
    <t xml:space="preserve">Fredy </t>
  </si>
  <si>
    <t xml:space="preserve">Rodríguez Reyes </t>
  </si>
  <si>
    <t xml:space="preserve">Fojaco Lugo </t>
  </si>
  <si>
    <t xml:space="preserve">María Cristina </t>
  </si>
  <si>
    <t xml:space="preserve">Fernández Fernández </t>
  </si>
  <si>
    <t xml:space="preserve">Mayans Canabal </t>
  </si>
  <si>
    <t xml:space="preserve">Fernando Enrique </t>
  </si>
  <si>
    <t xml:space="preserve">Domínguez Cerino </t>
  </si>
  <si>
    <t xml:space="preserve">Aquiles </t>
  </si>
  <si>
    <t xml:space="preserve">Yabur Elías </t>
  </si>
  <si>
    <t xml:space="preserve">Amalin </t>
  </si>
  <si>
    <t>Espinosa Vasquez</t>
  </si>
  <si>
    <t>Bertha Maritza</t>
  </si>
  <si>
    <t xml:space="preserve">May Rodríguez </t>
  </si>
  <si>
    <t xml:space="preserve">Alcudia Córdova </t>
  </si>
  <si>
    <t xml:space="preserve">José Marvin </t>
  </si>
  <si>
    <t xml:space="preserve">Ocaña Pérez </t>
  </si>
  <si>
    <t xml:space="preserve">Guerrero Cruz </t>
  </si>
  <si>
    <t xml:space="preserve">Cabrera Pujol </t>
  </si>
  <si>
    <t>Joaquín</t>
  </si>
  <si>
    <t xml:space="preserve">López Cruz </t>
  </si>
  <si>
    <t xml:space="preserve">Roberto </t>
  </si>
  <si>
    <t xml:space="preserve">Rabelo Dagdug </t>
  </si>
  <si>
    <t>Cesar Ernesto</t>
  </si>
  <si>
    <t xml:space="preserve">Herrera Ramírez </t>
  </si>
  <si>
    <t xml:space="preserve">Walter </t>
  </si>
  <si>
    <t xml:space="preserve">Zurita Castellanos </t>
  </si>
  <si>
    <t xml:space="preserve">Cosme </t>
  </si>
  <si>
    <t xml:space="preserve">Pérez Martínez </t>
  </si>
  <si>
    <t>Renan</t>
  </si>
  <si>
    <t xml:space="preserve">Mirabal Hernández </t>
  </si>
  <si>
    <t xml:space="preserve">Hernández Ramón </t>
  </si>
  <si>
    <t xml:space="preserve">Sánchez Cabrales </t>
  </si>
  <si>
    <t xml:space="preserve">Rafael Elías </t>
  </si>
  <si>
    <t>Ramos Martínez</t>
  </si>
  <si>
    <t>Herlindo</t>
  </si>
  <si>
    <t xml:space="preserve">Molina Becerra </t>
  </si>
  <si>
    <t xml:space="preserve">Solis Vadillo </t>
  </si>
  <si>
    <t xml:space="preserve">José Víctor </t>
  </si>
  <si>
    <t>Gómez Cerino</t>
  </si>
  <si>
    <t xml:space="preserve">David </t>
  </si>
  <si>
    <t xml:space="preserve">Domínguez Sánchez </t>
  </si>
  <si>
    <t>Lucila</t>
  </si>
  <si>
    <t xml:space="preserve">Izquierdo Gómez </t>
  </si>
  <si>
    <t>Sebastián</t>
  </si>
  <si>
    <t xml:space="preserve">De la Cruz Javier </t>
  </si>
  <si>
    <t xml:space="preserve">José del Carmen </t>
  </si>
  <si>
    <t xml:space="preserve">Palomeque Calzada </t>
  </si>
  <si>
    <t xml:space="preserve">Contreras Martínez de Escobar </t>
  </si>
  <si>
    <t xml:space="preserve">Emilio Antonio </t>
  </si>
  <si>
    <t xml:space="preserve">María Guadalupe </t>
  </si>
  <si>
    <t xml:space="preserve">Loeza Rodríguez </t>
  </si>
  <si>
    <t xml:space="preserve">Oropeza Arguelles </t>
  </si>
  <si>
    <t>Henry</t>
  </si>
  <si>
    <t xml:space="preserve">Medina García </t>
  </si>
  <si>
    <t xml:space="preserve">Octavio </t>
  </si>
  <si>
    <t>Sánchez Marín</t>
  </si>
  <si>
    <t xml:space="preserve">Marcos </t>
  </si>
  <si>
    <t>David González</t>
  </si>
  <si>
    <t xml:space="preserve">Félix Jorge </t>
  </si>
  <si>
    <t>Alva Ocaña</t>
  </si>
  <si>
    <t>Mario Ernesto</t>
  </si>
  <si>
    <t xml:space="preserve">Florizel </t>
  </si>
  <si>
    <t>Medina Péreznieto</t>
  </si>
  <si>
    <t>Quintero Buendia</t>
  </si>
  <si>
    <t xml:space="preserve">José Marcos </t>
  </si>
  <si>
    <t>Lastra González</t>
  </si>
  <si>
    <t>Martínez Esteban</t>
  </si>
  <si>
    <t>Alejandro</t>
  </si>
  <si>
    <t>Magaña García</t>
  </si>
  <si>
    <t>López Arias</t>
  </si>
  <si>
    <t xml:space="preserve">Cornelio Gómez </t>
  </si>
  <si>
    <t xml:space="preserve">Escolastico de la Cruz </t>
  </si>
  <si>
    <t xml:space="preserve">Lauro A. </t>
  </si>
  <si>
    <t xml:space="preserve">Rodríguez Bonfíl </t>
  </si>
  <si>
    <t xml:space="preserve">Pablo </t>
  </si>
  <si>
    <t xml:space="preserve">Gómez González </t>
  </si>
  <si>
    <t xml:space="preserve">Matilde </t>
  </si>
  <si>
    <t xml:space="preserve">Cabal Gómez </t>
  </si>
  <si>
    <t xml:space="preserve">María Yolanda </t>
  </si>
  <si>
    <t>López Hernández</t>
  </si>
  <si>
    <t>Luis René</t>
  </si>
  <si>
    <t>Gutiérrez Gutiérrez</t>
  </si>
  <si>
    <t xml:space="preserve">Castro Valencia </t>
  </si>
  <si>
    <t xml:space="preserve">Chable Bautista </t>
  </si>
  <si>
    <t xml:space="preserve">Manuel Antonio </t>
  </si>
  <si>
    <t xml:space="preserve">Izquierdo Torres </t>
  </si>
  <si>
    <t xml:space="preserve">Melvin </t>
  </si>
  <si>
    <t xml:space="preserve">Fernández Valdéz </t>
  </si>
  <si>
    <t xml:space="preserve">Enrique </t>
  </si>
  <si>
    <t xml:space="preserve">Díaz Domínguez </t>
  </si>
  <si>
    <t>Rodulfo</t>
  </si>
  <si>
    <t xml:space="preserve">Díaz Pérez </t>
  </si>
  <si>
    <t xml:space="preserve">Dorilian </t>
  </si>
  <si>
    <t xml:space="preserve">Renteria Camacho </t>
  </si>
  <si>
    <t>Balcázar Guzmán</t>
  </si>
  <si>
    <t>Liliana del Carmen</t>
  </si>
  <si>
    <t xml:space="preserve">Campos Torres </t>
  </si>
  <si>
    <t>Juan Carlos</t>
  </si>
  <si>
    <t xml:space="preserve">Álvarez Ramón </t>
  </si>
  <si>
    <t>Silbestre</t>
  </si>
  <si>
    <t xml:space="preserve">De la Cruz Arias </t>
  </si>
  <si>
    <t xml:space="preserve">Yolanda </t>
  </si>
  <si>
    <t>Conformación Parlamentaria Mujeres: Presencia (número) y Porcentaje por Partido y Tipo de Principio de Representación, Tabasco (2004-2006) LVIII Legislatura</t>
  </si>
  <si>
    <t>2004-2006</t>
  </si>
  <si>
    <t>Listado de Diputados por Partido Político y Principio de Representación, Tabasco (2004-2006) LVIII Legislatura</t>
  </si>
  <si>
    <t>XIX</t>
  </si>
  <si>
    <t>XX</t>
  </si>
  <si>
    <t>XXI</t>
  </si>
  <si>
    <t xml:space="preserve">Nazur Rivera </t>
  </si>
  <si>
    <t xml:space="preserve">Miguel Salim </t>
  </si>
  <si>
    <t xml:space="preserve">Baños May </t>
  </si>
  <si>
    <t xml:space="preserve">Manuel </t>
  </si>
  <si>
    <t xml:space="preserve">Grimaldo Romo </t>
  </si>
  <si>
    <t>Pedro Sergio</t>
  </si>
  <si>
    <t xml:space="preserve">José Emiliano </t>
  </si>
  <si>
    <t>Pérez Maldonado</t>
  </si>
  <si>
    <t>Luis Federico</t>
  </si>
  <si>
    <t xml:space="preserve">Pareo de la Cruz </t>
  </si>
  <si>
    <t>Jorge Antonio</t>
  </si>
  <si>
    <t xml:space="preserve">De Dios Gómez </t>
  </si>
  <si>
    <t xml:space="preserve">Graham Zapata </t>
  </si>
  <si>
    <t>Garduño Paz</t>
  </si>
  <si>
    <t xml:space="preserve">Mariana </t>
  </si>
  <si>
    <t xml:space="preserve">Mujer  </t>
  </si>
  <si>
    <t xml:space="preserve">Somellera Pulido </t>
  </si>
  <si>
    <t xml:space="preserve">Agustín </t>
  </si>
  <si>
    <t>Medina Custodio</t>
  </si>
  <si>
    <t xml:space="preserve">Díaz Orueta </t>
  </si>
  <si>
    <t xml:space="preserve">Alcudia Arias </t>
  </si>
  <si>
    <t xml:space="preserve">González Marin </t>
  </si>
  <si>
    <t xml:space="preserve">Jorge Luis </t>
  </si>
  <si>
    <t xml:space="preserve">Llergo Asmitia </t>
  </si>
  <si>
    <t xml:space="preserve">Isabel Guadalupe </t>
  </si>
  <si>
    <t xml:space="preserve">Mendoza Hernández </t>
  </si>
  <si>
    <t xml:space="preserve">Rosario </t>
  </si>
  <si>
    <t xml:space="preserve">Lastra Ramírez </t>
  </si>
  <si>
    <t xml:space="preserve">Osiris Adriana </t>
  </si>
  <si>
    <t xml:space="preserve">Pérez Evoli </t>
  </si>
  <si>
    <t xml:space="preserve">Roger Silviano </t>
  </si>
  <si>
    <t xml:space="preserve">Oropeza Correa </t>
  </si>
  <si>
    <t xml:space="preserve">Selván García </t>
  </si>
  <si>
    <t xml:space="preserve">Jiménez Castillo </t>
  </si>
  <si>
    <t xml:space="preserve">Mendoza Chable </t>
  </si>
  <si>
    <t>Benjamín</t>
  </si>
  <si>
    <t xml:space="preserve">Hernández Hernández </t>
  </si>
  <si>
    <t xml:space="preserve">Arebalo </t>
  </si>
  <si>
    <t xml:space="preserve">Sánchez López </t>
  </si>
  <si>
    <t xml:space="preserve">José Luis </t>
  </si>
  <si>
    <t xml:space="preserve">Leyva Leyva </t>
  </si>
  <si>
    <t xml:space="preserve">Marco Antonio </t>
  </si>
  <si>
    <t xml:space="preserve">Suarez Díaz </t>
  </si>
  <si>
    <t xml:space="preserve">Olena </t>
  </si>
  <si>
    <t xml:space="preserve">Santos Magaña </t>
  </si>
  <si>
    <t xml:space="preserve">Hanssen Córdova </t>
  </si>
  <si>
    <t>Eduardo</t>
  </si>
  <si>
    <t xml:space="preserve">Jesús Manuel </t>
  </si>
  <si>
    <t xml:space="preserve">Ocampo Cano </t>
  </si>
  <si>
    <t xml:space="preserve">Carlos Mario </t>
  </si>
  <si>
    <t xml:space="preserve">Scherrer Palomeque </t>
  </si>
  <si>
    <t xml:space="preserve">Dora María </t>
  </si>
  <si>
    <t xml:space="preserve">Guadalupe </t>
  </si>
  <si>
    <t>Macias Pacheco</t>
  </si>
  <si>
    <t>José Francisco</t>
  </si>
  <si>
    <t xml:space="preserve">Méndez López </t>
  </si>
  <si>
    <t>Lázaro</t>
  </si>
  <si>
    <t xml:space="preserve">Rosalinda </t>
  </si>
  <si>
    <t xml:space="preserve">Valdivia de Dios </t>
  </si>
  <si>
    <t xml:space="preserve">Ortíz Pérez </t>
  </si>
  <si>
    <t>Alipio</t>
  </si>
  <si>
    <t xml:space="preserve">Salvador </t>
  </si>
  <si>
    <t xml:space="preserve">María Elena </t>
  </si>
  <si>
    <t>Sánchez Yduarte</t>
  </si>
  <si>
    <t xml:space="preserve">Doris Ethel </t>
  </si>
  <si>
    <t xml:space="preserve">Cerna Gil </t>
  </si>
  <si>
    <t xml:space="preserve">Díaz Hernández </t>
  </si>
  <si>
    <t>Salvador Gerardo</t>
  </si>
  <si>
    <t xml:space="preserve">De la Cruz Arellano </t>
  </si>
  <si>
    <t>Cutberto</t>
  </si>
  <si>
    <t xml:space="preserve">González Ballina </t>
  </si>
  <si>
    <t xml:space="preserve">Filigrana Castro </t>
  </si>
  <si>
    <t>Francisco Alfonso</t>
  </si>
  <si>
    <t xml:space="preserve">Frias Hernández </t>
  </si>
  <si>
    <t xml:space="preserve">Juana </t>
  </si>
  <si>
    <t xml:space="preserve">Lope Baez </t>
  </si>
  <si>
    <t xml:space="preserve">Antonio </t>
  </si>
  <si>
    <t>Bellizzia Aboaf</t>
  </si>
  <si>
    <t xml:space="preserve">Nicolás Carlos </t>
  </si>
  <si>
    <t xml:space="preserve">Naranjo Cobian </t>
  </si>
  <si>
    <t xml:space="preserve">Nydia </t>
  </si>
  <si>
    <t xml:space="preserve">Sanchéz Alejandro </t>
  </si>
  <si>
    <t xml:space="preserve">Heber </t>
  </si>
  <si>
    <t xml:space="preserve">Seca Méndez </t>
  </si>
  <si>
    <t xml:space="preserve">Miriam de Fátima </t>
  </si>
  <si>
    <t xml:space="preserve">Rodríguez Aguilar </t>
  </si>
  <si>
    <t xml:space="preserve">Yenny Magdalena </t>
  </si>
  <si>
    <t>Bellizzia Rosique</t>
  </si>
  <si>
    <t xml:space="preserve">Pascual </t>
  </si>
  <si>
    <t xml:space="preserve">Morales Díaz </t>
  </si>
  <si>
    <t xml:space="preserve">Rodolfo </t>
  </si>
  <si>
    <t>Llergo Asmitia</t>
  </si>
  <si>
    <t>Oscar Francisco</t>
  </si>
  <si>
    <t xml:space="preserve">Bello Pinto </t>
  </si>
  <si>
    <t>González Calzada</t>
  </si>
  <si>
    <t>Gonzalo de Jesús</t>
  </si>
  <si>
    <t xml:space="preserve">Díaz Arias </t>
  </si>
  <si>
    <t xml:space="preserve">Arnulfo </t>
  </si>
  <si>
    <t xml:space="preserve">Alfaro García </t>
  </si>
  <si>
    <t>Sara Margarita</t>
  </si>
  <si>
    <t xml:space="preserve">García </t>
  </si>
  <si>
    <t xml:space="preserve">Elizabeth </t>
  </si>
  <si>
    <t xml:space="preserve">Madrazo Martínez de Escobar </t>
  </si>
  <si>
    <t xml:space="preserve">López Baños </t>
  </si>
  <si>
    <t xml:space="preserve">Gildardo </t>
  </si>
  <si>
    <t xml:space="preserve">Javier Becerra </t>
  </si>
  <si>
    <t xml:space="preserve">Gloria del Carmen </t>
  </si>
  <si>
    <t>Jiménez Torres</t>
  </si>
  <si>
    <t>María Reyes</t>
  </si>
  <si>
    <t xml:space="preserve">Arias Vazquez </t>
  </si>
  <si>
    <t xml:space="preserve">Córdova Hernández </t>
  </si>
  <si>
    <t xml:space="preserve">Elman </t>
  </si>
  <si>
    <t>Magaña Balcazár</t>
  </si>
  <si>
    <t>Adriana</t>
  </si>
  <si>
    <t>Listado de Diputados por Partido Político y Principio de Representación, Tabasco (2007-2009) LIX Legislatura</t>
  </si>
  <si>
    <t>2007-2009</t>
  </si>
  <si>
    <t>Conformación Parlamentaria Mujeres: Presencia (número) y Porcentaje por Partido y Tipo de Principio de Representación, Tabasco (2007-2009) LIX Legislatura</t>
  </si>
  <si>
    <t xml:space="preserve">Sarao Guzmán </t>
  </si>
  <si>
    <t xml:space="preserve">Lucas </t>
  </si>
  <si>
    <t xml:space="preserve">Baños Baños </t>
  </si>
  <si>
    <t>Ezequiel Ventura</t>
  </si>
  <si>
    <t xml:space="preserve">Mier y Terán Suárez </t>
  </si>
  <si>
    <t>Escayola Camacho</t>
  </si>
  <si>
    <t>Ovando Magaña</t>
  </si>
  <si>
    <t xml:space="preserve">Custodio Gómez </t>
  </si>
  <si>
    <t>Francisco Javier</t>
  </si>
  <si>
    <t>Díaz Martínez</t>
  </si>
  <si>
    <t xml:space="preserve">Ovidio </t>
  </si>
  <si>
    <t xml:space="preserve">Chable Martínez de Escobar </t>
  </si>
  <si>
    <t xml:space="preserve">Domínguez Sarracino </t>
  </si>
  <si>
    <t xml:space="preserve">García Vargas </t>
  </si>
  <si>
    <t xml:space="preserve">Correa Peña </t>
  </si>
  <si>
    <t>Armando Narciso</t>
  </si>
  <si>
    <t>Pinzón Herrera</t>
  </si>
  <si>
    <t>José Alberto</t>
  </si>
  <si>
    <t xml:space="preserve">Salazar Ruíz </t>
  </si>
  <si>
    <t>Crisanto</t>
  </si>
  <si>
    <t xml:space="preserve">Angulo </t>
  </si>
  <si>
    <t xml:space="preserve">Cristobal Javier </t>
  </si>
  <si>
    <t>Solís García</t>
  </si>
  <si>
    <t>Ulises</t>
  </si>
  <si>
    <t xml:space="preserve">Cabrera Pascacio </t>
  </si>
  <si>
    <t>Hector Raúl</t>
  </si>
  <si>
    <t>Gutiérrez Cortes</t>
  </si>
  <si>
    <t xml:space="preserve">Raúl Gustavo </t>
  </si>
  <si>
    <t xml:space="preserve">Montejo de Dios </t>
  </si>
  <si>
    <t>Delia María</t>
  </si>
  <si>
    <t>Amalin</t>
  </si>
  <si>
    <t>De la Torre</t>
  </si>
  <si>
    <t xml:space="preserve">Jesús Alí </t>
  </si>
  <si>
    <t xml:space="preserve">Yabur ElÍas </t>
  </si>
  <si>
    <t xml:space="preserve">González Salvador </t>
  </si>
  <si>
    <t>Malinche</t>
  </si>
  <si>
    <t>Fernández Córdova</t>
  </si>
  <si>
    <t xml:space="preserve">Jesús A. </t>
  </si>
  <si>
    <t xml:space="preserve">Canabal Russi </t>
  </si>
  <si>
    <t>Carlos Alberto</t>
  </si>
  <si>
    <t xml:space="preserve">Serrano Villegas </t>
  </si>
  <si>
    <t>Petra</t>
  </si>
  <si>
    <t>Martínez Marrufo</t>
  </si>
  <si>
    <t xml:space="preserve">Luz Margarita </t>
  </si>
  <si>
    <t xml:space="preserve">Burelo Córdova </t>
  </si>
  <si>
    <t xml:space="preserve">Aguilar García </t>
  </si>
  <si>
    <t xml:space="preserve">María Esther </t>
  </si>
  <si>
    <t>Morales Damián</t>
  </si>
  <si>
    <t>Adelfa</t>
  </si>
  <si>
    <t xml:space="preserve">López Castillejos </t>
  </si>
  <si>
    <t>Limberg</t>
  </si>
  <si>
    <t>Valenzuela Córdova</t>
  </si>
  <si>
    <t xml:space="preserve">Rosa Ignacia </t>
  </si>
  <si>
    <t xml:space="preserve">Hernández Arellano </t>
  </si>
  <si>
    <t xml:space="preserve">Carlos </t>
  </si>
  <si>
    <t>López Quej</t>
  </si>
  <si>
    <t xml:space="preserve">Antenor </t>
  </si>
  <si>
    <t xml:space="preserve">López Martínez </t>
  </si>
  <si>
    <t xml:space="preserve">Delio </t>
  </si>
  <si>
    <t>Jiménez Juárez</t>
  </si>
  <si>
    <t xml:space="preserve">Ramiro </t>
  </si>
  <si>
    <t>Wilson Vera</t>
  </si>
  <si>
    <t>Manuel Antonio</t>
  </si>
  <si>
    <t>Ocaña Mendoza</t>
  </si>
  <si>
    <t>Landy del Carmen</t>
  </si>
  <si>
    <t>Garduza Solis</t>
  </si>
  <si>
    <t>Margarita</t>
  </si>
  <si>
    <t>Martínez Beuló</t>
  </si>
  <si>
    <t>Luis Moises</t>
  </si>
  <si>
    <t xml:space="preserve">Custodio Díaz </t>
  </si>
  <si>
    <t xml:space="preserve">Luis Enrique </t>
  </si>
  <si>
    <t xml:space="preserve">Arias </t>
  </si>
  <si>
    <t>María del Rosario</t>
  </si>
  <si>
    <t xml:space="preserve">De la Cruz García </t>
  </si>
  <si>
    <t>Mirna</t>
  </si>
  <si>
    <t xml:space="preserve">Trujillo Zentella </t>
  </si>
  <si>
    <t xml:space="preserve">Georgina </t>
  </si>
  <si>
    <t>Calzada Falcón</t>
  </si>
  <si>
    <t xml:space="preserve">José del Pilar </t>
  </si>
  <si>
    <t>De la Vega Asmitia</t>
  </si>
  <si>
    <t>José Antonio Pablo</t>
  </si>
  <si>
    <t xml:space="preserve">López Hernández </t>
  </si>
  <si>
    <t>Adán Augusto</t>
  </si>
  <si>
    <t>Cantón Zetina</t>
  </si>
  <si>
    <t>Ruíz Agustín</t>
  </si>
  <si>
    <t>Casilda</t>
  </si>
  <si>
    <t>Dagdug Lutzow</t>
  </si>
  <si>
    <t xml:space="preserve">Esther Alicia </t>
  </si>
  <si>
    <t xml:space="preserve">Valenzuela Rodríguez </t>
  </si>
  <si>
    <t xml:space="preserve">Moises </t>
  </si>
  <si>
    <t xml:space="preserve">Aguirre Díaz </t>
  </si>
  <si>
    <t>David Alonso</t>
  </si>
  <si>
    <t>Acosta León</t>
  </si>
  <si>
    <t xml:space="preserve">Rafael </t>
  </si>
  <si>
    <t>Ascencio Arrellano</t>
  </si>
  <si>
    <t xml:space="preserve">José David </t>
  </si>
  <si>
    <t xml:space="preserve">Roselia Elvira </t>
  </si>
  <si>
    <t>González Balcázar</t>
  </si>
  <si>
    <t>Karina</t>
  </si>
  <si>
    <t>Cabrera Jasso</t>
  </si>
  <si>
    <t xml:space="preserve">Heberto Ramón </t>
  </si>
  <si>
    <t>Luis Alberto</t>
  </si>
  <si>
    <t>Pulido de la Fuente</t>
  </si>
  <si>
    <t xml:space="preserve">Blanca Estela </t>
  </si>
  <si>
    <t>Tello Maglioni</t>
  </si>
  <si>
    <t xml:space="preserve">Gabriela </t>
  </si>
  <si>
    <t xml:space="preserve">Merino Campos </t>
  </si>
  <si>
    <t>Rabelo Hartmann</t>
  </si>
  <si>
    <t xml:space="preserve">Vertíz Vidal </t>
  </si>
  <si>
    <t xml:space="preserve">Rosa </t>
  </si>
  <si>
    <t xml:space="preserve">Barrada Ruíz </t>
  </si>
  <si>
    <t xml:space="preserve">Flor de María </t>
  </si>
  <si>
    <t xml:space="preserve">Naranjo Gálvez </t>
  </si>
  <si>
    <t xml:space="preserve">Rita Alicia </t>
  </si>
  <si>
    <t xml:space="preserve">Moheno Piñera </t>
  </si>
  <si>
    <t>Nahuat Ek</t>
  </si>
  <si>
    <t>Galindo</t>
  </si>
  <si>
    <t>Díaz Torres</t>
  </si>
  <si>
    <t>Afin</t>
  </si>
  <si>
    <t xml:space="preserve">Pérez Trinidad </t>
  </si>
  <si>
    <t xml:space="preserve">Adeluvia </t>
  </si>
  <si>
    <t xml:space="preserve">Macossay González </t>
  </si>
  <si>
    <t>2010-2012</t>
  </si>
  <si>
    <t>Listado de Diputados por Partido Político y Principio de Representación, Tabasco (2010-2012) LX Legislatura</t>
  </si>
  <si>
    <t>Conformación Parlamentaria Mujeres: Presencia (número) y Porcentaje por Partido y Tipo de Principio de Representación, Tabasco (2010-2012) LX Legislatura</t>
  </si>
  <si>
    <t xml:space="preserve">De la Cruz Pozo </t>
  </si>
  <si>
    <t>Castillo Moha</t>
  </si>
  <si>
    <t xml:space="preserve">Ocaña Becerra </t>
  </si>
  <si>
    <t xml:space="preserve">José Carlos </t>
  </si>
  <si>
    <t xml:space="preserve">Espinoza May </t>
  </si>
  <si>
    <t xml:space="preserve">José Dolores </t>
  </si>
  <si>
    <t>Hernández Córdova</t>
  </si>
  <si>
    <t xml:space="preserve">Piñera Fernández </t>
  </si>
  <si>
    <t>Aurora</t>
  </si>
  <si>
    <t xml:space="preserve">Calderón Mena </t>
  </si>
  <si>
    <t>Luis Felipe</t>
  </si>
  <si>
    <t>González González</t>
  </si>
  <si>
    <t>Ulín Barjau</t>
  </si>
  <si>
    <t>Gómez Ascensio</t>
  </si>
  <si>
    <t>Fernando Enrique</t>
  </si>
  <si>
    <t>Morales Mateos</t>
  </si>
  <si>
    <t>Barrada Ruíz</t>
  </si>
  <si>
    <t>Bernardo</t>
  </si>
  <si>
    <t>Alterio Ramos</t>
  </si>
  <si>
    <t>Elda María</t>
  </si>
  <si>
    <t xml:space="preserve">Manzano Rosas </t>
  </si>
  <si>
    <t>Julio Alonso</t>
  </si>
  <si>
    <t>Beltrán Tenorio</t>
  </si>
  <si>
    <t xml:space="preserve">Peralta Fócil </t>
  </si>
  <si>
    <t xml:space="preserve">De la Cruz Alcudia </t>
  </si>
  <si>
    <t>Carlos Mario</t>
  </si>
  <si>
    <t>Pérez Pérez</t>
  </si>
  <si>
    <t xml:space="preserve">Castañeda Urbano </t>
  </si>
  <si>
    <t xml:space="preserve">Irma </t>
  </si>
  <si>
    <t xml:space="preserve">Payán Fraijo </t>
  </si>
  <si>
    <t>Karla Samantha</t>
  </si>
  <si>
    <t xml:space="preserve">De la Cruz Pérez </t>
  </si>
  <si>
    <t>Isabel</t>
  </si>
  <si>
    <t>Limón Córdova</t>
  </si>
  <si>
    <t xml:space="preserve">Idalia </t>
  </si>
  <si>
    <t>Liliana Ivette</t>
  </si>
  <si>
    <t xml:space="preserve">Murillo Peralta </t>
  </si>
  <si>
    <t xml:space="preserve">Silveria </t>
  </si>
  <si>
    <t xml:space="preserve">Sánchez Gómez </t>
  </si>
  <si>
    <t xml:space="preserve">Edwin </t>
  </si>
  <si>
    <t xml:space="preserve">Trinidad </t>
  </si>
  <si>
    <t>Ramírez Gutiérrez</t>
  </si>
  <si>
    <t xml:space="preserve">Gálvez Bonora </t>
  </si>
  <si>
    <t>Rita del Carmen</t>
  </si>
  <si>
    <t>Domínguez González</t>
  </si>
  <si>
    <t>Maritza</t>
  </si>
  <si>
    <t xml:space="preserve">Ricardez Ricardez </t>
  </si>
  <si>
    <t xml:space="preserve">Concepción </t>
  </si>
  <si>
    <t>Villamayor Notario</t>
  </si>
  <si>
    <t>Luis Enrique</t>
  </si>
  <si>
    <t>Urbano Álvarez</t>
  </si>
  <si>
    <t xml:space="preserve">Fernando </t>
  </si>
  <si>
    <t>Gómez Muñoz</t>
  </si>
  <si>
    <t xml:space="preserve">José Antonio </t>
  </si>
  <si>
    <t xml:space="preserve">Hernández Santos </t>
  </si>
  <si>
    <t>De la Cruz Hernández</t>
  </si>
  <si>
    <t>Cano Gómez</t>
  </si>
  <si>
    <t xml:space="preserve">Edgar Daniel </t>
  </si>
  <si>
    <t xml:space="preserve">Rodríguez López </t>
  </si>
  <si>
    <t xml:space="preserve">Luis Rey </t>
  </si>
  <si>
    <t>Jiménez García</t>
  </si>
  <si>
    <t xml:space="preserve">Cecilia </t>
  </si>
  <si>
    <t>Ortíz Avalos</t>
  </si>
  <si>
    <t xml:space="preserve">Francisco Antonio </t>
  </si>
  <si>
    <t xml:space="preserve">Rueda de la Cruz </t>
  </si>
  <si>
    <t xml:space="preserve">Bellizzia Rosique </t>
  </si>
  <si>
    <t>Pascual</t>
  </si>
  <si>
    <t xml:space="preserve">Bojorquez Javier </t>
  </si>
  <si>
    <t>Claudia Elizabeth</t>
  </si>
  <si>
    <t>Juan Francisco</t>
  </si>
  <si>
    <t xml:space="preserve">Cáceres de la Fuente </t>
  </si>
  <si>
    <t xml:space="preserve">González García </t>
  </si>
  <si>
    <t xml:space="preserve">Marcela de Jesús </t>
  </si>
  <si>
    <t xml:space="preserve">Martínez Pérez </t>
  </si>
  <si>
    <t>Villegas Zapata</t>
  </si>
  <si>
    <t>Humberto</t>
  </si>
  <si>
    <t>Izquierdo Bustamante</t>
  </si>
  <si>
    <t>Alfonso Rolando</t>
  </si>
  <si>
    <t>Ceballos Avalos</t>
  </si>
  <si>
    <t xml:space="preserve">Ándres </t>
  </si>
  <si>
    <t>Beaurregard de los Santos</t>
  </si>
  <si>
    <t xml:space="preserve">Lorena </t>
  </si>
  <si>
    <t xml:space="preserve">Aquino Mena </t>
  </si>
  <si>
    <t xml:space="preserve">Christian Salvador </t>
  </si>
  <si>
    <t xml:space="preserve">Olan Chable </t>
  </si>
  <si>
    <t>Urbano</t>
  </si>
  <si>
    <t>Somellera Pulido</t>
  </si>
  <si>
    <t>Valenzuela Pernas</t>
  </si>
  <si>
    <t xml:space="preserve">Méndez Denis </t>
  </si>
  <si>
    <t xml:space="preserve">Fernández Balboa </t>
  </si>
  <si>
    <t xml:space="preserve">Claudia Soledad </t>
  </si>
  <si>
    <t xml:space="preserve">Llergo León </t>
  </si>
  <si>
    <t xml:space="preserve">María de la Cruz </t>
  </si>
  <si>
    <t xml:space="preserve">Soler Lanz </t>
  </si>
  <si>
    <t xml:space="preserve">Solange María </t>
  </si>
  <si>
    <t xml:space="preserve">Pérez Morales </t>
  </si>
  <si>
    <t>Román</t>
  </si>
  <si>
    <t xml:space="preserve">Solís Calvillo </t>
  </si>
  <si>
    <t xml:space="preserve">De Dios Calles </t>
  </si>
  <si>
    <t xml:space="preserve">Citlallin Batilde </t>
  </si>
  <si>
    <t xml:space="preserve">Rosado Mendoza </t>
  </si>
  <si>
    <t>Claudia Isabel</t>
  </si>
  <si>
    <t xml:space="preserve">González Gómez </t>
  </si>
  <si>
    <t>Ana Lucía</t>
  </si>
  <si>
    <t xml:space="preserve">Hernández Peralta </t>
  </si>
  <si>
    <t>Ana Beatríz</t>
  </si>
  <si>
    <t xml:space="preserve">Aquino Almeida </t>
  </si>
  <si>
    <t>Adiel</t>
  </si>
  <si>
    <t xml:space="preserve">Cadena Candeli </t>
  </si>
  <si>
    <t xml:space="preserve">María Reyes </t>
  </si>
  <si>
    <t>Juárez Córdova</t>
  </si>
  <si>
    <t xml:space="preserve">Alma Rosa </t>
  </si>
  <si>
    <t>Listado de Diputados por Partido Político y Principio de Representación, Tabasco (2013-2015) LXI Legislatura</t>
  </si>
  <si>
    <t>2013-2015</t>
  </si>
  <si>
    <t>Conformación Parlamentaria Mujeres: Presencia (número) y Porcentaje por Partido y Tipo de Principio de Representación, Tabasco (2013-2015) LXI Legislatura</t>
  </si>
  <si>
    <t xml:space="preserve">Alonso Que </t>
  </si>
  <si>
    <t>Erubiel Lorenzo</t>
  </si>
  <si>
    <t xml:space="preserve">Acosta León </t>
  </si>
  <si>
    <t xml:space="preserve">Segovia Vázquez </t>
  </si>
  <si>
    <t xml:space="preserve">Jovita </t>
  </si>
  <si>
    <t>Herrera Dagdug</t>
  </si>
  <si>
    <t xml:space="preserve">José Sabino </t>
  </si>
  <si>
    <t>Montalvo Navarrete</t>
  </si>
  <si>
    <t>Olegario</t>
  </si>
  <si>
    <t xml:space="preserve">Taracena Gordillo </t>
  </si>
  <si>
    <t>Cáceres Álvarez</t>
  </si>
  <si>
    <t xml:space="preserve">Ruíz Agustín </t>
  </si>
  <si>
    <t xml:space="preserve">Casilda </t>
  </si>
  <si>
    <t>Vidal Fócil</t>
  </si>
  <si>
    <t xml:space="preserve">Ana Bertha </t>
  </si>
  <si>
    <t xml:space="preserve">Pérez Rojas </t>
  </si>
  <si>
    <t xml:space="preserve">Verónica </t>
  </si>
  <si>
    <t xml:space="preserve">Mollinedo Zurita </t>
  </si>
  <si>
    <t>Ana Karen</t>
  </si>
  <si>
    <t xml:space="preserve">Ovando Magaña </t>
  </si>
  <si>
    <t xml:space="preserve">Córdova Leyva </t>
  </si>
  <si>
    <t xml:space="preserve">Campos Piedra </t>
  </si>
  <si>
    <t>Tito</t>
  </si>
  <si>
    <t>Silván Arellano</t>
  </si>
  <si>
    <t>María Elena</t>
  </si>
  <si>
    <t xml:space="preserve">Herrera Torruco </t>
  </si>
  <si>
    <t xml:space="preserve">Noé Daniel </t>
  </si>
  <si>
    <t xml:space="preserve">Madrigal Sánchez </t>
  </si>
  <si>
    <t xml:space="preserve">Araceli </t>
  </si>
  <si>
    <t xml:space="preserve">Castillo Reyes </t>
  </si>
  <si>
    <t xml:space="preserve">Rivera Ramón </t>
  </si>
  <si>
    <t xml:space="preserve">Uriel </t>
  </si>
  <si>
    <t>De la Cruz Alejandro</t>
  </si>
  <si>
    <t xml:space="preserve">Balboa Sánchez </t>
  </si>
  <si>
    <t xml:space="preserve">Rafael Abner </t>
  </si>
  <si>
    <t xml:space="preserve">Sánchez Fuentes </t>
  </si>
  <si>
    <t>Baltazar</t>
  </si>
  <si>
    <t xml:space="preserve">Ruíz Rodríguez </t>
  </si>
  <si>
    <t xml:space="preserve">Silvia </t>
  </si>
  <si>
    <t xml:space="preserve">Jiménez Rivera </t>
  </si>
  <si>
    <t>Ananias</t>
  </si>
  <si>
    <t xml:space="preserve">De la Cruz Morales </t>
  </si>
  <si>
    <t xml:space="preserve">Cruz López </t>
  </si>
  <si>
    <t xml:space="preserve">Maribel </t>
  </si>
  <si>
    <t xml:space="preserve">Olan Baeza </t>
  </si>
  <si>
    <t>Germán Domingo</t>
  </si>
  <si>
    <t>Lezama Llergo</t>
  </si>
  <si>
    <t>Claudia Goretti</t>
  </si>
  <si>
    <t xml:space="preserve">Chable Luna </t>
  </si>
  <si>
    <t>Karla María</t>
  </si>
  <si>
    <t xml:space="preserve">Hipólito Hernández </t>
  </si>
  <si>
    <t xml:space="preserve">Virginia </t>
  </si>
  <si>
    <t>Vertiz Castro</t>
  </si>
  <si>
    <t>María del Carmen</t>
  </si>
  <si>
    <t xml:space="preserve">Zapata Javier </t>
  </si>
  <si>
    <t xml:space="preserve">Árevalo Hernández </t>
  </si>
  <si>
    <t xml:space="preserve">De la Cruz Madrigal </t>
  </si>
  <si>
    <t>Oscar</t>
  </si>
  <si>
    <t xml:space="preserve">Garrido Argaez </t>
  </si>
  <si>
    <t xml:space="preserve">Brito Pérez </t>
  </si>
  <si>
    <t xml:space="preserve">José Guadalupe </t>
  </si>
  <si>
    <t>Custodio Castillo</t>
  </si>
  <si>
    <t>Yolanda</t>
  </si>
  <si>
    <t xml:space="preserve">Hernández Félix </t>
  </si>
  <si>
    <t xml:space="preserve">Aurelia </t>
  </si>
  <si>
    <t>León Gallegos</t>
  </si>
  <si>
    <t xml:space="preserve">Hernández Arias </t>
  </si>
  <si>
    <t>Mirella</t>
  </si>
  <si>
    <t xml:space="preserve">García Zenteno </t>
  </si>
  <si>
    <t xml:space="preserve">Dayane Silviana </t>
  </si>
  <si>
    <t>Zapata Hernández</t>
  </si>
  <si>
    <t>PMC</t>
  </si>
  <si>
    <t>Madrigal Méndez</t>
  </si>
  <si>
    <t>Rosalinda</t>
  </si>
  <si>
    <t>Arias García</t>
  </si>
  <si>
    <t>Rogers</t>
  </si>
  <si>
    <t xml:space="preserve">Bosch Hernández </t>
  </si>
  <si>
    <t xml:space="preserve">Patricio </t>
  </si>
  <si>
    <t xml:space="preserve">Córdoba Hernández </t>
  </si>
  <si>
    <t xml:space="preserve">Gaspar </t>
  </si>
  <si>
    <t xml:space="preserve">Castillo Ramírez </t>
  </si>
  <si>
    <t xml:space="preserve">Herrera Sánchez </t>
  </si>
  <si>
    <t xml:space="preserve">Cabrera Sandoval </t>
  </si>
  <si>
    <t xml:space="preserve">Francisco Javier </t>
  </si>
  <si>
    <t>García Martínez</t>
  </si>
  <si>
    <t>Neyda Beatriz</t>
  </si>
  <si>
    <t>Quevedo Custodio</t>
  </si>
  <si>
    <t>Mileidi Aracely</t>
  </si>
  <si>
    <t xml:space="preserve">Marín Figueroa </t>
  </si>
  <si>
    <t>Luis Rodrigo</t>
  </si>
  <si>
    <t>Cuy Colli</t>
  </si>
  <si>
    <t>Llergo Latournerie</t>
  </si>
  <si>
    <t xml:space="preserve">Mario Rafael </t>
  </si>
  <si>
    <t xml:space="preserve">Rojas Arévalo </t>
  </si>
  <si>
    <t xml:space="preserve">Didora Inés </t>
  </si>
  <si>
    <t xml:space="preserve">Arias Trevilla </t>
  </si>
  <si>
    <t xml:space="preserve">Alejandra Berenice </t>
  </si>
  <si>
    <t>Sarracino Sarracino</t>
  </si>
  <si>
    <t>Jonatan</t>
  </si>
  <si>
    <t xml:space="preserve">Jiménez Ponz </t>
  </si>
  <si>
    <t xml:space="preserve">Pablo Antonio </t>
  </si>
  <si>
    <t xml:space="preserve">Escalante Martínez </t>
  </si>
  <si>
    <t xml:space="preserve">Domínguez Jiménez </t>
  </si>
  <si>
    <t xml:space="preserve">Angel </t>
  </si>
  <si>
    <t>Pérez Romero</t>
  </si>
  <si>
    <t>Hector Manuel</t>
  </si>
  <si>
    <t>Sánchez Romero</t>
  </si>
  <si>
    <t>Dhelma Denisse</t>
  </si>
  <si>
    <t>Izquierdo Alvarado</t>
  </si>
  <si>
    <t>Colorado Jiménez</t>
  </si>
  <si>
    <t>Martha</t>
  </si>
  <si>
    <t xml:space="preserve">Escalante López </t>
  </si>
  <si>
    <t xml:space="preserve">Luis Roberto </t>
  </si>
  <si>
    <t>Barrera Moguel</t>
  </si>
  <si>
    <t>Marco Vinicio</t>
  </si>
  <si>
    <t>Sin partido</t>
  </si>
  <si>
    <t>Conformación Parlamentaria Mujeres: Presencia (número) y Porcentaje por Partido y Tipo de Principio de Representación, Tabasco (2015-2018) LXII Legislatura</t>
  </si>
  <si>
    <t>2015-2018</t>
  </si>
  <si>
    <t>MORENA</t>
  </si>
  <si>
    <t>Palacios Calderón</t>
  </si>
  <si>
    <t>Manlio</t>
  </si>
  <si>
    <t>Beltrán Ramos</t>
  </si>
  <si>
    <t>Ana Luisa</t>
  </si>
  <si>
    <t>Castellanos Hernández</t>
  </si>
  <si>
    <t>Álvarez Ramón</t>
  </si>
  <si>
    <t>Carlos</t>
  </si>
  <si>
    <t>Ordorica Cervantes</t>
  </si>
  <si>
    <t>Marcos Rosendo</t>
  </si>
  <si>
    <t>Medina Filigrana</t>
  </si>
  <si>
    <t>Charles</t>
  </si>
  <si>
    <t>Méndez Sánchez</t>
  </si>
  <si>
    <t>José Manuel</t>
  </si>
  <si>
    <t>Lizárraga Pérez</t>
  </si>
  <si>
    <t>Campos Campos</t>
  </si>
  <si>
    <t>Salvador</t>
  </si>
  <si>
    <t>Sánchez Leyva</t>
  </si>
  <si>
    <t>María Luisa</t>
  </si>
  <si>
    <t>Somellera Corrales</t>
  </si>
  <si>
    <t>José Alfonso</t>
  </si>
  <si>
    <t>Mollinedo Zurita</t>
  </si>
  <si>
    <t>Juan Manuel</t>
  </si>
  <si>
    <t>Fócil Pérez</t>
  </si>
  <si>
    <t>César Augusto</t>
  </si>
  <si>
    <t>Rojas Rabelo</t>
  </si>
  <si>
    <t>Juan Pablo</t>
  </si>
  <si>
    <t>De La Fuente Utrilla</t>
  </si>
  <si>
    <t>Rueda De La Cruz</t>
  </si>
  <si>
    <t>Adrián</t>
  </si>
  <si>
    <t>Hernández Balboa</t>
  </si>
  <si>
    <t>Saúl Armando</t>
  </si>
  <si>
    <t>Rodríguez Rodríguez</t>
  </si>
  <si>
    <t>María Estela</t>
  </si>
  <si>
    <t xml:space="preserve">De La Fuente Dagdug </t>
  </si>
  <si>
    <t>Torres Zambrano</t>
  </si>
  <si>
    <t>Zoila Margarita</t>
  </si>
  <si>
    <t>Isidro Pérez</t>
  </si>
  <si>
    <t>Yolanda Isabel</t>
  </si>
  <si>
    <t xml:space="preserve">Bolón Herrada </t>
  </si>
  <si>
    <t>Periodo</t>
  </si>
  <si>
    <t>Distrito Electoral Local</t>
  </si>
  <si>
    <t>Listado de Diputados por Partido Político y Principio de Representación, Tabasco (2015-2018) LXII Legislatura</t>
  </si>
  <si>
    <t>Suplente</t>
  </si>
  <si>
    <t xml:space="preserve">Montejo Castillo </t>
  </si>
  <si>
    <t>C. Leovigilda</t>
  </si>
  <si>
    <t xml:space="preserve">Castro Vera </t>
  </si>
  <si>
    <t xml:space="preserve">Norma Virginia </t>
  </si>
  <si>
    <t xml:space="preserve">Barón Ramos </t>
  </si>
  <si>
    <t>Fermín</t>
  </si>
  <si>
    <t xml:space="preserve">Hernández Osorio </t>
  </si>
  <si>
    <t xml:space="preserve">Ninfa </t>
  </si>
  <si>
    <t xml:space="preserve">Contreras Aparicio </t>
  </si>
  <si>
    <t>Enrique Francisco</t>
  </si>
  <si>
    <t xml:space="preserve">Ponce Martínez </t>
  </si>
  <si>
    <t xml:space="preserve">Rodríguez García </t>
  </si>
  <si>
    <t xml:space="preserve">Martha Leticia </t>
  </si>
  <si>
    <t xml:space="preserve">Chable Vadillo </t>
  </si>
  <si>
    <t xml:space="preserve">Estrada López </t>
  </si>
  <si>
    <t xml:space="preserve">Rene Javier </t>
  </si>
  <si>
    <t xml:space="preserve">Morales Juárez </t>
  </si>
  <si>
    <t>Belisario</t>
  </si>
  <si>
    <t xml:space="preserve">Sibilla Perez </t>
  </si>
  <si>
    <t>Jesús Antonio</t>
  </si>
  <si>
    <t xml:space="preserve">Graniel Zenteno </t>
  </si>
  <si>
    <t>Rosa Margarita</t>
  </si>
  <si>
    <t xml:space="preserve">Chable Juárez </t>
  </si>
  <si>
    <t xml:space="preserve">Aminadad </t>
  </si>
  <si>
    <t>Emanuel</t>
  </si>
  <si>
    <t>Falcón Bocanegra</t>
  </si>
  <si>
    <t xml:space="preserve">Cesar Augusto </t>
  </si>
  <si>
    <t xml:space="preserve">Ramos Mendéz </t>
  </si>
  <si>
    <t xml:space="preserve">Victor Manuel </t>
  </si>
  <si>
    <t xml:space="preserve">Cordova Orueta </t>
  </si>
  <si>
    <t xml:space="preserve">Juan Antonio </t>
  </si>
  <si>
    <t>Argaiz Cabrales</t>
  </si>
  <si>
    <t xml:space="preserve">Amilcar </t>
  </si>
  <si>
    <t>De la O De la O</t>
  </si>
  <si>
    <t xml:space="preserve">Prats Gómez </t>
  </si>
  <si>
    <t xml:space="preserve">Sánchez Bautista </t>
  </si>
  <si>
    <t xml:space="preserve">Luis Fernando </t>
  </si>
  <si>
    <t xml:space="preserve">Gutiérrez Gutiérrez </t>
  </si>
  <si>
    <t xml:space="preserve">Vélez Mier y Concha </t>
  </si>
  <si>
    <t xml:space="preserve">Miguel Armando </t>
  </si>
  <si>
    <t xml:space="preserve">Jiménez Sánchez </t>
  </si>
  <si>
    <t xml:space="preserve">Sebastiana </t>
  </si>
  <si>
    <t xml:space="preserve">Cortés Aranda </t>
  </si>
  <si>
    <t xml:space="preserve">Patricia </t>
  </si>
  <si>
    <t xml:space="preserve">Morales Gutiérrez </t>
  </si>
  <si>
    <t xml:space="preserve">Luis Alberto </t>
  </si>
  <si>
    <t xml:space="preserve">Arellano Madrigal </t>
  </si>
  <si>
    <t xml:space="preserve">Maricela </t>
  </si>
  <si>
    <t>1ra.</t>
  </si>
  <si>
    <t xml:space="preserve">Herrera </t>
  </si>
  <si>
    <t xml:space="preserve">Gloria </t>
  </si>
  <si>
    <t xml:space="preserve">De la Vega Asmitia </t>
  </si>
  <si>
    <t xml:space="preserve">Madrazo Rojas </t>
  </si>
  <si>
    <t xml:space="preserve">Federico </t>
  </si>
  <si>
    <t xml:space="preserve">PVEM </t>
  </si>
  <si>
    <t xml:space="preserve">Palacio Caballero </t>
  </si>
  <si>
    <t xml:space="preserve">Torres López </t>
  </si>
  <si>
    <t xml:space="preserve">Guillermo </t>
  </si>
  <si>
    <t xml:space="preserve">Movimiento Ciudadano </t>
  </si>
  <si>
    <t xml:space="preserve">Morales Ruiz </t>
  </si>
  <si>
    <t xml:space="preserve">José Atila </t>
  </si>
  <si>
    <t xml:space="preserve">Solagne María </t>
  </si>
  <si>
    <t xml:space="preserve">Hernández Calderón </t>
  </si>
  <si>
    <t xml:space="preserve">Lazo Zentella </t>
  </si>
  <si>
    <t xml:space="preserve">Jorge Alberto </t>
  </si>
  <si>
    <t xml:space="preserve">Gamas Fuentes </t>
  </si>
  <si>
    <t xml:space="preserve">Norma </t>
  </si>
  <si>
    <t xml:space="preserve">Santos Padrón </t>
  </si>
  <si>
    <t xml:space="preserve">Hilda </t>
  </si>
  <si>
    <t xml:space="preserve">Pérez Jiménez </t>
  </si>
  <si>
    <t xml:space="preserve">Candelaria </t>
  </si>
  <si>
    <t xml:space="preserve">Miguel Ángel </t>
  </si>
  <si>
    <t xml:space="preserve">Nancy Edith </t>
  </si>
  <si>
    <t xml:space="preserve">Sánchez Echavarria </t>
  </si>
  <si>
    <t>Tania Karely</t>
  </si>
  <si>
    <t>Patricio</t>
  </si>
  <si>
    <t>Miguel Alberto</t>
  </si>
  <si>
    <t xml:space="preserve">Hernández Jiménez </t>
  </si>
  <si>
    <t xml:space="preserve">Sánchez Ricárdez </t>
  </si>
  <si>
    <t xml:space="preserve">Hernández Segura </t>
  </si>
  <si>
    <t xml:space="preserve">Hoyos Armendariz </t>
  </si>
  <si>
    <t>De la Cruz López</t>
  </si>
  <si>
    <t>María</t>
  </si>
  <si>
    <t xml:space="preserve">MORENA </t>
  </si>
  <si>
    <t>Movimiento Ciudadano</t>
  </si>
  <si>
    <t xml:space="preserve">PRD-PNA </t>
  </si>
  <si>
    <t>PNA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</si>
</sst>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1">
    <font>
      <sz val="12"/>
      <color theme="1"/>
      <name val="Calibri"/>
      <family val="2"/>
      <charset val="128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scheme val="minor"/>
    </font>
    <font>
      <i/>
      <sz val="12"/>
      <color rgb="FF000000"/>
      <name val="Calibri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5">
    <xf numFmtId="0" fontId="0" fillId="0" borderId="0" xfId="0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4" fillId="0" borderId="1" xfId="0" applyFon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0" xfId="0" applyFont="1"/>
    <xf numFmtId="0" fontId="9" fillId="0" borderId="6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0" xfId="0" applyFont="1"/>
    <xf numFmtId="0" fontId="7" fillId="0" borderId="7" xfId="0" applyFont="1" applyFill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" fontId="0" fillId="0" borderId="1" xfId="0" applyNumberFormat="1" applyFill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6" xfId="0" applyFont="1" applyFill="1" applyBorder="1" applyAlignment="1">
      <alignment horizontal="center" vertical="center"/>
    </xf>
    <xf numFmtId="1" fontId="0" fillId="0" borderId="0" xfId="0" applyNumberFormat="1"/>
    <xf numFmtId="164" fontId="0" fillId="0" borderId="0" xfId="0" applyNumberFormat="1"/>
    <xf numFmtId="0" fontId="5" fillId="0" borderId="0" xfId="0" applyFont="1"/>
    <xf numFmtId="0" fontId="5" fillId="0" borderId="8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</cellXfs>
  <cellStyles count="117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" xfId="47" builtinId="8" hidden="1"/>
    <cellStyle name="Hipervínculo" xfId="49" builtinId="8" hidden="1"/>
    <cellStyle name="Hipervínculo" xfId="51" builtinId="8" hidden="1"/>
    <cellStyle name="Hipervínculo" xfId="53" builtinId="8" hidden="1"/>
    <cellStyle name="Hipervínculo" xfId="55" builtinId="8" hidden="1"/>
    <cellStyle name="Hipervínculo" xfId="57" builtinId="8" hidden="1"/>
    <cellStyle name="Hipervínculo" xfId="59" builtinId="8" hidden="1"/>
    <cellStyle name="Hipervínculo" xfId="61" builtinId="8" hidden="1"/>
    <cellStyle name="Hipervínculo" xfId="63" builtinId="8" hidden="1"/>
    <cellStyle name="Hipervínculo" xfId="65" builtinId="8" hidden="1"/>
    <cellStyle name="Hipervínculo" xfId="67" builtinId="8" hidden="1"/>
    <cellStyle name="Hipervínculo" xfId="69" builtinId="8" hidden="1"/>
    <cellStyle name="Hipervínculo" xfId="71" builtinId="8" hidden="1"/>
    <cellStyle name="Hipervínculo" xfId="73" builtinId="8" hidden="1"/>
    <cellStyle name="Hipervínculo" xfId="75" builtinId="8" hidden="1"/>
    <cellStyle name="Hipervínculo" xfId="77" builtinId="8" hidden="1"/>
    <cellStyle name="Hipervínculo" xfId="79" builtinId="8" hidden="1"/>
    <cellStyle name="Hipervínculo" xfId="81" builtinId="8" hidden="1"/>
    <cellStyle name="Hipervínculo" xfId="83" builtinId="8" hidden="1"/>
    <cellStyle name="Hipervínculo" xfId="85" builtinId="8" hidden="1"/>
    <cellStyle name="Hipervínculo" xfId="87" builtinId="8" hidden="1"/>
    <cellStyle name="Hipervínculo" xfId="89" builtinId="8" hidden="1"/>
    <cellStyle name="Hipervínculo" xfId="91" builtinId="8" hidden="1"/>
    <cellStyle name="Hipervínculo" xfId="93" builtinId="8" hidden="1"/>
    <cellStyle name="Hipervínculo" xfId="95" builtinId="8" hidden="1"/>
    <cellStyle name="Hipervínculo" xfId="97" builtinId="8" hidden="1"/>
    <cellStyle name="Hipervínculo" xfId="99" builtinId="8" hidden="1"/>
    <cellStyle name="Hipervínculo" xfId="101" builtinId="8" hidden="1"/>
    <cellStyle name="Hipervínculo" xfId="103" builtinId="8" hidden="1"/>
    <cellStyle name="Hipervínculo" xfId="105" builtinId="8" hidden="1"/>
    <cellStyle name="Hipervínculo" xfId="107" builtinId="8" hidden="1"/>
    <cellStyle name="Hipervínculo" xfId="109" builtinId="8" hidden="1"/>
    <cellStyle name="Hipervínculo" xfId="111" builtinId="8" hidden="1"/>
    <cellStyle name="Hipervínculo" xfId="113" builtinId="8" hidden="1"/>
    <cellStyle name="Hipervínculo" xfId="115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Hipervínculo visitado" xfId="50" builtinId="9" hidden="1"/>
    <cellStyle name="Hipervínculo visitado" xfId="52" builtinId="9" hidden="1"/>
    <cellStyle name="Hipervínculo visitado" xfId="54" builtinId="9" hidden="1"/>
    <cellStyle name="Hipervínculo visitado" xfId="56" builtinId="9" hidden="1"/>
    <cellStyle name="Hipervínculo visitado" xfId="58" builtinId="9" hidden="1"/>
    <cellStyle name="Hipervínculo visitado" xfId="60" builtinId="9" hidden="1"/>
    <cellStyle name="Hipervínculo visitado" xfId="62" builtinId="9" hidden="1"/>
    <cellStyle name="Hipervínculo visitado" xfId="64" builtinId="9" hidden="1"/>
    <cellStyle name="Hipervínculo visitado" xfId="66" builtinId="9" hidden="1"/>
    <cellStyle name="Hipervínculo visitado" xfId="68" builtinId="9" hidden="1"/>
    <cellStyle name="Hipervínculo visitado" xfId="70" builtinId="9" hidden="1"/>
    <cellStyle name="Hipervínculo visitado" xfId="72" builtinId="9" hidden="1"/>
    <cellStyle name="Hipervínculo visitado" xfId="74" builtinId="9" hidden="1"/>
    <cellStyle name="Hipervínculo visitado" xfId="76" builtinId="9" hidden="1"/>
    <cellStyle name="Hipervínculo visitado" xfId="78" builtinId="9" hidden="1"/>
    <cellStyle name="Hipervínculo visitado" xfId="80" builtinId="9" hidden="1"/>
    <cellStyle name="Hipervínculo visitado" xfId="82" builtinId="9" hidden="1"/>
    <cellStyle name="Hipervínculo visitado" xfId="84" builtinId="9" hidden="1"/>
    <cellStyle name="Hipervínculo visitado" xfId="86" builtinId="9" hidden="1"/>
    <cellStyle name="Hipervínculo visitado" xfId="88" builtinId="9" hidden="1"/>
    <cellStyle name="Hipervínculo visitado" xfId="90" builtinId="9" hidden="1"/>
    <cellStyle name="Hipervínculo visitado" xfId="92" builtinId="9" hidden="1"/>
    <cellStyle name="Hipervínculo visitado" xfId="94" builtinId="9" hidden="1"/>
    <cellStyle name="Hipervínculo visitado" xfId="96" builtinId="9" hidden="1"/>
    <cellStyle name="Hipervínculo visitado" xfId="98" builtinId="9" hidden="1"/>
    <cellStyle name="Hipervínculo visitado" xfId="100" builtinId="9" hidden="1"/>
    <cellStyle name="Hipervínculo visitado" xfId="102" builtinId="9" hidden="1"/>
    <cellStyle name="Hipervínculo visitado" xfId="104" builtinId="9" hidden="1"/>
    <cellStyle name="Hipervínculo visitado" xfId="106" builtinId="9" hidden="1"/>
    <cellStyle name="Hipervínculo visitado" xfId="108" builtinId="9" hidden="1"/>
    <cellStyle name="Hipervínculo visitado" xfId="110" builtinId="9" hidden="1"/>
    <cellStyle name="Hipervínculo visitado" xfId="112" builtinId="9" hidden="1"/>
    <cellStyle name="Hipervínculo visitado" xfId="114" builtinId="9" hidden="1"/>
    <cellStyle name="Hipervínculo visitado" xfId="116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"/>
  <sheetViews>
    <sheetView workbookViewId="0">
      <selection activeCell="E13" sqref="E13"/>
    </sheetView>
  </sheetViews>
  <sheetFormatPr baseColWidth="10" defaultColWidth="8" defaultRowHeight="15.75"/>
  <cols>
    <col min="1" max="1" width="17.125" customWidth="1"/>
    <col min="3" max="3" width="11.25" customWidth="1"/>
    <col min="5" max="5" width="10.125" customWidth="1"/>
    <col min="7" max="7" width="9" customWidth="1"/>
    <col min="9" max="9" width="11.75" customWidth="1"/>
    <col min="11" max="11" width="12.875" customWidth="1"/>
    <col min="13" max="13" width="10.875" customWidth="1"/>
    <col min="15" max="15" width="9.875" customWidth="1"/>
    <col min="17" max="17" width="11" customWidth="1"/>
  </cols>
  <sheetData>
    <row r="1" spans="1:19">
      <c r="A1" s="30" t="s">
        <v>148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</row>
    <row r="2" spans="1:19">
      <c r="A2" s="31" t="s">
        <v>2</v>
      </c>
      <c r="B2" s="31" t="s">
        <v>8</v>
      </c>
      <c r="C2" s="31"/>
      <c r="D2" s="31"/>
      <c r="E2" s="31"/>
      <c r="F2" s="31"/>
      <c r="G2" s="31"/>
      <c r="H2" s="32" t="s">
        <v>11</v>
      </c>
      <c r="I2" s="32"/>
      <c r="J2" s="32"/>
      <c r="K2" s="32"/>
      <c r="L2" s="32"/>
      <c r="M2" s="32"/>
      <c r="N2" s="31" t="s">
        <v>9</v>
      </c>
      <c r="O2" s="31"/>
      <c r="P2" s="31"/>
      <c r="Q2" s="31"/>
      <c r="R2" s="31"/>
      <c r="S2" s="31"/>
    </row>
    <row r="3" spans="1:19">
      <c r="A3" s="31"/>
      <c r="B3" s="3" t="s">
        <v>3</v>
      </c>
      <c r="C3" s="3" t="s">
        <v>10</v>
      </c>
      <c r="D3" s="3" t="s">
        <v>12</v>
      </c>
      <c r="E3" s="3" t="s">
        <v>13</v>
      </c>
      <c r="F3" s="3" t="s">
        <v>0</v>
      </c>
      <c r="G3" s="3" t="s">
        <v>14</v>
      </c>
      <c r="H3" s="3" t="s">
        <v>3</v>
      </c>
      <c r="I3" s="3" t="s">
        <v>10</v>
      </c>
      <c r="J3" s="3" t="s">
        <v>12</v>
      </c>
      <c r="K3" s="3" t="s">
        <v>13</v>
      </c>
      <c r="L3" s="3" t="s">
        <v>0</v>
      </c>
      <c r="M3" s="3" t="s">
        <v>14</v>
      </c>
      <c r="N3" s="3" t="s">
        <v>3</v>
      </c>
      <c r="O3" s="3" t="s">
        <v>10</v>
      </c>
      <c r="P3" s="3" t="s">
        <v>12</v>
      </c>
      <c r="Q3" s="3" t="s">
        <v>13</v>
      </c>
      <c r="R3" s="3" t="s">
        <v>0</v>
      </c>
      <c r="S3" s="3" t="s">
        <v>14</v>
      </c>
    </row>
    <row r="4" spans="1:19">
      <c r="A4" s="24" t="s">
        <v>1</v>
      </c>
      <c r="B4" s="1">
        <v>0</v>
      </c>
      <c r="C4" s="4">
        <v>0</v>
      </c>
      <c r="D4" s="4">
        <v>17</v>
      </c>
      <c r="E4" s="4">
        <f>(D4*100/F4)</f>
        <v>100</v>
      </c>
      <c r="F4" s="4">
        <f t="shared" ref="F4:F7" si="0">(B4+D4)</f>
        <v>17</v>
      </c>
      <c r="G4" s="2">
        <f>(F4*100/F7)</f>
        <v>100</v>
      </c>
      <c r="H4" s="1">
        <v>1</v>
      </c>
      <c r="I4" s="4">
        <f>(H4*100/L4)</f>
        <v>33.333333333333336</v>
      </c>
      <c r="J4" s="4">
        <v>2</v>
      </c>
      <c r="K4" s="4">
        <f t="shared" ref="K4:K7" si="1">(J4*100/L4)</f>
        <v>66.666666666666671</v>
      </c>
      <c r="L4" s="4">
        <f t="shared" ref="L4:L6" si="2">(H4+J4)</f>
        <v>3</v>
      </c>
      <c r="M4" s="2">
        <f>(L4*100/L7)</f>
        <v>37.5</v>
      </c>
      <c r="N4" s="4">
        <f t="shared" ref="N4:N7" si="3">(B4+H4)</f>
        <v>1</v>
      </c>
      <c r="O4" s="2">
        <f t="shared" ref="O4:O7" si="4">(N4+100/R4)</f>
        <v>6</v>
      </c>
      <c r="P4" s="4">
        <f t="shared" ref="P4:P7" si="5">(D4+J4)</f>
        <v>19</v>
      </c>
      <c r="Q4" s="2">
        <f t="shared" ref="Q4:Q7" si="6">(P4*100/R4)</f>
        <v>95</v>
      </c>
      <c r="R4" s="4">
        <f t="shared" ref="R4:R7" si="7">(N4+P4)</f>
        <v>20</v>
      </c>
      <c r="S4" s="2">
        <f>(R4*100/R7)</f>
        <v>80</v>
      </c>
    </row>
    <row r="5" spans="1:19">
      <c r="A5" s="24" t="s">
        <v>121</v>
      </c>
      <c r="B5" s="1">
        <v>0</v>
      </c>
      <c r="C5" s="4">
        <v>0</v>
      </c>
      <c r="D5" s="4">
        <v>0</v>
      </c>
      <c r="E5" s="4">
        <v>0</v>
      </c>
      <c r="F5" s="4">
        <f t="shared" si="0"/>
        <v>0</v>
      </c>
      <c r="G5" s="2">
        <f>(F5*100/F7)</f>
        <v>0</v>
      </c>
      <c r="H5" s="1">
        <v>0</v>
      </c>
      <c r="I5" s="4">
        <v>0</v>
      </c>
      <c r="J5" s="4">
        <v>3</v>
      </c>
      <c r="K5" s="4">
        <f t="shared" si="1"/>
        <v>100</v>
      </c>
      <c r="L5" s="4">
        <f t="shared" si="2"/>
        <v>3</v>
      </c>
      <c r="M5" s="2">
        <f>(L5*100/L7)</f>
        <v>37.5</v>
      </c>
      <c r="N5" s="4">
        <f t="shared" si="3"/>
        <v>0</v>
      </c>
      <c r="O5" s="2">
        <f t="shared" si="4"/>
        <v>33.333333333333336</v>
      </c>
      <c r="P5" s="4">
        <f t="shared" si="5"/>
        <v>3</v>
      </c>
      <c r="Q5" s="2">
        <f t="shared" si="6"/>
        <v>100</v>
      </c>
      <c r="R5" s="4">
        <f t="shared" si="7"/>
        <v>3</v>
      </c>
      <c r="S5" s="2">
        <f>(R5*100/R7)</f>
        <v>12</v>
      </c>
    </row>
    <row r="6" spans="1:19">
      <c r="A6" s="24" t="s">
        <v>129</v>
      </c>
      <c r="B6" s="1">
        <v>0</v>
      </c>
      <c r="C6" s="4">
        <v>0</v>
      </c>
      <c r="D6" s="4">
        <v>0</v>
      </c>
      <c r="E6" s="4">
        <v>0</v>
      </c>
      <c r="F6" s="4">
        <f t="shared" si="0"/>
        <v>0</v>
      </c>
      <c r="G6" s="4">
        <f>(F6*100/F7)</f>
        <v>0</v>
      </c>
      <c r="H6" s="1">
        <v>0</v>
      </c>
      <c r="I6" s="4">
        <v>0</v>
      </c>
      <c r="J6" s="4">
        <v>2</v>
      </c>
      <c r="K6" s="4">
        <f t="shared" si="1"/>
        <v>100</v>
      </c>
      <c r="L6" s="4">
        <f t="shared" si="2"/>
        <v>2</v>
      </c>
      <c r="M6" s="2">
        <f>(L6*100/L7)</f>
        <v>25</v>
      </c>
      <c r="N6" s="4">
        <f t="shared" si="3"/>
        <v>0</v>
      </c>
      <c r="O6" s="2">
        <f t="shared" si="4"/>
        <v>50</v>
      </c>
      <c r="P6" s="4">
        <f t="shared" si="5"/>
        <v>2</v>
      </c>
      <c r="Q6" s="2">
        <f t="shared" si="6"/>
        <v>100</v>
      </c>
      <c r="R6" s="4">
        <f t="shared" si="7"/>
        <v>2</v>
      </c>
      <c r="S6" s="2">
        <f>(R6*100/R7)</f>
        <v>8</v>
      </c>
    </row>
    <row r="7" spans="1:19">
      <c r="A7" s="24" t="s">
        <v>0</v>
      </c>
      <c r="B7" s="1">
        <f>SUM(B4:B6)</f>
        <v>0</v>
      </c>
      <c r="C7" s="2">
        <v>0</v>
      </c>
      <c r="D7" s="4">
        <f>SUM(D4:D6)</f>
        <v>17</v>
      </c>
      <c r="E7" s="2">
        <f>(D7*100/F7)</f>
        <v>100</v>
      </c>
      <c r="F7" s="4">
        <f t="shared" si="0"/>
        <v>17</v>
      </c>
      <c r="G7" s="2">
        <f>(F7*100/F7)</f>
        <v>100</v>
      </c>
      <c r="H7" s="1">
        <f>SUM(H4:H6)</f>
        <v>1</v>
      </c>
      <c r="I7" s="4">
        <f>(H7*100/L7)</f>
        <v>12.5</v>
      </c>
      <c r="J7" s="4">
        <f>SUM(J4:J6)</f>
        <v>7</v>
      </c>
      <c r="K7" s="4">
        <f t="shared" si="1"/>
        <v>87.5</v>
      </c>
      <c r="L7" s="4">
        <v>8</v>
      </c>
      <c r="M7" s="2">
        <f>(L7*100/L7)</f>
        <v>100</v>
      </c>
      <c r="N7" s="4">
        <f t="shared" si="3"/>
        <v>1</v>
      </c>
      <c r="O7" s="2">
        <f t="shared" si="4"/>
        <v>5</v>
      </c>
      <c r="P7" s="4">
        <f t="shared" si="5"/>
        <v>24</v>
      </c>
      <c r="Q7" s="2">
        <f t="shared" si="6"/>
        <v>96</v>
      </c>
      <c r="R7" s="4">
        <f t="shared" si="7"/>
        <v>25</v>
      </c>
      <c r="S7" s="2">
        <f>(R7*100/R7)</f>
        <v>100</v>
      </c>
    </row>
    <row r="9" spans="1:19">
      <c r="J9" s="26"/>
    </row>
  </sheetData>
  <mergeCells count="5">
    <mergeCell ref="A1:S1"/>
    <mergeCell ref="A2:A3"/>
    <mergeCell ref="B2:G2"/>
    <mergeCell ref="H2:M2"/>
    <mergeCell ref="N2:S2"/>
  </mergeCells>
  <pageMargins left="0.75" right="0.75" top="1" bottom="1" header="0.5" footer="0.5"/>
  <pageSetup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4"/>
  <sheetViews>
    <sheetView workbookViewId="0">
      <selection sqref="A1:I1"/>
    </sheetView>
  </sheetViews>
  <sheetFormatPr baseColWidth="10" defaultRowHeight="15.75"/>
  <cols>
    <col min="1" max="1" width="15.75" customWidth="1"/>
    <col min="2" max="2" width="17.25" customWidth="1"/>
    <col min="4" max="4" width="14.625" customWidth="1"/>
    <col min="5" max="5" width="28.375" style="14" customWidth="1"/>
    <col min="6" max="6" width="18.125" style="14" customWidth="1"/>
    <col min="7" max="7" width="15.5" style="14" customWidth="1"/>
    <col min="8" max="8" width="21.375" style="14" customWidth="1"/>
    <col min="9" max="9" width="11" style="14"/>
  </cols>
  <sheetData>
    <row r="1" spans="1:9" ht="16.5" thickBot="1">
      <c r="A1" s="35" t="s">
        <v>467</v>
      </c>
      <c r="B1" s="36"/>
      <c r="C1" s="36"/>
      <c r="D1" s="36"/>
      <c r="E1" s="36"/>
      <c r="F1" s="36"/>
      <c r="G1" s="36"/>
      <c r="H1" s="36"/>
      <c r="I1" s="37"/>
    </row>
    <row r="2" spans="1:9" ht="16.5" thickBot="1">
      <c r="A2" s="5" t="s">
        <v>15</v>
      </c>
      <c r="B2" s="6" t="s">
        <v>16</v>
      </c>
      <c r="C2" s="7" t="s">
        <v>17</v>
      </c>
      <c r="D2" s="6" t="s">
        <v>2</v>
      </c>
      <c r="E2" s="12" t="s">
        <v>22</v>
      </c>
      <c r="F2" s="12" t="s">
        <v>18</v>
      </c>
      <c r="G2" s="12" t="s">
        <v>19</v>
      </c>
      <c r="H2" s="12" t="s">
        <v>20</v>
      </c>
      <c r="I2" s="12" t="s">
        <v>21</v>
      </c>
    </row>
    <row r="3" spans="1:9" ht="16.5" thickBot="1">
      <c r="A3" s="8" t="s">
        <v>469</v>
      </c>
      <c r="B3" s="9" t="s">
        <v>470</v>
      </c>
      <c r="C3" s="10" t="s">
        <v>26</v>
      </c>
      <c r="D3" s="9" t="s">
        <v>1</v>
      </c>
      <c r="E3" s="13" t="s">
        <v>8</v>
      </c>
      <c r="F3" s="13" t="s">
        <v>27</v>
      </c>
      <c r="G3" s="13"/>
      <c r="H3" s="13" t="s">
        <v>37</v>
      </c>
      <c r="I3" s="13" t="s">
        <v>466</v>
      </c>
    </row>
    <row r="4" spans="1:9" ht="16.5" thickBot="1">
      <c r="A4" s="8" t="s">
        <v>472</v>
      </c>
      <c r="B4" s="9" t="s">
        <v>461</v>
      </c>
      <c r="C4" s="10" t="s">
        <v>26</v>
      </c>
      <c r="D4" s="9" t="s">
        <v>6</v>
      </c>
      <c r="E4" s="13" t="s">
        <v>8</v>
      </c>
      <c r="F4" s="13" t="s">
        <v>36</v>
      </c>
      <c r="G4" s="13"/>
      <c r="H4" s="13" t="s">
        <v>37</v>
      </c>
      <c r="I4" s="13" t="s">
        <v>466</v>
      </c>
    </row>
    <row r="5" spans="1:9" ht="16.5" thickBot="1">
      <c r="A5" s="8" t="s">
        <v>474</v>
      </c>
      <c r="B5" s="9" t="s">
        <v>291</v>
      </c>
      <c r="C5" s="10" t="s">
        <v>26</v>
      </c>
      <c r="D5" s="9" t="s">
        <v>1</v>
      </c>
      <c r="E5" s="13" t="s">
        <v>8</v>
      </c>
      <c r="F5" s="13" t="s">
        <v>41</v>
      </c>
      <c r="G5" s="13"/>
      <c r="H5" s="13" t="s">
        <v>37</v>
      </c>
      <c r="I5" s="13" t="s">
        <v>466</v>
      </c>
    </row>
    <row r="6" spans="1:9" ht="16.5" thickBot="1">
      <c r="A6" s="8" t="s">
        <v>478</v>
      </c>
      <c r="B6" s="9" t="s">
        <v>479</v>
      </c>
      <c r="C6" s="10" t="s">
        <v>26</v>
      </c>
      <c r="D6" s="9" t="s">
        <v>6</v>
      </c>
      <c r="E6" s="13" t="s">
        <v>8</v>
      </c>
      <c r="F6" s="13" t="s">
        <v>46</v>
      </c>
      <c r="G6" s="13"/>
      <c r="H6" s="13" t="s">
        <v>37</v>
      </c>
      <c r="I6" s="13" t="s">
        <v>466</v>
      </c>
    </row>
    <row r="7" spans="1:9" ht="16.5" thickBot="1">
      <c r="A7" s="8" t="s">
        <v>482</v>
      </c>
      <c r="B7" s="9" t="s">
        <v>483</v>
      </c>
      <c r="C7" s="10" t="s">
        <v>115</v>
      </c>
      <c r="D7" s="9" t="s">
        <v>1</v>
      </c>
      <c r="E7" s="13" t="s">
        <v>8</v>
      </c>
      <c r="F7" s="13" t="s">
        <v>51</v>
      </c>
      <c r="G7" s="13"/>
      <c r="H7" s="13" t="s">
        <v>37</v>
      </c>
      <c r="I7" s="13" t="s">
        <v>466</v>
      </c>
    </row>
    <row r="8" spans="1:9" ht="16.5" thickBot="1">
      <c r="A8" s="8" t="s">
        <v>486</v>
      </c>
      <c r="B8" s="9" t="s">
        <v>247</v>
      </c>
      <c r="C8" s="10" t="s">
        <v>26</v>
      </c>
      <c r="D8" s="9" t="s">
        <v>6</v>
      </c>
      <c r="E8" s="13" t="s">
        <v>8</v>
      </c>
      <c r="F8" s="13" t="s">
        <v>56</v>
      </c>
      <c r="G8" s="13"/>
      <c r="H8" s="13" t="s">
        <v>37</v>
      </c>
      <c r="I8" s="13" t="s">
        <v>466</v>
      </c>
    </row>
    <row r="9" spans="1:9" ht="16.5" thickBot="1">
      <c r="A9" s="8" t="s">
        <v>489</v>
      </c>
      <c r="B9" s="9" t="s">
        <v>222</v>
      </c>
      <c r="C9" s="10" t="s">
        <v>115</v>
      </c>
      <c r="D9" s="9" t="s">
        <v>1</v>
      </c>
      <c r="E9" s="13" t="s">
        <v>8</v>
      </c>
      <c r="F9" s="13" t="s">
        <v>61</v>
      </c>
      <c r="G9" s="13"/>
      <c r="H9" s="13" t="s">
        <v>37</v>
      </c>
      <c r="I9" s="13" t="s">
        <v>466</v>
      </c>
    </row>
    <row r="10" spans="1:9" ht="16.5" thickBot="1">
      <c r="A10" s="8" t="s">
        <v>491</v>
      </c>
      <c r="B10" s="9" t="s">
        <v>492</v>
      </c>
      <c r="C10" s="10" t="s">
        <v>26</v>
      </c>
      <c r="D10" s="9" t="s">
        <v>1</v>
      </c>
      <c r="E10" s="13" t="s">
        <v>8</v>
      </c>
      <c r="F10" s="13" t="s">
        <v>66</v>
      </c>
      <c r="G10" s="13"/>
      <c r="H10" s="13" t="s">
        <v>37</v>
      </c>
      <c r="I10" s="13" t="s">
        <v>466</v>
      </c>
    </row>
    <row r="11" spans="1:9" ht="16.5" thickBot="1">
      <c r="A11" s="8" t="s">
        <v>495</v>
      </c>
      <c r="B11" s="9" t="s">
        <v>496</v>
      </c>
      <c r="C11" s="10" t="s">
        <v>26</v>
      </c>
      <c r="D11" s="9" t="s">
        <v>1</v>
      </c>
      <c r="E11" s="13" t="s">
        <v>8</v>
      </c>
      <c r="F11" s="13" t="s">
        <v>71</v>
      </c>
      <c r="G11" s="13"/>
      <c r="H11" s="13" t="s">
        <v>37</v>
      </c>
      <c r="I11" s="13" t="s">
        <v>466</v>
      </c>
    </row>
    <row r="12" spans="1:9" ht="16.5" thickBot="1">
      <c r="A12" s="8" t="s">
        <v>499</v>
      </c>
      <c r="B12" s="9" t="s">
        <v>500</v>
      </c>
      <c r="C12" s="10" t="s">
        <v>26</v>
      </c>
      <c r="D12" s="9" t="s">
        <v>1</v>
      </c>
      <c r="E12" s="13" t="s">
        <v>8</v>
      </c>
      <c r="F12" s="13" t="s">
        <v>76</v>
      </c>
      <c r="G12" s="13"/>
      <c r="H12" s="13" t="s">
        <v>37</v>
      </c>
      <c r="I12" s="13" t="s">
        <v>466</v>
      </c>
    </row>
    <row r="13" spans="1:9" ht="16.5" thickBot="1">
      <c r="A13" s="8" t="s">
        <v>503</v>
      </c>
      <c r="B13" s="9" t="s">
        <v>128</v>
      </c>
      <c r="C13" s="10" t="s">
        <v>26</v>
      </c>
      <c r="D13" s="9" t="s">
        <v>6</v>
      </c>
      <c r="E13" s="13" t="s">
        <v>8</v>
      </c>
      <c r="F13" s="13" t="s">
        <v>81</v>
      </c>
      <c r="G13" s="13"/>
      <c r="H13" s="13" t="s">
        <v>37</v>
      </c>
      <c r="I13" s="13" t="s">
        <v>466</v>
      </c>
    </row>
    <row r="14" spans="1:9" ht="16.5" thickBot="1">
      <c r="A14" s="8" t="s">
        <v>505</v>
      </c>
      <c r="B14" s="9" t="s">
        <v>506</v>
      </c>
      <c r="C14" s="10" t="s">
        <v>26</v>
      </c>
      <c r="D14" s="9" t="s">
        <v>6</v>
      </c>
      <c r="E14" s="13" t="s">
        <v>8</v>
      </c>
      <c r="F14" s="13" t="s">
        <v>85</v>
      </c>
      <c r="G14" s="13"/>
      <c r="H14" s="13" t="s">
        <v>37</v>
      </c>
      <c r="I14" s="13" t="s">
        <v>466</v>
      </c>
    </row>
    <row r="15" spans="1:9" ht="16.5" thickBot="1">
      <c r="A15" s="8" t="s">
        <v>509</v>
      </c>
      <c r="B15" s="9" t="s">
        <v>161</v>
      </c>
      <c r="C15" s="10" t="s">
        <v>26</v>
      </c>
      <c r="D15" s="9" t="s">
        <v>1</v>
      </c>
      <c r="E15" s="13" t="s">
        <v>8</v>
      </c>
      <c r="F15" s="13" t="s">
        <v>90</v>
      </c>
      <c r="G15" s="13"/>
      <c r="H15" s="13" t="s">
        <v>37</v>
      </c>
      <c r="I15" s="13" t="s">
        <v>466</v>
      </c>
    </row>
    <row r="16" spans="1:9" ht="16.5" thickBot="1">
      <c r="A16" s="8" t="s">
        <v>512</v>
      </c>
      <c r="B16" s="9" t="s">
        <v>513</v>
      </c>
      <c r="C16" s="10" t="s">
        <v>26</v>
      </c>
      <c r="D16" s="9" t="s">
        <v>1</v>
      </c>
      <c r="E16" s="13" t="s">
        <v>8</v>
      </c>
      <c r="F16" s="13" t="s">
        <v>95</v>
      </c>
      <c r="G16" s="13"/>
      <c r="H16" s="13" t="s">
        <v>37</v>
      </c>
      <c r="I16" s="13" t="s">
        <v>466</v>
      </c>
    </row>
    <row r="17" spans="1:9" ht="16.5" thickBot="1">
      <c r="A17" s="8" t="s">
        <v>516</v>
      </c>
      <c r="B17" s="9" t="s">
        <v>517</v>
      </c>
      <c r="C17" s="10" t="s">
        <v>26</v>
      </c>
      <c r="D17" s="9" t="s">
        <v>6</v>
      </c>
      <c r="E17" s="13" t="s">
        <v>8</v>
      </c>
      <c r="F17" s="13" t="s">
        <v>99</v>
      </c>
      <c r="G17" s="13"/>
      <c r="H17" s="13" t="s">
        <v>37</v>
      </c>
      <c r="I17" s="13" t="s">
        <v>466</v>
      </c>
    </row>
    <row r="18" spans="1:9" ht="16.5" thickBot="1">
      <c r="A18" s="8" t="s">
        <v>520</v>
      </c>
      <c r="B18" s="9" t="s">
        <v>291</v>
      </c>
      <c r="C18" s="10" t="s">
        <v>26</v>
      </c>
      <c r="D18" s="9" t="s">
        <v>1</v>
      </c>
      <c r="E18" s="13" t="s">
        <v>8</v>
      </c>
      <c r="F18" s="13" t="s">
        <v>104</v>
      </c>
      <c r="G18" s="13"/>
      <c r="H18" s="13" t="s">
        <v>37</v>
      </c>
      <c r="I18" s="13" t="s">
        <v>466</v>
      </c>
    </row>
    <row r="19" spans="1:9" ht="16.5" thickBot="1">
      <c r="A19" s="8" t="s">
        <v>521</v>
      </c>
      <c r="B19" s="9" t="s">
        <v>522</v>
      </c>
      <c r="C19" s="10" t="s">
        <v>26</v>
      </c>
      <c r="D19" s="9" t="s">
        <v>1</v>
      </c>
      <c r="E19" s="13" t="s">
        <v>8</v>
      </c>
      <c r="F19" s="13" t="s">
        <v>209</v>
      </c>
      <c r="G19" s="13"/>
      <c r="H19" s="13" t="s">
        <v>37</v>
      </c>
      <c r="I19" s="13" t="s">
        <v>466</v>
      </c>
    </row>
    <row r="20" spans="1:9" ht="16.5" thickBot="1">
      <c r="A20" s="8" t="s">
        <v>527</v>
      </c>
      <c r="B20" s="9" t="s">
        <v>528</v>
      </c>
      <c r="C20" s="10" t="s">
        <v>26</v>
      </c>
      <c r="D20" s="9" t="s">
        <v>1</v>
      </c>
      <c r="E20" s="13" t="s">
        <v>8</v>
      </c>
      <c r="F20" s="13" t="s">
        <v>109</v>
      </c>
      <c r="G20" s="13"/>
      <c r="H20" s="13" t="s">
        <v>37</v>
      </c>
      <c r="I20" s="13" t="s">
        <v>466</v>
      </c>
    </row>
    <row r="21" spans="1:9" ht="16.5" thickBot="1">
      <c r="A21" s="8" t="s">
        <v>531</v>
      </c>
      <c r="B21" s="9" t="s">
        <v>532</v>
      </c>
      <c r="C21" s="10" t="s">
        <v>26</v>
      </c>
      <c r="D21" s="9" t="s">
        <v>4</v>
      </c>
      <c r="E21" s="38" t="s">
        <v>321</v>
      </c>
      <c r="F21" s="39"/>
      <c r="G21" s="13" t="s">
        <v>116</v>
      </c>
      <c r="H21" s="13" t="s">
        <v>37</v>
      </c>
      <c r="I21" s="13" t="s">
        <v>466</v>
      </c>
    </row>
    <row r="22" spans="1:9" ht="16.5" thickBot="1">
      <c r="A22" s="8" t="s">
        <v>536</v>
      </c>
      <c r="B22" s="9" t="s">
        <v>535</v>
      </c>
      <c r="C22" s="10" t="s">
        <v>26</v>
      </c>
      <c r="D22" s="9" t="s">
        <v>1</v>
      </c>
      <c r="E22" s="38" t="s">
        <v>321</v>
      </c>
      <c r="F22" s="39"/>
      <c r="G22" s="13" t="s">
        <v>116</v>
      </c>
      <c r="H22" s="13" t="s">
        <v>37</v>
      </c>
      <c r="I22" s="13" t="s">
        <v>466</v>
      </c>
    </row>
    <row r="23" spans="1:9" ht="16.5" thickBot="1">
      <c r="A23" s="8" t="s">
        <v>539</v>
      </c>
      <c r="B23" s="9" t="s">
        <v>177</v>
      </c>
      <c r="C23" s="10" t="s">
        <v>26</v>
      </c>
      <c r="D23" s="9" t="s">
        <v>6</v>
      </c>
      <c r="E23" s="38" t="s">
        <v>321</v>
      </c>
      <c r="F23" s="39"/>
      <c r="G23" s="13" t="s">
        <v>116</v>
      </c>
      <c r="H23" s="13" t="s">
        <v>37</v>
      </c>
      <c r="I23" s="13" t="s">
        <v>466</v>
      </c>
    </row>
    <row r="24" spans="1:9" ht="16.5" thickBot="1">
      <c r="A24" s="8" t="s">
        <v>542</v>
      </c>
      <c r="B24" s="9" t="s">
        <v>481</v>
      </c>
      <c r="C24" s="10" t="s">
        <v>26</v>
      </c>
      <c r="D24" s="9" t="s">
        <v>7</v>
      </c>
      <c r="E24" s="38" t="s">
        <v>321</v>
      </c>
      <c r="F24" s="39"/>
      <c r="G24" s="13" t="s">
        <v>116</v>
      </c>
      <c r="H24" s="13" t="s">
        <v>37</v>
      </c>
      <c r="I24" s="13" t="s">
        <v>466</v>
      </c>
    </row>
    <row r="25" spans="1:9" ht="16.5" thickBot="1">
      <c r="A25" s="8" t="s">
        <v>544</v>
      </c>
      <c r="B25" s="9" t="s">
        <v>198</v>
      </c>
      <c r="C25" s="10" t="s">
        <v>26</v>
      </c>
      <c r="D25" s="9" t="s">
        <v>1</v>
      </c>
      <c r="E25" s="38" t="s">
        <v>321</v>
      </c>
      <c r="F25" s="39"/>
      <c r="G25" s="13" t="s">
        <v>116</v>
      </c>
      <c r="H25" s="13" t="s">
        <v>37</v>
      </c>
      <c r="I25" s="13" t="s">
        <v>466</v>
      </c>
    </row>
    <row r="26" spans="1:9" ht="16.5" thickBot="1">
      <c r="A26" s="8" t="s">
        <v>547</v>
      </c>
      <c r="B26" s="9" t="s">
        <v>548</v>
      </c>
      <c r="C26" s="10" t="s">
        <v>26</v>
      </c>
      <c r="D26" s="9" t="s">
        <v>6</v>
      </c>
      <c r="E26" s="38" t="s">
        <v>321</v>
      </c>
      <c r="F26" s="39"/>
      <c r="G26" s="13" t="s">
        <v>116</v>
      </c>
      <c r="H26" s="13" t="s">
        <v>37</v>
      </c>
      <c r="I26" s="13" t="s">
        <v>466</v>
      </c>
    </row>
    <row r="27" spans="1:9" ht="16.5" thickBot="1">
      <c r="A27" s="8" t="s">
        <v>551</v>
      </c>
      <c r="B27" s="9" t="s">
        <v>552</v>
      </c>
      <c r="C27" s="10" t="s">
        <v>115</v>
      </c>
      <c r="D27" s="9" t="s">
        <v>4</v>
      </c>
      <c r="E27" s="38" t="s">
        <v>321</v>
      </c>
      <c r="F27" s="39"/>
      <c r="G27" s="13" t="s">
        <v>134</v>
      </c>
      <c r="H27" s="13" t="s">
        <v>37</v>
      </c>
      <c r="I27" s="13" t="s">
        <v>466</v>
      </c>
    </row>
    <row r="28" spans="1:9" ht="16.5" thickBot="1">
      <c r="A28" s="8" t="s">
        <v>555</v>
      </c>
      <c r="B28" s="9" t="s">
        <v>293</v>
      </c>
      <c r="C28" s="10" t="s">
        <v>26</v>
      </c>
      <c r="D28" s="9" t="s">
        <v>1</v>
      </c>
      <c r="E28" s="38" t="s">
        <v>321</v>
      </c>
      <c r="F28" s="39"/>
      <c r="G28" s="13" t="s">
        <v>134</v>
      </c>
      <c r="H28" s="13" t="s">
        <v>37</v>
      </c>
      <c r="I28" s="13" t="s">
        <v>466</v>
      </c>
    </row>
    <row r="29" spans="1:9" ht="16.5" thickBot="1">
      <c r="A29" s="8" t="s">
        <v>557</v>
      </c>
      <c r="B29" s="9" t="s">
        <v>558</v>
      </c>
      <c r="C29" s="10" t="s">
        <v>26</v>
      </c>
      <c r="D29" s="9" t="s">
        <v>1</v>
      </c>
      <c r="E29" s="38" t="s">
        <v>321</v>
      </c>
      <c r="F29" s="39"/>
      <c r="G29" s="13" t="s">
        <v>134</v>
      </c>
      <c r="H29" s="13" t="s">
        <v>37</v>
      </c>
      <c r="I29" s="13" t="s">
        <v>466</v>
      </c>
    </row>
    <row r="30" spans="1:9" ht="16.5" thickBot="1">
      <c r="A30" s="8" t="s">
        <v>561</v>
      </c>
      <c r="B30" s="9" t="s">
        <v>562</v>
      </c>
      <c r="C30" s="10" t="s">
        <v>26</v>
      </c>
      <c r="D30" s="9" t="s">
        <v>6</v>
      </c>
      <c r="E30" s="38" t="s">
        <v>321</v>
      </c>
      <c r="F30" s="39"/>
      <c r="G30" s="13" t="s">
        <v>134</v>
      </c>
      <c r="H30" s="13" t="s">
        <v>37</v>
      </c>
      <c r="I30" s="13" t="s">
        <v>466</v>
      </c>
    </row>
    <row r="31" spans="1:9" ht="16.5" thickBot="1">
      <c r="A31" s="8" t="s">
        <v>565</v>
      </c>
      <c r="B31" s="9" t="s">
        <v>566</v>
      </c>
      <c r="C31" s="10" t="s">
        <v>26</v>
      </c>
      <c r="D31" s="9" t="s">
        <v>6</v>
      </c>
      <c r="E31" s="38" t="s">
        <v>321</v>
      </c>
      <c r="F31" s="39"/>
      <c r="G31" s="13" t="s">
        <v>134</v>
      </c>
      <c r="H31" s="13" t="s">
        <v>37</v>
      </c>
      <c r="I31" s="13" t="s">
        <v>466</v>
      </c>
    </row>
    <row r="32" spans="1:9" ht="16.5" thickBot="1">
      <c r="A32" s="8" t="s">
        <v>568</v>
      </c>
      <c r="B32" s="9" t="s">
        <v>569</v>
      </c>
      <c r="C32" s="10" t="s">
        <v>115</v>
      </c>
      <c r="D32" s="9" t="s">
        <v>6</v>
      </c>
      <c r="E32" s="38" t="s">
        <v>321</v>
      </c>
      <c r="F32" s="39"/>
      <c r="G32" s="13" t="s">
        <v>134</v>
      </c>
      <c r="H32" s="13" t="s">
        <v>37</v>
      </c>
      <c r="I32" s="13" t="s">
        <v>466</v>
      </c>
    </row>
    <row r="33" spans="1:9" ht="16.5" thickBot="1">
      <c r="A33" s="8" t="s">
        <v>572</v>
      </c>
      <c r="B33" s="9" t="s">
        <v>573</v>
      </c>
      <c r="C33" s="10" t="s">
        <v>26</v>
      </c>
      <c r="D33" s="9" t="s">
        <v>6</v>
      </c>
      <c r="E33" s="38" t="s">
        <v>321</v>
      </c>
      <c r="F33" s="39"/>
      <c r="G33" s="13" t="s">
        <v>134</v>
      </c>
      <c r="H33" s="13" t="s">
        <v>37</v>
      </c>
      <c r="I33" s="13" t="s">
        <v>466</v>
      </c>
    </row>
    <row r="34" spans="1:9" ht="16.5" thickBot="1">
      <c r="A34" s="8" t="s">
        <v>471</v>
      </c>
      <c r="B34" s="9" t="s">
        <v>155</v>
      </c>
      <c r="C34" s="10" t="s">
        <v>26</v>
      </c>
      <c r="D34" s="9" t="s">
        <v>1</v>
      </c>
      <c r="E34" s="13" t="s">
        <v>8</v>
      </c>
      <c r="F34" s="13" t="s">
        <v>27</v>
      </c>
      <c r="G34" s="13"/>
      <c r="H34" s="13" t="s">
        <v>31</v>
      </c>
      <c r="I34" s="13" t="s">
        <v>466</v>
      </c>
    </row>
    <row r="35" spans="1:9" ht="16.5" thickBot="1">
      <c r="A35" s="8" t="s">
        <v>477</v>
      </c>
      <c r="B35" s="9" t="s">
        <v>473</v>
      </c>
      <c r="C35" s="10" t="s">
        <v>26</v>
      </c>
      <c r="D35" s="9" t="s">
        <v>6</v>
      </c>
      <c r="E35" s="13" t="s">
        <v>8</v>
      </c>
      <c r="F35" s="13" t="s">
        <v>36</v>
      </c>
      <c r="G35" s="13"/>
      <c r="H35" s="13" t="s">
        <v>31</v>
      </c>
      <c r="I35" s="13" t="s">
        <v>466</v>
      </c>
    </row>
    <row r="36" spans="1:9" ht="16.5" thickBot="1">
      <c r="A36" s="8" t="s">
        <v>475</v>
      </c>
      <c r="B36" s="9" t="s">
        <v>476</v>
      </c>
      <c r="C36" s="10" t="s">
        <v>115</v>
      </c>
      <c r="D36" s="9" t="s">
        <v>1</v>
      </c>
      <c r="E36" s="13" t="s">
        <v>8</v>
      </c>
      <c r="F36" s="13" t="s">
        <v>41</v>
      </c>
      <c r="G36" s="13"/>
      <c r="H36" s="13" t="s">
        <v>31</v>
      </c>
      <c r="I36" s="13" t="s">
        <v>466</v>
      </c>
    </row>
    <row r="37" spans="1:9" ht="16.5" thickBot="1">
      <c r="A37" s="8" t="s">
        <v>480</v>
      </c>
      <c r="B37" s="9" t="s">
        <v>481</v>
      </c>
      <c r="C37" s="10" t="s">
        <v>26</v>
      </c>
      <c r="D37" s="9" t="s">
        <v>6</v>
      </c>
      <c r="E37" s="13" t="s">
        <v>8</v>
      </c>
      <c r="F37" s="13" t="s">
        <v>46</v>
      </c>
      <c r="G37" s="13"/>
      <c r="H37" s="13" t="s">
        <v>31</v>
      </c>
      <c r="I37" s="13" t="s">
        <v>466</v>
      </c>
    </row>
    <row r="38" spans="1:9" ht="16.5" thickBot="1">
      <c r="A38" s="8" t="s">
        <v>484</v>
      </c>
      <c r="B38" s="9" t="s">
        <v>485</v>
      </c>
      <c r="C38" s="10" t="s">
        <v>115</v>
      </c>
      <c r="D38" s="9" t="s">
        <v>1</v>
      </c>
      <c r="E38" s="13" t="s">
        <v>8</v>
      </c>
      <c r="F38" s="13" t="s">
        <v>51</v>
      </c>
      <c r="G38" s="13"/>
      <c r="H38" s="13" t="s">
        <v>31</v>
      </c>
      <c r="I38" s="13" t="s">
        <v>466</v>
      </c>
    </row>
    <row r="39" spans="1:9" ht="16.5" thickBot="1">
      <c r="A39" s="8" t="s">
        <v>487</v>
      </c>
      <c r="B39" s="9" t="s">
        <v>488</v>
      </c>
      <c r="C39" s="10" t="s">
        <v>26</v>
      </c>
      <c r="D39" s="9" t="s">
        <v>6</v>
      </c>
      <c r="E39" s="13" t="s">
        <v>8</v>
      </c>
      <c r="F39" s="13" t="s">
        <v>56</v>
      </c>
      <c r="G39" s="13"/>
      <c r="H39" s="13" t="s">
        <v>31</v>
      </c>
      <c r="I39" s="13" t="s">
        <v>466</v>
      </c>
    </row>
    <row r="40" spans="1:9" ht="16.5" thickBot="1">
      <c r="A40" s="8" t="s">
        <v>490</v>
      </c>
      <c r="B40" s="9" t="s">
        <v>87</v>
      </c>
      <c r="C40" s="10" t="s">
        <v>26</v>
      </c>
      <c r="D40" s="9" t="s">
        <v>1</v>
      </c>
      <c r="E40" s="13" t="s">
        <v>8</v>
      </c>
      <c r="F40" s="13" t="s">
        <v>61</v>
      </c>
      <c r="G40" s="13"/>
      <c r="H40" s="13" t="s">
        <v>31</v>
      </c>
      <c r="I40" s="13" t="s">
        <v>466</v>
      </c>
    </row>
    <row r="41" spans="1:9" ht="16.5" thickBot="1">
      <c r="A41" s="8" t="s">
        <v>493</v>
      </c>
      <c r="B41" s="9" t="s">
        <v>494</v>
      </c>
      <c r="C41" s="10" t="s">
        <v>26</v>
      </c>
      <c r="D41" s="9" t="s">
        <v>1</v>
      </c>
      <c r="E41" s="13" t="s">
        <v>8</v>
      </c>
      <c r="F41" s="13" t="s">
        <v>66</v>
      </c>
      <c r="G41" s="13"/>
      <c r="H41" s="13" t="s">
        <v>31</v>
      </c>
      <c r="I41" s="13" t="s">
        <v>466</v>
      </c>
    </row>
    <row r="42" spans="1:9" ht="16.5" thickBot="1">
      <c r="A42" s="8" t="s">
        <v>497</v>
      </c>
      <c r="B42" s="9" t="s">
        <v>498</v>
      </c>
      <c r="C42" s="10" t="s">
        <v>26</v>
      </c>
      <c r="D42" s="9" t="s">
        <v>1</v>
      </c>
      <c r="E42" s="13" t="s">
        <v>8</v>
      </c>
      <c r="F42" s="13" t="s">
        <v>71</v>
      </c>
      <c r="G42" s="13"/>
      <c r="H42" s="13" t="s">
        <v>31</v>
      </c>
      <c r="I42" s="13" t="s">
        <v>466</v>
      </c>
    </row>
    <row r="43" spans="1:9" ht="16.5" thickBot="1">
      <c r="A43" s="8" t="s">
        <v>501</v>
      </c>
      <c r="B43" s="9" t="s">
        <v>502</v>
      </c>
      <c r="C43" s="10" t="s">
        <v>26</v>
      </c>
      <c r="D43" s="9" t="s">
        <v>1</v>
      </c>
      <c r="E43" s="13" t="s">
        <v>8</v>
      </c>
      <c r="F43" s="13" t="s">
        <v>76</v>
      </c>
      <c r="G43" s="13"/>
      <c r="H43" s="13" t="s">
        <v>31</v>
      </c>
      <c r="I43" s="13" t="s">
        <v>466</v>
      </c>
    </row>
    <row r="44" spans="1:9" ht="16.5" thickBot="1">
      <c r="A44" s="8" t="s">
        <v>504</v>
      </c>
      <c r="B44" s="9" t="s">
        <v>268</v>
      </c>
      <c r="C44" s="10" t="s">
        <v>26</v>
      </c>
      <c r="D44" s="9" t="s">
        <v>6</v>
      </c>
      <c r="E44" s="13" t="s">
        <v>8</v>
      </c>
      <c r="F44" s="13" t="s">
        <v>81</v>
      </c>
      <c r="G44" s="13"/>
      <c r="H44" s="13" t="s">
        <v>31</v>
      </c>
      <c r="I44" s="13" t="s">
        <v>466</v>
      </c>
    </row>
    <row r="45" spans="1:9" ht="16.5" thickBot="1">
      <c r="A45" s="8" t="s">
        <v>507</v>
      </c>
      <c r="B45" s="9" t="s">
        <v>508</v>
      </c>
      <c r="C45" s="10" t="s">
        <v>26</v>
      </c>
      <c r="D45" s="9" t="s">
        <v>6</v>
      </c>
      <c r="E45" s="13" t="s">
        <v>8</v>
      </c>
      <c r="F45" s="13" t="s">
        <v>85</v>
      </c>
      <c r="G45" s="13"/>
      <c r="H45" s="13" t="s">
        <v>31</v>
      </c>
      <c r="I45" s="13" t="s">
        <v>466</v>
      </c>
    </row>
    <row r="46" spans="1:9" ht="16.5" thickBot="1">
      <c r="A46" s="8" t="s">
        <v>510</v>
      </c>
      <c r="B46" s="9" t="s">
        <v>511</v>
      </c>
      <c r="C46" s="10" t="s">
        <v>26</v>
      </c>
      <c r="D46" s="9" t="s">
        <v>1</v>
      </c>
      <c r="E46" s="13" t="s">
        <v>8</v>
      </c>
      <c r="F46" s="13" t="s">
        <v>90</v>
      </c>
      <c r="G46" s="13"/>
      <c r="H46" s="13" t="s">
        <v>31</v>
      </c>
      <c r="I46" s="13" t="s">
        <v>466</v>
      </c>
    </row>
    <row r="47" spans="1:9" ht="16.5" thickBot="1">
      <c r="A47" s="8" t="s">
        <v>514</v>
      </c>
      <c r="B47" s="9" t="s">
        <v>515</v>
      </c>
      <c r="C47" s="10" t="s">
        <v>115</v>
      </c>
      <c r="D47" s="9" t="s">
        <v>1</v>
      </c>
      <c r="E47" s="13" t="s">
        <v>8</v>
      </c>
      <c r="F47" s="13" t="s">
        <v>95</v>
      </c>
      <c r="G47" s="13"/>
      <c r="H47" s="13" t="s">
        <v>31</v>
      </c>
      <c r="I47" s="13" t="s">
        <v>466</v>
      </c>
    </row>
    <row r="48" spans="1:9" ht="16.5" thickBot="1">
      <c r="A48" s="8" t="s">
        <v>518</v>
      </c>
      <c r="B48" s="9" t="s">
        <v>519</v>
      </c>
      <c r="C48" s="10" t="s">
        <v>26</v>
      </c>
      <c r="D48" s="9" t="s">
        <v>6</v>
      </c>
      <c r="E48" s="13" t="s">
        <v>8</v>
      </c>
      <c r="F48" s="13" t="s">
        <v>99</v>
      </c>
      <c r="G48" s="13"/>
      <c r="H48" s="13" t="s">
        <v>31</v>
      </c>
      <c r="I48" s="13" t="s">
        <v>466</v>
      </c>
    </row>
    <row r="49" spans="1:9" ht="16.5" thickBot="1">
      <c r="A49" s="8" t="s">
        <v>524</v>
      </c>
      <c r="B49" s="9" t="s">
        <v>523</v>
      </c>
      <c r="C49" s="10" t="s">
        <v>115</v>
      </c>
      <c r="D49" s="15" t="s">
        <v>1</v>
      </c>
      <c r="E49" s="13" t="s">
        <v>8</v>
      </c>
      <c r="F49" s="13" t="s">
        <v>104</v>
      </c>
      <c r="G49" s="13"/>
      <c r="H49" s="13" t="s">
        <v>31</v>
      </c>
      <c r="I49" s="13" t="s">
        <v>466</v>
      </c>
    </row>
    <row r="50" spans="1:9" ht="16.5" thickBot="1">
      <c r="A50" s="8" t="s">
        <v>525</v>
      </c>
      <c r="B50" s="9" t="s">
        <v>526</v>
      </c>
      <c r="C50" s="10" t="s">
        <v>26</v>
      </c>
      <c r="D50" s="9" t="s">
        <v>1</v>
      </c>
      <c r="E50" s="13" t="s">
        <v>8</v>
      </c>
      <c r="F50" s="13" t="s">
        <v>209</v>
      </c>
      <c r="G50" s="13"/>
      <c r="H50" s="13" t="s">
        <v>31</v>
      </c>
      <c r="I50" s="13" t="s">
        <v>466</v>
      </c>
    </row>
    <row r="51" spans="1:9" ht="16.5" thickBot="1">
      <c r="A51" s="8" t="s">
        <v>529</v>
      </c>
      <c r="B51" s="9" t="s">
        <v>530</v>
      </c>
      <c r="C51" s="10" t="s">
        <v>26</v>
      </c>
      <c r="D51" s="9" t="s">
        <v>1</v>
      </c>
      <c r="E51" s="13" t="s">
        <v>8</v>
      </c>
      <c r="F51" s="13" t="s">
        <v>109</v>
      </c>
      <c r="G51" s="13"/>
      <c r="H51" s="13" t="s">
        <v>31</v>
      </c>
      <c r="I51" s="13" t="s">
        <v>466</v>
      </c>
    </row>
    <row r="52" spans="1:9" ht="16.5" thickBot="1">
      <c r="A52" s="8" t="s">
        <v>533</v>
      </c>
      <c r="B52" s="9" t="s">
        <v>534</v>
      </c>
      <c r="C52" s="10" t="s">
        <v>26</v>
      </c>
      <c r="D52" s="9" t="s">
        <v>4</v>
      </c>
      <c r="E52" s="38" t="s">
        <v>321</v>
      </c>
      <c r="F52" s="39"/>
      <c r="G52" s="13" t="s">
        <v>116</v>
      </c>
      <c r="H52" s="13" t="s">
        <v>31</v>
      </c>
      <c r="I52" s="13" t="s">
        <v>466</v>
      </c>
    </row>
    <row r="53" spans="1:9" ht="16.5" thickBot="1">
      <c r="A53" s="8" t="s">
        <v>537</v>
      </c>
      <c r="B53" s="9" t="s">
        <v>538</v>
      </c>
      <c r="C53" s="10" t="s">
        <v>26</v>
      </c>
      <c r="D53" s="9" t="s">
        <v>1</v>
      </c>
      <c r="E53" s="38" t="s">
        <v>321</v>
      </c>
      <c r="F53" s="39"/>
      <c r="G53" s="13" t="s">
        <v>116</v>
      </c>
      <c r="H53" s="13" t="s">
        <v>31</v>
      </c>
      <c r="I53" s="13" t="s">
        <v>466</v>
      </c>
    </row>
    <row r="54" spans="1:9" ht="16.5" thickBot="1">
      <c r="A54" s="8" t="s">
        <v>540</v>
      </c>
      <c r="B54" s="9" t="s">
        <v>541</v>
      </c>
      <c r="C54" s="10" t="s">
        <v>26</v>
      </c>
      <c r="D54" s="9" t="s">
        <v>6</v>
      </c>
      <c r="E54" s="38" t="s">
        <v>321</v>
      </c>
      <c r="F54" s="39"/>
      <c r="G54" s="13" t="s">
        <v>116</v>
      </c>
      <c r="H54" s="13" t="s">
        <v>31</v>
      </c>
      <c r="I54" s="13" t="s">
        <v>466</v>
      </c>
    </row>
    <row r="55" spans="1:9" ht="16.5" thickBot="1">
      <c r="A55" s="8" t="s">
        <v>543</v>
      </c>
      <c r="B55" s="9" t="s">
        <v>335</v>
      </c>
      <c r="C55" s="10" t="s">
        <v>26</v>
      </c>
      <c r="D55" s="9" t="s">
        <v>7</v>
      </c>
      <c r="E55" s="38" t="s">
        <v>321</v>
      </c>
      <c r="F55" s="39"/>
      <c r="G55" s="13" t="s">
        <v>116</v>
      </c>
      <c r="H55" s="13" t="s">
        <v>31</v>
      </c>
      <c r="I55" s="13" t="s">
        <v>466</v>
      </c>
    </row>
    <row r="56" spans="1:9" ht="16.5" thickBot="1">
      <c r="A56" s="8" t="s">
        <v>545</v>
      </c>
      <c r="B56" s="9" t="s">
        <v>546</v>
      </c>
      <c r="C56" s="10" t="s">
        <v>26</v>
      </c>
      <c r="D56" s="9" t="s">
        <v>1</v>
      </c>
      <c r="E56" s="38" t="s">
        <v>321</v>
      </c>
      <c r="F56" s="39"/>
      <c r="G56" s="13" t="s">
        <v>116</v>
      </c>
      <c r="H56" s="13" t="s">
        <v>31</v>
      </c>
      <c r="I56" s="13" t="s">
        <v>466</v>
      </c>
    </row>
    <row r="57" spans="1:9" ht="16.5" thickBot="1">
      <c r="A57" s="8" t="s">
        <v>549</v>
      </c>
      <c r="B57" s="9" t="s">
        <v>550</v>
      </c>
      <c r="C57" s="10" t="s">
        <v>115</v>
      </c>
      <c r="D57" s="9" t="s">
        <v>6</v>
      </c>
      <c r="E57" s="38" t="s">
        <v>321</v>
      </c>
      <c r="F57" s="39"/>
      <c r="G57" s="13" t="s">
        <v>116</v>
      </c>
      <c r="H57" s="13" t="s">
        <v>31</v>
      </c>
      <c r="I57" s="13" t="s">
        <v>466</v>
      </c>
    </row>
    <row r="58" spans="1:9" ht="16.5" thickBot="1">
      <c r="A58" s="8" t="s">
        <v>553</v>
      </c>
      <c r="B58" s="9" t="s">
        <v>554</v>
      </c>
      <c r="C58" s="10" t="s">
        <v>26</v>
      </c>
      <c r="D58" s="9" t="s">
        <v>4</v>
      </c>
      <c r="E58" s="38" t="s">
        <v>321</v>
      </c>
      <c r="F58" s="39"/>
      <c r="G58" s="13" t="s">
        <v>134</v>
      </c>
      <c r="H58" s="13" t="s">
        <v>31</v>
      </c>
      <c r="I58" s="13" t="s">
        <v>466</v>
      </c>
    </row>
    <row r="59" spans="1:9" ht="16.5" thickBot="1">
      <c r="A59" s="8" t="s">
        <v>556</v>
      </c>
      <c r="B59" s="9" t="s">
        <v>128</v>
      </c>
      <c r="C59" s="10" t="s">
        <v>26</v>
      </c>
      <c r="D59" s="9" t="s">
        <v>1</v>
      </c>
      <c r="E59" s="38" t="s">
        <v>321</v>
      </c>
      <c r="F59" s="39"/>
      <c r="G59" s="13" t="s">
        <v>134</v>
      </c>
      <c r="H59" s="13" t="s">
        <v>31</v>
      </c>
      <c r="I59" s="13" t="s">
        <v>466</v>
      </c>
    </row>
    <row r="60" spans="1:9" ht="16.5" thickBot="1">
      <c r="A60" s="8" t="s">
        <v>559</v>
      </c>
      <c r="B60" s="9" t="s">
        <v>560</v>
      </c>
      <c r="C60" s="10" t="s">
        <v>26</v>
      </c>
      <c r="D60" s="9" t="s">
        <v>1</v>
      </c>
      <c r="E60" s="38" t="s">
        <v>321</v>
      </c>
      <c r="F60" s="39"/>
      <c r="G60" s="13" t="s">
        <v>134</v>
      </c>
      <c r="H60" s="13" t="s">
        <v>31</v>
      </c>
      <c r="I60" s="13" t="s">
        <v>466</v>
      </c>
    </row>
    <row r="61" spans="1:9" ht="16.5" thickBot="1">
      <c r="A61" s="8" t="s">
        <v>563</v>
      </c>
      <c r="B61" s="9" t="s">
        <v>564</v>
      </c>
      <c r="C61" s="10" t="s">
        <v>26</v>
      </c>
      <c r="D61" s="9" t="s">
        <v>6</v>
      </c>
      <c r="E61" s="38" t="s">
        <v>321</v>
      </c>
      <c r="F61" s="39"/>
      <c r="G61" s="13" t="s">
        <v>134</v>
      </c>
      <c r="H61" s="13" t="s">
        <v>31</v>
      </c>
      <c r="I61" s="13" t="s">
        <v>466</v>
      </c>
    </row>
    <row r="62" spans="1:9" ht="16.5" thickBot="1">
      <c r="A62" s="8" t="s">
        <v>567</v>
      </c>
      <c r="B62" s="9" t="s">
        <v>128</v>
      </c>
      <c r="C62" s="10" t="s">
        <v>26</v>
      </c>
      <c r="D62" s="9" t="s">
        <v>6</v>
      </c>
      <c r="E62" s="38" t="s">
        <v>321</v>
      </c>
      <c r="F62" s="39"/>
      <c r="G62" s="13" t="s">
        <v>134</v>
      </c>
      <c r="H62" s="13" t="s">
        <v>31</v>
      </c>
      <c r="I62" s="13" t="s">
        <v>466</v>
      </c>
    </row>
    <row r="63" spans="1:9" ht="16.5" thickBot="1">
      <c r="A63" s="8" t="s">
        <v>570</v>
      </c>
      <c r="B63" s="9" t="s">
        <v>571</v>
      </c>
      <c r="C63" s="10" t="s">
        <v>26</v>
      </c>
      <c r="D63" s="9" t="s">
        <v>6</v>
      </c>
      <c r="E63" s="38" t="s">
        <v>321</v>
      </c>
      <c r="F63" s="39"/>
      <c r="G63" s="13" t="s">
        <v>134</v>
      </c>
      <c r="H63" s="13" t="s">
        <v>31</v>
      </c>
      <c r="I63" s="13" t="s">
        <v>466</v>
      </c>
    </row>
    <row r="64" spans="1:9" ht="16.5" thickBot="1">
      <c r="A64" s="8" t="s">
        <v>574</v>
      </c>
      <c r="B64" s="9" t="s">
        <v>575</v>
      </c>
      <c r="C64" s="10" t="s">
        <v>115</v>
      </c>
      <c r="D64" s="9" t="s">
        <v>6</v>
      </c>
      <c r="E64" s="38" t="s">
        <v>321</v>
      </c>
      <c r="F64" s="39"/>
      <c r="G64" s="13" t="s">
        <v>134</v>
      </c>
      <c r="H64" s="13" t="s">
        <v>31</v>
      </c>
      <c r="I64" s="13" t="s">
        <v>466</v>
      </c>
    </row>
  </sheetData>
  <mergeCells count="27">
    <mergeCell ref="E62:F62"/>
    <mergeCell ref="E63:F63"/>
    <mergeCell ref="E64:F64"/>
    <mergeCell ref="E56:F56"/>
    <mergeCell ref="E57:F57"/>
    <mergeCell ref="E58:F58"/>
    <mergeCell ref="E59:F59"/>
    <mergeCell ref="E60:F60"/>
    <mergeCell ref="E61:F61"/>
    <mergeCell ref="E55:F55"/>
    <mergeCell ref="E26:F26"/>
    <mergeCell ref="E27:F27"/>
    <mergeCell ref="E28:F28"/>
    <mergeCell ref="E29:F29"/>
    <mergeCell ref="E30:F30"/>
    <mergeCell ref="E31:F31"/>
    <mergeCell ref="E32:F32"/>
    <mergeCell ref="E33:F33"/>
    <mergeCell ref="E52:F52"/>
    <mergeCell ref="E53:F53"/>
    <mergeCell ref="E54:F54"/>
    <mergeCell ref="E25:F25"/>
    <mergeCell ref="A1:I1"/>
    <mergeCell ref="E21:F21"/>
    <mergeCell ref="E22:F22"/>
    <mergeCell ref="E23:F23"/>
    <mergeCell ref="E24:F2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"/>
  <sheetViews>
    <sheetView topLeftCell="G1" workbookViewId="0">
      <selection activeCell="N8" sqref="N8"/>
    </sheetView>
  </sheetViews>
  <sheetFormatPr baseColWidth="10" defaultRowHeight="15.75"/>
  <cols>
    <col min="1" max="1" width="14" customWidth="1"/>
  </cols>
  <sheetData>
    <row r="1" spans="1:19">
      <c r="A1" s="30" t="s">
        <v>576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</row>
    <row r="2" spans="1:19">
      <c r="A2" s="31" t="s">
        <v>2</v>
      </c>
      <c r="B2" s="31" t="s">
        <v>8</v>
      </c>
      <c r="C2" s="31"/>
      <c r="D2" s="31"/>
      <c r="E2" s="31"/>
      <c r="F2" s="31"/>
      <c r="G2" s="31"/>
      <c r="H2" s="32" t="s">
        <v>11</v>
      </c>
      <c r="I2" s="32"/>
      <c r="J2" s="32"/>
      <c r="K2" s="32"/>
      <c r="L2" s="32"/>
      <c r="M2" s="32"/>
      <c r="N2" s="31" t="s">
        <v>9</v>
      </c>
      <c r="O2" s="31"/>
      <c r="P2" s="31"/>
      <c r="Q2" s="31"/>
      <c r="R2" s="31"/>
      <c r="S2" s="31"/>
    </row>
    <row r="3" spans="1:19">
      <c r="A3" s="31"/>
      <c r="B3" s="3" t="s">
        <v>3</v>
      </c>
      <c r="C3" s="3" t="s">
        <v>10</v>
      </c>
      <c r="D3" s="3" t="s">
        <v>12</v>
      </c>
      <c r="E3" s="3" t="s">
        <v>13</v>
      </c>
      <c r="F3" s="3" t="s">
        <v>0</v>
      </c>
      <c r="G3" s="3" t="s">
        <v>14</v>
      </c>
      <c r="H3" s="3" t="s">
        <v>3</v>
      </c>
      <c r="I3" s="3" t="s">
        <v>10</v>
      </c>
      <c r="J3" s="3" t="s">
        <v>12</v>
      </c>
      <c r="K3" s="3" t="s">
        <v>13</v>
      </c>
      <c r="L3" s="3" t="s">
        <v>0</v>
      </c>
      <c r="M3" s="3" t="s">
        <v>14</v>
      </c>
      <c r="N3" s="3" t="s">
        <v>3</v>
      </c>
      <c r="O3" s="3" t="s">
        <v>10</v>
      </c>
      <c r="P3" s="3" t="s">
        <v>12</v>
      </c>
      <c r="Q3" s="3" t="s">
        <v>13</v>
      </c>
      <c r="R3" s="3" t="s">
        <v>0</v>
      </c>
      <c r="S3" s="3" t="s">
        <v>14</v>
      </c>
    </row>
    <row r="4" spans="1:19">
      <c r="A4" s="24" t="s">
        <v>4</v>
      </c>
      <c r="B4" s="1">
        <v>1</v>
      </c>
      <c r="C4" s="4">
        <f>(B4*100/F4)</f>
        <v>100</v>
      </c>
      <c r="D4" s="4">
        <v>0</v>
      </c>
      <c r="E4" s="4">
        <f>(D4*100/F4)</f>
        <v>0</v>
      </c>
      <c r="F4" s="4">
        <f>(B4+D4)</f>
        <v>1</v>
      </c>
      <c r="G4" s="2">
        <f>(F4*100/F8)</f>
        <v>4.7619047619047619</v>
      </c>
      <c r="H4" s="1">
        <v>1</v>
      </c>
      <c r="I4" s="4">
        <f>(H4*100/L4)</f>
        <v>50</v>
      </c>
      <c r="J4" s="4">
        <v>1</v>
      </c>
      <c r="K4" s="4">
        <f>(J4*100/L4)</f>
        <v>50</v>
      </c>
      <c r="L4" s="4">
        <f>(H4+J4)</f>
        <v>2</v>
      </c>
      <c r="M4" s="2">
        <f>(L4*100/L8)</f>
        <v>14.285714285714286</v>
      </c>
      <c r="N4" s="4">
        <f>(B4+H4)</f>
        <v>2</v>
      </c>
      <c r="O4" s="2">
        <f>(N4*100/R4)</f>
        <v>66.666666666666671</v>
      </c>
      <c r="P4" s="4">
        <f>(D4+J4)</f>
        <v>1</v>
      </c>
      <c r="Q4" s="2">
        <f>(P4*100/R4)</f>
        <v>33.333333333333336</v>
      </c>
      <c r="R4" s="4">
        <f>(N4+P4)</f>
        <v>3</v>
      </c>
      <c r="S4" s="2">
        <f>(R4*100/R8)</f>
        <v>8.5714285714285712</v>
      </c>
    </row>
    <row r="5" spans="1:19">
      <c r="A5" s="24" t="s">
        <v>1</v>
      </c>
      <c r="B5" s="1">
        <v>1</v>
      </c>
      <c r="C5" s="4">
        <f t="shared" ref="C5:C8" si="0">(B5*100/F5)</f>
        <v>12.5</v>
      </c>
      <c r="D5" s="4">
        <v>7</v>
      </c>
      <c r="E5" s="4">
        <f>(D5*100/F5)</f>
        <v>87.5</v>
      </c>
      <c r="F5" s="4">
        <f t="shared" ref="F5:F8" si="1">(B5+D5)</f>
        <v>8</v>
      </c>
      <c r="G5" s="2">
        <f>(F5*100/F8)</f>
        <v>38.095238095238095</v>
      </c>
      <c r="H5" s="1">
        <v>1</v>
      </c>
      <c r="I5" s="4">
        <f>(H5*100/L5)</f>
        <v>20</v>
      </c>
      <c r="J5" s="4">
        <v>4</v>
      </c>
      <c r="K5" s="4">
        <f>(J5*100/L5)</f>
        <v>80</v>
      </c>
      <c r="L5" s="4">
        <f t="shared" ref="L5:L8" si="2">(H5+J5)</f>
        <v>5</v>
      </c>
      <c r="M5" s="2">
        <f>(L5*100/L8)</f>
        <v>35.714285714285715</v>
      </c>
      <c r="N5" s="4">
        <f t="shared" ref="N5:N8" si="3">(B5+H5)</f>
        <v>2</v>
      </c>
      <c r="O5" s="2">
        <f>(N5*100/R5)</f>
        <v>15.384615384615385</v>
      </c>
      <c r="P5" s="4">
        <f t="shared" ref="P5:P8" si="4">(D5+J5)</f>
        <v>11</v>
      </c>
      <c r="Q5" s="2">
        <f t="shared" ref="Q5:Q8" si="5">(P5*100/R5)</f>
        <v>84.615384615384613</v>
      </c>
      <c r="R5" s="4">
        <f t="shared" ref="R5:R8" si="6">(N5+P5)</f>
        <v>13</v>
      </c>
      <c r="S5" s="2">
        <f>(R5*100/R8)</f>
        <v>37.142857142857146</v>
      </c>
    </row>
    <row r="6" spans="1:19">
      <c r="A6" s="24" t="s">
        <v>6</v>
      </c>
      <c r="B6" s="1">
        <v>2</v>
      </c>
      <c r="C6" s="4">
        <f t="shared" si="0"/>
        <v>16.666666666666668</v>
      </c>
      <c r="D6" s="4">
        <v>10</v>
      </c>
      <c r="E6" s="4">
        <f t="shared" ref="E6:E8" si="7">(D6*100/F6)</f>
        <v>83.333333333333329</v>
      </c>
      <c r="F6" s="4">
        <f t="shared" si="1"/>
        <v>12</v>
      </c>
      <c r="G6" s="2">
        <f>(F6*100/F8)</f>
        <v>57.142857142857146</v>
      </c>
      <c r="H6" s="1">
        <v>2</v>
      </c>
      <c r="I6" s="4">
        <f>(H6*100/L6)</f>
        <v>33.333333333333336</v>
      </c>
      <c r="J6" s="4">
        <v>4</v>
      </c>
      <c r="K6" s="4">
        <f>(J6*100/L6)</f>
        <v>66.666666666666671</v>
      </c>
      <c r="L6" s="4">
        <f t="shared" si="2"/>
        <v>6</v>
      </c>
      <c r="M6" s="2">
        <f>(L6*100/L8)</f>
        <v>42.857142857142854</v>
      </c>
      <c r="N6" s="4">
        <f t="shared" si="3"/>
        <v>4</v>
      </c>
      <c r="O6" s="2">
        <f t="shared" ref="O6:O8" si="8">(N6*100/R6)</f>
        <v>22.222222222222221</v>
      </c>
      <c r="P6" s="4">
        <f t="shared" si="4"/>
        <v>14</v>
      </c>
      <c r="Q6" s="2">
        <f t="shared" si="5"/>
        <v>77.777777777777771</v>
      </c>
      <c r="R6" s="4">
        <f t="shared" si="6"/>
        <v>18</v>
      </c>
      <c r="S6" s="2">
        <f>(R6*100/R8)</f>
        <v>51.428571428571431</v>
      </c>
    </row>
    <row r="7" spans="1:19">
      <c r="A7" s="24" t="s">
        <v>5</v>
      </c>
      <c r="B7" s="1">
        <v>0</v>
      </c>
      <c r="C7" s="4">
        <v>0</v>
      </c>
      <c r="D7" s="4">
        <v>0</v>
      </c>
      <c r="E7" s="4">
        <v>0</v>
      </c>
      <c r="F7" s="4">
        <f t="shared" si="1"/>
        <v>0</v>
      </c>
      <c r="G7" s="2">
        <f>(F7*100/F8)</f>
        <v>0</v>
      </c>
      <c r="H7" s="1">
        <v>0</v>
      </c>
      <c r="I7" s="4">
        <f>(H7*100/L7)</f>
        <v>0</v>
      </c>
      <c r="J7" s="4">
        <v>1</v>
      </c>
      <c r="K7" s="4">
        <f>(J7*100/L7)</f>
        <v>100</v>
      </c>
      <c r="L7" s="4">
        <f t="shared" si="2"/>
        <v>1</v>
      </c>
      <c r="M7" s="2">
        <f>(L7*100/L8)</f>
        <v>7.1428571428571432</v>
      </c>
      <c r="N7" s="4">
        <f t="shared" si="3"/>
        <v>0</v>
      </c>
      <c r="O7" s="2">
        <f t="shared" si="8"/>
        <v>0</v>
      </c>
      <c r="P7" s="4">
        <f t="shared" si="4"/>
        <v>1</v>
      </c>
      <c r="Q7" s="2">
        <f t="shared" si="5"/>
        <v>100</v>
      </c>
      <c r="R7" s="4">
        <f t="shared" si="6"/>
        <v>1</v>
      </c>
      <c r="S7" s="2">
        <f>(R7*100/R8)</f>
        <v>2.8571428571428572</v>
      </c>
    </row>
    <row r="8" spans="1:19">
      <c r="A8" s="24" t="s">
        <v>0</v>
      </c>
      <c r="B8" s="1">
        <f>SUM(B4:B7)</f>
        <v>4</v>
      </c>
      <c r="C8" s="4">
        <f t="shared" si="0"/>
        <v>19.047619047619047</v>
      </c>
      <c r="D8" s="4">
        <f>SUM(D4:D7)</f>
        <v>17</v>
      </c>
      <c r="E8" s="4">
        <f t="shared" si="7"/>
        <v>80.952380952380949</v>
      </c>
      <c r="F8" s="4">
        <f t="shared" si="1"/>
        <v>21</v>
      </c>
      <c r="G8" s="2">
        <f>(F8*100/F8)</f>
        <v>100</v>
      </c>
      <c r="H8" s="1">
        <f>SUM(H4:H7)</f>
        <v>4</v>
      </c>
      <c r="I8" s="2">
        <f>(H8*100/L8)</f>
        <v>28.571428571428573</v>
      </c>
      <c r="J8" s="4">
        <f>SUM(J4:J7)</f>
        <v>10</v>
      </c>
      <c r="K8" s="2">
        <f>(J8*100/L8)</f>
        <v>71.428571428571431</v>
      </c>
      <c r="L8" s="4">
        <f t="shared" si="2"/>
        <v>14</v>
      </c>
      <c r="M8" s="2">
        <f>(L8*100/L8)</f>
        <v>100</v>
      </c>
      <c r="N8" s="4">
        <f t="shared" si="3"/>
        <v>8</v>
      </c>
      <c r="O8" s="2">
        <f t="shared" si="8"/>
        <v>22.857142857142858</v>
      </c>
      <c r="P8" s="4">
        <f t="shared" si="4"/>
        <v>27</v>
      </c>
      <c r="Q8" s="2">
        <f t="shared" si="5"/>
        <v>77.142857142857139</v>
      </c>
      <c r="R8" s="4">
        <f t="shared" si="6"/>
        <v>35</v>
      </c>
      <c r="S8" s="2">
        <f>(R8*100/R8)</f>
        <v>100</v>
      </c>
    </row>
  </sheetData>
  <mergeCells count="5">
    <mergeCell ref="A1:S1"/>
    <mergeCell ref="A2:A3"/>
    <mergeCell ref="B2:G2"/>
    <mergeCell ref="H2:M2"/>
    <mergeCell ref="N2:S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2"/>
  <sheetViews>
    <sheetView workbookViewId="0">
      <selection sqref="A1:I1"/>
    </sheetView>
  </sheetViews>
  <sheetFormatPr baseColWidth="10" defaultRowHeight="15.75"/>
  <cols>
    <col min="1" max="1" width="15.75" customWidth="1"/>
    <col min="2" max="2" width="17.25" customWidth="1"/>
    <col min="4" max="4" width="14.625" customWidth="1"/>
    <col min="5" max="5" width="28.375" style="14" customWidth="1"/>
    <col min="6" max="6" width="18.125" style="14" customWidth="1"/>
    <col min="7" max="7" width="15.5" style="14" customWidth="1"/>
    <col min="8" max="8" width="21.375" style="14" customWidth="1"/>
    <col min="9" max="9" width="11" style="14"/>
  </cols>
  <sheetData>
    <row r="1" spans="1:9" ht="16.5" thickBot="1">
      <c r="A1" s="35" t="s">
        <v>578</v>
      </c>
      <c r="B1" s="36"/>
      <c r="C1" s="36"/>
      <c r="D1" s="36"/>
      <c r="E1" s="36"/>
      <c r="F1" s="36"/>
      <c r="G1" s="36"/>
      <c r="H1" s="36"/>
      <c r="I1" s="37"/>
    </row>
    <row r="2" spans="1:9" ht="16.5" thickBot="1">
      <c r="A2" s="5" t="s">
        <v>15</v>
      </c>
      <c r="B2" s="6" t="s">
        <v>16</v>
      </c>
      <c r="C2" s="7" t="s">
        <v>17</v>
      </c>
      <c r="D2" s="6" t="s">
        <v>2</v>
      </c>
      <c r="E2" s="12" t="s">
        <v>22</v>
      </c>
      <c r="F2" s="12" t="s">
        <v>18</v>
      </c>
      <c r="G2" s="12" t="s">
        <v>19</v>
      </c>
      <c r="H2" s="12" t="s">
        <v>20</v>
      </c>
      <c r="I2" s="12" t="s">
        <v>21</v>
      </c>
    </row>
    <row r="3" spans="1:9" ht="16.5" thickBot="1">
      <c r="A3" s="8" t="s">
        <v>582</v>
      </c>
      <c r="B3" s="9" t="s">
        <v>583</v>
      </c>
      <c r="C3" s="10" t="s">
        <v>26</v>
      </c>
      <c r="D3" s="9" t="s">
        <v>6</v>
      </c>
      <c r="E3" s="13" t="s">
        <v>8</v>
      </c>
      <c r="F3" s="13" t="s">
        <v>27</v>
      </c>
      <c r="G3" s="13"/>
      <c r="H3" s="13" t="s">
        <v>37</v>
      </c>
      <c r="I3" s="13" t="s">
        <v>577</v>
      </c>
    </row>
    <row r="4" spans="1:9" ht="16.5" thickBot="1">
      <c r="A4" s="8" t="s">
        <v>586</v>
      </c>
      <c r="B4" s="9" t="s">
        <v>587</v>
      </c>
      <c r="C4" s="10" t="s">
        <v>26</v>
      </c>
      <c r="D4" s="9" t="s">
        <v>6</v>
      </c>
      <c r="E4" s="13" t="s">
        <v>8</v>
      </c>
      <c r="F4" s="13" t="s">
        <v>36</v>
      </c>
      <c r="G4" s="13"/>
      <c r="H4" s="13" t="s">
        <v>37</v>
      </c>
      <c r="I4" s="13" t="s">
        <v>577</v>
      </c>
    </row>
    <row r="5" spans="1:9" ht="16.5" thickBot="1">
      <c r="A5" s="8" t="s">
        <v>589</v>
      </c>
      <c r="B5" s="9" t="s">
        <v>590</v>
      </c>
      <c r="C5" s="10" t="s">
        <v>26</v>
      </c>
      <c r="D5" s="9" t="s">
        <v>6</v>
      </c>
      <c r="E5" s="13" t="s">
        <v>8</v>
      </c>
      <c r="F5" s="13" t="s">
        <v>41</v>
      </c>
      <c r="G5" s="13"/>
      <c r="H5" s="13" t="s">
        <v>37</v>
      </c>
      <c r="I5" s="13" t="s">
        <v>577</v>
      </c>
    </row>
    <row r="6" spans="1:9" ht="16.5" thickBot="1">
      <c r="A6" s="8" t="s">
        <v>365</v>
      </c>
      <c r="B6" s="9" t="s">
        <v>366</v>
      </c>
      <c r="C6" s="10" t="s">
        <v>26</v>
      </c>
      <c r="D6" s="9" t="s">
        <v>1</v>
      </c>
      <c r="E6" s="13" t="s">
        <v>8</v>
      </c>
      <c r="F6" s="13" t="s">
        <v>46</v>
      </c>
      <c r="G6" s="13"/>
      <c r="H6" s="13" t="s">
        <v>37</v>
      </c>
      <c r="I6" s="13" t="s">
        <v>577</v>
      </c>
    </row>
    <row r="7" spans="1:9" ht="16.5" thickBot="1">
      <c r="A7" s="8" t="s">
        <v>594</v>
      </c>
      <c r="B7" s="9" t="s">
        <v>392</v>
      </c>
      <c r="C7" s="10" t="s">
        <v>26</v>
      </c>
      <c r="D7" s="9" t="s">
        <v>1</v>
      </c>
      <c r="E7" s="13" t="s">
        <v>8</v>
      </c>
      <c r="F7" s="13" t="s">
        <v>51</v>
      </c>
      <c r="G7" s="13"/>
      <c r="H7" s="13" t="s">
        <v>37</v>
      </c>
      <c r="I7" s="13" t="s">
        <v>577</v>
      </c>
    </row>
    <row r="8" spans="1:9" ht="16.5" thickBot="1">
      <c r="A8" s="8" t="s">
        <v>598</v>
      </c>
      <c r="B8" s="9" t="s">
        <v>599</v>
      </c>
      <c r="C8" s="10" t="s">
        <v>26</v>
      </c>
      <c r="D8" s="9" t="s">
        <v>1</v>
      </c>
      <c r="E8" s="13" t="s">
        <v>8</v>
      </c>
      <c r="F8" s="13" t="s">
        <v>56</v>
      </c>
      <c r="G8" s="13"/>
      <c r="H8" s="13" t="s">
        <v>37</v>
      </c>
      <c r="I8" s="13" t="s">
        <v>577</v>
      </c>
    </row>
    <row r="9" spans="1:9" ht="16.5" thickBot="1">
      <c r="A9" s="8" t="s">
        <v>601</v>
      </c>
      <c r="B9" s="9" t="s">
        <v>433</v>
      </c>
      <c r="C9" s="10" t="s">
        <v>26</v>
      </c>
      <c r="D9" s="9" t="s">
        <v>6</v>
      </c>
      <c r="E9" s="13" t="s">
        <v>8</v>
      </c>
      <c r="F9" s="13" t="s">
        <v>61</v>
      </c>
      <c r="G9" s="13"/>
      <c r="H9" s="13" t="s">
        <v>37</v>
      </c>
      <c r="I9" s="13" t="s">
        <v>577</v>
      </c>
    </row>
    <row r="10" spans="1:9" ht="16.5" thickBot="1">
      <c r="A10" s="8" t="s">
        <v>603</v>
      </c>
      <c r="B10" s="9" t="s">
        <v>604</v>
      </c>
      <c r="C10" s="10" t="s">
        <v>26</v>
      </c>
      <c r="D10" s="9" t="s">
        <v>6</v>
      </c>
      <c r="E10" s="13" t="s">
        <v>8</v>
      </c>
      <c r="F10" s="13" t="s">
        <v>66</v>
      </c>
      <c r="G10" s="13"/>
      <c r="H10" s="13" t="s">
        <v>37</v>
      </c>
      <c r="I10" s="13" t="s">
        <v>577</v>
      </c>
    </row>
    <row r="11" spans="1:9" ht="16.5" thickBot="1">
      <c r="A11" s="8" t="s">
        <v>607</v>
      </c>
      <c r="B11" s="9" t="s">
        <v>608</v>
      </c>
      <c r="C11" s="10" t="s">
        <v>115</v>
      </c>
      <c r="D11" s="9" t="s">
        <v>6</v>
      </c>
      <c r="E11" s="13" t="s">
        <v>8</v>
      </c>
      <c r="F11" s="13" t="s">
        <v>71</v>
      </c>
      <c r="G11" s="13"/>
      <c r="H11" s="13" t="s">
        <v>37</v>
      </c>
      <c r="I11" s="13" t="s">
        <v>577</v>
      </c>
    </row>
    <row r="12" spans="1:9" ht="16.5" thickBot="1">
      <c r="A12" s="8" t="s">
        <v>611</v>
      </c>
      <c r="B12" s="9" t="s">
        <v>612</v>
      </c>
      <c r="C12" s="10" t="s">
        <v>26</v>
      </c>
      <c r="D12" s="9" t="s">
        <v>1</v>
      </c>
      <c r="E12" s="13" t="s">
        <v>8</v>
      </c>
      <c r="F12" s="13" t="s">
        <v>76</v>
      </c>
      <c r="G12" s="13"/>
      <c r="H12" s="13" t="s">
        <v>37</v>
      </c>
      <c r="I12" s="13" t="s">
        <v>577</v>
      </c>
    </row>
    <row r="13" spans="1:9" ht="16.5" thickBot="1">
      <c r="A13" s="8" t="s">
        <v>614</v>
      </c>
      <c r="B13" s="9" t="s">
        <v>65</v>
      </c>
      <c r="C13" s="10" t="s">
        <v>26</v>
      </c>
      <c r="D13" s="9" t="s">
        <v>6</v>
      </c>
      <c r="E13" s="13" t="s">
        <v>8</v>
      </c>
      <c r="F13" s="13" t="s">
        <v>81</v>
      </c>
      <c r="G13" s="13"/>
      <c r="H13" s="13" t="s">
        <v>37</v>
      </c>
      <c r="I13" s="13" t="s">
        <v>577</v>
      </c>
    </row>
    <row r="14" spans="1:9" ht="16.5" thickBot="1">
      <c r="A14" s="8" t="s">
        <v>616</v>
      </c>
      <c r="B14" s="9" t="s">
        <v>617</v>
      </c>
      <c r="C14" s="10" t="s">
        <v>26</v>
      </c>
      <c r="D14" s="9" t="s">
        <v>6</v>
      </c>
      <c r="E14" s="13" t="s">
        <v>8</v>
      </c>
      <c r="F14" s="13" t="s">
        <v>85</v>
      </c>
      <c r="G14" s="13"/>
      <c r="H14" s="13" t="s">
        <v>37</v>
      </c>
      <c r="I14" s="13" t="s">
        <v>577</v>
      </c>
    </row>
    <row r="15" spans="1:9" ht="16.5" thickBot="1">
      <c r="A15" s="8" t="s">
        <v>620</v>
      </c>
      <c r="B15" s="9" t="s">
        <v>621</v>
      </c>
      <c r="C15" s="10" t="s">
        <v>26</v>
      </c>
      <c r="D15" s="9" t="s">
        <v>6</v>
      </c>
      <c r="E15" s="13" t="s">
        <v>8</v>
      </c>
      <c r="F15" s="13" t="s">
        <v>90</v>
      </c>
      <c r="G15" s="13"/>
      <c r="H15" s="13" t="s">
        <v>37</v>
      </c>
      <c r="I15" s="13" t="s">
        <v>577</v>
      </c>
    </row>
    <row r="16" spans="1:9" ht="16.5" thickBot="1">
      <c r="A16" s="8" t="s">
        <v>622</v>
      </c>
      <c r="B16" s="9" t="s">
        <v>623</v>
      </c>
      <c r="C16" s="10" t="s">
        <v>26</v>
      </c>
      <c r="D16" s="9" t="s">
        <v>1</v>
      </c>
      <c r="E16" s="13" t="s">
        <v>8</v>
      </c>
      <c r="F16" s="13" t="s">
        <v>95</v>
      </c>
      <c r="G16" s="13"/>
      <c r="H16" s="13" t="s">
        <v>37</v>
      </c>
      <c r="I16" s="13" t="s">
        <v>577</v>
      </c>
    </row>
    <row r="17" spans="1:9" ht="16.5" thickBot="1">
      <c r="A17" s="8" t="s">
        <v>626</v>
      </c>
      <c r="B17" s="9" t="s">
        <v>128</v>
      </c>
      <c r="C17" s="10" t="s">
        <v>26</v>
      </c>
      <c r="D17" s="9" t="s">
        <v>1</v>
      </c>
      <c r="E17" s="13" t="s">
        <v>8</v>
      </c>
      <c r="F17" s="13" t="s">
        <v>99</v>
      </c>
      <c r="G17" s="13"/>
      <c r="H17" s="13" t="s">
        <v>37</v>
      </c>
      <c r="I17" s="13" t="s">
        <v>577</v>
      </c>
    </row>
    <row r="18" spans="1:9" ht="16.5" thickBot="1">
      <c r="A18" s="8" t="s">
        <v>310</v>
      </c>
      <c r="B18" s="9" t="s">
        <v>311</v>
      </c>
      <c r="C18" s="10" t="s">
        <v>115</v>
      </c>
      <c r="D18" s="9" t="s">
        <v>1</v>
      </c>
      <c r="E18" s="13" t="s">
        <v>8</v>
      </c>
      <c r="F18" s="13" t="s">
        <v>104</v>
      </c>
      <c r="G18" s="13"/>
      <c r="H18" s="13" t="s">
        <v>37</v>
      </c>
      <c r="I18" s="13" t="s">
        <v>577</v>
      </c>
    </row>
    <row r="19" spans="1:9" ht="16.5" thickBot="1">
      <c r="A19" s="8" t="s">
        <v>630</v>
      </c>
      <c r="B19" s="9" t="s">
        <v>631</v>
      </c>
      <c r="C19" s="10" t="s">
        <v>26</v>
      </c>
      <c r="D19" s="9" t="s">
        <v>6</v>
      </c>
      <c r="E19" s="13" t="s">
        <v>8</v>
      </c>
      <c r="F19" s="13" t="s">
        <v>209</v>
      </c>
      <c r="G19" s="13"/>
      <c r="H19" s="13" t="s">
        <v>37</v>
      </c>
      <c r="I19" s="13" t="s">
        <v>577</v>
      </c>
    </row>
    <row r="20" spans="1:9" ht="16.5" thickBot="1">
      <c r="A20" s="8" t="s">
        <v>632</v>
      </c>
      <c r="B20" s="9" t="s">
        <v>633</v>
      </c>
      <c r="C20" s="10" t="s">
        <v>115</v>
      </c>
      <c r="D20" s="9" t="s">
        <v>4</v>
      </c>
      <c r="E20" s="13" t="s">
        <v>8</v>
      </c>
      <c r="F20" s="13" t="s">
        <v>109</v>
      </c>
      <c r="G20" s="13"/>
      <c r="H20" s="13" t="s">
        <v>37</v>
      </c>
      <c r="I20" s="13" t="s">
        <v>577</v>
      </c>
    </row>
    <row r="21" spans="1:9" ht="16.5" thickBot="1">
      <c r="A21" s="8" t="s">
        <v>637</v>
      </c>
      <c r="B21" s="9" t="s">
        <v>638</v>
      </c>
      <c r="C21" s="10" t="s">
        <v>26</v>
      </c>
      <c r="D21" s="9" t="s">
        <v>6</v>
      </c>
      <c r="E21" s="13" t="s">
        <v>8</v>
      </c>
      <c r="F21" s="13" t="s">
        <v>579</v>
      </c>
      <c r="G21" s="13"/>
      <c r="H21" s="13" t="s">
        <v>37</v>
      </c>
      <c r="I21" s="13" t="s">
        <v>577</v>
      </c>
    </row>
    <row r="22" spans="1:9" ht="16.5" thickBot="1">
      <c r="A22" s="8" t="s">
        <v>553</v>
      </c>
      <c r="B22" s="9" t="s">
        <v>639</v>
      </c>
      <c r="C22" s="10" t="s">
        <v>115</v>
      </c>
      <c r="D22" s="9" t="s">
        <v>6</v>
      </c>
      <c r="E22" s="13" t="s">
        <v>8</v>
      </c>
      <c r="F22" s="13" t="s">
        <v>580</v>
      </c>
      <c r="G22" s="13"/>
      <c r="H22" s="13" t="s">
        <v>37</v>
      </c>
      <c r="I22" s="13" t="s">
        <v>577</v>
      </c>
    </row>
    <row r="23" spans="1:9" ht="16.5" thickBot="1">
      <c r="A23" s="8" t="s">
        <v>640</v>
      </c>
      <c r="B23" s="9" t="s">
        <v>394</v>
      </c>
      <c r="C23" s="10" t="s">
        <v>26</v>
      </c>
      <c r="D23" s="9" t="s">
        <v>1</v>
      </c>
      <c r="E23" s="13" t="s">
        <v>8</v>
      </c>
      <c r="F23" s="13" t="s">
        <v>581</v>
      </c>
      <c r="G23" s="13"/>
      <c r="H23" s="13" t="s">
        <v>37</v>
      </c>
      <c r="I23" s="13" t="s">
        <v>577</v>
      </c>
    </row>
    <row r="24" spans="1:9" ht="16.5" thickBot="1">
      <c r="A24" s="8" t="s">
        <v>647</v>
      </c>
      <c r="B24" s="9" t="s">
        <v>649</v>
      </c>
      <c r="C24" s="10" t="s">
        <v>26</v>
      </c>
      <c r="D24" s="9" t="s">
        <v>1</v>
      </c>
      <c r="E24" s="38" t="s">
        <v>321</v>
      </c>
      <c r="F24" s="39"/>
      <c r="G24" s="13" t="s">
        <v>116</v>
      </c>
      <c r="H24" s="13" t="s">
        <v>37</v>
      </c>
      <c r="I24" s="13" t="s">
        <v>577</v>
      </c>
    </row>
    <row r="25" spans="1:9" ht="16.5" thickBot="1">
      <c r="A25" s="8" t="s">
        <v>648</v>
      </c>
      <c r="B25" s="9" t="s">
        <v>247</v>
      </c>
      <c r="C25" s="10" t="s">
        <v>26</v>
      </c>
      <c r="D25" s="9" t="s">
        <v>1</v>
      </c>
      <c r="E25" s="38" t="s">
        <v>321</v>
      </c>
      <c r="F25" s="39"/>
      <c r="G25" s="13" t="s">
        <v>116</v>
      </c>
      <c r="H25" s="13" t="s">
        <v>37</v>
      </c>
      <c r="I25" s="13" t="s">
        <v>577</v>
      </c>
    </row>
    <row r="26" spans="1:9" ht="16.5" thickBot="1">
      <c r="A26" s="8" t="s">
        <v>650</v>
      </c>
      <c r="B26" s="9" t="s">
        <v>651</v>
      </c>
      <c r="C26" s="10" t="s">
        <v>26</v>
      </c>
      <c r="D26" s="9" t="s">
        <v>1</v>
      </c>
      <c r="E26" s="38" t="s">
        <v>321</v>
      </c>
      <c r="F26" s="39"/>
      <c r="G26" s="13" t="s">
        <v>116</v>
      </c>
      <c r="H26" s="13" t="s">
        <v>37</v>
      </c>
      <c r="I26" s="13" t="s">
        <v>577</v>
      </c>
    </row>
    <row r="27" spans="1:9" ht="16.5" thickBot="1">
      <c r="A27" s="8" t="s">
        <v>652</v>
      </c>
      <c r="B27" s="9" t="s">
        <v>215</v>
      </c>
      <c r="C27" s="10" t="s">
        <v>26</v>
      </c>
      <c r="D27" s="9" t="s">
        <v>6</v>
      </c>
      <c r="E27" s="38" t="s">
        <v>321</v>
      </c>
      <c r="F27" s="39"/>
      <c r="G27" s="13" t="s">
        <v>116</v>
      </c>
      <c r="H27" s="13" t="s">
        <v>37</v>
      </c>
      <c r="I27" s="13" t="s">
        <v>577</v>
      </c>
    </row>
    <row r="28" spans="1:9" ht="16.5" thickBot="1">
      <c r="A28" s="8" t="s">
        <v>653</v>
      </c>
      <c r="B28" s="9" t="s">
        <v>654</v>
      </c>
      <c r="C28" s="10" t="s">
        <v>26</v>
      </c>
      <c r="D28" s="9" t="s">
        <v>6</v>
      </c>
      <c r="E28" s="38" t="s">
        <v>321</v>
      </c>
      <c r="F28" s="39"/>
      <c r="G28" s="13" t="s">
        <v>116</v>
      </c>
      <c r="H28" s="13" t="s">
        <v>37</v>
      </c>
      <c r="I28" s="13" t="s">
        <v>577</v>
      </c>
    </row>
    <row r="29" spans="1:9" ht="16.5" thickBot="1">
      <c r="A29" s="8" t="s">
        <v>655</v>
      </c>
      <c r="B29" s="9" t="s">
        <v>656</v>
      </c>
      <c r="C29" s="10" t="s">
        <v>115</v>
      </c>
      <c r="D29" s="9" t="s">
        <v>6</v>
      </c>
      <c r="E29" s="38" t="s">
        <v>321</v>
      </c>
      <c r="F29" s="39"/>
      <c r="G29" s="13" t="s">
        <v>116</v>
      </c>
      <c r="H29" s="13" t="s">
        <v>37</v>
      </c>
      <c r="I29" s="13" t="s">
        <v>577</v>
      </c>
    </row>
    <row r="30" spans="1:9" ht="16.5" thickBot="1">
      <c r="A30" s="8" t="s">
        <v>657</v>
      </c>
      <c r="B30" s="9" t="s">
        <v>658</v>
      </c>
      <c r="C30" s="10" t="s">
        <v>26</v>
      </c>
      <c r="D30" s="9" t="s">
        <v>4</v>
      </c>
      <c r="E30" s="38" t="s">
        <v>321</v>
      </c>
      <c r="F30" s="39"/>
      <c r="G30" s="13" t="s">
        <v>116</v>
      </c>
      <c r="H30" s="13" t="s">
        <v>37</v>
      </c>
      <c r="I30" s="13" t="s">
        <v>577</v>
      </c>
    </row>
    <row r="31" spans="1:9" ht="16.5" thickBot="1">
      <c r="A31" s="8" t="s">
        <v>659</v>
      </c>
      <c r="B31" s="9" t="s">
        <v>660</v>
      </c>
      <c r="C31" s="10" t="s">
        <v>26</v>
      </c>
      <c r="D31" s="9" t="s">
        <v>1</v>
      </c>
      <c r="E31" s="38" t="s">
        <v>321</v>
      </c>
      <c r="F31" s="39"/>
      <c r="G31" s="13" t="s">
        <v>134</v>
      </c>
      <c r="H31" s="13" t="s">
        <v>37</v>
      </c>
      <c r="I31" s="13" t="s">
        <v>577</v>
      </c>
    </row>
    <row r="32" spans="1:9" ht="16.5" thickBot="1">
      <c r="A32" s="8" t="s">
        <v>667</v>
      </c>
      <c r="B32" s="9" t="s">
        <v>668</v>
      </c>
      <c r="C32" s="10" t="s">
        <v>115</v>
      </c>
      <c r="D32" s="9" t="s">
        <v>1</v>
      </c>
      <c r="E32" s="38" t="s">
        <v>321</v>
      </c>
      <c r="F32" s="39"/>
      <c r="G32" s="13" t="s">
        <v>134</v>
      </c>
      <c r="H32" s="13" t="s">
        <v>37</v>
      </c>
      <c r="I32" s="13" t="s">
        <v>577</v>
      </c>
    </row>
    <row r="33" spans="1:9" ht="16.5" thickBot="1">
      <c r="A33" s="8" t="s">
        <v>669</v>
      </c>
      <c r="B33" s="9" t="s">
        <v>670</v>
      </c>
      <c r="C33" s="10" t="s">
        <v>26</v>
      </c>
      <c r="D33" s="9" t="s">
        <v>5</v>
      </c>
      <c r="E33" s="38" t="s">
        <v>321</v>
      </c>
      <c r="F33" s="39"/>
      <c r="G33" s="13" t="s">
        <v>134</v>
      </c>
      <c r="H33" s="13" t="s">
        <v>37</v>
      </c>
      <c r="I33" s="13" t="s">
        <v>577</v>
      </c>
    </row>
    <row r="34" spans="1:9" ht="16.5" thickBot="1">
      <c r="A34" s="8" t="s">
        <v>661</v>
      </c>
      <c r="B34" s="9" t="s">
        <v>662</v>
      </c>
      <c r="C34" s="10" t="s">
        <v>143</v>
      </c>
      <c r="D34" s="9" t="s">
        <v>6</v>
      </c>
      <c r="E34" s="38" t="s">
        <v>321</v>
      </c>
      <c r="F34" s="39"/>
      <c r="G34" s="13" t="s">
        <v>134</v>
      </c>
      <c r="H34" s="13" t="s">
        <v>37</v>
      </c>
      <c r="I34" s="13" t="s">
        <v>577</v>
      </c>
    </row>
    <row r="35" spans="1:9" ht="16.5" thickBot="1">
      <c r="A35" s="8" t="s">
        <v>663</v>
      </c>
      <c r="B35" s="9" t="s">
        <v>664</v>
      </c>
      <c r="C35" s="10" t="s">
        <v>26</v>
      </c>
      <c r="D35" s="9" t="s">
        <v>6</v>
      </c>
      <c r="E35" s="38" t="s">
        <v>321</v>
      </c>
      <c r="F35" s="39"/>
      <c r="G35" s="13" t="s">
        <v>134</v>
      </c>
      <c r="H35" s="13" t="s">
        <v>37</v>
      </c>
      <c r="I35" s="13" t="s">
        <v>577</v>
      </c>
    </row>
    <row r="36" spans="1:9" ht="16.5" thickBot="1">
      <c r="A36" s="8" t="s">
        <v>444</v>
      </c>
      <c r="B36" s="9" t="s">
        <v>128</v>
      </c>
      <c r="C36" s="10" t="s">
        <v>26</v>
      </c>
      <c r="D36" s="9" t="s">
        <v>6</v>
      </c>
      <c r="E36" s="38" t="s">
        <v>321</v>
      </c>
      <c r="F36" s="39"/>
      <c r="G36" s="13" t="s">
        <v>134</v>
      </c>
      <c r="H36" s="13" t="s">
        <v>37</v>
      </c>
      <c r="I36" s="13" t="s">
        <v>577</v>
      </c>
    </row>
    <row r="37" spans="1:9" ht="16.5" thickBot="1">
      <c r="A37" s="8" t="s">
        <v>665</v>
      </c>
      <c r="B37" s="9" t="s">
        <v>666</v>
      </c>
      <c r="C37" s="10" t="s">
        <v>115</v>
      </c>
      <c r="D37" s="9" t="s">
        <v>4</v>
      </c>
      <c r="E37" s="38" t="s">
        <v>321</v>
      </c>
      <c r="F37" s="39"/>
      <c r="G37" s="13" t="s">
        <v>134</v>
      </c>
      <c r="H37" s="13" t="s">
        <v>37</v>
      </c>
      <c r="I37" s="13" t="s">
        <v>577</v>
      </c>
    </row>
    <row r="38" spans="1:9" ht="16.5" thickBot="1">
      <c r="A38" s="8" t="s">
        <v>584</v>
      </c>
      <c r="B38" s="9" t="s">
        <v>585</v>
      </c>
      <c r="C38" s="10" t="s">
        <v>26</v>
      </c>
      <c r="D38" s="9" t="s">
        <v>6</v>
      </c>
      <c r="E38" s="13" t="s">
        <v>8</v>
      </c>
      <c r="F38" s="13" t="s">
        <v>27</v>
      </c>
      <c r="G38" s="13"/>
      <c r="H38" s="13" t="s">
        <v>31</v>
      </c>
      <c r="I38" s="13" t="s">
        <v>577</v>
      </c>
    </row>
    <row r="39" spans="1:9" ht="16.5" thickBot="1">
      <c r="A39" s="8" t="s">
        <v>125</v>
      </c>
      <c r="B39" s="9" t="s">
        <v>588</v>
      </c>
      <c r="C39" s="10" t="s">
        <v>26</v>
      </c>
      <c r="D39" s="9" t="s">
        <v>6</v>
      </c>
      <c r="E39" s="13" t="s">
        <v>8</v>
      </c>
      <c r="F39" s="13" t="s">
        <v>36</v>
      </c>
      <c r="G39" s="13"/>
      <c r="H39" s="13" t="s">
        <v>31</v>
      </c>
      <c r="I39" s="13" t="s">
        <v>577</v>
      </c>
    </row>
    <row r="40" spans="1:9" ht="16.5" thickBot="1">
      <c r="A40" s="8" t="s">
        <v>591</v>
      </c>
      <c r="B40" s="9" t="s">
        <v>592</v>
      </c>
      <c r="C40" s="10" t="s">
        <v>26</v>
      </c>
      <c r="D40" s="9" t="s">
        <v>6</v>
      </c>
      <c r="E40" s="13" t="s">
        <v>8</v>
      </c>
      <c r="F40" s="13" t="s">
        <v>41</v>
      </c>
      <c r="G40" s="13"/>
      <c r="H40" s="13" t="s">
        <v>31</v>
      </c>
      <c r="I40" s="13" t="s">
        <v>577</v>
      </c>
    </row>
    <row r="41" spans="1:9" ht="16.5" thickBot="1">
      <c r="A41" s="8" t="s">
        <v>593</v>
      </c>
      <c r="B41" s="9" t="s">
        <v>523</v>
      </c>
      <c r="C41" s="10" t="s">
        <v>115</v>
      </c>
      <c r="D41" s="9" t="s">
        <v>1</v>
      </c>
      <c r="E41" s="13" t="s">
        <v>8</v>
      </c>
      <c r="F41" s="13" t="s">
        <v>46</v>
      </c>
      <c r="G41" s="13"/>
      <c r="H41" s="13" t="s">
        <v>31</v>
      </c>
      <c r="I41" s="13" t="s">
        <v>577</v>
      </c>
    </row>
    <row r="42" spans="1:9" ht="16.5" thickBot="1">
      <c r="A42" s="8" t="s">
        <v>595</v>
      </c>
      <c r="B42" s="9" t="s">
        <v>596</v>
      </c>
      <c r="C42" s="10" t="s">
        <v>597</v>
      </c>
      <c r="D42" s="9" t="s">
        <v>1</v>
      </c>
      <c r="E42" s="13" t="s">
        <v>8</v>
      </c>
      <c r="F42" s="13" t="s">
        <v>51</v>
      </c>
      <c r="G42" s="13"/>
      <c r="H42" s="13" t="s">
        <v>31</v>
      </c>
      <c r="I42" s="13" t="s">
        <v>577</v>
      </c>
    </row>
    <row r="43" spans="1:9" ht="16.5" thickBot="1">
      <c r="A43" s="8" t="s">
        <v>600</v>
      </c>
      <c r="B43" s="9" t="s">
        <v>541</v>
      </c>
      <c r="C43" s="10" t="s">
        <v>26</v>
      </c>
      <c r="D43" s="9" t="s">
        <v>1</v>
      </c>
      <c r="E43" s="13" t="s">
        <v>8</v>
      </c>
      <c r="F43" s="13" t="s">
        <v>56</v>
      </c>
      <c r="G43" s="13"/>
      <c r="H43" s="13" t="s">
        <v>31</v>
      </c>
      <c r="I43" s="13" t="s">
        <v>577</v>
      </c>
    </row>
    <row r="44" spans="1:9" ht="16.5" thickBot="1">
      <c r="A44" s="8" t="s">
        <v>602</v>
      </c>
      <c r="B44" s="9" t="s">
        <v>381</v>
      </c>
      <c r="C44" s="10" t="s">
        <v>26</v>
      </c>
      <c r="D44" s="9" t="s">
        <v>6</v>
      </c>
      <c r="E44" s="13" t="s">
        <v>8</v>
      </c>
      <c r="F44" s="13" t="s">
        <v>61</v>
      </c>
      <c r="G44" s="13"/>
      <c r="H44" s="13" t="s">
        <v>31</v>
      </c>
      <c r="I44" s="13" t="s">
        <v>577</v>
      </c>
    </row>
    <row r="45" spans="1:9" ht="16.5" thickBot="1">
      <c r="A45" s="8" t="s">
        <v>605</v>
      </c>
      <c r="B45" s="9" t="s">
        <v>606</v>
      </c>
      <c r="C45" s="10" t="s">
        <v>115</v>
      </c>
      <c r="D45" s="9" t="s">
        <v>6</v>
      </c>
      <c r="E45" s="13" t="s">
        <v>8</v>
      </c>
      <c r="F45" s="13" t="s">
        <v>66</v>
      </c>
      <c r="G45" s="13"/>
      <c r="H45" s="13" t="s">
        <v>31</v>
      </c>
      <c r="I45" s="13" t="s">
        <v>577</v>
      </c>
    </row>
    <row r="46" spans="1:9" ht="16.5" thickBot="1">
      <c r="A46" s="8" t="s">
        <v>609</v>
      </c>
      <c r="B46" s="9" t="s">
        <v>610</v>
      </c>
      <c r="C46" s="10" t="s">
        <v>115</v>
      </c>
      <c r="D46" s="9" t="s">
        <v>6</v>
      </c>
      <c r="E46" s="13" t="s">
        <v>8</v>
      </c>
      <c r="F46" s="13" t="s">
        <v>71</v>
      </c>
      <c r="G46" s="13"/>
      <c r="H46" s="13" t="s">
        <v>31</v>
      </c>
      <c r="I46" s="13" t="s">
        <v>577</v>
      </c>
    </row>
    <row r="47" spans="1:9" ht="16.5" thickBot="1">
      <c r="A47" s="8" t="s">
        <v>613</v>
      </c>
      <c r="B47" s="9" t="s">
        <v>140</v>
      </c>
      <c r="C47" s="10" t="s">
        <v>26</v>
      </c>
      <c r="D47" s="9" t="s">
        <v>1</v>
      </c>
      <c r="E47" s="13" t="s">
        <v>8</v>
      </c>
      <c r="F47" s="13" t="s">
        <v>76</v>
      </c>
      <c r="G47" s="13"/>
      <c r="H47" s="13" t="s">
        <v>31</v>
      </c>
      <c r="I47" s="13" t="s">
        <v>577</v>
      </c>
    </row>
    <row r="48" spans="1:9" ht="16.5" thickBot="1">
      <c r="A48" s="8" t="s">
        <v>615</v>
      </c>
      <c r="B48" s="9" t="s">
        <v>221</v>
      </c>
      <c r="C48" s="10" t="s">
        <v>26</v>
      </c>
      <c r="D48" s="9" t="s">
        <v>6</v>
      </c>
      <c r="E48" s="13" t="s">
        <v>8</v>
      </c>
      <c r="F48" s="13" t="s">
        <v>81</v>
      </c>
      <c r="G48" s="13"/>
      <c r="H48" s="13" t="s">
        <v>31</v>
      </c>
      <c r="I48" s="13" t="s">
        <v>577</v>
      </c>
    </row>
    <row r="49" spans="1:9" ht="16.5" thickBot="1">
      <c r="A49" s="8"/>
      <c r="B49" s="9"/>
      <c r="C49" s="10"/>
      <c r="D49" s="9"/>
      <c r="E49" s="13" t="s">
        <v>8</v>
      </c>
      <c r="F49" s="13" t="s">
        <v>85</v>
      </c>
      <c r="G49" s="13"/>
      <c r="H49" s="13" t="s">
        <v>31</v>
      </c>
      <c r="I49" s="13" t="s">
        <v>577</v>
      </c>
    </row>
    <row r="50" spans="1:9" ht="16.5" thickBot="1">
      <c r="A50" s="8" t="s">
        <v>618</v>
      </c>
      <c r="B50" s="9" t="s">
        <v>619</v>
      </c>
      <c r="C50" s="10" t="s">
        <v>26</v>
      </c>
      <c r="D50" s="9" t="s">
        <v>6</v>
      </c>
      <c r="E50" s="13" t="s">
        <v>8</v>
      </c>
      <c r="F50" s="13" t="s">
        <v>90</v>
      </c>
      <c r="G50" s="13"/>
      <c r="H50" s="13" t="s">
        <v>31</v>
      </c>
      <c r="I50" s="13" t="s">
        <v>577</v>
      </c>
    </row>
    <row r="51" spans="1:9" ht="16.5" thickBot="1">
      <c r="A51" s="8" t="s">
        <v>624</v>
      </c>
      <c r="B51" s="9" t="s">
        <v>625</v>
      </c>
      <c r="C51" s="10" t="s">
        <v>115</v>
      </c>
      <c r="D51" s="9" t="s">
        <v>1</v>
      </c>
      <c r="E51" s="13" t="s">
        <v>8</v>
      </c>
      <c r="F51" s="13" t="s">
        <v>95</v>
      </c>
      <c r="G51" s="13"/>
      <c r="H51" s="13" t="s">
        <v>31</v>
      </c>
      <c r="I51" s="13" t="s">
        <v>577</v>
      </c>
    </row>
    <row r="52" spans="1:9" ht="16.5" thickBot="1">
      <c r="A52" s="8" t="s">
        <v>627</v>
      </c>
      <c r="B52" s="9" t="s">
        <v>628</v>
      </c>
      <c r="C52" s="10" t="s">
        <v>26</v>
      </c>
      <c r="D52" s="9" t="s">
        <v>1</v>
      </c>
      <c r="E52" s="13" t="s">
        <v>8</v>
      </c>
      <c r="F52" s="13" t="s">
        <v>99</v>
      </c>
      <c r="G52" s="13"/>
      <c r="H52" s="13" t="s">
        <v>31</v>
      </c>
      <c r="I52" s="13" t="s">
        <v>577</v>
      </c>
    </row>
    <row r="53" spans="1:9" ht="16.5" thickBot="1">
      <c r="A53" s="8" t="s">
        <v>365</v>
      </c>
      <c r="B53" s="9" t="s">
        <v>629</v>
      </c>
      <c r="C53" s="10" t="s">
        <v>26</v>
      </c>
      <c r="D53" s="9" t="s">
        <v>1</v>
      </c>
      <c r="E53" s="13" t="s">
        <v>8</v>
      </c>
      <c r="F53" s="13" t="s">
        <v>104</v>
      </c>
      <c r="G53" s="13"/>
      <c r="H53" s="13" t="s">
        <v>31</v>
      </c>
      <c r="I53" s="13" t="s">
        <v>577</v>
      </c>
    </row>
    <row r="54" spans="1:9" ht="16.5" thickBot="1">
      <c r="A54" s="8" t="s">
        <v>462</v>
      </c>
      <c r="B54" s="9" t="s">
        <v>634</v>
      </c>
      <c r="C54" s="10" t="s">
        <v>26</v>
      </c>
      <c r="D54" s="9" t="s">
        <v>6</v>
      </c>
      <c r="E54" s="13" t="s">
        <v>8</v>
      </c>
      <c r="F54" s="13" t="s">
        <v>209</v>
      </c>
      <c r="G54" s="13"/>
      <c r="H54" s="13" t="s">
        <v>31</v>
      </c>
      <c r="I54" s="13" t="s">
        <v>577</v>
      </c>
    </row>
    <row r="55" spans="1:9" ht="16.5" thickBot="1">
      <c r="A55" s="8" t="s">
        <v>635</v>
      </c>
      <c r="B55" s="9" t="s">
        <v>636</v>
      </c>
      <c r="C55" s="10" t="s">
        <v>26</v>
      </c>
      <c r="D55" s="9" t="s">
        <v>4</v>
      </c>
      <c r="E55" s="13" t="s">
        <v>8</v>
      </c>
      <c r="F55" s="13" t="s">
        <v>109</v>
      </c>
      <c r="G55" s="13"/>
      <c r="H55" s="13" t="s">
        <v>31</v>
      </c>
      <c r="I55" s="13" t="s">
        <v>577</v>
      </c>
    </row>
    <row r="56" spans="1:9" ht="16.5" thickBot="1">
      <c r="A56" s="8" t="s">
        <v>641</v>
      </c>
      <c r="B56" s="9" t="s">
        <v>642</v>
      </c>
      <c r="C56" s="10" t="s">
        <v>26</v>
      </c>
      <c r="D56" s="9" t="s">
        <v>6</v>
      </c>
      <c r="E56" s="13" t="s">
        <v>8</v>
      </c>
      <c r="F56" s="13" t="s">
        <v>579</v>
      </c>
      <c r="G56" s="13"/>
      <c r="H56" s="13" t="s">
        <v>31</v>
      </c>
      <c r="I56" s="13" t="s">
        <v>577</v>
      </c>
    </row>
    <row r="57" spans="1:9" ht="16.5" thickBot="1">
      <c r="A57" s="8" t="s">
        <v>643</v>
      </c>
      <c r="B57" s="9" t="s">
        <v>644</v>
      </c>
      <c r="C57" s="10" t="s">
        <v>115</v>
      </c>
      <c r="D57" s="9" t="s">
        <v>6</v>
      </c>
      <c r="E57" s="13" t="s">
        <v>8</v>
      </c>
      <c r="F57" s="13" t="s">
        <v>580</v>
      </c>
      <c r="G57" s="13"/>
      <c r="H57" s="13" t="s">
        <v>31</v>
      </c>
      <c r="I57" s="13" t="s">
        <v>577</v>
      </c>
    </row>
    <row r="58" spans="1:9" ht="16.5" thickBot="1">
      <c r="A58" s="8" t="s">
        <v>645</v>
      </c>
      <c r="B58" s="9" t="s">
        <v>646</v>
      </c>
      <c r="C58" s="10" t="s">
        <v>143</v>
      </c>
      <c r="D58" s="9" t="s">
        <v>1</v>
      </c>
      <c r="E58" s="13" t="s">
        <v>8</v>
      </c>
      <c r="F58" s="13" t="s">
        <v>581</v>
      </c>
      <c r="G58" s="13"/>
      <c r="H58" s="13" t="s">
        <v>31</v>
      </c>
      <c r="I58" s="13" t="s">
        <v>577</v>
      </c>
    </row>
    <row r="59" spans="1:9" ht="16.5" thickBot="1">
      <c r="A59" s="8" t="s">
        <v>671</v>
      </c>
      <c r="B59" s="9" t="s">
        <v>672</v>
      </c>
      <c r="C59" s="10" t="s">
        <v>26</v>
      </c>
      <c r="D59" s="9" t="s">
        <v>1</v>
      </c>
      <c r="E59" s="38" t="s">
        <v>321</v>
      </c>
      <c r="F59" s="39"/>
      <c r="G59" s="13" t="s">
        <v>116</v>
      </c>
      <c r="H59" s="13" t="s">
        <v>31</v>
      </c>
      <c r="I59" s="13" t="s">
        <v>577</v>
      </c>
    </row>
    <row r="60" spans="1:9" ht="16.5" thickBot="1">
      <c r="A60" s="8" t="s">
        <v>673</v>
      </c>
      <c r="B60" s="9" t="s">
        <v>674</v>
      </c>
      <c r="C60" s="10" t="s">
        <v>26</v>
      </c>
      <c r="D60" s="9" t="s">
        <v>1</v>
      </c>
      <c r="E60" s="38" t="s">
        <v>321</v>
      </c>
      <c r="F60" s="39"/>
      <c r="G60" s="13" t="s">
        <v>116</v>
      </c>
      <c r="H60" s="13" t="s">
        <v>31</v>
      </c>
      <c r="I60" s="13" t="s">
        <v>577</v>
      </c>
    </row>
    <row r="61" spans="1:9" ht="16.5" thickBot="1">
      <c r="A61" s="8" t="s">
        <v>675</v>
      </c>
      <c r="B61" s="9" t="s">
        <v>636</v>
      </c>
      <c r="C61" s="10" t="s">
        <v>26</v>
      </c>
      <c r="D61" s="9" t="s">
        <v>1</v>
      </c>
      <c r="E61" s="38" t="s">
        <v>321</v>
      </c>
      <c r="F61" s="39"/>
      <c r="G61" s="13" t="s">
        <v>116</v>
      </c>
      <c r="H61" s="13" t="s">
        <v>31</v>
      </c>
      <c r="I61" s="13" t="s">
        <v>577</v>
      </c>
    </row>
    <row r="62" spans="1:9" ht="16.5" thickBot="1">
      <c r="A62" s="8" t="s">
        <v>676</v>
      </c>
      <c r="B62" s="9" t="s">
        <v>677</v>
      </c>
      <c r="C62" s="10" t="s">
        <v>26</v>
      </c>
      <c r="D62" s="9" t="s">
        <v>6</v>
      </c>
      <c r="E62" s="38" t="s">
        <v>321</v>
      </c>
      <c r="F62" s="39"/>
      <c r="G62" s="13" t="s">
        <v>116</v>
      </c>
      <c r="H62" s="13" t="s">
        <v>31</v>
      </c>
      <c r="I62" s="13" t="s">
        <v>577</v>
      </c>
    </row>
    <row r="63" spans="1:9" ht="16.5" thickBot="1">
      <c r="A63" s="8" t="s">
        <v>678</v>
      </c>
      <c r="B63" s="9" t="s">
        <v>679</v>
      </c>
      <c r="C63" s="10" t="s">
        <v>26</v>
      </c>
      <c r="D63" s="9" t="s">
        <v>6</v>
      </c>
      <c r="E63" s="38" t="s">
        <v>321</v>
      </c>
      <c r="F63" s="39"/>
      <c r="G63" s="13" t="s">
        <v>116</v>
      </c>
      <c r="H63" s="13" t="s">
        <v>31</v>
      </c>
      <c r="I63" s="13" t="s">
        <v>577</v>
      </c>
    </row>
    <row r="64" spans="1:9" ht="16.5" thickBot="1">
      <c r="A64" s="8" t="s">
        <v>680</v>
      </c>
      <c r="B64" s="9" t="s">
        <v>681</v>
      </c>
      <c r="C64" s="10" t="s">
        <v>115</v>
      </c>
      <c r="D64" s="9" t="s">
        <v>6</v>
      </c>
      <c r="E64" s="38" t="s">
        <v>321</v>
      </c>
      <c r="F64" s="39"/>
      <c r="G64" s="13" t="s">
        <v>116</v>
      </c>
      <c r="H64" s="13" t="s">
        <v>31</v>
      </c>
      <c r="I64" s="13" t="s">
        <v>577</v>
      </c>
    </row>
    <row r="65" spans="1:9" ht="16.5" thickBot="1">
      <c r="A65" s="8" t="s">
        <v>682</v>
      </c>
      <c r="B65" s="9" t="s">
        <v>683</v>
      </c>
      <c r="C65" s="10" t="s">
        <v>115</v>
      </c>
      <c r="D65" s="9" t="s">
        <v>4</v>
      </c>
      <c r="E65" s="38" t="s">
        <v>321</v>
      </c>
      <c r="F65" s="39"/>
      <c r="G65" s="13" t="s">
        <v>116</v>
      </c>
      <c r="H65" s="13" t="s">
        <v>31</v>
      </c>
      <c r="I65" s="13" t="s">
        <v>577</v>
      </c>
    </row>
    <row r="66" spans="1:9" ht="16.5" thickBot="1">
      <c r="A66" s="8" t="s">
        <v>684</v>
      </c>
      <c r="B66" s="9" t="s">
        <v>142</v>
      </c>
      <c r="C66" s="10" t="s">
        <v>115</v>
      </c>
      <c r="D66" s="9" t="s">
        <v>1</v>
      </c>
      <c r="E66" s="38" t="s">
        <v>321</v>
      </c>
      <c r="F66" s="39"/>
      <c r="G66" s="13" t="s">
        <v>134</v>
      </c>
      <c r="H66" s="13" t="s">
        <v>31</v>
      </c>
      <c r="I66" s="13" t="s">
        <v>577</v>
      </c>
    </row>
    <row r="67" spans="1:9" ht="16.5" thickBot="1">
      <c r="A67" s="8" t="s">
        <v>685</v>
      </c>
      <c r="B67" s="9" t="s">
        <v>686</v>
      </c>
      <c r="C67" s="10" t="s">
        <v>26</v>
      </c>
      <c r="D67" s="9" t="s">
        <v>1</v>
      </c>
      <c r="E67" s="38" t="s">
        <v>321</v>
      </c>
      <c r="F67" s="39"/>
      <c r="G67" s="13" t="s">
        <v>134</v>
      </c>
      <c r="H67" s="13" t="s">
        <v>31</v>
      </c>
      <c r="I67" s="13" t="s">
        <v>577</v>
      </c>
    </row>
    <row r="68" spans="1:9" ht="16.5" thickBot="1">
      <c r="A68" s="8" t="s">
        <v>687</v>
      </c>
      <c r="B68" s="9" t="s">
        <v>688</v>
      </c>
      <c r="C68" s="10" t="s">
        <v>115</v>
      </c>
      <c r="D68" s="9" t="s">
        <v>5</v>
      </c>
      <c r="E68" s="38" t="s">
        <v>321</v>
      </c>
      <c r="F68" s="39"/>
      <c r="G68" s="13" t="s">
        <v>134</v>
      </c>
      <c r="H68" s="13" t="s">
        <v>31</v>
      </c>
      <c r="I68" s="13" t="s">
        <v>577</v>
      </c>
    </row>
    <row r="69" spans="1:9" ht="16.5" thickBot="1">
      <c r="A69" s="8" t="s">
        <v>689</v>
      </c>
      <c r="B69" s="9" t="s">
        <v>690</v>
      </c>
      <c r="C69" s="10" t="s">
        <v>143</v>
      </c>
      <c r="D69" s="9" t="s">
        <v>6</v>
      </c>
      <c r="E69" s="38" t="s">
        <v>321</v>
      </c>
      <c r="F69" s="39"/>
      <c r="G69" s="13" t="s">
        <v>134</v>
      </c>
      <c r="H69" s="13" t="s">
        <v>31</v>
      </c>
      <c r="I69" s="13" t="s">
        <v>577</v>
      </c>
    </row>
    <row r="70" spans="1:9" ht="16.5" thickBot="1">
      <c r="A70" s="8" t="s">
        <v>691</v>
      </c>
      <c r="B70" s="9" t="s">
        <v>128</v>
      </c>
      <c r="C70" s="10" t="s">
        <v>26</v>
      </c>
      <c r="D70" s="9" t="s">
        <v>6</v>
      </c>
      <c r="E70" s="38" t="s">
        <v>321</v>
      </c>
      <c r="F70" s="39"/>
      <c r="G70" s="13" t="s">
        <v>134</v>
      </c>
      <c r="H70" s="13" t="s">
        <v>31</v>
      </c>
      <c r="I70" s="13" t="s">
        <v>577</v>
      </c>
    </row>
    <row r="71" spans="1:9" ht="16.5" thickBot="1">
      <c r="A71" s="8" t="s">
        <v>692</v>
      </c>
      <c r="B71" s="9" t="s">
        <v>693</v>
      </c>
      <c r="C71" s="10" t="s">
        <v>26</v>
      </c>
      <c r="D71" s="9" t="s">
        <v>6</v>
      </c>
      <c r="E71" s="38" t="s">
        <v>321</v>
      </c>
      <c r="F71" s="39"/>
      <c r="G71" s="13" t="s">
        <v>134</v>
      </c>
      <c r="H71" s="13" t="s">
        <v>31</v>
      </c>
      <c r="I71" s="13" t="s">
        <v>577</v>
      </c>
    </row>
    <row r="72" spans="1:9" ht="16.5" thickBot="1">
      <c r="A72" s="8" t="s">
        <v>694</v>
      </c>
      <c r="B72" s="9" t="s">
        <v>695</v>
      </c>
      <c r="C72" s="10" t="s">
        <v>115</v>
      </c>
      <c r="D72" s="9" t="s">
        <v>4</v>
      </c>
      <c r="E72" s="38" t="s">
        <v>321</v>
      </c>
      <c r="F72" s="39"/>
      <c r="G72" s="13" t="s">
        <v>134</v>
      </c>
      <c r="H72" s="13" t="s">
        <v>31</v>
      </c>
      <c r="I72" s="13" t="s">
        <v>577</v>
      </c>
    </row>
  </sheetData>
  <mergeCells count="29">
    <mergeCell ref="E70:F70"/>
    <mergeCell ref="E71:F71"/>
    <mergeCell ref="E72:F72"/>
    <mergeCell ref="E30:F30"/>
    <mergeCell ref="E63:F63"/>
    <mergeCell ref="E64:F64"/>
    <mergeCell ref="E65:F65"/>
    <mergeCell ref="E66:F66"/>
    <mergeCell ref="E67:F67"/>
    <mergeCell ref="E68:F68"/>
    <mergeCell ref="E69:F69"/>
    <mergeCell ref="E36:F36"/>
    <mergeCell ref="E37:F37"/>
    <mergeCell ref="E59:F59"/>
    <mergeCell ref="E60:F60"/>
    <mergeCell ref="E61:F61"/>
    <mergeCell ref="E62:F62"/>
    <mergeCell ref="E29:F29"/>
    <mergeCell ref="E31:F31"/>
    <mergeCell ref="E32:F32"/>
    <mergeCell ref="E33:F33"/>
    <mergeCell ref="E34:F34"/>
    <mergeCell ref="E35:F35"/>
    <mergeCell ref="E28:F28"/>
    <mergeCell ref="A1:I1"/>
    <mergeCell ref="E24:F24"/>
    <mergeCell ref="E25:F25"/>
    <mergeCell ref="E26:F26"/>
    <mergeCell ref="E27:F27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"/>
  <sheetViews>
    <sheetView tabSelected="1" workbookViewId="0">
      <selection activeCell="D17" sqref="D17"/>
    </sheetView>
  </sheetViews>
  <sheetFormatPr baseColWidth="10" defaultRowHeight="15.75"/>
  <cols>
    <col min="1" max="1" width="14.625" customWidth="1"/>
  </cols>
  <sheetData>
    <row r="1" spans="1:19">
      <c r="A1" s="30" t="s">
        <v>698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</row>
    <row r="2" spans="1:19">
      <c r="A2" s="31" t="s">
        <v>2</v>
      </c>
      <c r="B2" s="31" t="s">
        <v>8</v>
      </c>
      <c r="C2" s="31"/>
      <c r="D2" s="31"/>
      <c r="E2" s="31"/>
      <c r="F2" s="31"/>
      <c r="G2" s="31"/>
      <c r="H2" s="32" t="s">
        <v>11</v>
      </c>
      <c r="I2" s="32"/>
      <c r="J2" s="32"/>
      <c r="K2" s="32"/>
      <c r="L2" s="32"/>
      <c r="M2" s="32"/>
      <c r="N2" s="31" t="s">
        <v>9</v>
      </c>
      <c r="O2" s="31"/>
      <c r="P2" s="31"/>
      <c r="Q2" s="31"/>
      <c r="R2" s="31"/>
      <c r="S2" s="31"/>
    </row>
    <row r="3" spans="1:19">
      <c r="A3" s="31"/>
      <c r="B3" s="3" t="s">
        <v>3</v>
      </c>
      <c r="C3" s="3" t="s">
        <v>10</v>
      </c>
      <c r="D3" s="3" t="s">
        <v>12</v>
      </c>
      <c r="E3" s="3" t="s">
        <v>13</v>
      </c>
      <c r="F3" s="3" t="s">
        <v>0</v>
      </c>
      <c r="G3" s="3" t="s">
        <v>14</v>
      </c>
      <c r="H3" s="3" t="s">
        <v>3</v>
      </c>
      <c r="I3" s="3" t="s">
        <v>10</v>
      </c>
      <c r="J3" s="3" t="s">
        <v>12</v>
      </c>
      <c r="K3" s="3" t="s">
        <v>13</v>
      </c>
      <c r="L3" s="3" t="s">
        <v>0</v>
      </c>
      <c r="M3" s="3" t="s">
        <v>14</v>
      </c>
      <c r="N3" s="3" t="s">
        <v>3</v>
      </c>
      <c r="O3" s="3" t="s">
        <v>10</v>
      </c>
      <c r="P3" s="3" t="s">
        <v>12</v>
      </c>
      <c r="Q3" s="3" t="s">
        <v>13</v>
      </c>
      <c r="R3" s="3" t="s">
        <v>0</v>
      </c>
      <c r="S3" s="3" t="s">
        <v>14</v>
      </c>
    </row>
    <row r="4" spans="1:19">
      <c r="A4" s="23" t="s">
        <v>4</v>
      </c>
      <c r="B4" s="1">
        <v>0</v>
      </c>
      <c r="C4" s="4">
        <v>0</v>
      </c>
      <c r="D4" s="4">
        <v>0</v>
      </c>
      <c r="E4" s="4">
        <v>0</v>
      </c>
      <c r="F4" s="4">
        <f>(B4+D4)</f>
        <v>0</v>
      </c>
      <c r="G4" s="2">
        <f>(F4*100/F7)</f>
        <v>0</v>
      </c>
      <c r="H4" s="1">
        <v>0</v>
      </c>
      <c r="I4" s="4">
        <f>(H4*100/L4)</f>
        <v>0</v>
      </c>
      <c r="J4" s="4">
        <v>1</v>
      </c>
      <c r="K4" s="4">
        <f>(J4*100/L4)</f>
        <v>100</v>
      </c>
      <c r="L4" s="4">
        <f>(H4+J4)</f>
        <v>1</v>
      </c>
      <c r="M4" s="2">
        <f>(L4*100/L7)</f>
        <v>7.1428571428571432</v>
      </c>
      <c r="N4" s="4">
        <f>(B4+H4)</f>
        <v>0</v>
      </c>
      <c r="O4" s="2">
        <f>(N4*100/R4)</f>
        <v>0</v>
      </c>
      <c r="P4" s="4">
        <f>(D4+J4)</f>
        <v>1</v>
      </c>
      <c r="Q4" s="2">
        <f>(P4*100/R4)</f>
        <v>100</v>
      </c>
      <c r="R4" s="4">
        <f>(N4+P4)</f>
        <v>1</v>
      </c>
      <c r="S4" s="2">
        <f>(R4*100/R7)</f>
        <v>2.8571428571428572</v>
      </c>
    </row>
    <row r="5" spans="1:19">
      <c r="A5" s="23" t="s">
        <v>1</v>
      </c>
      <c r="B5" s="1">
        <v>1</v>
      </c>
      <c r="C5" s="4">
        <f t="shared" ref="C5:C7" si="0">(B5*100/F5)</f>
        <v>10</v>
      </c>
      <c r="D5" s="4">
        <v>9</v>
      </c>
      <c r="E5" s="4">
        <f t="shared" ref="E5:E7" si="1">(D5*100/F5)</f>
        <v>90</v>
      </c>
      <c r="F5" s="4">
        <f t="shared" ref="F5:F7" si="2">(B5+D5)</f>
        <v>10</v>
      </c>
      <c r="G5" s="2">
        <f>(F5*100/F7)</f>
        <v>47.61904761904762</v>
      </c>
      <c r="H5" s="1">
        <v>4</v>
      </c>
      <c r="I5" s="4">
        <f t="shared" ref="I5:I7" si="3">(H5*100/L5)</f>
        <v>44.444444444444443</v>
      </c>
      <c r="J5" s="4">
        <v>5</v>
      </c>
      <c r="K5" s="4">
        <f t="shared" ref="K5:K7" si="4">(J5*100/L5)</f>
        <v>55.555555555555557</v>
      </c>
      <c r="L5" s="4">
        <f t="shared" ref="L5:L7" si="5">(H5+J5)</f>
        <v>9</v>
      </c>
      <c r="M5" s="2">
        <f>(L5*100/L7)</f>
        <v>64.285714285714292</v>
      </c>
      <c r="N5" s="4">
        <f t="shared" ref="N5:N7" si="6">(B5+H5)</f>
        <v>5</v>
      </c>
      <c r="O5" s="2">
        <f t="shared" ref="O5:O7" si="7">(N5*100/R5)</f>
        <v>26.315789473684209</v>
      </c>
      <c r="P5" s="4">
        <f t="shared" ref="P5:P7" si="8">(D5+J5)</f>
        <v>14</v>
      </c>
      <c r="Q5" s="2">
        <f t="shared" ref="Q5:Q7" si="9">(P5*100/R5)</f>
        <v>73.684210526315795</v>
      </c>
      <c r="R5" s="4">
        <f t="shared" ref="R5:R7" si="10">(N5+P5)</f>
        <v>19</v>
      </c>
      <c r="S5" s="2">
        <f>(R5*100/R7)</f>
        <v>54.285714285714285</v>
      </c>
    </row>
    <row r="6" spans="1:19">
      <c r="A6" s="23" t="s">
        <v>6</v>
      </c>
      <c r="B6" s="1">
        <v>1</v>
      </c>
      <c r="C6" s="4">
        <f t="shared" si="0"/>
        <v>9.0909090909090917</v>
      </c>
      <c r="D6" s="4">
        <v>10</v>
      </c>
      <c r="E6" s="4">
        <f t="shared" si="1"/>
        <v>90.909090909090907</v>
      </c>
      <c r="F6" s="4">
        <f t="shared" si="2"/>
        <v>11</v>
      </c>
      <c r="G6" s="2">
        <f>(F6*100/F7)</f>
        <v>52.38095238095238</v>
      </c>
      <c r="H6" s="1">
        <v>1</v>
      </c>
      <c r="I6" s="4">
        <f t="shared" si="3"/>
        <v>25</v>
      </c>
      <c r="J6" s="4">
        <v>3</v>
      </c>
      <c r="K6" s="4">
        <f t="shared" si="4"/>
        <v>75</v>
      </c>
      <c r="L6" s="4">
        <f t="shared" si="5"/>
        <v>4</v>
      </c>
      <c r="M6" s="2">
        <f>(L6*100/L7)</f>
        <v>28.571428571428573</v>
      </c>
      <c r="N6" s="4">
        <f t="shared" si="6"/>
        <v>2</v>
      </c>
      <c r="O6" s="2">
        <f t="shared" si="7"/>
        <v>13.333333333333334</v>
      </c>
      <c r="P6" s="4">
        <f t="shared" si="8"/>
        <v>13</v>
      </c>
      <c r="Q6" s="2">
        <f t="shared" si="9"/>
        <v>86.666666666666671</v>
      </c>
      <c r="R6" s="4">
        <f t="shared" si="10"/>
        <v>15</v>
      </c>
      <c r="S6" s="2">
        <f>(R6*100/R7)</f>
        <v>42.857142857142854</v>
      </c>
    </row>
    <row r="7" spans="1:19">
      <c r="A7" s="23" t="s">
        <v>0</v>
      </c>
      <c r="B7" s="1">
        <f>SUM(B4:B6)</f>
        <v>2</v>
      </c>
      <c r="C7" s="4">
        <f t="shared" si="0"/>
        <v>9.5238095238095237</v>
      </c>
      <c r="D7" s="4">
        <f>SUM(D4:D6)</f>
        <v>19</v>
      </c>
      <c r="E7" s="4">
        <f t="shared" si="1"/>
        <v>90.476190476190482</v>
      </c>
      <c r="F7" s="4">
        <f t="shared" si="2"/>
        <v>21</v>
      </c>
      <c r="G7" s="2">
        <f>(F7*100/F7)</f>
        <v>100</v>
      </c>
      <c r="H7" s="1">
        <f>SUM(H4:H6)</f>
        <v>5</v>
      </c>
      <c r="I7" s="4">
        <f t="shared" si="3"/>
        <v>35.714285714285715</v>
      </c>
      <c r="J7" s="4">
        <f>SUM(J4:J6)</f>
        <v>9</v>
      </c>
      <c r="K7" s="4">
        <f t="shared" si="4"/>
        <v>64.285714285714292</v>
      </c>
      <c r="L7" s="4">
        <f t="shared" si="5"/>
        <v>14</v>
      </c>
      <c r="M7" s="2">
        <f>(L7*100/L7)</f>
        <v>100</v>
      </c>
      <c r="N7" s="4">
        <f t="shared" si="6"/>
        <v>7</v>
      </c>
      <c r="O7" s="2">
        <f t="shared" si="7"/>
        <v>20</v>
      </c>
      <c r="P7" s="4">
        <f t="shared" si="8"/>
        <v>28</v>
      </c>
      <c r="Q7" s="2">
        <f t="shared" si="9"/>
        <v>80</v>
      </c>
      <c r="R7" s="4">
        <f t="shared" si="10"/>
        <v>35</v>
      </c>
      <c r="S7" s="2">
        <f>(R7*100/R7)</f>
        <v>100</v>
      </c>
    </row>
  </sheetData>
  <mergeCells count="5">
    <mergeCell ref="A1:S1"/>
    <mergeCell ref="A2:A3"/>
    <mergeCell ref="B2:G2"/>
    <mergeCell ref="H2:M2"/>
    <mergeCell ref="N2:S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2"/>
  <sheetViews>
    <sheetView workbookViewId="0">
      <selection sqref="A1:I1"/>
    </sheetView>
  </sheetViews>
  <sheetFormatPr baseColWidth="10" defaultRowHeight="15.75"/>
  <cols>
    <col min="1" max="1" width="15.75" style="14" customWidth="1"/>
    <col min="2" max="2" width="17.25" style="14" customWidth="1"/>
    <col min="3" max="3" width="11" style="14"/>
    <col min="4" max="4" width="14.625" style="14" customWidth="1"/>
    <col min="5" max="5" width="28.375" style="14" customWidth="1"/>
    <col min="6" max="6" width="18.125" style="14" customWidth="1"/>
    <col min="7" max="7" width="15.5" style="14" customWidth="1"/>
    <col min="8" max="8" width="21.375" style="14" customWidth="1"/>
    <col min="9" max="9" width="11" style="14"/>
  </cols>
  <sheetData>
    <row r="1" spans="1:9" ht="16.5" thickBot="1">
      <c r="A1" s="40" t="s">
        <v>696</v>
      </c>
      <c r="B1" s="41"/>
      <c r="C1" s="41"/>
      <c r="D1" s="41"/>
      <c r="E1" s="41"/>
      <c r="F1" s="41"/>
      <c r="G1" s="41"/>
      <c r="H1" s="41"/>
      <c r="I1" s="42"/>
    </row>
    <row r="2" spans="1:9" ht="16.5" thickBot="1">
      <c r="A2" s="16" t="s">
        <v>15</v>
      </c>
      <c r="B2" s="12" t="s">
        <v>16</v>
      </c>
      <c r="C2" s="12" t="s">
        <v>17</v>
      </c>
      <c r="D2" s="12" t="s">
        <v>2</v>
      </c>
      <c r="E2" s="12" t="s">
        <v>22</v>
      </c>
      <c r="F2" s="12" t="s">
        <v>18</v>
      </c>
      <c r="G2" s="12" t="s">
        <v>19</v>
      </c>
      <c r="H2" s="12" t="s">
        <v>20</v>
      </c>
      <c r="I2" s="12" t="s">
        <v>21</v>
      </c>
    </row>
    <row r="3" spans="1:9" ht="16.5" thickBot="1">
      <c r="A3" s="17" t="s">
        <v>699</v>
      </c>
      <c r="B3" s="13" t="s">
        <v>700</v>
      </c>
      <c r="C3" s="13" t="s">
        <v>26</v>
      </c>
      <c r="D3" s="13" t="s">
        <v>1</v>
      </c>
      <c r="E3" s="13" t="s">
        <v>8</v>
      </c>
      <c r="F3" s="13" t="s">
        <v>27</v>
      </c>
      <c r="G3" s="13"/>
      <c r="H3" s="13" t="s">
        <v>37</v>
      </c>
      <c r="I3" s="13" t="s">
        <v>697</v>
      </c>
    </row>
    <row r="4" spans="1:9" ht="16.5" thickBot="1">
      <c r="A4" s="17" t="s">
        <v>701</v>
      </c>
      <c r="B4" s="13" t="s">
        <v>702</v>
      </c>
      <c r="C4" s="13" t="s">
        <v>26</v>
      </c>
      <c r="D4" s="13" t="s">
        <v>6</v>
      </c>
      <c r="E4" s="13" t="s">
        <v>8</v>
      </c>
      <c r="F4" s="13" t="s">
        <v>36</v>
      </c>
      <c r="G4" s="13"/>
      <c r="H4" s="13" t="s">
        <v>37</v>
      </c>
      <c r="I4" s="13" t="s">
        <v>697</v>
      </c>
    </row>
    <row r="5" spans="1:9" ht="16.5" thickBot="1">
      <c r="A5" s="17" t="s">
        <v>376</v>
      </c>
      <c r="B5" s="13" t="s">
        <v>377</v>
      </c>
      <c r="C5" s="13" t="s">
        <v>26</v>
      </c>
      <c r="D5" s="13" t="s">
        <v>6</v>
      </c>
      <c r="E5" s="13" t="s">
        <v>8</v>
      </c>
      <c r="F5" s="13" t="s">
        <v>41</v>
      </c>
      <c r="G5" s="13"/>
      <c r="H5" s="13" t="s">
        <v>37</v>
      </c>
      <c r="I5" s="13" t="s">
        <v>697</v>
      </c>
    </row>
    <row r="6" spans="1:9" ht="16.5" thickBot="1">
      <c r="A6" s="17" t="s">
        <v>703</v>
      </c>
      <c r="B6" s="13" t="s">
        <v>371</v>
      </c>
      <c r="C6" s="13" t="s">
        <v>26</v>
      </c>
      <c r="D6" s="13" t="s">
        <v>1</v>
      </c>
      <c r="E6" s="13" t="s">
        <v>8</v>
      </c>
      <c r="F6" s="13" t="s">
        <v>46</v>
      </c>
      <c r="G6" s="13"/>
      <c r="H6" s="13" t="s">
        <v>37</v>
      </c>
      <c r="I6" s="13" t="s">
        <v>697</v>
      </c>
    </row>
    <row r="7" spans="1:9" ht="16.5" thickBot="1">
      <c r="A7" s="17" t="s">
        <v>704</v>
      </c>
      <c r="B7" s="13" t="s">
        <v>519</v>
      </c>
      <c r="C7" s="13" t="s">
        <v>26</v>
      </c>
      <c r="D7" s="13" t="s">
        <v>1</v>
      </c>
      <c r="E7" s="13" t="s">
        <v>8</v>
      </c>
      <c r="F7" s="13" t="s">
        <v>51</v>
      </c>
      <c r="G7" s="13"/>
      <c r="H7" s="13" t="s">
        <v>37</v>
      </c>
      <c r="I7" s="13" t="s">
        <v>697</v>
      </c>
    </row>
    <row r="8" spans="1:9" ht="16.5" thickBot="1">
      <c r="A8" s="17" t="s">
        <v>705</v>
      </c>
      <c r="B8" s="13" t="s">
        <v>642</v>
      </c>
      <c r="C8" s="13" t="s">
        <v>26</v>
      </c>
      <c r="D8" s="13" t="s">
        <v>6</v>
      </c>
      <c r="E8" s="13" t="s">
        <v>8</v>
      </c>
      <c r="F8" s="13" t="s">
        <v>56</v>
      </c>
      <c r="G8" s="13"/>
      <c r="H8" s="13" t="s">
        <v>37</v>
      </c>
      <c r="I8" s="13" t="s">
        <v>697</v>
      </c>
    </row>
    <row r="9" spans="1:9" ht="16.5" thickBot="1">
      <c r="A9" s="17" t="s">
        <v>706</v>
      </c>
      <c r="B9" s="13" t="s">
        <v>707</v>
      </c>
      <c r="C9" s="13" t="s">
        <v>26</v>
      </c>
      <c r="D9" s="13" t="s">
        <v>1</v>
      </c>
      <c r="E9" s="13" t="s">
        <v>8</v>
      </c>
      <c r="F9" s="13" t="s">
        <v>61</v>
      </c>
      <c r="G9" s="13"/>
      <c r="H9" s="13" t="s">
        <v>37</v>
      </c>
      <c r="I9" s="13" t="s">
        <v>697</v>
      </c>
    </row>
    <row r="10" spans="1:9" ht="16.5" thickBot="1">
      <c r="A10" s="17" t="s">
        <v>708</v>
      </c>
      <c r="B10" s="13" t="s">
        <v>585</v>
      </c>
      <c r="C10" s="13" t="s">
        <v>26</v>
      </c>
      <c r="D10" s="13" t="s">
        <v>1</v>
      </c>
      <c r="E10" s="13" t="s">
        <v>8</v>
      </c>
      <c r="F10" s="13" t="s">
        <v>66</v>
      </c>
      <c r="G10" s="13"/>
      <c r="H10" s="13" t="s">
        <v>37</v>
      </c>
      <c r="I10" s="13" t="s">
        <v>697</v>
      </c>
    </row>
    <row r="11" spans="1:9" ht="16.5" thickBot="1">
      <c r="A11" s="17" t="s">
        <v>710</v>
      </c>
      <c r="B11" s="13" t="s">
        <v>709</v>
      </c>
      <c r="C11" s="13" t="s">
        <v>26</v>
      </c>
      <c r="D11" s="13" t="s">
        <v>6</v>
      </c>
      <c r="E11" s="13" t="s">
        <v>8</v>
      </c>
      <c r="F11" s="13" t="s">
        <v>71</v>
      </c>
      <c r="G11" s="13"/>
      <c r="H11" s="13" t="s">
        <v>37</v>
      </c>
      <c r="I11" s="13" t="s">
        <v>697</v>
      </c>
    </row>
    <row r="12" spans="1:9" ht="16.5" thickBot="1">
      <c r="A12" s="17" t="s">
        <v>711</v>
      </c>
      <c r="B12" s="13" t="s">
        <v>381</v>
      </c>
      <c r="C12" s="13" t="s">
        <v>26</v>
      </c>
      <c r="D12" s="13" t="s">
        <v>1</v>
      </c>
      <c r="E12" s="13" t="s">
        <v>8</v>
      </c>
      <c r="F12" s="13" t="s">
        <v>76</v>
      </c>
      <c r="G12" s="13"/>
      <c r="H12" s="13" t="s">
        <v>37</v>
      </c>
      <c r="I12" s="13" t="s">
        <v>697</v>
      </c>
    </row>
    <row r="13" spans="1:9" ht="16.5" thickBot="1">
      <c r="A13" s="17" t="s">
        <v>712</v>
      </c>
      <c r="B13" s="13" t="s">
        <v>63</v>
      </c>
      <c r="C13" s="13" t="s">
        <v>26</v>
      </c>
      <c r="D13" s="13" t="s">
        <v>6</v>
      </c>
      <c r="E13" s="13" t="s">
        <v>8</v>
      </c>
      <c r="F13" s="13" t="s">
        <v>81</v>
      </c>
      <c r="G13" s="13"/>
      <c r="H13" s="13" t="s">
        <v>37</v>
      </c>
      <c r="I13" s="13" t="s">
        <v>697</v>
      </c>
    </row>
    <row r="14" spans="1:9" ht="16.5" thickBot="1">
      <c r="A14" s="17" t="s">
        <v>713</v>
      </c>
      <c r="B14" s="13" t="s">
        <v>714</v>
      </c>
      <c r="C14" s="13" t="s">
        <v>26</v>
      </c>
      <c r="D14" s="13" t="s">
        <v>6</v>
      </c>
      <c r="E14" s="13" t="s">
        <v>8</v>
      </c>
      <c r="F14" s="13" t="s">
        <v>85</v>
      </c>
      <c r="G14" s="13"/>
      <c r="H14" s="13" t="s">
        <v>37</v>
      </c>
      <c r="I14" s="13" t="s">
        <v>697</v>
      </c>
    </row>
    <row r="15" spans="1:9" ht="16.5" thickBot="1">
      <c r="A15" s="17" t="s">
        <v>715</v>
      </c>
      <c r="B15" s="13" t="s">
        <v>716</v>
      </c>
      <c r="C15" s="13" t="s">
        <v>26</v>
      </c>
      <c r="D15" s="13" t="s">
        <v>6</v>
      </c>
      <c r="E15" s="13" t="s">
        <v>8</v>
      </c>
      <c r="F15" s="13" t="s">
        <v>90</v>
      </c>
      <c r="G15" s="13"/>
      <c r="H15" s="13" t="s">
        <v>37</v>
      </c>
      <c r="I15" s="13" t="s">
        <v>697</v>
      </c>
    </row>
    <row r="16" spans="1:9" ht="16.5" thickBot="1">
      <c r="A16" s="17" t="s">
        <v>717</v>
      </c>
      <c r="B16" s="13" t="s">
        <v>718</v>
      </c>
      <c r="C16" s="13" t="s">
        <v>26</v>
      </c>
      <c r="D16" s="13" t="s">
        <v>6</v>
      </c>
      <c r="E16" s="13" t="s">
        <v>8</v>
      </c>
      <c r="F16" s="13" t="s">
        <v>95</v>
      </c>
      <c r="G16" s="13"/>
      <c r="H16" s="13" t="s">
        <v>37</v>
      </c>
      <c r="I16" s="13" t="s">
        <v>697</v>
      </c>
    </row>
    <row r="17" spans="1:9" ht="16.5" thickBot="1">
      <c r="A17" s="17" t="s">
        <v>719</v>
      </c>
      <c r="B17" s="13" t="s">
        <v>720</v>
      </c>
      <c r="C17" s="13" t="s">
        <v>26</v>
      </c>
      <c r="D17" s="13" t="s">
        <v>6</v>
      </c>
      <c r="E17" s="13" t="s">
        <v>8</v>
      </c>
      <c r="F17" s="13" t="s">
        <v>99</v>
      </c>
      <c r="G17" s="13"/>
      <c r="H17" s="13" t="s">
        <v>37</v>
      </c>
      <c r="I17" s="13" t="s">
        <v>697</v>
      </c>
    </row>
    <row r="18" spans="1:9" ht="16.5" thickBot="1">
      <c r="A18" s="17" t="s">
        <v>721</v>
      </c>
      <c r="B18" s="13" t="s">
        <v>722</v>
      </c>
      <c r="C18" s="13" t="s">
        <v>26</v>
      </c>
      <c r="D18" s="13" t="s">
        <v>1</v>
      </c>
      <c r="E18" s="13" t="s">
        <v>8</v>
      </c>
      <c r="F18" s="13" t="s">
        <v>104</v>
      </c>
      <c r="G18" s="13"/>
      <c r="H18" s="13" t="s">
        <v>37</v>
      </c>
      <c r="I18" s="13" t="s">
        <v>697</v>
      </c>
    </row>
    <row r="19" spans="1:9" ht="16.5" thickBot="1">
      <c r="A19" s="17" t="s">
        <v>723</v>
      </c>
      <c r="B19" s="13" t="s">
        <v>724</v>
      </c>
      <c r="C19" s="13" t="s">
        <v>26</v>
      </c>
      <c r="D19" s="13" t="s">
        <v>1</v>
      </c>
      <c r="E19" s="13" t="s">
        <v>8</v>
      </c>
      <c r="F19" s="13" t="s">
        <v>209</v>
      </c>
      <c r="G19" s="13"/>
      <c r="H19" s="13" t="s">
        <v>37</v>
      </c>
      <c r="I19" s="13" t="s">
        <v>697</v>
      </c>
    </row>
    <row r="20" spans="1:9" ht="16.5" thickBot="1">
      <c r="A20" s="17" t="s">
        <v>725</v>
      </c>
      <c r="B20" s="13" t="s">
        <v>726</v>
      </c>
      <c r="C20" s="13" t="s">
        <v>26</v>
      </c>
      <c r="D20" s="13" t="s">
        <v>6</v>
      </c>
      <c r="E20" s="13" t="s">
        <v>8</v>
      </c>
      <c r="F20" s="13" t="s">
        <v>109</v>
      </c>
      <c r="G20" s="13"/>
      <c r="H20" s="13" t="s">
        <v>37</v>
      </c>
      <c r="I20" s="13" t="s">
        <v>697</v>
      </c>
    </row>
    <row r="21" spans="1:9" ht="16.5" thickBot="1">
      <c r="A21" s="17" t="s">
        <v>727</v>
      </c>
      <c r="B21" s="13" t="s">
        <v>728</v>
      </c>
      <c r="C21" s="13" t="s">
        <v>115</v>
      </c>
      <c r="D21" s="13" t="s">
        <v>6</v>
      </c>
      <c r="E21" s="13" t="s">
        <v>8</v>
      </c>
      <c r="F21" s="13" t="s">
        <v>579</v>
      </c>
      <c r="G21" s="13"/>
      <c r="H21" s="13" t="s">
        <v>37</v>
      </c>
      <c r="I21" s="13" t="s">
        <v>697</v>
      </c>
    </row>
    <row r="22" spans="1:9" ht="16.5" thickBot="1">
      <c r="A22" s="17" t="s">
        <v>732</v>
      </c>
      <c r="B22" s="13" t="s">
        <v>729</v>
      </c>
      <c r="C22" s="13" t="s">
        <v>115</v>
      </c>
      <c r="D22" s="13" t="s">
        <v>1</v>
      </c>
      <c r="E22" s="13" t="s">
        <v>8</v>
      </c>
      <c r="F22" s="13" t="s">
        <v>580</v>
      </c>
      <c r="G22" s="13"/>
      <c r="H22" s="13" t="s">
        <v>37</v>
      </c>
      <c r="I22" s="13" t="s">
        <v>697</v>
      </c>
    </row>
    <row r="23" spans="1:9" ht="16.5" thickBot="1">
      <c r="A23" s="17" t="s">
        <v>730</v>
      </c>
      <c r="B23" s="13" t="s">
        <v>731</v>
      </c>
      <c r="C23" s="13" t="s">
        <v>26</v>
      </c>
      <c r="D23" s="13" t="s">
        <v>1</v>
      </c>
      <c r="E23" s="13" t="s">
        <v>8</v>
      </c>
      <c r="F23" s="13" t="s">
        <v>581</v>
      </c>
      <c r="G23" s="13"/>
      <c r="H23" s="13" t="s">
        <v>37</v>
      </c>
      <c r="I23" s="13" t="s">
        <v>697</v>
      </c>
    </row>
    <row r="24" spans="1:9" ht="16.5" thickBot="1">
      <c r="A24" s="17" t="s">
        <v>774</v>
      </c>
      <c r="B24" s="13" t="s">
        <v>775</v>
      </c>
      <c r="C24" s="13" t="s">
        <v>115</v>
      </c>
      <c r="D24" s="13" t="s">
        <v>1</v>
      </c>
      <c r="E24" s="38" t="s">
        <v>321</v>
      </c>
      <c r="F24" s="39"/>
      <c r="G24" s="13" t="s">
        <v>116</v>
      </c>
      <c r="H24" s="13" t="s">
        <v>37</v>
      </c>
      <c r="I24" s="13" t="s">
        <v>697</v>
      </c>
    </row>
    <row r="25" spans="1:9" ht="16.5" thickBot="1">
      <c r="A25" s="17" t="s">
        <v>776</v>
      </c>
      <c r="B25" s="13" t="s">
        <v>140</v>
      </c>
      <c r="C25" s="13" t="s">
        <v>26</v>
      </c>
      <c r="D25" s="13" t="s">
        <v>1</v>
      </c>
      <c r="E25" s="38" t="s">
        <v>321</v>
      </c>
      <c r="F25" s="39"/>
      <c r="G25" s="13" t="s">
        <v>116</v>
      </c>
      <c r="H25" s="13" t="s">
        <v>37</v>
      </c>
      <c r="I25" s="13" t="s">
        <v>697</v>
      </c>
    </row>
    <row r="26" spans="1:9" ht="16.5" thickBot="1">
      <c r="A26" s="17" t="s">
        <v>692</v>
      </c>
      <c r="B26" s="13" t="s">
        <v>777</v>
      </c>
      <c r="C26" s="13" t="s">
        <v>26</v>
      </c>
      <c r="D26" s="13" t="s">
        <v>1</v>
      </c>
      <c r="E26" s="38" t="s">
        <v>321</v>
      </c>
      <c r="F26" s="39"/>
      <c r="G26" s="13" t="s">
        <v>116</v>
      </c>
      <c r="H26" s="13" t="s">
        <v>37</v>
      </c>
      <c r="I26" s="13" t="s">
        <v>697</v>
      </c>
    </row>
    <row r="27" spans="1:9" ht="16.5" thickBot="1">
      <c r="A27" s="17" t="s">
        <v>778</v>
      </c>
      <c r="B27" s="13" t="s">
        <v>779</v>
      </c>
      <c r="C27" s="13" t="s">
        <v>26</v>
      </c>
      <c r="D27" s="13" t="s">
        <v>4</v>
      </c>
      <c r="E27" s="38" t="s">
        <v>321</v>
      </c>
      <c r="F27" s="39"/>
      <c r="G27" s="13" t="s">
        <v>116</v>
      </c>
      <c r="H27" s="13" t="s">
        <v>37</v>
      </c>
      <c r="I27" s="13" t="s">
        <v>697</v>
      </c>
    </row>
    <row r="28" spans="1:9" ht="16.5" thickBot="1">
      <c r="A28" s="17" t="s">
        <v>780</v>
      </c>
      <c r="B28" s="13" t="s">
        <v>781</v>
      </c>
      <c r="C28" s="13" t="s">
        <v>26</v>
      </c>
      <c r="D28" s="13" t="s">
        <v>6</v>
      </c>
      <c r="E28" s="38" t="s">
        <v>321</v>
      </c>
      <c r="F28" s="39"/>
      <c r="G28" s="13" t="s">
        <v>116</v>
      </c>
      <c r="H28" s="13" t="s">
        <v>37</v>
      </c>
      <c r="I28" s="13" t="s">
        <v>697</v>
      </c>
    </row>
    <row r="29" spans="1:9" ht="16.5" thickBot="1">
      <c r="A29" s="17" t="s">
        <v>782</v>
      </c>
      <c r="B29" s="13" t="s">
        <v>402</v>
      </c>
      <c r="C29" s="13" t="s">
        <v>26</v>
      </c>
      <c r="D29" s="13" t="s">
        <v>6</v>
      </c>
      <c r="E29" s="38" t="s">
        <v>321</v>
      </c>
      <c r="F29" s="39"/>
      <c r="G29" s="13" t="s">
        <v>116</v>
      </c>
      <c r="H29" s="13" t="s">
        <v>37</v>
      </c>
      <c r="I29" s="13" t="s">
        <v>697</v>
      </c>
    </row>
    <row r="30" spans="1:9" ht="16.5" thickBot="1">
      <c r="A30" s="17" t="s">
        <v>783</v>
      </c>
      <c r="B30" s="13" t="s">
        <v>784</v>
      </c>
      <c r="C30" s="13" t="s">
        <v>115</v>
      </c>
      <c r="D30" s="13" t="s">
        <v>6</v>
      </c>
      <c r="E30" s="38" t="s">
        <v>321</v>
      </c>
      <c r="F30" s="39"/>
      <c r="G30" s="13" t="s">
        <v>116</v>
      </c>
      <c r="H30" s="13" t="s">
        <v>37</v>
      </c>
      <c r="I30" s="13" t="s">
        <v>697</v>
      </c>
    </row>
    <row r="31" spans="1:9" ht="16.5" thickBot="1">
      <c r="A31" s="17" t="s">
        <v>785</v>
      </c>
      <c r="B31" s="13" t="s">
        <v>786</v>
      </c>
      <c r="C31" s="13" t="s">
        <v>115</v>
      </c>
      <c r="D31" s="13" t="s">
        <v>1</v>
      </c>
      <c r="E31" s="38" t="s">
        <v>321</v>
      </c>
      <c r="F31" s="39"/>
      <c r="G31" s="13" t="s">
        <v>134</v>
      </c>
      <c r="H31" s="13" t="s">
        <v>37</v>
      </c>
      <c r="I31" s="13" t="s">
        <v>697</v>
      </c>
    </row>
    <row r="32" spans="1:9" ht="16.5" thickBot="1">
      <c r="A32" s="17" t="s">
        <v>787</v>
      </c>
      <c r="B32" s="13" t="s">
        <v>788</v>
      </c>
      <c r="C32" s="13" t="s">
        <v>26</v>
      </c>
      <c r="D32" s="13" t="s">
        <v>1</v>
      </c>
      <c r="E32" s="38" t="s">
        <v>321</v>
      </c>
      <c r="F32" s="39"/>
      <c r="G32" s="13" t="s">
        <v>134</v>
      </c>
      <c r="H32" s="13" t="s">
        <v>37</v>
      </c>
      <c r="I32" s="13" t="s">
        <v>697</v>
      </c>
    </row>
    <row r="33" spans="1:9" ht="16.5" thickBot="1">
      <c r="A33" s="17" t="s">
        <v>789</v>
      </c>
      <c r="B33" s="13" t="s">
        <v>790</v>
      </c>
      <c r="C33" s="13" t="s">
        <v>26</v>
      </c>
      <c r="D33" s="13" t="s">
        <v>1</v>
      </c>
      <c r="E33" s="38" t="s">
        <v>321</v>
      </c>
      <c r="F33" s="39"/>
      <c r="G33" s="13" t="s">
        <v>134</v>
      </c>
      <c r="H33" s="13" t="s">
        <v>37</v>
      </c>
      <c r="I33" s="13" t="s">
        <v>697</v>
      </c>
    </row>
    <row r="34" spans="1:9" ht="16.5" thickBot="1">
      <c r="A34" s="17" t="s">
        <v>791</v>
      </c>
      <c r="B34" s="13" t="s">
        <v>792</v>
      </c>
      <c r="C34" s="13" t="s">
        <v>26</v>
      </c>
      <c r="D34" s="13" t="s">
        <v>6</v>
      </c>
      <c r="E34" s="38" t="s">
        <v>321</v>
      </c>
      <c r="F34" s="39"/>
      <c r="G34" s="13" t="s">
        <v>134</v>
      </c>
      <c r="H34" s="13" t="s">
        <v>37</v>
      </c>
      <c r="I34" s="13" t="s">
        <v>697</v>
      </c>
    </row>
    <row r="35" spans="1:9" ht="16.5" thickBot="1">
      <c r="A35" s="17" t="s">
        <v>793</v>
      </c>
      <c r="B35" s="13" t="s">
        <v>794</v>
      </c>
      <c r="C35" s="13" t="s">
        <v>26</v>
      </c>
      <c r="D35" s="13" t="s">
        <v>1</v>
      </c>
      <c r="E35" s="38" t="s">
        <v>321</v>
      </c>
      <c r="F35" s="39"/>
      <c r="G35" s="13" t="s">
        <v>134</v>
      </c>
      <c r="H35" s="13" t="s">
        <v>37</v>
      </c>
      <c r="I35" s="13" t="s">
        <v>697</v>
      </c>
    </row>
    <row r="36" spans="1:9" ht="16.5" thickBot="1">
      <c r="A36" s="17" t="s">
        <v>355</v>
      </c>
      <c r="B36" s="13" t="s">
        <v>795</v>
      </c>
      <c r="C36" s="13" t="s">
        <v>115</v>
      </c>
      <c r="D36" s="13" t="s">
        <v>1</v>
      </c>
      <c r="E36" s="38" t="s">
        <v>321</v>
      </c>
      <c r="F36" s="39"/>
      <c r="G36" s="13" t="s">
        <v>134</v>
      </c>
      <c r="H36" s="13" t="s">
        <v>37</v>
      </c>
      <c r="I36" s="13" t="s">
        <v>697</v>
      </c>
    </row>
    <row r="37" spans="1:9" ht="16.5" thickBot="1">
      <c r="A37" s="17" t="s">
        <v>796</v>
      </c>
      <c r="B37" s="13" t="s">
        <v>797</v>
      </c>
      <c r="C37" s="13" t="s">
        <v>115</v>
      </c>
      <c r="D37" s="13" t="s">
        <v>1</v>
      </c>
      <c r="E37" s="38" t="s">
        <v>321</v>
      </c>
      <c r="F37" s="39"/>
      <c r="G37" s="13" t="s">
        <v>134</v>
      </c>
      <c r="H37" s="13" t="s">
        <v>37</v>
      </c>
      <c r="I37" s="13" t="s">
        <v>697</v>
      </c>
    </row>
    <row r="38" spans="1:9" ht="16.5" thickBot="1">
      <c r="A38" s="17" t="s">
        <v>733</v>
      </c>
      <c r="B38" s="13" t="s">
        <v>734</v>
      </c>
      <c r="C38" s="13" t="s">
        <v>115</v>
      </c>
      <c r="D38" s="13" t="s">
        <v>1</v>
      </c>
      <c r="E38" s="13" t="s">
        <v>8</v>
      </c>
      <c r="F38" s="13" t="s">
        <v>27</v>
      </c>
      <c r="G38" s="13"/>
      <c r="H38" s="13" t="s">
        <v>31</v>
      </c>
      <c r="I38" s="13" t="s">
        <v>697</v>
      </c>
    </row>
    <row r="39" spans="1:9" ht="16.5" thickBot="1">
      <c r="A39" s="17" t="s">
        <v>735</v>
      </c>
      <c r="B39" s="13" t="s">
        <v>736</v>
      </c>
      <c r="C39" s="13" t="s">
        <v>26</v>
      </c>
      <c r="D39" s="13" t="s">
        <v>6</v>
      </c>
      <c r="E39" s="13" t="s">
        <v>8</v>
      </c>
      <c r="F39" s="13" t="s">
        <v>36</v>
      </c>
      <c r="G39" s="13"/>
      <c r="H39" s="13" t="s">
        <v>31</v>
      </c>
      <c r="I39" s="13" t="s">
        <v>697</v>
      </c>
    </row>
    <row r="40" spans="1:9" ht="16.5" thickBot="1">
      <c r="A40" s="17" t="s">
        <v>737</v>
      </c>
      <c r="B40" s="13" t="s">
        <v>738</v>
      </c>
      <c r="C40" s="13" t="s">
        <v>26</v>
      </c>
      <c r="D40" s="13" t="s">
        <v>6</v>
      </c>
      <c r="E40" s="13" t="s">
        <v>8</v>
      </c>
      <c r="F40" s="13" t="s">
        <v>41</v>
      </c>
      <c r="G40" s="13"/>
      <c r="H40" s="13" t="s">
        <v>31</v>
      </c>
      <c r="I40" s="13" t="s">
        <v>697</v>
      </c>
    </row>
    <row r="41" spans="1:9" ht="16.5" thickBot="1">
      <c r="A41" s="17" t="s">
        <v>739</v>
      </c>
      <c r="B41" s="13" t="s">
        <v>740</v>
      </c>
      <c r="C41" s="13" t="s">
        <v>115</v>
      </c>
      <c r="D41" s="13" t="s">
        <v>1</v>
      </c>
      <c r="E41" s="13" t="s">
        <v>8</v>
      </c>
      <c r="F41" s="13" t="s">
        <v>46</v>
      </c>
      <c r="G41" s="13"/>
      <c r="H41" s="13" t="s">
        <v>31</v>
      </c>
      <c r="I41" s="13" t="s">
        <v>697</v>
      </c>
    </row>
    <row r="42" spans="1:9" ht="16.5" thickBot="1">
      <c r="A42" s="17" t="s">
        <v>741</v>
      </c>
      <c r="B42" s="13" t="s">
        <v>742</v>
      </c>
      <c r="C42" s="13" t="s">
        <v>115</v>
      </c>
      <c r="D42" s="13" t="s">
        <v>1</v>
      </c>
      <c r="E42" s="13" t="s">
        <v>8</v>
      </c>
      <c r="F42" s="13" t="s">
        <v>51</v>
      </c>
      <c r="G42" s="13"/>
      <c r="H42" s="13" t="s">
        <v>31</v>
      </c>
      <c r="I42" s="13" t="s">
        <v>697</v>
      </c>
    </row>
    <row r="43" spans="1:9" ht="16.5" thickBot="1">
      <c r="A43" s="17" t="s">
        <v>743</v>
      </c>
      <c r="B43" s="13" t="s">
        <v>65</v>
      </c>
      <c r="C43" s="13" t="s">
        <v>26</v>
      </c>
      <c r="D43" s="13" t="s">
        <v>6</v>
      </c>
      <c r="E43" s="13" t="s">
        <v>8</v>
      </c>
      <c r="F43" s="13" t="s">
        <v>56</v>
      </c>
      <c r="G43" s="13"/>
      <c r="H43" s="13" t="s">
        <v>31</v>
      </c>
      <c r="I43" s="13" t="s">
        <v>697</v>
      </c>
    </row>
    <row r="44" spans="1:9" ht="16.5" thickBot="1">
      <c r="A44" s="17" t="s">
        <v>744</v>
      </c>
      <c r="B44" s="13" t="s">
        <v>745</v>
      </c>
      <c r="C44" s="13" t="s">
        <v>115</v>
      </c>
      <c r="D44" s="13" t="s">
        <v>1</v>
      </c>
      <c r="E44" s="13" t="s">
        <v>8</v>
      </c>
      <c r="F44" s="13" t="s">
        <v>61</v>
      </c>
      <c r="G44" s="13"/>
      <c r="H44" s="13" t="s">
        <v>31</v>
      </c>
      <c r="I44" s="13" t="s">
        <v>697</v>
      </c>
    </row>
    <row r="45" spans="1:9" ht="16.5" thickBot="1">
      <c r="A45" s="17" t="s">
        <v>746</v>
      </c>
      <c r="B45" s="13" t="s">
        <v>747</v>
      </c>
      <c r="C45" s="13" t="s">
        <v>115</v>
      </c>
      <c r="D45" s="13" t="s">
        <v>1</v>
      </c>
      <c r="E45" s="13" t="s">
        <v>8</v>
      </c>
      <c r="F45" s="13" t="s">
        <v>66</v>
      </c>
      <c r="G45" s="13"/>
      <c r="H45" s="13" t="s">
        <v>31</v>
      </c>
      <c r="I45" s="13" t="s">
        <v>697</v>
      </c>
    </row>
    <row r="46" spans="1:9" ht="16.5" thickBot="1">
      <c r="A46" s="17" t="s">
        <v>748</v>
      </c>
      <c r="B46" s="13" t="s">
        <v>749</v>
      </c>
      <c r="C46" s="13" t="s">
        <v>26</v>
      </c>
      <c r="D46" s="13" t="s">
        <v>6</v>
      </c>
      <c r="E46" s="13" t="s">
        <v>8</v>
      </c>
      <c r="F46" s="13" t="s">
        <v>71</v>
      </c>
      <c r="G46" s="13"/>
      <c r="H46" s="13" t="s">
        <v>31</v>
      </c>
      <c r="I46" s="13" t="s">
        <v>697</v>
      </c>
    </row>
    <row r="47" spans="1:9" ht="16.5" thickBot="1">
      <c r="A47" s="17" t="s">
        <v>750</v>
      </c>
      <c r="B47" s="13" t="s">
        <v>751</v>
      </c>
      <c r="C47" s="13" t="s">
        <v>115</v>
      </c>
      <c r="D47" s="13" t="s">
        <v>1</v>
      </c>
      <c r="E47" s="13" t="s">
        <v>8</v>
      </c>
      <c r="F47" s="13" t="s">
        <v>76</v>
      </c>
      <c r="G47" s="13"/>
      <c r="H47" s="13" t="s">
        <v>31</v>
      </c>
      <c r="I47" s="13" t="s">
        <v>697</v>
      </c>
    </row>
    <row r="48" spans="1:9" ht="16.5" thickBot="1">
      <c r="A48" s="17" t="s">
        <v>752</v>
      </c>
      <c r="B48" s="13" t="s">
        <v>753</v>
      </c>
      <c r="C48" s="13" t="s">
        <v>26</v>
      </c>
      <c r="D48" s="13" t="s">
        <v>6</v>
      </c>
      <c r="E48" s="13" t="s">
        <v>8</v>
      </c>
      <c r="F48" s="13" t="s">
        <v>81</v>
      </c>
      <c r="G48" s="13"/>
      <c r="H48" s="13" t="s">
        <v>31</v>
      </c>
      <c r="I48" s="13" t="s">
        <v>697</v>
      </c>
    </row>
    <row r="49" spans="1:9" ht="16.5" thickBot="1">
      <c r="A49" s="17" t="s">
        <v>754</v>
      </c>
      <c r="B49" s="13" t="s">
        <v>755</v>
      </c>
      <c r="C49" s="13" t="s">
        <v>26</v>
      </c>
      <c r="D49" s="13" t="s">
        <v>6</v>
      </c>
      <c r="E49" s="13" t="s">
        <v>8</v>
      </c>
      <c r="F49" s="13" t="s">
        <v>85</v>
      </c>
      <c r="G49" s="13"/>
      <c r="H49" s="13" t="s">
        <v>31</v>
      </c>
      <c r="I49" s="13" t="s">
        <v>697</v>
      </c>
    </row>
    <row r="50" spans="1:9" ht="16.5" thickBot="1">
      <c r="A50" s="17" t="s">
        <v>756</v>
      </c>
      <c r="B50" s="13" t="s">
        <v>757</v>
      </c>
      <c r="C50" s="13" t="s">
        <v>26</v>
      </c>
      <c r="D50" s="13" t="s">
        <v>6</v>
      </c>
      <c r="E50" s="13" t="s">
        <v>8</v>
      </c>
      <c r="F50" s="13" t="s">
        <v>90</v>
      </c>
      <c r="G50" s="13"/>
      <c r="H50" s="13" t="s">
        <v>31</v>
      </c>
      <c r="I50" s="13" t="s">
        <v>697</v>
      </c>
    </row>
    <row r="51" spans="1:9" ht="16.5" thickBot="1">
      <c r="A51" s="17" t="s">
        <v>758</v>
      </c>
      <c r="B51" s="13" t="s">
        <v>759</v>
      </c>
      <c r="C51" s="13" t="s">
        <v>26</v>
      </c>
      <c r="D51" s="13" t="s">
        <v>6</v>
      </c>
      <c r="E51" s="13" t="s">
        <v>8</v>
      </c>
      <c r="F51" s="13" t="s">
        <v>95</v>
      </c>
      <c r="G51" s="13"/>
      <c r="H51" s="13" t="s">
        <v>31</v>
      </c>
      <c r="I51" s="13" t="s">
        <v>697</v>
      </c>
    </row>
    <row r="52" spans="1:9" ht="16.5" thickBot="1">
      <c r="A52" s="17" t="s">
        <v>760</v>
      </c>
      <c r="B52" s="13" t="s">
        <v>761</v>
      </c>
      <c r="C52" s="13" t="s">
        <v>26</v>
      </c>
      <c r="D52" s="13" t="s">
        <v>6</v>
      </c>
      <c r="E52" s="13" t="s">
        <v>8</v>
      </c>
      <c r="F52" s="13" t="s">
        <v>99</v>
      </c>
      <c r="G52" s="13"/>
      <c r="H52" s="13" t="s">
        <v>31</v>
      </c>
      <c r="I52" s="13" t="s">
        <v>697</v>
      </c>
    </row>
    <row r="53" spans="1:9" ht="16.5" thickBot="1">
      <c r="A53" s="17" t="s">
        <v>762</v>
      </c>
      <c r="B53" s="13" t="s">
        <v>763</v>
      </c>
      <c r="C53" s="13" t="s">
        <v>115</v>
      </c>
      <c r="D53" s="13" t="s">
        <v>1</v>
      </c>
      <c r="E53" s="13" t="s">
        <v>8</v>
      </c>
      <c r="F53" s="13" t="s">
        <v>104</v>
      </c>
      <c r="G53" s="13"/>
      <c r="H53" s="13" t="s">
        <v>31</v>
      </c>
      <c r="I53" s="13" t="s">
        <v>697</v>
      </c>
    </row>
    <row r="54" spans="1:9" ht="16.5" thickBot="1">
      <c r="A54" s="17" t="s">
        <v>764</v>
      </c>
      <c r="B54" s="13" t="s">
        <v>765</v>
      </c>
      <c r="C54" s="13" t="s">
        <v>115</v>
      </c>
      <c r="D54" s="13" t="s">
        <v>1</v>
      </c>
      <c r="E54" s="13" t="s">
        <v>8</v>
      </c>
      <c r="F54" s="13" t="s">
        <v>209</v>
      </c>
      <c r="G54" s="13"/>
      <c r="H54" s="13" t="s">
        <v>31</v>
      </c>
      <c r="I54" s="13" t="s">
        <v>697</v>
      </c>
    </row>
    <row r="55" spans="1:9" ht="16.5" thickBot="1">
      <c r="A55" s="17" t="s">
        <v>766</v>
      </c>
      <c r="B55" s="13" t="s">
        <v>767</v>
      </c>
      <c r="C55" s="13" t="s">
        <v>26</v>
      </c>
      <c r="D55" s="13" t="s">
        <v>6</v>
      </c>
      <c r="E55" s="13" t="s">
        <v>8</v>
      </c>
      <c r="F55" s="13" t="s">
        <v>109</v>
      </c>
      <c r="G55" s="13"/>
      <c r="H55" s="13" t="s">
        <v>31</v>
      </c>
      <c r="I55" s="13" t="s">
        <v>697</v>
      </c>
    </row>
    <row r="56" spans="1:9" ht="16.5" thickBot="1">
      <c r="A56" s="17" t="s">
        <v>768</v>
      </c>
      <c r="B56" s="13" t="s">
        <v>769</v>
      </c>
      <c r="C56" s="13" t="s">
        <v>26</v>
      </c>
      <c r="D56" s="13" t="s">
        <v>6</v>
      </c>
      <c r="E56" s="13" t="s">
        <v>8</v>
      </c>
      <c r="F56" s="13" t="s">
        <v>579</v>
      </c>
      <c r="G56" s="13"/>
      <c r="H56" s="13" t="s">
        <v>31</v>
      </c>
      <c r="I56" s="13" t="s">
        <v>697</v>
      </c>
    </row>
    <row r="57" spans="1:9" ht="16.5" thickBot="1">
      <c r="A57" s="17" t="s">
        <v>770</v>
      </c>
      <c r="B57" s="13" t="s">
        <v>771</v>
      </c>
      <c r="C57" s="13" t="s">
        <v>115</v>
      </c>
      <c r="D57" s="13" t="s">
        <v>1</v>
      </c>
      <c r="E57" s="13" t="s">
        <v>8</v>
      </c>
      <c r="F57" s="13" t="s">
        <v>580</v>
      </c>
      <c r="G57" s="13"/>
      <c r="H57" s="13" t="s">
        <v>31</v>
      </c>
      <c r="I57" s="13" t="s">
        <v>697</v>
      </c>
    </row>
    <row r="58" spans="1:9" ht="16.5" thickBot="1">
      <c r="A58" s="17" t="s">
        <v>772</v>
      </c>
      <c r="B58" s="13" t="s">
        <v>773</v>
      </c>
      <c r="C58" s="13" t="s">
        <v>115</v>
      </c>
      <c r="D58" s="13" t="s">
        <v>1</v>
      </c>
      <c r="E58" s="13" t="s">
        <v>8</v>
      </c>
      <c r="F58" s="13" t="s">
        <v>581</v>
      </c>
      <c r="G58" s="13"/>
      <c r="H58" s="13" t="s">
        <v>31</v>
      </c>
      <c r="I58" s="13" t="s">
        <v>697</v>
      </c>
    </row>
    <row r="59" spans="1:9" ht="16.5" thickBot="1">
      <c r="A59" s="17" t="s">
        <v>798</v>
      </c>
      <c r="B59" s="13" t="s">
        <v>799</v>
      </c>
      <c r="C59" s="13" t="s">
        <v>26</v>
      </c>
      <c r="D59" s="13" t="s">
        <v>1</v>
      </c>
      <c r="E59" s="38" t="s">
        <v>321</v>
      </c>
      <c r="F59" s="39"/>
      <c r="G59" s="13" t="s">
        <v>116</v>
      </c>
      <c r="H59" s="13" t="s">
        <v>31</v>
      </c>
      <c r="I59" s="13" t="s">
        <v>697</v>
      </c>
    </row>
    <row r="60" spans="1:9" ht="16.5" thickBot="1">
      <c r="A60" s="17" t="s">
        <v>265</v>
      </c>
      <c r="B60" s="13" t="s">
        <v>800</v>
      </c>
      <c r="C60" s="13" t="s">
        <v>26</v>
      </c>
      <c r="D60" s="13" t="s">
        <v>1</v>
      </c>
      <c r="E60" s="38" t="s">
        <v>321</v>
      </c>
      <c r="F60" s="39"/>
      <c r="G60" s="13" t="s">
        <v>116</v>
      </c>
      <c r="H60" s="13" t="s">
        <v>31</v>
      </c>
      <c r="I60" s="13" t="s">
        <v>697</v>
      </c>
    </row>
    <row r="61" spans="1:9" ht="16.5" thickBot="1">
      <c r="A61" s="17" t="s">
        <v>801</v>
      </c>
      <c r="B61" s="13" t="s">
        <v>802</v>
      </c>
      <c r="C61" s="13" t="s">
        <v>115</v>
      </c>
      <c r="D61" s="13" t="s">
        <v>1</v>
      </c>
      <c r="E61" s="38" t="s">
        <v>321</v>
      </c>
      <c r="F61" s="39"/>
      <c r="G61" s="13" t="s">
        <v>116</v>
      </c>
      <c r="H61" s="13" t="s">
        <v>31</v>
      </c>
      <c r="I61" s="13" t="s">
        <v>697</v>
      </c>
    </row>
    <row r="62" spans="1:9" ht="16.5" thickBot="1">
      <c r="A62" s="17" t="s">
        <v>803</v>
      </c>
      <c r="B62" s="13" t="s">
        <v>804</v>
      </c>
      <c r="C62" s="13" t="s">
        <v>115</v>
      </c>
      <c r="D62" s="13" t="s">
        <v>4</v>
      </c>
      <c r="E62" s="38" t="s">
        <v>321</v>
      </c>
      <c r="F62" s="39"/>
      <c r="G62" s="13" t="s">
        <v>116</v>
      </c>
      <c r="H62" s="13" t="s">
        <v>31</v>
      </c>
      <c r="I62" s="13" t="s">
        <v>697</v>
      </c>
    </row>
    <row r="63" spans="1:9" ht="16.5" thickBot="1">
      <c r="A63" s="17" t="s">
        <v>805</v>
      </c>
      <c r="B63" s="13" t="s">
        <v>170</v>
      </c>
      <c r="C63" s="13" t="s">
        <v>26</v>
      </c>
      <c r="D63" s="13" t="s">
        <v>6</v>
      </c>
      <c r="E63" s="38" t="s">
        <v>321</v>
      </c>
      <c r="F63" s="39"/>
      <c r="G63" s="13" t="s">
        <v>116</v>
      </c>
      <c r="H63" s="13" t="s">
        <v>31</v>
      </c>
      <c r="I63" s="13" t="s">
        <v>697</v>
      </c>
    </row>
    <row r="64" spans="1:9" ht="16.5" thickBot="1">
      <c r="A64" s="17" t="s">
        <v>806</v>
      </c>
      <c r="B64" s="13" t="s">
        <v>140</v>
      </c>
      <c r="C64" s="13" t="s">
        <v>26</v>
      </c>
      <c r="D64" s="13" t="s">
        <v>6</v>
      </c>
      <c r="E64" s="38" t="s">
        <v>321</v>
      </c>
      <c r="F64" s="39"/>
      <c r="G64" s="13" t="s">
        <v>116</v>
      </c>
      <c r="H64" s="13" t="s">
        <v>31</v>
      </c>
      <c r="I64" s="13" t="s">
        <v>697</v>
      </c>
    </row>
    <row r="65" spans="1:9" ht="16.5" thickBot="1">
      <c r="A65" s="17" t="s">
        <v>807</v>
      </c>
      <c r="B65" s="13" t="s">
        <v>808</v>
      </c>
      <c r="C65" s="13" t="s">
        <v>115</v>
      </c>
      <c r="D65" s="13" t="s">
        <v>6</v>
      </c>
      <c r="E65" s="38" t="s">
        <v>321</v>
      </c>
      <c r="F65" s="39"/>
      <c r="G65" s="13" t="s">
        <v>116</v>
      </c>
      <c r="H65" s="13" t="s">
        <v>31</v>
      </c>
      <c r="I65" s="13" t="s">
        <v>697</v>
      </c>
    </row>
    <row r="66" spans="1:9" ht="16.5" thickBot="1">
      <c r="A66" s="17" t="s">
        <v>809</v>
      </c>
      <c r="B66" s="13" t="s">
        <v>810</v>
      </c>
      <c r="C66" s="13" t="s">
        <v>115</v>
      </c>
      <c r="D66" s="13" t="s">
        <v>1</v>
      </c>
      <c r="E66" s="38" t="s">
        <v>321</v>
      </c>
      <c r="F66" s="39"/>
      <c r="G66" s="13" t="s">
        <v>134</v>
      </c>
      <c r="H66" s="13" t="s">
        <v>31</v>
      </c>
      <c r="I66" s="13" t="s">
        <v>697</v>
      </c>
    </row>
    <row r="67" spans="1:9" ht="16.5" thickBot="1">
      <c r="A67" s="17" t="s">
        <v>811</v>
      </c>
      <c r="B67" s="13" t="s">
        <v>812</v>
      </c>
      <c r="C67" s="13" t="s">
        <v>115</v>
      </c>
      <c r="D67" s="13" t="s">
        <v>1</v>
      </c>
      <c r="E67" s="38" t="s">
        <v>321</v>
      </c>
      <c r="F67" s="39"/>
      <c r="G67" s="13" t="s">
        <v>134</v>
      </c>
      <c r="H67" s="13" t="s">
        <v>31</v>
      </c>
      <c r="I67" s="13" t="s">
        <v>697</v>
      </c>
    </row>
    <row r="68" spans="1:9" ht="16.5" thickBot="1">
      <c r="A68" s="17" t="s">
        <v>813</v>
      </c>
      <c r="B68" s="13" t="s">
        <v>343</v>
      </c>
      <c r="C68" s="13" t="s">
        <v>26</v>
      </c>
      <c r="D68" s="13" t="s">
        <v>1</v>
      </c>
      <c r="E68" s="38" t="s">
        <v>321</v>
      </c>
      <c r="F68" s="39"/>
      <c r="G68" s="13" t="s">
        <v>134</v>
      </c>
      <c r="H68" s="13" t="s">
        <v>31</v>
      </c>
      <c r="I68" s="13" t="s">
        <v>697</v>
      </c>
    </row>
    <row r="69" spans="1:9" ht="16.5" thickBot="1">
      <c r="A69" s="17" t="s">
        <v>814</v>
      </c>
      <c r="B69" s="13" t="s">
        <v>815</v>
      </c>
      <c r="C69" s="13" t="s">
        <v>26</v>
      </c>
      <c r="D69" s="13" t="s">
        <v>6</v>
      </c>
      <c r="E69" s="38" t="s">
        <v>321</v>
      </c>
      <c r="F69" s="39"/>
      <c r="G69" s="13" t="s">
        <v>134</v>
      </c>
      <c r="H69" s="13" t="s">
        <v>31</v>
      </c>
      <c r="I69" s="13" t="s">
        <v>697</v>
      </c>
    </row>
    <row r="70" spans="1:9" ht="16.5" thickBot="1">
      <c r="A70" s="17" t="s">
        <v>816</v>
      </c>
      <c r="B70" s="13" t="s">
        <v>817</v>
      </c>
      <c r="C70" s="13" t="s">
        <v>26</v>
      </c>
      <c r="D70" s="13" t="s">
        <v>1</v>
      </c>
      <c r="E70" s="38" t="s">
        <v>321</v>
      </c>
      <c r="F70" s="39"/>
      <c r="G70" s="13" t="s">
        <v>134</v>
      </c>
      <c r="H70" s="13" t="s">
        <v>31</v>
      </c>
      <c r="I70" s="13" t="s">
        <v>697</v>
      </c>
    </row>
    <row r="71" spans="1:9" ht="16.5" thickBot="1">
      <c r="A71" s="17" t="s">
        <v>818</v>
      </c>
      <c r="B71" s="13" t="s">
        <v>819</v>
      </c>
      <c r="C71" s="13" t="s">
        <v>115</v>
      </c>
      <c r="D71" s="13" t="s">
        <v>1</v>
      </c>
      <c r="E71" s="38" t="s">
        <v>321</v>
      </c>
      <c r="F71" s="39"/>
      <c r="G71" s="13" t="s">
        <v>134</v>
      </c>
      <c r="H71" s="13" t="s">
        <v>31</v>
      </c>
      <c r="I71" s="13" t="s">
        <v>697</v>
      </c>
    </row>
    <row r="72" spans="1:9" ht="16.5" thickBot="1">
      <c r="A72" s="17" t="s">
        <v>820</v>
      </c>
      <c r="B72" s="13" t="s">
        <v>636</v>
      </c>
      <c r="C72" s="13" t="s">
        <v>26</v>
      </c>
      <c r="D72" s="13" t="s">
        <v>1</v>
      </c>
      <c r="E72" s="38" t="s">
        <v>321</v>
      </c>
      <c r="F72" s="39"/>
      <c r="G72" s="13" t="s">
        <v>134</v>
      </c>
      <c r="H72" s="13" t="s">
        <v>31</v>
      </c>
      <c r="I72" s="13" t="s">
        <v>697</v>
      </c>
    </row>
  </sheetData>
  <mergeCells count="29">
    <mergeCell ref="E68:F68"/>
    <mergeCell ref="E69:F69"/>
    <mergeCell ref="E70:F70"/>
    <mergeCell ref="E71:F71"/>
    <mergeCell ref="E72:F72"/>
    <mergeCell ref="E67:F67"/>
    <mergeCell ref="E35:F35"/>
    <mergeCell ref="E36:F36"/>
    <mergeCell ref="E37:F37"/>
    <mergeCell ref="E59:F59"/>
    <mergeCell ref="E60:F60"/>
    <mergeCell ref="E61:F61"/>
    <mergeCell ref="E62:F62"/>
    <mergeCell ref="E63:F63"/>
    <mergeCell ref="E64:F64"/>
    <mergeCell ref="E65:F65"/>
    <mergeCell ref="E66:F66"/>
    <mergeCell ref="E34:F34"/>
    <mergeCell ref="A1:I1"/>
    <mergeCell ref="E24:F24"/>
    <mergeCell ref="E25:F25"/>
    <mergeCell ref="E26:F26"/>
    <mergeCell ref="E27:F27"/>
    <mergeCell ref="E28:F28"/>
    <mergeCell ref="E29:F29"/>
    <mergeCell ref="E30:F30"/>
    <mergeCell ref="E31:F31"/>
    <mergeCell ref="E32:F32"/>
    <mergeCell ref="E33:F3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"/>
  <sheetViews>
    <sheetView topLeftCell="A4" workbookViewId="0">
      <selection activeCell="A8" sqref="A8"/>
    </sheetView>
  </sheetViews>
  <sheetFormatPr baseColWidth="10" defaultRowHeight="15.75"/>
  <cols>
    <col min="1" max="1" width="13.125" customWidth="1"/>
  </cols>
  <sheetData>
    <row r="1" spans="1:19">
      <c r="A1" s="30" t="s">
        <v>823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</row>
    <row r="2" spans="1:19">
      <c r="A2" s="31" t="s">
        <v>2</v>
      </c>
      <c r="B2" s="31" t="s">
        <v>8</v>
      </c>
      <c r="C2" s="31"/>
      <c r="D2" s="31"/>
      <c r="E2" s="31"/>
      <c r="F2" s="31"/>
      <c r="G2" s="31"/>
      <c r="H2" s="32" t="s">
        <v>11</v>
      </c>
      <c r="I2" s="32"/>
      <c r="J2" s="32"/>
      <c r="K2" s="32"/>
      <c r="L2" s="32"/>
      <c r="M2" s="32"/>
      <c r="N2" s="31" t="s">
        <v>9</v>
      </c>
      <c r="O2" s="31"/>
      <c r="P2" s="31"/>
      <c r="Q2" s="31"/>
      <c r="R2" s="31"/>
      <c r="S2" s="31"/>
    </row>
    <row r="3" spans="1:19">
      <c r="A3" s="31"/>
      <c r="B3" s="3" t="s">
        <v>3</v>
      </c>
      <c r="C3" s="3" t="s">
        <v>10</v>
      </c>
      <c r="D3" s="3" t="s">
        <v>12</v>
      </c>
      <c r="E3" s="3" t="s">
        <v>13</v>
      </c>
      <c r="F3" s="3" t="s">
        <v>0</v>
      </c>
      <c r="G3" s="3" t="s">
        <v>14</v>
      </c>
      <c r="H3" s="3" t="s">
        <v>3</v>
      </c>
      <c r="I3" s="3" t="s">
        <v>10</v>
      </c>
      <c r="J3" s="3" t="s">
        <v>12</v>
      </c>
      <c r="K3" s="3" t="s">
        <v>13</v>
      </c>
      <c r="L3" s="3" t="s">
        <v>0</v>
      </c>
      <c r="M3" s="3" t="s">
        <v>14</v>
      </c>
      <c r="N3" s="3" t="s">
        <v>3</v>
      </c>
      <c r="O3" s="3" t="s">
        <v>10</v>
      </c>
      <c r="P3" s="3" t="s">
        <v>12</v>
      </c>
      <c r="Q3" s="3" t="s">
        <v>13</v>
      </c>
      <c r="R3" s="3" t="s">
        <v>0</v>
      </c>
      <c r="S3" s="3" t="s">
        <v>14</v>
      </c>
    </row>
    <row r="4" spans="1:19">
      <c r="A4" s="24" t="s">
        <v>4</v>
      </c>
      <c r="B4" s="1">
        <v>0</v>
      </c>
      <c r="C4" s="4">
        <f>(B4*100/F4)</f>
        <v>0</v>
      </c>
      <c r="D4" s="4">
        <v>2</v>
      </c>
      <c r="E4" s="4">
        <f>(D4*100/F4)</f>
        <v>100</v>
      </c>
      <c r="F4" s="4">
        <f>(B4+D4)</f>
        <v>2</v>
      </c>
      <c r="G4" s="2">
        <f>(F4*100/F9)</f>
        <v>9.5238095238095237</v>
      </c>
      <c r="H4" s="1">
        <v>0</v>
      </c>
      <c r="I4" s="4">
        <f>(H4*100/H9)</f>
        <v>0</v>
      </c>
      <c r="J4" s="4">
        <v>1</v>
      </c>
      <c r="K4" s="4">
        <f>(J4*100/L4)</f>
        <v>100</v>
      </c>
      <c r="L4" s="4">
        <f>(H4+J4)</f>
        <v>1</v>
      </c>
      <c r="M4" s="2">
        <f>(L4*100/L9)</f>
        <v>7.1428571428571432</v>
      </c>
      <c r="N4" s="4">
        <f>(B4+H4)</f>
        <v>0</v>
      </c>
      <c r="O4" s="2">
        <f>(N4*100/R4)</f>
        <v>0</v>
      </c>
      <c r="P4" s="4">
        <f>(D4+J4)</f>
        <v>3</v>
      </c>
      <c r="Q4" s="2">
        <f>(P4*100/R4)</f>
        <v>100</v>
      </c>
      <c r="R4" s="4">
        <f>(N4+P4)</f>
        <v>3</v>
      </c>
      <c r="S4" s="2">
        <f>(R4*100/R9)</f>
        <v>8.5714285714285712</v>
      </c>
    </row>
    <row r="5" spans="1:19">
      <c r="A5" s="24" t="s">
        <v>1</v>
      </c>
      <c r="B5" s="1">
        <v>3</v>
      </c>
      <c r="C5" s="4">
        <f t="shared" ref="C5:C9" si="0">(B5*100/F5)</f>
        <v>25</v>
      </c>
      <c r="D5" s="4">
        <v>9</v>
      </c>
      <c r="E5" s="4">
        <f t="shared" ref="E5:E9" si="1">(D5*100/F5)</f>
        <v>75</v>
      </c>
      <c r="F5" s="4">
        <f t="shared" ref="F5:F9" si="2">(B5+D5)</f>
        <v>12</v>
      </c>
      <c r="G5" s="2">
        <f>(F5*100/F9)</f>
        <v>57.142857142857146</v>
      </c>
      <c r="H5" s="1">
        <v>2</v>
      </c>
      <c r="I5" s="4">
        <f>(H5*100/L5)</f>
        <v>28.571428571428573</v>
      </c>
      <c r="J5" s="4">
        <v>5</v>
      </c>
      <c r="K5" s="4">
        <f t="shared" ref="K5:K9" si="3">(J5*100/L5)</f>
        <v>71.428571428571431</v>
      </c>
      <c r="L5" s="4">
        <f t="shared" ref="L5:L9" si="4">(H5+J5)</f>
        <v>7</v>
      </c>
      <c r="M5" s="2">
        <f>(L5*100/L9)</f>
        <v>50</v>
      </c>
      <c r="N5" s="4">
        <f t="shared" ref="N5:N9" si="5">(B5+H5)</f>
        <v>5</v>
      </c>
      <c r="O5" s="2">
        <f t="shared" ref="O5:O9" si="6">(N5*100/R5)</f>
        <v>26.315789473684209</v>
      </c>
      <c r="P5" s="4">
        <f t="shared" ref="P5:P9" si="7">(D5+J5)</f>
        <v>14</v>
      </c>
      <c r="Q5" s="2">
        <f t="shared" ref="Q5:Q9" si="8">(P5*100/R5)</f>
        <v>73.684210526315795</v>
      </c>
      <c r="R5" s="4">
        <f t="shared" ref="R5:R9" si="9">(N5+P5)</f>
        <v>19</v>
      </c>
      <c r="S5" s="2">
        <f>(R5*100/R9)</f>
        <v>54.285714285714285</v>
      </c>
    </row>
    <row r="6" spans="1:19">
      <c r="A6" s="24" t="s">
        <v>6</v>
      </c>
      <c r="B6" s="1">
        <v>0</v>
      </c>
      <c r="C6" s="4">
        <f t="shared" si="0"/>
        <v>0</v>
      </c>
      <c r="D6" s="4">
        <v>6</v>
      </c>
      <c r="E6" s="4">
        <f t="shared" si="1"/>
        <v>100</v>
      </c>
      <c r="F6" s="4">
        <f t="shared" si="2"/>
        <v>6</v>
      </c>
      <c r="G6" s="2">
        <f>(F6*100/F9)</f>
        <v>28.571428571428573</v>
      </c>
      <c r="H6" s="1">
        <v>2</v>
      </c>
      <c r="I6" s="4">
        <f t="shared" ref="I6:I9" si="10">(H6*100/L6)</f>
        <v>40</v>
      </c>
      <c r="J6" s="4">
        <v>3</v>
      </c>
      <c r="K6" s="4">
        <f t="shared" si="3"/>
        <v>60</v>
      </c>
      <c r="L6" s="4">
        <f t="shared" si="4"/>
        <v>5</v>
      </c>
      <c r="M6" s="2">
        <f>(L6*100/L9)</f>
        <v>35.714285714285715</v>
      </c>
      <c r="N6" s="4">
        <f t="shared" si="5"/>
        <v>2</v>
      </c>
      <c r="O6" s="2">
        <f t="shared" si="6"/>
        <v>18.181818181818183</v>
      </c>
      <c r="P6" s="4">
        <f t="shared" si="7"/>
        <v>9</v>
      </c>
      <c r="Q6" s="2">
        <f t="shared" si="8"/>
        <v>81.818181818181813</v>
      </c>
      <c r="R6" s="4">
        <f t="shared" si="9"/>
        <v>11</v>
      </c>
      <c r="S6" s="2">
        <f>(R6*100/R9)</f>
        <v>31.428571428571427</v>
      </c>
    </row>
    <row r="7" spans="1:19">
      <c r="A7" s="24" t="s">
        <v>5</v>
      </c>
      <c r="B7" s="1">
        <v>0</v>
      </c>
      <c r="C7" s="4">
        <v>0</v>
      </c>
      <c r="D7" s="4">
        <v>0</v>
      </c>
      <c r="E7" s="4">
        <v>0</v>
      </c>
      <c r="F7" s="4">
        <f t="shared" si="2"/>
        <v>0</v>
      </c>
      <c r="G7" s="2">
        <f>(F8*100/F9)</f>
        <v>4.7619047619047619</v>
      </c>
      <c r="H7" s="1">
        <v>0</v>
      </c>
      <c r="I7" s="4">
        <f t="shared" si="10"/>
        <v>0</v>
      </c>
      <c r="J7" s="4">
        <v>1</v>
      </c>
      <c r="K7" s="4">
        <f t="shared" si="3"/>
        <v>100</v>
      </c>
      <c r="L7" s="4">
        <f t="shared" si="4"/>
        <v>1</v>
      </c>
      <c r="M7" s="2">
        <f>(L7*100/L9)</f>
        <v>7.1428571428571432</v>
      </c>
      <c r="N7" s="4">
        <f t="shared" si="5"/>
        <v>0</v>
      </c>
      <c r="O7" s="2">
        <f t="shared" si="6"/>
        <v>0</v>
      </c>
      <c r="P7" s="4">
        <f t="shared" si="7"/>
        <v>1</v>
      </c>
      <c r="Q7" s="2">
        <f t="shared" si="8"/>
        <v>100</v>
      </c>
      <c r="R7" s="4">
        <f t="shared" si="9"/>
        <v>1</v>
      </c>
      <c r="S7" s="2">
        <f>(R7*100/R9)</f>
        <v>2.8571428571428572</v>
      </c>
    </row>
    <row r="8" spans="1:19">
      <c r="A8" s="24" t="s">
        <v>1187</v>
      </c>
      <c r="B8" s="1">
        <v>0</v>
      </c>
      <c r="C8" s="4">
        <f t="shared" si="0"/>
        <v>0</v>
      </c>
      <c r="D8" s="4">
        <v>1</v>
      </c>
      <c r="E8" s="4">
        <f t="shared" si="1"/>
        <v>100</v>
      </c>
      <c r="F8" s="4">
        <f t="shared" si="2"/>
        <v>1</v>
      </c>
      <c r="G8" s="2">
        <f>(F8*100/F9)</f>
        <v>4.7619047619047619</v>
      </c>
      <c r="H8" s="1">
        <v>0</v>
      </c>
      <c r="I8" s="4">
        <v>0</v>
      </c>
      <c r="J8" s="4">
        <v>0</v>
      </c>
      <c r="K8" s="4">
        <v>0</v>
      </c>
      <c r="L8" s="4">
        <f t="shared" si="4"/>
        <v>0</v>
      </c>
      <c r="M8" s="2">
        <f>(L8*100/L9)</f>
        <v>0</v>
      </c>
      <c r="N8" s="4">
        <f t="shared" si="5"/>
        <v>0</v>
      </c>
      <c r="O8" s="2">
        <f t="shared" si="6"/>
        <v>0</v>
      </c>
      <c r="P8" s="4">
        <f t="shared" si="7"/>
        <v>1</v>
      </c>
      <c r="Q8" s="2">
        <f t="shared" si="8"/>
        <v>100</v>
      </c>
      <c r="R8" s="4">
        <f t="shared" si="9"/>
        <v>1</v>
      </c>
      <c r="S8" s="2">
        <f>(R8*100/R9)</f>
        <v>2.8571428571428572</v>
      </c>
    </row>
    <row r="9" spans="1:19">
      <c r="A9" s="24" t="s">
        <v>0</v>
      </c>
      <c r="B9" s="1">
        <f>SUM(B4:B8)</f>
        <v>3</v>
      </c>
      <c r="C9" s="4">
        <f t="shared" si="0"/>
        <v>14.285714285714286</v>
      </c>
      <c r="D9" s="4">
        <f>SUM(D4:D8)</f>
        <v>18</v>
      </c>
      <c r="E9" s="4">
        <f t="shared" si="1"/>
        <v>85.714285714285708</v>
      </c>
      <c r="F9" s="4">
        <f t="shared" si="2"/>
        <v>21</v>
      </c>
      <c r="G9" s="2">
        <f>(F9*100/F9)</f>
        <v>100</v>
      </c>
      <c r="H9" s="1">
        <f>SUM(H4:H8)</f>
        <v>4</v>
      </c>
      <c r="I9" s="4">
        <f t="shared" si="10"/>
        <v>28.571428571428573</v>
      </c>
      <c r="J9" s="4">
        <f>SUM(J4:J8)</f>
        <v>10</v>
      </c>
      <c r="K9" s="4">
        <f t="shared" si="3"/>
        <v>71.428571428571431</v>
      </c>
      <c r="L9" s="4">
        <f t="shared" si="4"/>
        <v>14</v>
      </c>
      <c r="M9" s="2">
        <f>(L9*100/L9)</f>
        <v>100</v>
      </c>
      <c r="N9" s="4">
        <f t="shared" si="5"/>
        <v>7</v>
      </c>
      <c r="O9" s="2">
        <f t="shared" si="6"/>
        <v>20</v>
      </c>
      <c r="P9" s="4">
        <f t="shared" si="7"/>
        <v>28</v>
      </c>
      <c r="Q9" s="2">
        <f t="shared" si="8"/>
        <v>80</v>
      </c>
      <c r="R9" s="4">
        <f t="shared" si="9"/>
        <v>35</v>
      </c>
      <c r="S9" s="2">
        <f>(R9*100/R9)</f>
        <v>100</v>
      </c>
    </row>
  </sheetData>
  <mergeCells count="5">
    <mergeCell ref="A1:S1"/>
    <mergeCell ref="A2:A3"/>
    <mergeCell ref="B2:G2"/>
    <mergeCell ref="H2:M2"/>
    <mergeCell ref="N2:S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2"/>
  <sheetViews>
    <sheetView workbookViewId="0">
      <selection sqref="A1:I1"/>
    </sheetView>
  </sheetViews>
  <sheetFormatPr baseColWidth="10" defaultRowHeight="15.75"/>
  <cols>
    <col min="1" max="1" width="15.75" style="14" customWidth="1"/>
    <col min="2" max="2" width="17.25" style="14" customWidth="1"/>
    <col min="3" max="3" width="11" style="14"/>
    <col min="4" max="4" width="14.625" style="14" customWidth="1"/>
    <col min="5" max="5" width="28.375" style="14" customWidth="1"/>
    <col min="6" max="6" width="18.125" style="14" customWidth="1"/>
    <col min="7" max="7" width="15.5" style="14" customWidth="1"/>
    <col min="8" max="8" width="21.375" style="14" customWidth="1"/>
    <col min="9" max="9" width="11" style="14"/>
  </cols>
  <sheetData>
    <row r="1" spans="1:9" ht="16.5" thickBot="1">
      <c r="A1" s="40" t="s">
        <v>822</v>
      </c>
      <c r="B1" s="41"/>
      <c r="C1" s="41"/>
      <c r="D1" s="41"/>
      <c r="E1" s="41"/>
      <c r="F1" s="41"/>
      <c r="G1" s="41"/>
      <c r="H1" s="41"/>
      <c r="I1" s="42"/>
    </row>
    <row r="2" spans="1:9" ht="16.5" thickBot="1">
      <c r="A2" s="16" t="s">
        <v>15</v>
      </c>
      <c r="B2" s="12" t="s">
        <v>16</v>
      </c>
      <c r="C2" s="12" t="s">
        <v>17</v>
      </c>
      <c r="D2" s="12" t="s">
        <v>2</v>
      </c>
      <c r="E2" s="12" t="s">
        <v>22</v>
      </c>
      <c r="F2" s="12" t="s">
        <v>18</v>
      </c>
      <c r="G2" s="12" t="s">
        <v>19</v>
      </c>
      <c r="H2" s="12" t="s">
        <v>20</v>
      </c>
      <c r="I2" s="12" t="s">
        <v>21</v>
      </c>
    </row>
    <row r="3" spans="1:9" ht="16.5" thickBot="1">
      <c r="A3" s="17" t="s">
        <v>824</v>
      </c>
      <c r="B3" s="13" t="s">
        <v>219</v>
      </c>
      <c r="C3" s="13" t="s">
        <v>367</v>
      </c>
      <c r="D3" s="13" t="s">
        <v>4</v>
      </c>
      <c r="E3" s="13" t="s">
        <v>8</v>
      </c>
      <c r="F3" s="13" t="s">
        <v>27</v>
      </c>
      <c r="G3" s="13"/>
      <c r="H3" s="13" t="s">
        <v>37</v>
      </c>
      <c r="I3" s="13" t="s">
        <v>821</v>
      </c>
    </row>
    <row r="4" spans="1:9" ht="16.5" thickBot="1">
      <c r="A4" s="17" t="s">
        <v>813</v>
      </c>
      <c r="B4" s="13" t="s">
        <v>394</v>
      </c>
      <c r="C4" s="13" t="s">
        <v>367</v>
      </c>
      <c r="D4" s="13" t="s">
        <v>1</v>
      </c>
      <c r="E4" s="13" t="s">
        <v>8</v>
      </c>
      <c r="F4" s="13" t="s">
        <v>36</v>
      </c>
      <c r="G4" s="13"/>
      <c r="H4" s="13" t="s">
        <v>37</v>
      </c>
      <c r="I4" s="13" t="s">
        <v>821</v>
      </c>
    </row>
    <row r="5" spans="1:9" ht="16.5" thickBot="1">
      <c r="A5" s="17" t="s">
        <v>825</v>
      </c>
      <c r="B5" s="13" t="s">
        <v>402</v>
      </c>
      <c r="C5" s="13" t="s">
        <v>367</v>
      </c>
      <c r="D5" s="13" t="s">
        <v>1</v>
      </c>
      <c r="E5" s="13" t="s">
        <v>8</v>
      </c>
      <c r="F5" s="13" t="s">
        <v>41</v>
      </c>
      <c r="G5" s="13"/>
      <c r="H5" s="13" t="s">
        <v>37</v>
      </c>
      <c r="I5" s="13" t="s">
        <v>821</v>
      </c>
    </row>
    <row r="6" spans="1:9" ht="16.5" thickBot="1">
      <c r="A6" s="17" t="s">
        <v>826</v>
      </c>
      <c r="B6" s="13" t="s">
        <v>827</v>
      </c>
      <c r="C6" s="13" t="s">
        <v>26</v>
      </c>
      <c r="D6" s="13" t="s">
        <v>1</v>
      </c>
      <c r="E6" s="13" t="s">
        <v>8</v>
      </c>
      <c r="F6" s="13" t="s">
        <v>46</v>
      </c>
      <c r="G6" s="13"/>
      <c r="H6" s="13" t="s">
        <v>37</v>
      </c>
      <c r="I6" s="13" t="s">
        <v>821</v>
      </c>
    </row>
    <row r="7" spans="1:9" ht="16.5" thickBot="1">
      <c r="A7" s="17" t="s">
        <v>828</v>
      </c>
      <c r="B7" s="13" t="s">
        <v>829</v>
      </c>
      <c r="C7" s="13" t="s">
        <v>367</v>
      </c>
      <c r="D7" s="13" t="s">
        <v>1</v>
      </c>
      <c r="E7" s="13" t="s">
        <v>8</v>
      </c>
      <c r="F7" s="13" t="s">
        <v>51</v>
      </c>
      <c r="G7" s="13"/>
      <c r="H7" s="13" t="s">
        <v>37</v>
      </c>
      <c r="I7" s="13" t="s">
        <v>821</v>
      </c>
    </row>
    <row r="8" spans="1:9" ht="16.5" thickBot="1">
      <c r="A8" s="17" t="s">
        <v>830</v>
      </c>
      <c r="B8" s="13" t="s">
        <v>371</v>
      </c>
      <c r="C8" s="13" t="s">
        <v>26</v>
      </c>
      <c r="D8" s="13" t="s">
        <v>1</v>
      </c>
      <c r="E8" s="13" t="s">
        <v>8</v>
      </c>
      <c r="F8" s="13" t="s">
        <v>56</v>
      </c>
      <c r="G8" s="13"/>
      <c r="H8" s="13" t="s">
        <v>37</v>
      </c>
      <c r="I8" s="13" t="s">
        <v>821</v>
      </c>
    </row>
    <row r="9" spans="1:9" ht="16.5" thickBot="1">
      <c r="A9" s="17" t="s">
        <v>831</v>
      </c>
      <c r="B9" s="13" t="s">
        <v>832</v>
      </c>
      <c r="C9" s="13" t="s">
        <v>115</v>
      </c>
      <c r="D9" s="13" t="s">
        <v>1</v>
      </c>
      <c r="E9" s="13" t="s">
        <v>8</v>
      </c>
      <c r="F9" s="13" t="s">
        <v>61</v>
      </c>
      <c r="G9" s="13"/>
      <c r="H9" s="13" t="s">
        <v>37</v>
      </c>
      <c r="I9" s="13" t="s">
        <v>821</v>
      </c>
    </row>
    <row r="10" spans="1:9" ht="16.5" thickBot="1">
      <c r="A10" s="17" t="s">
        <v>833</v>
      </c>
      <c r="B10" s="13" t="s">
        <v>247</v>
      </c>
      <c r="C10" s="13" t="s">
        <v>26</v>
      </c>
      <c r="D10" s="13" t="s">
        <v>4</v>
      </c>
      <c r="E10" s="13" t="s">
        <v>8</v>
      </c>
      <c r="F10" s="13" t="s">
        <v>66</v>
      </c>
      <c r="G10" s="13"/>
      <c r="H10" s="13" t="s">
        <v>37</v>
      </c>
      <c r="I10" s="13" t="s">
        <v>821</v>
      </c>
    </row>
    <row r="11" spans="1:9" ht="16.5" thickBot="1">
      <c r="A11" s="17" t="s">
        <v>391</v>
      </c>
      <c r="B11" s="13" t="s">
        <v>834</v>
      </c>
      <c r="C11" s="13" t="s">
        <v>367</v>
      </c>
      <c r="D11" s="13" t="s">
        <v>1</v>
      </c>
      <c r="E11" s="13" t="s">
        <v>8</v>
      </c>
      <c r="F11" s="13" t="s">
        <v>71</v>
      </c>
      <c r="G11" s="13"/>
      <c r="H11" s="13" t="s">
        <v>37</v>
      </c>
      <c r="I11" s="13" t="s">
        <v>821</v>
      </c>
    </row>
    <row r="12" spans="1:9" ht="16.5" thickBot="1">
      <c r="A12" s="17" t="s">
        <v>835</v>
      </c>
      <c r="B12" s="13" t="s">
        <v>65</v>
      </c>
      <c r="C12" s="13" t="s">
        <v>367</v>
      </c>
      <c r="D12" s="13" t="s">
        <v>6</v>
      </c>
      <c r="E12" s="13" t="s">
        <v>8</v>
      </c>
      <c r="F12" s="13" t="s">
        <v>76</v>
      </c>
      <c r="G12" s="13"/>
      <c r="H12" s="13" t="s">
        <v>37</v>
      </c>
      <c r="I12" s="13" t="s">
        <v>821</v>
      </c>
    </row>
    <row r="13" spans="1:9" ht="16.5" thickBot="1">
      <c r="A13" s="17" t="s">
        <v>836</v>
      </c>
      <c r="B13" s="13" t="s">
        <v>761</v>
      </c>
      <c r="C13" s="13" t="s">
        <v>367</v>
      </c>
      <c r="D13" s="13" t="s">
        <v>1187</v>
      </c>
      <c r="E13" s="13" t="s">
        <v>8</v>
      </c>
      <c r="F13" s="13" t="s">
        <v>81</v>
      </c>
      <c r="G13" s="13"/>
      <c r="H13" s="13" t="s">
        <v>37</v>
      </c>
      <c r="I13" s="13" t="s">
        <v>821</v>
      </c>
    </row>
    <row r="14" spans="1:9" ht="16.5" thickBot="1">
      <c r="A14" s="17" t="s">
        <v>837</v>
      </c>
      <c r="B14" s="13" t="s">
        <v>838</v>
      </c>
      <c r="C14" s="13" t="s">
        <v>367</v>
      </c>
      <c r="D14" s="13" t="s">
        <v>6</v>
      </c>
      <c r="E14" s="13" t="s">
        <v>8</v>
      </c>
      <c r="F14" s="13" t="s">
        <v>85</v>
      </c>
      <c r="G14" s="13"/>
      <c r="H14" s="13" t="s">
        <v>37</v>
      </c>
      <c r="I14" s="13" t="s">
        <v>821</v>
      </c>
    </row>
    <row r="15" spans="1:9" ht="16.5" thickBot="1">
      <c r="A15" s="17" t="s">
        <v>839</v>
      </c>
      <c r="B15" s="13" t="s">
        <v>140</v>
      </c>
      <c r="C15" s="13" t="s">
        <v>367</v>
      </c>
      <c r="D15" s="13" t="s">
        <v>1</v>
      </c>
      <c r="E15" s="13" t="s">
        <v>8</v>
      </c>
      <c r="F15" s="13" t="s">
        <v>90</v>
      </c>
      <c r="G15" s="13"/>
      <c r="H15" s="13" t="s">
        <v>37</v>
      </c>
      <c r="I15" s="13" t="s">
        <v>821</v>
      </c>
    </row>
    <row r="16" spans="1:9" ht="16.5" thickBot="1">
      <c r="A16" s="17" t="s">
        <v>514</v>
      </c>
      <c r="B16" s="13" t="s">
        <v>515</v>
      </c>
      <c r="C16" s="13" t="s">
        <v>115</v>
      </c>
      <c r="D16" s="13" t="s">
        <v>1</v>
      </c>
      <c r="E16" s="13" t="s">
        <v>8</v>
      </c>
      <c r="F16" s="13" t="s">
        <v>95</v>
      </c>
      <c r="G16" s="13"/>
      <c r="H16" s="13" t="s">
        <v>37</v>
      </c>
      <c r="I16" s="13" t="s">
        <v>821</v>
      </c>
    </row>
    <row r="17" spans="1:9" ht="16.5" thickBot="1">
      <c r="A17" s="17" t="s">
        <v>840</v>
      </c>
      <c r="B17" s="13" t="s">
        <v>841</v>
      </c>
      <c r="C17" s="13" t="s">
        <v>367</v>
      </c>
      <c r="D17" s="13" t="s">
        <v>6</v>
      </c>
      <c r="E17" s="13" t="s">
        <v>8</v>
      </c>
      <c r="F17" s="13" t="s">
        <v>99</v>
      </c>
      <c r="G17" s="13"/>
      <c r="H17" s="13" t="s">
        <v>37</v>
      </c>
      <c r="I17" s="13" t="s">
        <v>821</v>
      </c>
    </row>
    <row r="18" spans="1:9" ht="16.5" thickBot="1">
      <c r="A18" s="17" t="s">
        <v>850</v>
      </c>
      <c r="B18" s="13" t="s">
        <v>842</v>
      </c>
      <c r="C18" s="13" t="s">
        <v>367</v>
      </c>
      <c r="D18" s="13" t="s">
        <v>6</v>
      </c>
      <c r="E18" s="13" t="s">
        <v>8</v>
      </c>
      <c r="F18" s="13" t="s">
        <v>104</v>
      </c>
      <c r="G18" s="13"/>
      <c r="H18" s="13" t="s">
        <v>37</v>
      </c>
      <c r="I18" s="13" t="s">
        <v>821</v>
      </c>
    </row>
    <row r="19" spans="1:9" ht="16.5" thickBot="1">
      <c r="A19" s="17" t="s">
        <v>605</v>
      </c>
      <c r="B19" s="13" t="s">
        <v>843</v>
      </c>
      <c r="C19" s="13" t="s">
        <v>115</v>
      </c>
      <c r="D19" s="13" t="s">
        <v>1</v>
      </c>
      <c r="E19" s="13" t="s">
        <v>8</v>
      </c>
      <c r="F19" s="13" t="s">
        <v>209</v>
      </c>
      <c r="G19" s="13"/>
      <c r="H19" s="13" t="s">
        <v>37</v>
      </c>
      <c r="I19" s="13" t="s">
        <v>821</v>
      </c>
    </row>
    <row r="20" spans="1:9" ht="16.5" thickBot="1">
      <c r="A20" s="17" t="s">
        <v>844</v>
      </c>
      <c r="B20" s="13" t="s">
        <v>845</v>
      </c>
      <c r="C20" s="13" t="s">
        <v>26</v>
      </c>
      <c r="D20" s="13" t="s">
        <v>6</v>
      </c>
      <c r="E20" s="13" t="s">
        <v>8</v>
      </c>
      <c r="F20" s="13" t="s">
        <v>109</v>
      </c>
      <c r="G20" s="13"/>
      <c r="H20" s="13" t="s">
        <v>37</v>
      </c>
      <c r="I20" s="13" t="s">
        <v>821</v>
      </c>
    </row>
    <row r="21" spans="1:9" ht="16.5" thickBot="1">
      <c r="A21" s="17" t="s">
        <v>846</v>
      </c>
      <c r="B21" s="13" t="s">
        <v>359</v>
      </c>
      <c r="C21" s="13" t="s">
        <v>26</v>
      </c>
      <c r="D21" s="13" t="s">
        <v>1</v>
      </c>
      <c r="E21" s="13" t="s">
        <v>8</v>
      </c>
      <c r="F21" s="13" t="s">
        <v>579</v>
      </c>
      <c r="G21" s="13"/>
      <c r="H21" s="13" t="s">
        <v>37</v>
      </c>
      <c r="I21" s="13" t="s">
        <v>821</v>
      </c>
    </row>
    <row r="22" spans="1:9" ht="16.5" thickBot="1">
      <c r="A22" s="17" t="s">
        <v>847</v>
      </c>
      <c r="B22" s="13" t="s">
        <v>106</v>
      </c>
      <c r="C22" s="13" t="s">
        <v>26</v>
      </c>
      <c r="D22" s="13" t="s">
        <v>6</v>
      </c>
      <c r="E22" s="13" t="s">
        <v>8</v>
      </c>
      <c r="F22" s="13" t="s">
        <v>580</v>
      </c>
      <c r="G22" s="13"/>
      <c r="H22" s="13" t="s">
        <v>37</v>
      </c>
      <c r="I22" s="13" t="s">
        <v>821</v>
      </c>
    </row>
    <row r="23" spans="1:9" ht="16.5" thickBot="1">
      <c r="A23" s="17" t="s">
        <v>848</v>
      </c>
      <c r="B23" s="13" t="s">
        <v>849</v>
      </c>
      <c r="C23" s="25" t="s">
        <v>26</v>
      </c>
      <c r="D23" s="25" t="s">
        <v>1</v>
      </c>
      <c r="E23" s="13" t="s">
        <v>8</v>
      </c>
      <c r="F23" s="13" t="s">
        <v>581</v>
      </c>
      <c r="G23" s="13"/>
      <c r="H23" s="13" t="s">
        <v>37</v>
      </c>
      <c r="I23" s="13" t="s">
        <v>821</v>
      </c>
    </row>
    <row r="24" spans="1:9" ht="16.5" thickBot="1">
      <c r="A24" s="17" t="s">
        <v>889</v>
      </c>
      <c r="B24" s="13" t="s">
        <v>890</v>
      </c>
      <c r="C24" s="13" t="s">
        <v>26</v>
      </c>
      <c r="D24" s="13" t="s">
        <v>5</v>
      </c>
      <c r="E24" s="38" t="s">
        <v>321</v>
      </c>
      <c r="F24" s="39"/>
      <c r="G24" s="13" t="s">
        <v>116</v>
      </c>
      <c r="H24" s="13" t="s">
        <v>37</v>
      </c>
      <c r="I24" s="13" t="s">
        <v>821</v>
      </c>
    </row>
    <row r="25" spans="1:9" ht="16.5" thickBot="1">
      <c r="A25" s="17" t="s">
        <v>891</v>
      </c>
      <c r="B25" s="13" t="s">
        <v>892</v>
      </c>
      <c r="C25" s="13" t="s">
        <v>115</v>
      </c>
      <c r="D25" s="13" t="s">
        <v>6</v>
      </c>
      <c r="E25" s="38" t="s">
        <v>321</v>
      </c>
      <c r="F25" s="39"/>
      <c r="G25" s="13" t="s">
        <v>116</v>
      </c>
      <c r="H25" s="13" t="s">
        <v>37</v>
      </c>
      <c r="I25" s="13" t="s">
        <v>821</v>
      </c>
    </row>
    <row r="26" spans="1:9" ht="16.5" thickBot="1">
      <c r="A26" s="17" t="s">
        <v>894</v>
      </c>
      <c r="B26" s="13" t="s">
        <v>893</v>
      </c>
      <c r="C26" s="13" t="s">
        <v>26</v>
      </c>
      <c r="D26" s="13" t="s">
        <v>4</v>
      </c>
      <c r="E26" s="38" t="s">
        <v>321</v>
      </c>
      <c r="F26" s="39"/>
      <c r="G26" s="13" t="s">
        <v>116</v>
      </c>
      <c r="H26" s="13" t="s">
        <v>37</v>
      </c>
      <c r="I26" s="13" t="s">
        <v>821</v>
      </c>
    </row>
    <row r="27" spans="1:9" ht="16.5" thickBot="1">
      <c r="A27" s="17" t="s">
        <v>895</v>
      </c>
      <c r="B27" s="13" t="s">
        <v>896</v>
      </c>
      <c r="C27" s="13" t="s">
        <v>115</v>
      </c>
      <c r="D27" s="13" t="s">
        <v>1</v>
      </c>
      <c r="E27" s="38" t="s">
        <v>321</v>
      </c>
      <c r="F27" s="39"/>
      <c r="G27" s="13" t="s">
        <v>116</v>
      </c>
      <c r="H27" s="13" t="s">
        <v>37</v>
      </c>
      <c r="I27" s="13" t="s">
        <v>821</v>
      </c>
    </row>
    <row r="28" spans="1:9" ht="16.5" thickBot="1">
      <c r="A28" s="17" t="s">
        <v>897</v>
      </c>
      <c r="B28" s="13" t="s">
        <v>106</v>
      </c>
      <c r="C28" s="13" t="s">
        <v>26</v>
      </c>
      <c r="D28" s="13" t="s">
        <v>6</v>
      </c>
      <c r="E28" s="38" t="s">
        <v>321</v>
      </c>
      <c r="F28" s="39"/>
      <c r="G28" s="13" t="s">
        <v>116</v>
      </c>
      <c r="H28" s="13" t="s">
        <v>37</v>
      </c>
      <c r="I28" s="13" t="s">
        <v>821</v>
      </c>
    </row>
    <row r="29" spans="1:9" ht="16.5" thickBot="1">
      <c r="A29" s="17" t="s">
        <v>898</v>
      </c>
      <c r="B29" s="13" t="s">
        <v>899</v>
      </c>
      <c r="C29" s="13" t="s">
        <v>26</v>
      </c>
      <c r="D29" s="13" t="s">
        <v>1</v>
      </c>
      <c r="E29" s="38" t="s">
        <v>321</v>
      </c>
      <c r="F29" s="39"/>
      <c r="G29" s="13" t="s">
        <v>116</v>
      </c>
      <c r="H29" s="13" t="s">
        <v>37</v>
      </c>
      <c r="I29" s="13" t="s">
        <v>821</v>
      </c>
    </row>
    <row r="30" spans="1:9" ht="16.5" thickBot="1">
      <c r="A30" s="17" t="s">
        <v>900</v>
      </c>
      <c r="B30" s="13" t="s">
        <v>901</v>
      </c>
      <c r="C30" s="13" t="s">
        <v>26</v>
      </c>
      <c r="D30" s="13" t="s">
        <v>1</v>
      </c>
      <c r="E30" s="38" t="s">
        <v>321</v>
      </c>
      <c r="F30" s="39"/>
      <c r="G30" s="13" t="s">
        <v>116</v>
      </c>
      <c r="H30" s="13" t="s">
        <v>37</v>
      </c>
      <c r="I30" s="13" t="s">
        <v>821</v>
      </c>
    </row>
    <row r="31" spans="1:9" ht="16.5" thickBot="1">
      <c r="A31" s="17" t="s">
        <v>902</v>
      </c>
      <c r="B31" s="13" t="s">
        <v>903</v>
      </c>
      <c r="C31" s="13" t="s">
        <v>26</v>
      </c>
      <c r="D31" s="13" t="s">
        <v>1</v>
      </c>
      <c r="E31" s="38" t="s">
        <v>321</v>
      </c>
      <c r="F31" s="39"/>
      <c r="G31" s="13" t="s">
        <v>134</v>
      </c>
      <c r="H31" s="13" t="s">
        <v>37</v>
      </c>
      <c r="I31" s="13" t="s">
        <v>821</v>
      </c>
    </row>
    <row r="32" spans="1:9" ht="16.5" thickBot="1">
      <c r="A32" s="17" t="s">
        <v>904</v>
      </c>
      <c r="B32" s="13" t="s">
        <v>905</v>
      </c>
      <c r="C32" s="13" t="s">
        <v>115</v>
      </c>
      <c r="D32" s="13" t="s">
        <v>1</v>
      </c>
      <c r="E32" s="38" t="s">
        <v>321</v>
      </c>
      <c r="F32" s="39"/>
      <c r="G32" s="13" t="s">
        <v>134</v>
      </c>
      <c r="H32" s="13" t="s">
        <v>37</v>
      </c>
      <c r="I32" s="13" t="s">
        <v>821</v>
      </c>
    </row>
    <row r="33" spans="1:9" ht="16.5" thickBot="1">
      <c r="A33" s="17" t="s">
        <v>906</v>
      </c>
      <c r="B33" s="13" t="s">
        <v>907</v>
      </c>
      <c r="C33" s="13" t="s">
        <v>26</v>
      </c>
      <c r="D33" s="13" t="s">
        <v>6</v>
      </c>
      <c r="E33" s="38" t="s">
        <v>321</v>
      </c>
      <c r="F33" s="39"/>
      <c r="G33" s="13" t="s">
        <v>134</v>
      </c>
      <c r="H33" s="13" t="s">
        <v>37</v>
      </c>
      <c r="I33" s="13" t="s">
        <v>821</v>
      </c>
    </row>
    <row r="34" spans="1:9" ht="16.5" thickBot="1">
      <c r="A34" s="17" t="s">
        <v>908</v>
      </c>
      <c r="B34" s="13" t="s">
        <v>909</v>
      </c>
      <c r="C34" s="13" t="s">
        <v>367</v>
      </c>
      <c r="D34" s="13" t="s">
        <v>6</v>
      </c>
      <c r="E34" s="38" t="s">
        <v>321</v>
      </c>
      <c r="F34" s="39"/>
      <c r="G34" s="13" t="s">
        <v>134</v>
      </c>
      <c r="H34" s="13" t="s">
        <v>37</v>
      </c>
      <c r="I34" s="13" t="s">
        <v>821</v>
      </c>
    </row>
    <row r="35" spans="1:9" ht="16.5" thickBot="1">
      <c r="A35" s="17" t="s">
        <v>910</v>
      </c>
      <c r="B35" s="13" t="s">
        <v>599</v>
      </c>
      <c r="C35" s="13" t="s">
        <v>26</v>
      </c>
      <c r="D35" s="13" t="s">
        <v>1</v>
      </c>
      <c r="E35" s="38" t="s">
        <v>321</v>
      </c>
      <c r="F35" s="39"/>
      <c r="G35" s="13" t="s">
        <v>134</v>
      </c>
      <c r="H35" s="13" t="s">
        <v>37</v>
      </c>
      <c r="I35" s="13" t="s">
        <v>821</v>
      </c>
    </row>
    <row r="36" spans="1:9" ht="16.5" thickBot="1">
      <c r="A36" s="17" t="s">
        <v>911</v>
      </c>
      <c r="B36" s="13" t="s">
        <v>140</v>
      </c>
      <c r="C36" s="13" t="s">
        <v>367</v>
      </c>
      <c r="D36" s="13" t="s">
        <v>1</v>
      </c>
      <c r="E36" s="38" t="s">
        <v>321</v>
      </c>
      <c r="F36" s="39"/>
      <c r="G36" s="13" t="s">
        <v>134</v>
      </c>
      <c r="H36" s="13" t="s">
        <v>37</v>
      </c>
      <c r="I36" s="13" t="s">
        <v>821</v>
      </c>
    </row>
    <row r="37" spans="1:9" ht="16.5" thickBot="1">
      <c r="A37" s="17" t="s">
        <v>912</v>
      </c>
      <c r="B37" s="13" t="s">
        <v>905</v>
      </c>
      <c r="C37" s="13" t="s">
        <v>115</v>
      </c>
      <c r="D37" s="13" t="s">
        <v>6</v>
      </c>
      <c r="E37" s="38" t="s">
        <v>321</v>
      </c>
      <c r="F37" s="39"/>
      <c r="G37" s="13" t="s">
        <v>134</v>
      </c>
      <c r="H37" s="13" t="s">
        <v>37</v>
      </c>
      <c r="I37" s="13" t="s">
        <v>821</v>
      </c>
    </row>
    <row r="38" spans="1:9" ht="16.5" thickBot="1">
      <c r="A38" s="17" t="s">
        <v>851</v>
      </c>
      <c r="B38" s="13" t="s">
        <v>852</v>
      </c>
      <c r="C38" s="13" t="s">
        <v>115</v>
      </c>
      <c r="D38" s="13" t="s">
        <v>4</v>
      </c>
      <c r="E38" s="13" t="s">
        <v>8</v>
      </c>
      <c r="F38" s="13" t="s">
        <v>27</v>
      </c>
      <c r="G38" s="13"/>
      <c r="H38" s="13" t="s">
        <v>31</v>
      </c>
      <c r="I38" s="13" t="s">
        <v>821</v>
      </c>
    </row>
    <row r="39" spans="1:9" ht="16.5" thickBot="1">
      <c r="A39" s="17" t="s">
        <v>853</v>
      </c>
      <c r="B39" s="13" t="s">
        <v>854</v>
      </c>
      <c r="C39" s="13" t="s">
        <v>115</v>
      </c>
      <c r="D39" s="13" t="s">
        <v>1</v>
      </c>
      <c r="E39" s="13" t="s">
        <v>8</v>
      </c>
      <c r="F39" s="13" t="s">
        <v>36</v>
      </c>
      <c r="G39" s="13"/>
      <c r="H39" s="13" t="s">
        <v>31</v>
      </c>
      <c r="I39" s="13" t="s">
        <v>821</v>
      </c>
    </row>
    <row r="40" spans="1:9" ht="16.5" thickBot="1">
      <c r="A40" s="17" t="s">
        <v>855</v>
      </c>
      <c r="B40" s="13" t="s">
        <v>856</v>
      </c>
      <c r="C40" s="13" t="s">
        <v>115</v>
      </c>
      <c r="D40" s="13" t="s">
        <v>1</v>
      </c>
      <c r="E40" s="13" t="s">
        <v>8</v>
      </c>
      <c r="F40" s="13" t="s">
        <v>41</v>
      </c>
      <c r="G40" s="13"/>
      <c r="H40" s="13" t="s">
        <v>31</v>
      </c>
      <c r="I40" s="13" t="s">
        <v>821</v>
      </c>
    </row>
    <row r="41" spans="1:9" ht="16.5" thickBot="1">
      <c r="A41" s="17" t="s">
        <v>857</v>
      </c>
      <c r="B41" s="13" t="s">
        <v>858</v>
      </c>
      <c r="C41" s="13" t="s">
        <v>115</v>
      </c>
      <c r="D41" s="13" t="s">
        <v>1</v>
      </c>
      <c r="E41" s="13" t="s">
        <v>8</v>
      </c>
      <c r="F41" s="13" t="s">
        <v>46</v>
      </c>
      <c r="G41" s="13"/>
      <c r="H41" s="13" t="s">
        <v>31</v>
      </c>
      <c r="I41" s="13" t="s">
        <v>821</v>
      </c>
    </row>
    <row r="42" spans="1:9" ht="16.5" thickBot="1">
      <c r="A42" s="17" t="s">
        <v>391</v>
      </c>
      <c r="B42" s="13" t="s">
        <v>859</v>
      </c>
      <c r="C42" s="13" t="s">
        <v>115</v>
      </c>
      <c r="D42" s="13" t="s">
        <v>1</v>
      </c>
      <c r="E42" s="13" t="s">
        <v>8</v>
      </c>
      <c r="F42" s="13" t="s">
        <v>51</v>
      </c>
      <c r="G42" s="13"/>
      <c r="H42" s="13" t="s">
        <v>31</v>
      </c>
      <c r="I42" s="13" t="s">
        <v>821</v>
      </c>
    </row>
    <row r="43" spans="1:9" ht="16.5" thickBot="1">
      <c r="A43" s="17" t="s">
        <v>860</v>
      </c>
      <c r="B43" s="13" t="s">
        <v>861</v>
      </c>
      <c r="C43" s="13" t="s">
        <v>115</v>
      </c>
      <c r="D43" s="13" t="s">
        <v>1</v>
      </c>
      <c r="E43" s="13" t="s">
        <v>8</v>
      </c>
      <c r="F43" s="13" t="s">
        <v>56</v>
      </c>
      <c r="G43" s="13"/>
      <c r="H43" s="13" t="s">
        <v>31</v>
      </c>
      <c r="I43" s="13" t="s">
        <v>821</v>
      </c>
    </row>
    <row r="44" spans="1:9" ht="16.5" thickBot="1">
      <c r="A44" s="17" t="s">
        <v>862</v>
      </c>
      <c r="B44" s="13" t="s">
        <v>863</v>
      </c>
      <c r="C44" s="13" t="s">
        <v>367</v>
      </c>
      <c r="D44" s="13" t="s">
        <v>1</v>
      </c>
      <c r="E44" s="13" t="s">
        <v>8</v>
      </c>
      <c r="F44" s="13" t="s">
        <v>61</v>
      </c>
      <c r="G44" s="13"/>
      <c r="H44" s="13" t="s">
        <v>31</v>
      </c>
      <c r="I44" s="13" t="s">
        <v>821</v>
      </c>
    </row>
    <row r="45" spans="1:9" ht="16.5" thickBot="1">
      <c r="A45" s="17" t="s">
        <v>865</v>
      </c>
      <c r="B45" s="13" t="s">
        <v>864</v>
      </c>
      <c r="C45" s="13" t="s">
        <v>115</v>
      </c>
      <c r="D45" s="13" t="s">
        <v>4</v>
      </c>
      <c r="E45" s="13" t="s">
        <v>8</v>
      </c>
      <c r="F45" s="13" t="s">
        <v>66</v>
      </c>
      <c r="G45" s="13"/>
      <c r="H45" s="13" t="s">
        <v>31</v>
      </c>
      <c r="I45" s="13" t="s">
        <v>821</v>
      </c>
    </row>
    <row r="46" spans="1:9" ht="16.5" thickBot="1">
      <c r="A46" s="17" t="s">
        <v>866</v>
      </c>
      <c r="B46" s="13" t="s">
        <v>867</v>
      </c>
      <c r="C46" s="13" t="s">
        <v>115</v>
      </c>
      <c r="D46" s="13" t="s">
        <v>1</v>
      </c>
      <c r="E46" s="13" t="s">
        <v>8</v>
      </c>
      <c r="F46" s="13" t="s">
        <v>71</v>
      </c>
      <c r="G46" s="13"/>
      <c r="H46" s="13" t="s">
        <v>31</v>
      </c>
      <c r="I46" s="13" t="s">
        <v>821</v>
      </c>
    </row>
    <row r="47" spans="1:9" ht="16.5" thickBot="1">
      <c r="A47" s="17" t="s">
        <v>868</v>
      </c>
      <c r="B47" s="13" t="s">
        <v>869</v>
      </c>
      <c r="C47" s="13" t="s">
        <v>115</v>
      </c>
      <c r="D47" s="13" t="s">
        <v>6</v>
      </c>
      <c r="E47" s="13" t="s">
        <v>8</v>
      </c>
      <c r="F47" s="13" t="s">
        <v>76</v>
      </c>
      <c r="G47" s="13"/>
      <c r="H47" s="13" t="s">
        <v>31</v>
      </c>
      <c r="I47" s="13" t="s">
        <v>821</v>
      </c>
    </row>
    <row r="48" spans="1:9" ht="16.5" thickBot="1">
      <c r="A48" s="17" t="s">
        <v>870</v>
      </c>
      <c r="B48" s="13" t="s">
        <v>871</v>
      </c>
      <c r="C48" s="13" t="s">
        <v>115</v>
      </c>
      <c r="D48" s="13" t="s">
        <v>1187</v>
      </c>
      <c r="E48" s="13" t="s">
        <v>8</v>
      </c>
      <c r="F48" s="13" t="s">
        <v>81</v>
      </c>
      <c r="G48" s="13"/>
      <c r="H48" s="13" t="s">
        <v>31</v>
      </c>
      <c r="I48" s="13" t="s">
        <v>821</v>
      </c>
    </row>
    <row r="49" spans="1:9" ht="16.5" thickBot="1">
      <c r="A49" s="17" t="s">
        <v>872</v>
      </c>
      <c r="B49" s="13" t="s">
        <v>873</v>
      </c>
      <c r="C49" s="13" t="s">
        <v>26</v>
      </c>
      <c r="D49" s="13" t="s">
        <v>6</v>
      </c>
      <c r="E49" s="13" t="s">
        <v>8</v>
      </c>
      <c r="F49" s="13" t="s">
        <v>85</v>
      </c>
      <c r="G49" s="13"/>
      <c r="H49" s="13" t="s">
        <v>31</v>
      </c>
      <c r="I49" s="13" t="s">
        <v>821</v>
      </c>
    </row>
    <row r="50" spans="1:9" ht="16.5" thickBot="1">
      <c r="A50" s="17" t="s">
        <v>874</v>
      </c>
      <c r="B50" s="13" t="s">
        <v>875</v>
      </c>
      <c r="C50" s="13" t="s">
        <v>26</v>
      </c>
      <c r="D50" s="13" t="s">
        <v>1</v>
      </c>
      <c r="E50" s="13" t="s">
        <v>8</v>
      </c>
      <c r="F50" s="13" t="s">
        <v>90</v>
      </c>
      <c r="G50" s="13"/>
      <c r="H50" s="13" t="s">
        <v>31</v>
      </c>
      <c r="I50" s="13" t="s">
        <v>821</v>
      </c>
    </row>
    <row r="51" spans="1:9" ht="16.5" thickBot="1">
      <c r="A51" s="17" t="s">
        <v>876</v>
      </c>
      <c r="B51" s="13" t="s">
        <v>877</v>
      </c>
      <c r="C51" s="13" t="s">
        <v>26</v>
      </c>
      <c r="D51" s="13" t="s">
        <v>1</v>
      </c>
      <c r="E51" s="13" t="s">
        <v>8</v>
      </c>
      <c r="F51" s="13" t="s">
        <v>95</v>
      </c>
      <c r="G51" s="13"/>
      <c r="H51" s="13" t="s">
        <v>31</v>
      </c>
      <c r="I51" s="13" t="s">
        <v>821</v>
      </c>
    </row>
    <row r="52" spans="1:9" ht="16.5" thickBot="1">
      <c r="A52" s="17" t="s">
        <v>878</v>
      </c>
      <c r="B52" s="13" t="s">
        <v>437</v>
      </c>
      <c r="C52" s="13" t="s">
        <v>26</v>
      </c>
      <c r="D52" s="13" t="s">
        <v>6</v>
      </c>
      <c r="E52" s="13" t="s">
        <v>8</v>
      </c>
      <c r="F52" s="13" t="s">
        <v>99</v>
      </c>
      <c r="G52" s="13"/>
      <c r="H52" s="13" t="s">
        <v>31</v>
      </c>
      <c r="I52" s="13" t="s">
        <v>821</v>
      </c>
    </row>
    <row r="53" spans="1:9" ht="16.5" thickBot="1">
      <c r="A53" s="17" t="s">
        <v>879</v>
      </c>
      <c r="B53" s="13" t="s">
        <v>394</v>
      </c>
      <c r="C53" s="13" t="s">
        <v>26</v>
      </c>
      <c r="D53" s="13" t="s">
        <v>6</v>
      </c>
      <c r="E53" s="13" t="s">
        <v>8</v>
      </c>
      <c r="F53" s="13" t="s">
        <v>104</v>
      </c>
      <c r="G53" s="13"/>
      <c r="H53" s="13" t="s">
        <v>31</v>
      </c>
      <c r="I53" s="13" t="s">
        <v>821</v>
      </c>
    </row>
    <row r="54" spans="1:9" ht="16.5" thickBot="1">
      <c r="A54" s="17" t="s">
        <v>880</v>
      </c>
      <c r="B54" s="13" t="s">
        <v>881</v>
      </c>
      <c r="C54" s="13" t="s">
        <v>26</v>
      </c>
      <c r="D54" s="13" t="s">
        <v>1</v>
      </c>
      <c r="E54" s="13" t="s">
        <v>8</v>
      </c>
      <c r="F54" s="13" t="s">
        <v>209</v>
      </c>
      <c r="G54" s="13"/>
      <c r="H54" s="13" t="s">
        <v>31</v>
      </c>
      <c r="I54" s="13" t="s">
        <v>821</v>
      </c>
    </row>
    <row r="55" spans="1:9" ht="16.5" thickBot="1">
      <c r="A55" s="17" t="s">
        <v>882</v>
      </c>
      <c r="B55" s="13" t="s">
        <v>883</v>
      </c>
      <c r="C55" s="13" t="s">
        <v>26</v>
      </c>
      <c r="D55" s="13" t="s">
        <v>6</v>
      </c>
      <c r="E55" s="13" t="s">
        <v>8</v>
      </c>
      <c r="F55" s="13" t="s">
        <v>109</v>
      </c>
      <c r="G55" s="13"/>
      <c r="H55" s="13" t="s">
        <v>31</v>
      </c>
      <c r="I55" s="13" t="s">
        <v>821</v>
      </c>
    </row>
    <row r="56" spans="1:9" ht="16.5" thickBot="1">
      <c r="A56" s="17" t="s">
        <v>884</v>
      </c>
      <c r="B56" s="13" t="s">
        <v>885</v>
      </c>
      <c r="C56" s="13" t="s">
        <v>115</v>
      </c>
      <c r="D56" s="13" t="s">
        <v>1</v>
      </c>
      <c r="E56" s="13" t="s">
        <v>8</v>
      </c>
      <c r="F56" s="13" t="s">
        <v>579</v>
      </c>
      <c r="G56" s="13"/>
      <c r="H56" s="13" t="s">
        <v>31</v>
      </c>
      <c r="I56" s="13" t="s">
        <v>821</v>
      </c>
    </row>
    <row r="57" spans="1:9" ht="16.5" thickBot="1">
      <c r="A57" s="17" t="s">
        <v>886</v>
      </c>
      <c r="B57" s="13" t="s">
        <v>887</v>
      </c>
      <c r="C57" s="13" t="s">
        <v>26</v>
      </c>
      <c r="D57" s="13" t="s">
        <v>6</v>
      </c>
      <c r="E57" s="13" t="s">
        <v>8</v>
      </c>
      <c r="F57" s="13" t="s">
        <v>580</v>
      </c>
      <c r="G57" s="13"/>
      <c r="H57" s="13" t="s">
        <v>31</v>
      </c>
      <c r="I57" s="13" t="s">
        <v>821</v>
      </c>
    </row>
    <row r="58" spans="1:9" ht="16.5" thickBot="1">
      <c r="A58" s="17" t="s">
        <v>888</v>
      </c>
      <c r="B58" s="13" t="s">
        <v>575</v>
      </c>
      <c r="C58" s="13" t="s">
        <v>115</v>
      </c>
      <c r="D58" s="13" t="s">
        <v>1</v>
      </c>
      <c r="E58" s="13" t="s">
        <v>8</v>
      </c>
      <c r="F58" s="13" t="s">
        <v>581</v>
      </c>
      <c r="G58" s="13"/>
      <c r="H58" s="13" t="s">
        <v>31</v>
      </c>
      <c r="I58" s="13" t="s">
        <v>821</v>
      </c>
    </row>
    <row r="59" spans="1:9" ht="16.5" thickBot="1">
      <c r="A59" s="17" t="s">
        <v>913</v>
      </c>
      <c r="B59" s="13" t="s">
        <v>914</v>
      </c>
      <c r="C59" s="13" t="s">
        <v>115</v>
      </c>
      <c r="D59" s="13" t="s">
        <v>5</v>
      </c>
      <c r="E59" s="38" t="s">
        <v>321</v>
      </c>
      <c r="F59" s="39"/>
      <c r="G59" s="13" t="s">
        <v>116</v>
      </c>
      <c r="H59" s="13" t="s">
        <v>31</v>
      </c>
      <c r="I59" s="13" t="s">
        <v>821</v>
      </c>
    </row>
    <row r="60" spans="1:9" ht="16.5" thickBot="1">
      <c r="A60" s="17" t="s">
        <v>915</v>
      </c>
      <c r="B60" s="13" t="s">
        <v>916</v>
      </c>
      <c r="C60" s="13" t="s">
        <v>115</v>
      </c>
      <c r="D60" s="13" t="s">
        <v>6</v>
      </c>
      <c r="E60" s="38" t="s">
        <v>321</v>
      </c>
      <c r="F60" s="39"/>
      <c r="G60" s="13" t="s">
        <v>116</v>
      </c>
      <c r="H60" s="13" t="s">
        <v>31</v>
      </c>
      <c r="I60" s="13" t="s">
        <v>821</v>
      </c>
    </row>
    <row r="61" spans="1:9" ht="16.5" thickBot="1">
      <c r="A61" s="17" t="s">
        <v>917</v>
      </c>
      <c r="B61" s="13" t="s">
        <v>918</v>
      </c>
      <c r="C61" s="13" t="s">
        <v>115</v>
      </c>
      <c r="D61" s="13" t="s">
        <v>4</v>
      </c>
      <c r="E61" s="38" t="s">
        <v>321</v>
      </c>
      <c r="F61" s="39"/>
      <c r="G61" s="13" t="s">
        <v>116</v>
      </c>
      <c r="H61" s="13" t="s">
        <v>31</v>
      </c>
      <c r="I61" s="13" t="s">
        <v>821</v>
      </c>
    </row>
    <row r="62" spans="1:9" ht="16.5" thickBot="1">
      <c r="A62" s="17" t="s">
        <v>919</v>
      </c>
      <c r="B62" s="13" t="s">
        <v>920</v>
      </c>
      <c r="C62" s="13" t="s">
        <v>26</v>
      </c>
      <c r="D62" s="13" t="s">
        <v>1</v>
      </c>
      <c r="E62" s="38" t="s">
        <v>321</v>
      </c>
      <c r="F62" s="39"/>
      <c r="G62" s="13" t="s">
        <v>116</v>
      </c>
      <c r="H62" s="13" t="s">
        <v>31</v>
      </c>
      <c r="I62" s="13" t="s">
        <v>821</v>
      </c>
    </row>
    <row r="63" spans="1:9" ht="16.5" thickBot="1">
      <c r="A63" s="17" t="s">
        <v>921</v>
      </c>
      <c r="B63" s="13" t="s">
        <v>87</v>
      </c>
      <c r="C63" s="13" t="s">
        <v>26</v>
      </c>
      <c r="D63" s="13" t="s">
        <v>6</v>
      </c>
      <c r="E63" s="38" t="s">
        <v>321</v>
      </c>
      <c r="F63" s="39"/>
      <c r="G63" s="13" t="s">
        <v>116</v>
      </c>
      <c r="H63" s="13" t="s">
        <v>31</v>
      </c>
      <c r="I63" s="13" t="s">
        <v>821</v>
      </c>
    </row>
    <row r="64" spans="1:9" ht="16.5" thickBot="1">
      <c r="A64" s="17" t="s">
        <v>922</v>
      </c>
      <c r="B64" s="13" t="s">
        <v>923</v>
      </c>
      <c r="C64" s="13" t="s">
        <v>115</v>
      </c>
      <c r="D64" s="13" t="s">
        <v>1</v>
      </c>
      <c r="E64" s="38" t="s">
        <v>321</v>
      </c>
      <c r="F64" s="39"/>
      <c r="G64" s="13" t="s">
        <v>116</v>
      </c>
      <c r="H64" s="13" t="s">
        <v>31</v>
      </c>
      <c r="I64" s="13" t="s">
        <v>821</v>
      </c>
    </row>
    <row r="65" spans="1:9" ht="16.5" thickBot="1">
      <c r="A65" s="17" t="s">
        <v>924</v>
      </c>
      <c r="B65" s="13" t="s">
        <v>925</v>
      </c>
      <c r="C65" s="13" t="s">
        <v>115</v>
      </c>
      <c r="D65" s="13" t="s">
        <v>1</v>
      </c>
      <c r="E65" s="38" t="s">
        <v>321</v>
      </c>
      <c r="F65" s="39"/>
      <c r="G65" s="13" t="s">
        <v>116</v>
      </c>
      <c r="H65" s="13" t="s">
        <v>31</v>
      </c>
      <c r="I65" s="13" t="s">
        <v>821</v>
      </c>
    </row>
    <row r="66" spans="1:9" ht="16.5" thickBot="1">
      <c r="A66" s="17" t="s">
        <v>926</v>
      </c>
      <c r="B66" s="13" t="s">
        <v>927</v>
      </c>
      <c r="C66" s="13" t="s">
        <v>115</v>
      </c>
      <c r="D66" s="13" t="s">
        <v>1</v>
      </c>
      <c r="E66" s="38" t="s">
        <v>321</v>
      </c>
      <c r="F66" s="39"/>
      <c r="G66" s="13" t="s">
        <v>134</v>
      </c>
      <c r="H66" s="13" t="s">
        <v>31</v>
      </c>
      <c r="I66" s="13" t="s">
        <v>821</v>
      </c>
    </row>
    <row r="67" spans="1:9" ht="16.5" thickBot="1">
      <c r="A67" s="17" t="s">
        <v>928</v>
      </c>
      <c r="B67" s="13" t="s">
        <v>929</v>
      </c>
      <c r="C67" s="13" t="s">
        <v>115</v>
      </c>
      <c r="D67" s="13" t="s">
        <v>1</v>
      </c>
      <c r="E67" s="38" t="s">
        <v>321</v>
      </c>
      <c r="F67" s="39"/>
      <c r="G67" s="13" t="s">
        <v>134</v>
      </c>
      <c r="H67" s="13" t="s">
        <v>31</v>
      </c>
      <c r="I67" s="13" t="s">
        <v>821</v>
      </c>
    </row>
    <row r="68" spans="1:9" ht="16.5" thickBot="1">
      <c r="A68" s="17" t="s">
        <v>930</v>
      </c>
      <c r="B68" s="13" t="s">
        <v>931</v>
      </c>
      <c r="C68" s="13" t="s">
        <v>26</v>
      </c>
      <c r="D68" s="13" t="s">
        <v>6</v>
      </c>
      <c r="E68" s="38" t="s">
        <v>321</v>
      </c>
      <c r="F68" s="39"/>
      <c r="G68" s="13" t="s">
        <v>134</v>
      </c>
      <c r="H68" s="13" t="s">
        <v>31</v>
      </c>
      <c r="I68" s="13" t="s">
        <v>821</v>
      </c>
    </row>
    <row r="69" spans="1:9" ht="16.5" thickBot="1">
      <c r="A69" s="17" t="s">
        <v>614</v>
      </c>
      <c r="B69" s="13" t="s">
        <v>65</v>
      </c>
      <c r="C69" s="13" t="s">
        <v>26</v>
      </c>
      <c r="D69" s="13" t="s">
        <v>6</v>
      </c>
      <c r="E69" s="38" t="s">
        <v>321</v>
      </c>
      <c r="F69" s="39"/>
      <c r="G69" s="13" t="s">
        <v>134</v>
      </c>
      <c r="H69" s="13" t="s">
        <v>31</v>
      </c>
      <c r="I69" s="13" t="s">
        <v>821</v>
      </c>
    </row>
    <row r="70" spans="1:9" ht="16.5" thickBot="1">
      <c r="A70" s="17" t="s">
        <v>932</v>
      </c>
      <c r="B70" s="13" t="s">
        <v>634</v>
      </c>
      <c r="C70" s="13" t="s">
        <v>115</v>
      </c>
      <c r="D70" s="13" t="s">
        <v>1</v>
      </c>
      <c r="E70" s="38" t="s">
        <v>321</v>
      </c>
      <c r="F70" s="39"/>
      <c r="G70" s="13" t="s">
        <v>134</v>
      </c>
      <c r="H70" s="13" t="s">
        <v>31</v>
      </c>
      <c r="I70" s="13" t="s">
        <v>821</v>
      </c>
    </row>
    <row r="71" spans="1:9" ht="16.5" thickBot="1">
      <c r="A71" s="17" t="s">
        <v>286</v>
      </c>
      <c r="B71" s="13" t="s">
        <v>933</v>
      </c>
      <c r="C71" s="13" t="s">
        <v>115</v>
      </c>
      <c r="D71" s="13" t="s">
        <v>1</v>
      </c>
      <c r="E71" s="38" t="s">
        <v>321</v>
      </c>
      <c r="F71" s="39"/>
      <c r="G71" s="13" t="s">
        <v>134</v>
      </c>
      <c r="H71" s="13" t="s">
        <v>31</v>
      </c>
      <c r="I71" s="13" t="s">
        <v>821</v>
      </c>
    </row>
    <row r="72" spans="1:9" ht="16.5" thickBot="1">
      <c r="A72" s="17" t="s">
        <v>934</v>
      </c>
      <c r="B72" s="13" t="s">
        <v>935</v>
      </c>
      <c r="C72" s="13" t="s">
        <v>115</v>
      </c>
      <c r="D72" s="13" t="s">
        <v>6</v>
      </c>
      <c r="E72" s="38" t="s">
        <v>321</v>
      </c>
      <c r="F72" s="39"/>
      <c r="G72" s="13" t="s">
        <v>134</v>
      </c>
      <c r="H72" s="13" t="s">
        <v>31</v>
      </c>
      <c r="I72" s="13" t="s">
        <v>821</v>
      </c>
    </row>
  </sheetData>
  <mergeCells count="29">
    <mergeCell ref="E68:F68"/>
    <mergeCell ref="E69:F69"/>
    <mergeCell ref="E70:F70"/>
    <mergeCell ref="E71:F71"/>
    <mergeCell ref="E72:F72"/>
    <mergeCell ref="E67:F67"/>
    <mergeCell ref="E35:F35"/>
    <mergeCell ref="E36:F36"/>
    <mergeCell ref="E37:F37"/>
    <mergeCell ref="E59:F59"/>
    <mergeCell ref="E60:F60"/>
    <mergeCell ref="E61:F61"/>
    <mergeCell ref="E62:F62"/>
    <mergeCell ref="E63:F63"/>
    <mergeCell ref="E64:F64"/>
    <mergeCell ref="E65:F65"/>
    <mergeCell ref="E66:F66"/>
    <mergeCell ref="E34:F34"/>
    <mergeCell ref="A1:I1"/>
    <mergeCell ref="E24:F24"/>
    <mergeCell ref="E25:F25"/>
    <mergeCell ref="E26:F26"/>
    <mergeCell ref="E27:F27"/>
    <mergeCell ref="E28:F28"/>
    <mergeCell ref="E29:F29"/>
    <mergeCell ref="E30:F30"/>
    <mergeCell ref="E31:F31"/>
    <mergeCell ref="E32:F32"/>
    <mergeCell ref="E33:F33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"/>
  <sheetViews>
    <sheetView workbookViewId="0">
      <selection activeCell="A10" sqref="A10"/>
    </sheetView>
  </sheetViews>
  <sheetFormatPr baseColWidth="10" defaultRowHeight="15.75"/>
  <cols>
    <col min="1" max="1" width="15.25" customWidth="1"/>
  </cols>
  <sheetData>
    <row r="1" spans="1:19">
      <c r="A1" s="30" t="s">
        <v>938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</row>
    <row r="2" spans="1:19">
      <c r="A2" s="31" t="s">
        <v>2</v>
      </c>
      <c r="B2" s="43" t="s">
        <v>8</v>
      </c>
      <c r="C2" s="43"/>
      <c r="D2" s="43"/>
      <c r="E2" s="43"/>
      <c r="F2" s="43"/>
      <c r="G2" s="43"/>
      <c r="H2" s="32" t="s">
        <v>11</v>
      </c>
      <c r="I2" s="32"/>
      <c r="J2" s="32"/>
      <c r="K2" s="32"/>
      <c r="L2" s="32"/>
      <c r="M2" s="32"/>
      <c r="N2" s="31" t="s">
        <v>9</v>
      </c>
      <c r="O2" s="31"/>
      <c r="P2" s="31"/>
      <c r="Q2" s="31"/>
      <c r="R2" s="31"/>
      <c r="S2" s="31"/>
    </row>
    <row r="3" spans="1:19">
      <c r="A3" s="31"/>
      <c r="B3" s="19" t="s">
        <v>3</v>
      </c>
      <c r="C3" s="19" t="s">
        <v>10</v>
      </c>
      <c r="D3" s="19" t="s">
        <v>12</v>
      </c>
      <c r="E3" s="19" t="s">
        <v>13</v>
      </c>
      <c r="F3" s="19" t="s">
        <v>0</v>
      </c>
      <c r="G3" s="19" t="s">
        <v>14</v>
      </c>
      <c r="H3" s="3" t="s">
        <v>3</v>
      </c>
      <c r="I3" s="3" t="s">
        <v>10</v>
      </c>
      <c r="J3" s="3" t="s">
        <v>12</v>
      </c>
      <c r="K3" s="3" t="s">
        <v>13</v>
      </c>
      <c r="L3" s="3" t="s">
        <v>0</v>
      </c>
      <c r="M3" s="3" t="s">
        <v>14</v>
      </c>
      <c r="N3" s="3" t="s">
        <v>3</v>
      </c>
      <c r="O3" s="3" t="s">
        <v>10</v>
      </c>
      <c r="P3" s="3" t="s">
        <v>12</v>
      </c>
      <c r="Q3" s="3" t="s">
        <v>13</v>
      </c>
      <c r="R3" s="3" t="s">
        <v>0</v>
      </c>
      <c r="S3" s="3" t="s">
        <v>14</v>
      </c>
    </row>
    <row r="4" spans="1:19">
      <c r="A4" s="24" t="s">
        <v>4</v>
      </c>
      <c r="B4" s="20">
        <v>0</v>
      </c>
      <c r="C4" s="21">
        <v>0</v>
      </c>
      <c r="D4" s="21">
        <v>0</v>
      </c>
      <c r="E4" s="21">
        <v>0</v>
      </c>
      <c r="F4" s="21">
        <f>(B4+D4)</f>
        <v>0</v>
      </c>
      <c r="G4" s="22">
        <f>(F4*100/F12)</f>
        <v>0</v>
      </c>
      <c r="H4" s="1">
        <v>0</v>
      </c>
      <c r="I4" s="4">
        <f>(H4*100/L4)</f>
        <v>0</v>
      </c>
      <c r="J4" s="4">
        <v>1</v>
      </c>
      <c r="K4" s="4">
        <f>(J4*100/L4)</f>
        <v>100</v>
      </c>
      <c r="L4" s="4">
        <f>(H4+J4)</f>
        <v>1</v>
      </c>
      <c r="M4" s="2">
        <f>(L4*100/L12)</f>
        <v>7.1428571428571432</v>
      </c>
      <c r="N4" s="4">
        <f>(B4+H4)</f>
        <v>0</v>
      </c>
      <c r="O4" s="2">
        <f>(N4*100/R4)</f>
        <v>0</v>
      </c>
      <c r="P4" s="4">
        <f>(D4+J4)</f>
        <v>1</v>
      </c>
      <c r="Q4" s="2">
        <f>(P4*100/R4)</f>
        <v>100</v>
      </c>
      <c r="R4" s="4">
        <f>(N4+P4)</f>
        <v>1</v>
      </c>
      <c r="S4" s="2">
        <f>(R4*100/R12)</f>
        <v>2.8571428571428572</v>
      </c>
    </row>
    <row r="5" spans="1:19">
      <c r="A5" s="24" t="s">
        <v>1</v>
      </c>
      <c r="B5" s="20">
        <v>1</v>
      </c>
      <c r="C5" s="21">
        <f t="shared" ref="C5:C12" si="0">(B5*100/F5)</f>
        <v>33.333333333333336</v>
      </c>
      <c r="D5" s="21">
        <v>2</v>
      </c>
      <c r="E5" s="21">
        <f t="shared" ref="E5:E12" si="1">(D5*100/F5)</f>
        <v>66.666666666666671</v>
      </c>
      <c r="F5" s="21">
        <f t="shared" ref="F5:F12" si="2">(B5+D5)</f>
        <v>3</v>
      </c>
      <c r="G5" s="22">
        <f>(F5*100/F12)</f>
        <v>14.285714285714286</v>
      </c>
      <c r="H5" s="1">
        <v>2</v>
      </c>
      <c r="I5" s="4">
        <f>(H5*100/L5)</f>
        <v>40</v>
      </c>
      <c r="J5" s="4">
        <v>3</v>
      </c>
      <c r="K5" s="4">
        <f t="shared" ref="K5:K12" si="3">(J5*100/L5)</f>
        <v>60</v>
      </c>
      <c r="L5" s="4">
        <f t="shared" ref="L5:L12" si="4">(H5+J5)</f>
        <v>5</v>
      </c>
      <c r="M5" s="2">
        <f>(L5*100/L12)</f>
        <v>35.714285714285715</v>
      </c>
      <c r="N5" s="4">
        <f t="shared" ref="N5:N12" si="5">(B5+H5)</f>
        <v>3</v>
      </c>
      <c r="O5" s="2">
        <f t="shared" ref="O5:O12" si="6">(N5*100/R5)</f>
        <v>37.5</v>
      </c>
      <c r="P5" s="4">
        <f t="shared" ref="P5:P12" si="7">(D5+J5)</f>
        <v>5</v>
      </c>
      <c r="Q5" s="2">
        <f t="shared" ref="Q5:Q12" si="8">(P5*100/R5)</f>
        <v>62.5</v>
      </c>
      <c r="R5" s="4">
        <f t="shared" ref="R5:R12" si="9">(N5+P5)</f>
        <v>8</v>
      </c>
      <c r="S5" s="2">
        <f>(R5*100/R12)</f>
        <v>22.857142857142858</v>
      </c>
    </row>
    <row r="6" spans="1:19">
      <c r="A6" s="24" t="s">
        <v>6</v>
      </c>
      <c r="B6" s="20">
        <v>8</v>
      </c>
      <c r="C6" s="21">
        <f t="shared" si="0"/>
        <v>47.058823529411768</v>
      </c>
      <c r="D6" s="21">
        <v>9</v>
      </c>
      <c r="E6" s="21">
        <f t="shared" si="1"/>
        <v>52.941176470588232</v>
      </c>
      <c r="F6" s="21">
        <f t="shared" si="2"/>
        <v>17</v>
      </c>
      <c r="G6" s="22">
        <f>(F6*100/F12)</f>
        <v>80.952380952380949</v>
      </c>
      <c r="H6" s="1">
        <v>2</v>
      </c>
      <c r="I6" s="4">
        <f t="shared" ref="I6:I12" si="10">(H6*100/L6)</f>
        <v>66.666666666666671</v>
      </c>
      <c r="J6" s="4">
        <v>1</v>
      </c>
      <c r="K6" s="4">
        <f t="shared" si="3"/>
        <v>33.333333333333336</v>
      </c>
      <c r="L6" s="4">
        <f t="shared" si="4"/>
        <v>3</v>
      </c>
      <c r="M6" s="2">
        <f>(L6*100/L12)</f>
        <v>21.428571428571427</v>
      </c>
      <c r="N6" s="4">
        <f t="shared" si="5"/>
        <v>10</v>
      </c>
      <c r="O6" s="2">
        <f t="shared" si="6"/>
        <v>50</v>
      </c>
      <c r="P6" s="4">
        <f t="shared" si="7"/>
        <v>10</v>
      </c>
      <c r="Q6" s="2">
        <f t="shared" si="8"/>
        <v>50</v>
      </c>
      <c r="R6" s="4">
        <f t="shared" si="9"/>
        <v>20</v>
      </c>
      <c r="S6" s="2">
        <f>(R6*100/R12)</f>
        <v>57.142857142857146</v>
      </c>
    </row>
    <row r="7" spans="1:19">
      <c r="A7" s="24" t="s">
        <v>5</v>
      </c>
      <c r="B7" s="20">
        <v>0</v>
      </c>
      <c r="C7" s="21">
        <v>0</v>
      </c>
      <c r="D7" s="21">
        <v>0</v>
      </c>
      <c r="E7" s="21">
        <v>0</v>
      </c>
      <c r="F7" s="21">
        <f t="shared" si="2"/>
        <v>0</v>
      </c>
      <c r="G7" s="22">
        <f>(F7*100/F12)</f>
        <v>0</v>
      </c>
      <c r="H7" s="1">
        <v>0</v>
      </c>
      <c r="I7" s="4">
        <f t="shared" si="10"/>
        <v>0</v>
      </c>
      <c r="J7" s="4">
        <v>1</v>
      </c>
      <c r="K7" s="4">
        <f t="shared" si="3"/>
        <v>100</v>
      </c>
      <c r="L7" s="4">
        <f t="shared" si="4"/>
        <v>1</v>
      </c>
      <c r="M7" s="2">
        <f>(L7*100/L12)</f>
        <v>7.1428571428571432</v>
      </c>
      <c r="N7" s="4">
        <f t="shared" si="5"/>
        <v>0</v>
      </c>
      <c r="O7" s="2">
        <f t="shared" si="6"/>
        <v>0</v>
      </c>
      <c r="P7" s="4">
        <f t="shared" si="7"/>
        <v>1</v>
      </c>
      <c r="Q7" s="2">
        <f t="shared" si="8"/>
        <v>100</v>
      </c>
      <c r="R7" s="4">
        <f t="shared" si="9"/>
        <v>1</v>
      </c>
      <c r="S7" s="2">
        <f>(R7*100/R12)</f>
        <v>2.8571428571428572</v>
      </c>
    </row>
    <row r="8" spans="1:19">
      <c r="A8" s="24" t="s">
        <v>7</v>
      </c>
      <c r="B8" s="20">
        <v>0</v>
      </c>
      <c r="C8" s="21">
        <f t="shared" si="0"/>
        <v>0</v>
      </c>
      <c r="D8" s="21">
        <v>1</v>
      </c>
      <c r="E8" s="21">
        <f t="shared" si="1"/>
        <v>100</v>
      </c>
      <c r="F8" s="21">
        <f t="shared" si="2"/>
        <v>1</v>
      </c>
      <c r="G8" s="22">
        <f>(F8*100/F12)</f>
        <v>4.7619047619047619</v>
      </c>
      <c r="H8" s="1">
        <v>0</v>
      </c>
      <c r="I8" s="4">
        <f t="shared" si="10"/>
        <v>0</v>
      </c>
      <c r="J8" s="4">
        <v>1</v>
      </c>
      <c r="K8" s="4">
        <f t="shared" si="3"/>
        <v>100</v>
      </c>
      <c r="L8" s="4">
        <f t="shared" si="4"/>
        <v>1</v>
      </c>
      <c r="M8" s="2">
        <f>(L8*100/L12)</f>
        <v>7.1428571428571432</v>
      </c>
      <c r="N8" s="4">
        <f t="shared" si="5"/>
        <v>0</v>
      </c>
      <c r="O8" s="2">
        <f t="shared" si="6"/>
        <v>0</v>
      </c>
      <c r="P8" s="4">
        <f t="shared" si="7"/>
        <v>2</v>
      </c>
      <c r="Q8" s="2">
        <f t="shared" si="8"/>
        <v>100</v>
      </c>
      <c r="R8" s="4">
        <f t="shared" si="9"/>
        <v>2</v>
      </c>
      <c r="S8" s="2">
        <f>(R8*100/R12)</f>
        <v>5.7142857142857144</v>
      </c>
    </row>
    <row r="9" spans="1:19">
      <c r="A9" s="24" t="s">
        <v>1010</v>
      </c>
      <c r="B9" s="20">
        <v>0</v>
      </c>
      <c r="C9" s="21">
        <v>0</v>
      </c>
      <c r="D9" s="21">
        <v>0</v>
      </c>
      <c r="E9" s="21">
        <v>0</v>
      </c>
      <c r="F9" s="21">
        <f t="shared" si="2"/>
        <v>0</v>
      </c>
      <c r="G9" s="22">
        <v>0</v>
      </c>
      <c r="H9" s="1">
        <v>0</v>
      </c>
      <c r="I9" s="4">
        <f t="shared" si="10"/>
        <v>0</v>
      </c>
      <c r="J9" s="4">
        <v>1</v>
      </c>
      <c r="K9" s="4">
        <f t="shared" si="3"/>
        <v>100</v>
      </c>
      <c r="L9" s="4">
        <f t="shared" si="4"/>
        <v>1</v>
      </c>
      <c r="M9" s="2">
        <f>(L9*100/L12)</f>
        <v>7.1428571428571432</v>
      </c>
      <c r="N9" s="4">
        <f t="shared" si="5"/>
        <v>0</v>
      </c>
      <c r="O9" s="2">
        <f t="shared" si="6"/>
        <v>0</v>
      </c>
      <c r="P9" s="4">
        <f t="shared" si="7"/>
        <v>1</v>
      </c>
      <c r="Q9" s="2">
        <f t="shared" si="8"/>
        <v>100</v>
      </c>
      <c r="R9" s="4">
        <f t="shared" si="9"/>
        <v>1</v>
      </c>
      <c r="S9" s="2">
        <f>(R9*100/R12)</f>
        <v>2.8571428571428572</v>
      </c>
    </row>
    <row r="10" spans="1:19">
      <c r="A10" s="24" t="s">
        <v>1187</v>
      </c>
      <c r="B10" s="20">
        <v>0</v>
      </c>
      <c r="C10" s="21">
        <v>0</v>
      </c>
      <c r="D10" s="21">
        <v>0</v>
      </c>
      <c r="E10" s="21">
        <v>0</v>
      </c>
      <c r="F10" s="21">
        <f t="shared" si="2"/>
        <v>0</v>
      </c>
      <c r="G10" s="22">
        <v>0</v>
      </c>
      <c r="H10" s="1">
        <v>1</v>
      </c>
      <c r="I10" s="4">
        <f t="shared" si="10"/>
        <v>100</v>
      </c>
      <c r="J10" s="4">
        <v>0</v>
      </c>
      <c r="K10" s="4">
        <f t="shared" si="3"/>
        <v>0</v>
      </c>
      <c r="L10" s="4">
        <f t="shared" si="4"/>
        <v>1</v>
      </c>
      <c r="M10" s="2">
        <f>(L10*100/L12)</f>
        <v>7.1428571428571432</v>
      </c>
      <c r="N10" s="4">
        <f t="shared" si="5"/>
        <v>1</v>
      </c>
      <c r="O10" s="2">
        <f t="shared" si="6"/>
        <v>100</v>
      </c>
      <c r="P10" s="4">
        <f t="shared" si="7"/>
        <v>0</v>
      </c>
      <c r="Q10" s="2">
        <f t="shared" si="8"/>
        <v>0</v>
      </c>
      <c r="R10" s="4">
        <f t="shared" si="9"/>
        <v>1</v>
      </c>
      <c r="S10" s="2">
        <f>(R10*100/R12)</f>
        <v>2.8571428571428572</v>
      </c>
    </row>
    <row r="11" spans="1:19">
      <c r="A11" s="24" t="s">
        <v>1054</v>
      </c>
      <c r="B11" s="20">
        <v>0</v>
      </c>
      <c r="C11" s="21">
        <v>0</v>
      </c>
      <c r="D11" s="21">
        <v>0</v>
      </c>
      <c r="E11" s="21">
        <v>0</v>
      </c>
      <c r="F11" s="21">
        <f t="shared" si="2"/>
        <v>0</v>
      </c>
      <c r="G11" s="22">
        <v>0</v>
      </c>
      <c r="H11" s="1">
        <v>1</v>
      </c>
      <c r="I11" s="4">
        <v>0</v>
      </c>
      <c r="J11" s="4">
        <v>0</v>
      </c>
      <c r="K11" s="4">
        <v>0</v>
      </c>
      <c r="L11" s="4">
        <f t="shared" si="4"/>
        <v>1</v>
      </c>
      <c r="M11" s="2">
        <v>0</v>
      </c>
      <c r="N11" s="4">
        <f t="shared" si="5"/>
        <v>1</v>
      </c>
      <c r="O11" s="2">
        <f t="shared" si="6"/>
        <v>100</v>
      </c>
      <c r="P11" s="4">
        <f t="shared" si="7"/>
        <v>0</v>
      </c>
      <c r="Q11" s="2">
        <f t="shared" si="8"/>
        <v>0</v>
      </c>
      <c r="R11" s="4">
        <f t="shared" si="9"/>
        <v>1</v>
      </c>
      <c r="S11" s="2">
        <f>(R11*100/R12)</f>
        <v>2.8571428571428572</v>
      </c>
    </row>
    <row r="12" spans="1:19">
      <c r="A12" s="24" t="s">
        <v>0</v>
      </c>
      <c r="B12" s="20">
        <f>SUM(B4:B11)</f>
        <v>9</v>
      </c>
      <c r="C12" s="21">
        <f t="shared" si="0"/>
        <v>42.857142857142854</v>
      </c>
      <c r="D12" s="21">
        <f>SUM(D4:D11)</f>
        <v>12</v>
      </c>
      <c r="E12" s="21">
        <f t="shared" si="1"/>
        <v>57.142857142857146</v>
      </c>
      <c r="F12" s="21">
        <f t="shared" si="2"/>
        <v>21</v>
      </c>
      <c r="G12" s="22">
        <f>(F12*100/F12)</f>
        <v>100</v>
      </c>
      <c r="H12" s="1">
        <f>SUM(H4:H11)</f>
        <v>6</v>
      </c>
      <c r="I12" s="4">
        <f t="shared" si="10"/>
        <v>42.857142857142854</v>
      </c>
      <c r="J12" s="4">
        <f>SUM(J4:J11)</f>
        <v>8</v>
      </c>
      <c r="K12" s="4">
        <f t="shared" si="3"/>
        <v>57.142857142857146</v>
      </c>
      <c r="L12" s="4">
        <f t="shared" si="4"/>
        <v>14</v>
      </c>
      <c r="M12" s="2">
        <f>(L12*100/L12)</f>
        <v>100</v>
      </c>
      <c r="N12" s="4">
        <f t="shared" si="5"/>
        <v>15</v>
      </c>
      <c r="O12" s="2">
        <f t="shared" si="6"/>
        <v>42.857142857142854</v>
      </c>
      <c r="P12" s="4">
        <f t="shared" si="7"/>
        <v>20</v>
      </c>
      <c r="Q12" s="2">
        <f t="shared" si="8"/>
        <v>57.142857142857146</v>
      </c>
      <c r="R12" s="4">
        <f t="shared" si="9"/>
        <v>35</v>
      </c>
      <c r="S12" s="2">
        <f>(R12*100/R12)</f>
        <v>100</v>
      </c>
    </row>
  </sheetData>
  <mergeCells count="5">
    <mergeCell ref="A1:S1"/>
    <mergeCell ref="A2:A3"/>
    <mergeCell ref="B2:G2"/>
    <mergeCell ref="H2:M2"/>
    <mergeCell ref="N2:S2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2"/>
  <sheetViews>
    <sheetView workbookViewId="0">
      <selection sqref="A1:I1"/>
    </sheetView>
  </sheetViews>
  <sheetFormatPr baseColWidth="10" defaultRowHeight="15.75"/>
  <cols>
    <col min="1" max="1" width="15.75" style="14" customWidth="1"/>
    <col min="2" max="2" width="17.25" style="14" customWidth="1"/>
    <col min="3" max="3" width="11" style="14"/>
    <col min="4" max="4" width="14.625" style="14" customWidth="1"/>
    <col min="5" max="5" width="28.375" style="14" customWidth="1"/>
    <col min="6" max="6" width="18.125" style="14" customWidth="1"/>
    <col min="7" max="7" width="15.5" style="14" customWidth="1"/>
    <col min="8" max="8" width="21.375" style="14" customWidth="1"/>
    <col min="9" max="9" width="11" style="14"/>
  </cols>
  <sheetData>
    <row r="1" spans="1:9" ht="16.5" thickBot="1">
      <c r="A1" s="40" t="s">
        <v>936</v>
      </c>
      <c r="B1" s="41"/>
      <c r="C1" s="41"/>
      <c r="D1" s="41"/>
      <c r="E1" s="41"/>
      <c r="F1" s="41"/>
      <c r="G1" s="41"/>
      <c r="H1" s="41"/>
      <c r="I1" s="42"/>
    </row>
    <row r="2" spans="1:9" ht="16.5" thickBot="1">
      <c r="A2" s="16" t="s">
        <v>15</v>
      </c>
      <c r="B2" s="12" t="s">
        <v>16</v>
      </c>
      <c r="C2" s="12" t="s">
        <v>17</v>
      </c>
      <c r="D2" s="12" t="s">
        <v>2</v>
      </c>
      <c r="E2" s="12" t="s">
        <v>22</v>
      </c>
      <c r="F2" s="12" t="s">
        <v>18</v>
      </c>
      <c r="G2" s="12" t="s">
        <v>19</v>
      </c>
      <c r="H2" s="12" t="s">
        <v>20</v>
      </c>
      <c r="I2" s="12" t="s">
        <v>21</v>
      </c>
    </row>
    <row r="3" spans="1:9" ht="16.5" thickBot="1">
      <c r="A3" s="17" t="s">
        <v>939</v>
      </c>
      <c r="B3" s="13" t="s">
        <v>940</v>
      </c>
      <c r="C3" s="13" t="s">
        <v>26</v>
      </c>
      <c r="D3" s="13" t="s">
        <v>1</v>
      </c>
      <c r="E3" s="13" t="s">
        <v>8</v>
      </c>
      <c r="F3" s="13" t="s">
        <v>27</v>
      </c>
      <c r="G3" s="13"/>
      <c r="H3" s="13" t="s">
        <v>37</v>
      </c>
      <c r="I3" s="13" t="s">
        <v>937</v>
      </c>
    </row>
    <row r="4" spans="1:9" ht="16.5" thickBot="1">
      <c r="A4" s="17" t="s">
        <v>941</v>
      </c>
      <c r="B4" s="13" t="s">
        <v>792</v>
      </c>
      <c r="C4" s="13" t="s">
        <v>26</v>
      </c>
      <c r="D4" s="13" t="s">
        <v>6</v>
      </c>
      <c r="E4" s="13" t="s">
        <v>8</v>
      </c>
      <c r="F4" s="13" t="s">
        <v>36</v>
      </c>
      <c r="G4" s="13"/>
      <c r="H4" s="13" t="s">
        <v>37</v>
      </c>
      <c r="I4" s="13" t="s">
        <v>937</v>
      </c>
    </row>
    <row r="5" spans="1:9" ht="16.5" thickBot="1">
      <c r="A5" s="17" t="s">
        <v>942</v>
      </c>
      <c r="B5" s="13" t="s">
        <v>943</v>
      </c>
      <c r="C5" s="13" t="s">
        <v>115</v>
      </c>
      <c r="D5" s="13" t="s">
        <v>6</v>
      </c>
      <c r="E5" s="13" t="s">
        <v>8</v>
      </c>
      <c r="F5" s="13" t="s">
        <v>41</v>
      </c>
      <c r="G5" s="13"/>
      <c r="H5" s="13" t="s">
        <v>37</v>
      </c>
      <c r="I5" s="13" t="s">
        <v>937</v>
      </c>
    </row>
    <row r="6" spans="1:9" ht="16.5" thickBot="1">
      <c r="A6" s="17" t="s">
        <v>944</v>
      </c>
      <c r="B6" s="13" t="s">
        <v>945</v>
      </c>
      <c r="C6" s="13" t="s">
        <v>26</v>
      </c>
      <c r="D6" s="13" t="s">
        <v>6</v>
      </c>
      <c r="E6" s="13" t="s">
        <v>8</v>
      </c>
      <c r="F6" s="13" t="s">
        <v>46</v>
      </c>
      <c r="G6" s="13"/>
      <c r="H6" s="13" t="s">
        <v>37</v>
      </c>
      <c r="I6" s="13" t="s">
        <v>937</v>
      </c>
    </row>
    <row r="7" spans="1:9" ht="16.5" thickBot="1">
      <c r="A7" s="17" t="s">
        <v>946</v>
      </c>
      <c r="B7" s="13" t="s">
        <v>947</v>
      </c>
      <c r="C7" s="13" t="s">
        <v>26</v>
      </c>
      <c r="D7" s="13" t="s">
        <v>6</v>
      </c>
      <c r="E7" s="13" t="s">
        <v>8</v>
      </c>
      <c r="F7" s="13" t="s">
        <v>51</v>
      </c>
      <c r="G7" s="13"/>
      <c r="H7" s="13" t="s">
        <v>37</v>
      </c>
      <c r="I7" s="13" t="s">
        <v>937</v>
      </c>
    </row>
    <row r="8" spans="1:9" ht="16.5" thickBot="1">
      <c r="A8" s="17" t="s">
        <v>948</v>
      </c>
      <c r="B8" s="13" t="s">
        <v>142</v>
      </c>
      <c r="C8" s="13" t="s">
        <v>115</v>
      </c>
      <c r="D8" s="13" t="s">
        <v>6</v>
      </c>
      <c r="E8" s="13" t="s">
        <v>8</v>
      </c>
      <c r="F8" s="13" t="s">
        <v>56</v>
      </c>
      <c r="G8" s="13"/>
      <c r="H8" s="13" t="s">
        <v>37</v>
      </c>
      <c r="I8" s="13" t="s">
        <v>937</v>
      </c>
    </row>
    <row r="9" spans="1:9" ht="16.5" thickBot="1">
      <c r="A9" s="17" t="s">
        <v>949</v>
      </c>
      <c r="B9" s="13" t="s">
        <v>903</v>
      </c>
      <c r="C9" s="13" t="s">
        <v>26</v>
      </c>
      <c r="D9" s="13" t="s">
        <v>7</v>
      </c>
      <c r="E9" s="13" t="s">
        <v>8</v>
      </c>
      <c r="F9" s="13" t="s">
        <v>61</v>
      </c>
      <c r="G9" s="13"/>
      <c r="H9" s="13" t="s">
        <v>37</v>
      </c>
      <c r="I9" s="13" t="s">
        <v>937</v>
      </c>
    </row>
    <row r="10" spans="1:9" ht="16.5" thickBot="1">
      <c r="A10" s="17" t="s">
        <v>950</v>
      </c>
      <c r="B10" s="13" t="s">
        <v>951</v>
      </c>
      <c r="C10" s="13" t="s">
        <v>115</v>
      </c>
      <c r="D10" s="13" t="s">
        <v>6</v>
      </c>
      <c r="E10" s="13" t="s">
        <v>8</v>
      </c>
      <c r="F10" s="13" t="s">
        <v>66</v>
      </c>
      <c r="G10" s="13"/>
      <c r="H10" s="13" t="s">
        <v>37</v>
      </c>
      <c r="I10" s="13" t="s">
        <v>937</v>
      </c>
    </row>
    <row r="11" spans="1:9" ht="16.5" thickBot="1">
      <c r="A11" s="17" t="s">
        <v>952</v>
      </c>
      <c r="B11" s="13" t="s">
        <v>953</v>
      </c>
      <c r="C11" s="13" t="s">
        <v>115</v>
      </c>
      <c r="D11" s="13" t="s">
        <v>6</v>
      </c>
      <c r="E11" s="13" t="s">
        <v>8</v>
      </c>
      <c r="F11" s="13" t="s">
        <v>71</v>
      </c>
      <c r="G11" s="13"/>
      <c r="H11" s="13" t="s">
        <v>37</v>
      </c>
      <c r="I11" s="13" t="s">
        <v>937</v>
      </c>
    </row>
    <row r="12" spans="1:9" ht="16.5" thickBot="1">
      <c r="A12" s="17" t="s">
        <v>954</v>
      </c>
      <c r="B12" s="13" t="s">
        <v>955</v>
      </c>
      <c r="C12" s="13" t="s">
        <v>115</v>
      </c>
      <c r="D12" s="13" t="s">
        <v>6</v>
      </c>
      <c r="E12" s="13" t="s">
        <v>8</v>
      </c>
      <c r="F12" s="13" t="s">
        <v>76</v>
      </c>
      <c r="G12" s="13"/>
      <c r="H12" s="13" t="s">
        <v>37</v>
      </c>
      <c r="I12" s="13" t="s">
        <v>937</v>
      </c>
    </row>
    <row r="13" spans="1:9" ht="16.5" thickBot="1">
      <c r="A13" s="17" t="s">
        <v>956</v>
      </c>
      <c r="B13" s="13" t="s">
        <v>957</v>
      </c>
      <c r="C13" s="13" t="s">
        <v>115</v>
      </c>
      <c r="D13" s="13" t="s">
        <v>6</v>
      </c>
      <c r="E13" s="13" t="s">
        <v>8</v>
      </c>
      <c r="F13" s="13" t="s">
        <v>81</v>
      </c>
      <c r="G13" s="13"/>
      <c r="H13" s="13" t="s">
        <v>37</v>
      </c>
      <c r="I13" s="13" t="s">
        <v>937</v>
      </c>
    </row>
    <row r="14" spans="1:9" ht="16.5" thickBot="1">
      <c r="A14" s="17" t="s">
        <v>958</v>
      </c>
      <c r="B14" s="13" t="s">
        <v>642</v>
      </c>
      <c r="C14" s="13" t="s">
        <v>26</v>
      </c>
      <c r="D14" s="13" t="s">
        <v>6</v>
      </c>
      <c r="E14" s="13" t="s">
        <v>8</v>
      </c>
      <c r="F14" s="13" t="s">
        <v>85</v>
      </c>
      <c r="G14" s="13"/>
      <c r="H14" s="13" t="s">
        <v>37</v>
      </c>
      <c r="I14" s="13" t="s">
        <v>937</v>
      </c>
    </row>
    <row r="15" spans="1:9" ht="16.5" thickBot="1">
      <c r="A15" s="17" t="s">
        <v>959</v>
      </c>
      <c r="B15" s="13" t="s">
        <v>452</v>
      </c>
      <c r="C15" s="13" t="s">
        <v>26</v>
      </c>
      <c r="D15" s="13" t="s">
        <v>6</v>
      </c>
      <c r="E15" s="13" t="s">
        <v>8</v>
      </c>
      <c r="F15" s="13" t="s">
        <v>90</v>
      </c>
      <c r="G15" s="13"/>
      <c r="H15" s="13" t="s">
        <v>37</v>
      </c>
      <c r="I15" s="13" t="s">
        <v>937</v>
      </c>
    </row>
    <row r="16" spans="1:9" ht="16.5" thickBot="1">
      <c r="A16" s="17" t="s">
        <v>960</v>
      </c>
      <c r="B16" s="13" t="s">
        <v>961</v>
      </c>
      <c r="C16" s="13" t="s">
        <v>26</v>
      </c>
      <c r="D16" s="13" t="s">
        <v>6</v>
      </c>
      <c r="E16" s="13" t="s">
        <v>8</v>
      </c>
      <c r="F16" s="13" t="s">
        <v>95</v>
      </c>
      <c r="G16" s="13"/>
      <c r="H16" s="13" t="s">
        <v>37</v>
      </c>
      <c r="I16" s="13" t="s">
        <v>937</v>
      </c>
    </row>
    <row r="17" spans="1:9" ht="16.5" thickBot="1">
      <c r="A17" s="17" t="s">
        <v>962</v>
      </c>
      <c r="B17" s="13" t="s">
        <v>963</v>
      </c>
      <c r="C17" s="13" t="s">
        <v>115</v>
      </c>
      <c r="D17" s="13" t="s">
        <v>1</v>
      </c>
      <c r="E17" s="13" t="s">
        <v>8</v>
      </c>
      <c r="F17" s="13" t="s">
        <v>99</v>
      </c>
      <c r="G17" s="13"/>
      <c r="H17" s="13" t="s">
        <v>37</v>
      </c>
      <c r="I17" s="13" t="s">
        <v>937</v>
      </c>
    </row>
    <row r="18" spans="1:9" ht="16.5" thickBot="1">
      <c r="A18" s="17" t="s">
        <v>964</v>
      </c>
      <c r="B18" s="13" t="s">
        <v>965</v>
      </c>
      <c r="C18" s="13" t="s">
        <v>26</v>
      </c>
      <c r="D18" s="13" t="s">
        <v>6</v>
      </c>
      <c r="E18" s="13" t="s">
        <v>8</v>
      </c>
      <c r="F18" s="13" t="s">
        <v>104</v>
      </c>
      <c r="G18" s="13"/>
      <c r="H18" s="13" t="s">
        <v>37</v>
      </c>
      <c r="I18" s="13" t="s">
        <v>937</v>
      </c>
    </row>
    <row r="19" spans="1:9" ht="16.5" thickBot="1">
      <c r="A19" s="17" t="s">
        <v>966</v>
      </c>
      <c r="B19" s="13" t="s">
        <v>967</v>
      </c>
      <c r="C19" s="13" t="s">
        <v>115</v>
      </c>
      <c r="D19" s="13" t="s">
        <v>6</v>
      </c>
      <c r="E19" s="13" t="s">
        <v>8</v>
      </c>
      <c r="F19" s="13" t="s">
        <v>209</v>
      </c>
      <c r="G19" s="13"/>
      <c r="H19" s="13" t="s">
        <v>37</v>
      </c>
      <c r="I19" s="13" t="s">
        <v>937</v>
      </c>
    </row>
    <row r="20" spans="1:9" ht="16.5" thickBot="1">
      <c r="A20" s="17" t="s">
        <v>968</v>
      </c>
      <c r="B20" s="13" t="s">
        <v>955</v>
      </c>
      <c r="C20" s="13" t="s">
        <v>115</v>
      </c>
      <c r="D20" s="13" t="s">
        <v>6</v>
      </c>
      <c r="E20" s="13" t="s">
        <v>8</v>
      </c>
      <c r="F20" s="13" t="s">
        <v>109</v>
      </c>
      <c r="G20" s="13"/>
      <c r="H20" s="13" t="s">
        <v>37</v>
      </c>
      <c r="I20" s="13" t="s">
        <v>937</v>
      </c>
    </row>
    <row r="21" spans="1:9" ht="16.5" thickBot="1">
      <c r="A21" s="17" t="s">
        <v>969</v>
      </c>
      <c r="B21" s="13" t="s">
        <v>970</v>
      </c>
      <c r="C21" s="13" t="s">
        <v>26</v>
      </c>
      <c r="D21" s="13" t="s">
        <v>6</v>
      </c>
      <c r="E21" s="13" t="s">
        <v>8</v>
      </c>
      <c r="F21" s="13" t="s">
        <v>579</v>
      </c>
      <c r="G21" s="13"/>
      <c r="H21" s="13" t="s">
        <v>37</v>
      </c>
      <c r="I21" s="13" t="s">
        <v>937</v>
      </c>
    </row>
    <row r="22" spans="1:9" ht="16.5" thickBot="1">
      <c r="A22" s="17" t="s">
        <v>971</v>
      </c>
      <c r="B22" s="13" t="s">
        <v>631</v>
      </c>
      <c r="C22" s="13" t="s">
        <v>26</v>
      </c>
      <c r="D22" s="13" t="s">
        <v>1</v>
      </c>
      <c r="E22" s="13" t="s">
        <v>8</v>
      </c>
      <c r="F22" s="13" t="s">
        <v>580</v>
      </c>
      <c r="G22" s="13"/>
      <c r="H22" s="13" t="s">
        <v>37</v>
      </c>
      <c r="I22" s="13" t="s">
        <v>937</v>
      </c>
    </row>
    <row r="23" spans="1:9" ht="16.5" thickBot="1">
      <c r="A23" s="17" t="s">
        <v>972</v>
      </c>
      <c r="B23" s="13" t="s">
        <v>973</v>
      </c>
      <c r="C23" s="13" t="s">
        <v>26</v>
      </c>
      <c r="D23" s="13" t="s">
        <v>6</v>
      </c>
      <c r="E23" s="13" t="s">
        <v>8</v>
      </c>
      <c r="F23" s="13" t="s">
        <v>581</v>
      </c>
      <c r="G23" s="13"/>
      <c r="H23" s="13" t="s">
        <v>37</v>
      </c>
      <c r="I23" s="13" t="s">
        <v>937</v>
      </c>
    </row>
    <row r="24" spans="1:9" ht="16.5" thickBot="1">
      <c r="A24" s="17" t="s">
        <v>1009</v>
      </c>
      <c r="B24" s="13" t="s">
        <v>1006</v>
      </c>
      <c r="C24" s="13" t="s">
        <v>115</v>
      </c>
      <c r="D24" s="13"/>
      <c r="E24" s="38" t="s">
        <v>321</v>
      </c>
      <c r="F24" s="39"/>
      <c r="G24" s="13" t="s">
        <v>116</v>
      </c>
      <c r="H24" s="13" t="s">
        <v>37</v>
      </c>
      <c r="I24" s="13" t="s">
        <v>937</v>
      </c>
    </row>
    <row r="25" spans="1:9" ht="16.5" thickBot="1">
      <c r="A25" s="17" t="s">
        <v>692</v>
      </c>
      <c r="B25" s="13" t="s">
        <v>777</v>
      </c>
      <c r="C25" s="13" t="s">
        <v>26</v>
      </c>
      <c r="D25" s="13" t="s">
        <v>1</v>
      </c>
      <c r="E25" s="38" t="s">
        <v>321</v>
      </c>
      <c r="F25" s="39"/>
      <c r="G25" s="13" t="s">
        <v>116</v>
      </c>
      <c r="H25" s="13" t="s">
        <v>37</v>
      </c>
      <c r="I25" s="13" t="s">
        <v>937</v>
      </c>
    </row>
    <row r="26" spans="1:9" ht="16.5" thickBot="1">
      <c r="A26" s="17" t="s">
        <v>1011</v>
      </c>
      <c r="B26" s="13" t="s">
        <v>859</v>
      </c>
      <c r="C26" s="13" t="s">
        <v>115</v>
      </c>
      <c r="D26" s="13" t="s">
        <v>1</v>
      </c>
      <c r="E26" s="38" t="s">
        <v>321</v>
      </c>
      <c r="F26" s="39"/>
      <c r="G26" s="13" t="s">
        <v>116</v>
      </c>
      <c r="H26" s="13" t="s">
        <v>37</v>
      </c>
      <c r="I26" s="13" t="s">
        <v>937</v>
      </c>
    </row>
    <row r="27" spans="1:9" ht="16.5" thickBot="1">
      <c r="A27" s="17" t="s">
        <v>780</v>
      </c>
      <c r="B27" s="13" t="s">
        <v>1012</v>
      </c>
      <c r="C27" s="13" t="s">
        <v>115</v>
      </c>
      <c r="D27" s="13" t="s">
        <v>6</v>
      </c>
      <c r="E27" s="38" t="s">
        <v>321</v>
      </c>
      <c r="F27" s="39"/>
      <c r="G27" s="13" t="s">
        <v>116</v>
      </c>
      <c r="H27" s="13" t="s">
        <v>37</v>
      </c>
      <c r="I27" s="13" t="s">
        <v>937</v>
      </c>
    </row>
    <row r="28" spans="1:9" ht="16.5" thickBot="1">
      <c r="A28" s="17" t="s">
        <v>1013</v>
      </c>
      <c r="B28" s="13" t="s">
        <v>1014</v>
      </c>
      <c r="C28" s="13" t="s">
        <v>26</v>
      </c>
      <c r="D28" s="13" t="s">
        <v>7</v>
      </c>
      <c r="E28" s="38" t="s">
        <v>321</v>
      </c>
      <c r="F28" s="39"/>
      <c r="G28" s="13" t="s">
        <v>116</v>
      </c>
      <c r="H28" s="13" t="s">
        <v>37</v>
      </c>
      <c r="I28" s="13" t="s">
        <v>937</v>
      </c>
    </row>
    <row r="29" spans="1:9" ht="16.5" thickBot="1">
      <c r="A29" s="17" t="s">
        <v>1015</v>
      </c>
      <c r="B29" s="13" t="s">
        <v>1016</v>
      </c>
      <c r="C29" s="13" t="s">
        <v>26</v>
      </c>
      <c r="D29" s="13" t="s">
        <v>5</v>
      </c>
      <c r="E29" s="38" t="s">
        <v>321</v>
      </c>
      <c r="F29" s="39"/>
      <c r="G29" s="13" t="s">
        <v>116</v>
      </c>
      <c r="H29" s="13" t="s">
        <v>37</v>
      </c>
      <c r="I29" s="13" t="s">
        <v>937</v>
      </c>
    </row>
    <row r="30" spans="1:9" ht="16.5" thickBot="1">
      <c r="A30" s="17" t="s">
        <v>1017</v>
      </c>
      <c r="B30" s="13" t="s">
        <v>1018</v>
      </c>
      <c r="C30" s="13" t="s">
        <v>26</v>
      </c>
      <c r="D30" s="13" t="s">
        <v>1010</v>
      </c>
      <c r="E30" s="38" t="s">
        <v>321</v>
      </c>
      <c r="F30" s="39"/>
      <c r="G30" s="13" t="s">
        <v>116</v>
      </c>
      <c r="H30" s="13" t="s">
        <v>37</v>
      </c>
      <c r="I30" s="13" t="s">
        <v>937</v>
      </c>
    </row>
    <row r="31" spans="1:9" ht="16.5" thickBot="1">
      <c r="A31" s="17" t="s">
        <v>1019</v>
      </c>
      <c r="B31" s="13" t="s">
        <v>128</v>
      </c>
      <c r="C31" s="13" t="s">
        <v>26</v>
      </c>
      <c r="D31" s="13" t="s">
        <v>4</v>
      </c>
      <c r="E31" s="38" t="s">
        <v>321</v>
      </c>
      <c r="F31" s="39"/>
      <c r="G31" s="13" t="s">
        <v>134</v>
      </c>
      <c r="H31" s="13" t="s">
        <v>37</v>
      </c>
      <c r="I31" s="13" t="s">
        <v>937</v>
      </c>
    </row>
    <row r="32" spans="1:9" ht="16.5" thickBot="1">
      <c r="A32" s="17" t="s">
        <v>1020</v>
      </c>
      <c r="B32" s="13" t="s">
        <v>519</v>
      </c>
      <c r="C32" s="13" t="s">
        <v>26</v>
      </c>
      <c r="D32" s="13" t="s">
        <v>1</v>
      </c>
      <c r="E32" s="38" t="s">
        <v>321</v>
      </c>
      <c r="F32" s="39"/>
      <c r="G32" s="13" t="s">
        <v>134</v>
      </c>
      <c r="H32" s="13" t="s">
        <v>37</v>
      </c>
      <c r="I32" s="13" t="s">
        <v>937</v>
      </c>
    </row>
    <row r="33" spans="1:9" ht="16.5" thickBot="1">
      <c r="A33" s="17" t="s">
        <v>785</v>
      </c>
      <c r="B33" s="13" t="s">
        <v>786</v>
      </c>
      <c r="C33" s="13" t="s">
        <v>115</v>
      </c>
      <c r="D33" s="13" t="s">
        <v>1</v>
      </c>
      <c r="E33" s="38" t="s">
        <v>321</v>
      </c>
      <c r="F33" s="39"/>
      <c r="G33" s="13" t="s">
        <v>134</v>
      </c>
      <c r="H33" s="13" t="s">
        <v>37</v>
      </c>
      <c r="I33" s="13" t="s">
        <v>937</v>
      </c>
    </row>
    <row r="34" spans="1:9" ht="16.5" thickBot="1">
      <c r="A34" s="17" t="s">
        <v>1021</v>
      </c>
      <c r="B34" s="13" t="s">
        <v>1022</v>
      </c>
      <c r="C34" s="13" t="s">
        <v>26</v>
      </c>
      <c r="D34" s="13" t="s">
        <v>6</v>
      </c>
      <c r="E34" s="38" t="s">
        <v>321</v>
      </c>
      <c r="F34" s="39"/>
      <c r="G34" s="13" t="s">
        <v>134</v>
      </c>
      <c r="H34" s="13" t="s">
        <v>37</v>
      </c>
      <c r="I34" s="13" t="s">
        <v>937</v>
      </c>
    </row>
    <row r="35" spans="1:9" ht="16.5" thickBot="1">
      <c r="A35" s="17" t="s">
        <v>1023</v>
      </c>
      <c r="B35" s="13" t="s">
        <v>1024</v>
      </c>
      <c r="C35" s="13" t="s">
        <v>115</v>
      </c>
      <c r="D35" s="13" t="s">
        <v>6</v>
      </c>
      <c r="E35" s="38" t="s">
        <v>321</v>
      </c>
      <c r="F35" s="39"/>
      <c r="G35" s="13" t="s">
        <v>134</v>
      </c>
      <c r="H35" s="13" t="s">
        <v>37</v>
      </c>
      <c r="I35" s="13" t="s">
        <v>937</v>
      </c>
    </row>
    <row r="36" spans="1:9" ht="16.5" thickBot="1">
      <c r="A36" s="17" t="s">
        <v>1025</v>
      </c>
      <c r="B36" s="13" t="s">
        <v>1026</v>
      </c>
      <c r="C36" s="13" t="s">
        <v>115</v>
      </c>
      <c r="D36" s="13" t="s">
        <v>1187</v>
      </c>
      <c r="E36" s="38" t="s">
        <v>321</v>
      </c>
      <c r="F36" s="39"/>
      <c r="G36" s="13" t="s">
        <v>134</v>
      </c>
      <c r="H36" s="13" t="s">
        <v>37</v>
      </c>
      <c r="I36" s="13" t="s">
        <v>937</v>
      </c>
    </row>
    <row r="37" spans="1:9" ht="16.5" thickBot="1">
      <c r="A37" s="17" t="s">
        <v>1027</v>
      </c>
      <c r="B37" s="13" t="s">
        <v>1028</v>
      </c>
      <c r="C37" s="13" t="s">
        <v>26</v>
      </c>
      <c r="D37" s="13" t="s">
        <v>1</v>
      </c>
      <c r="E37" s="38" t="s">
        <v>321</v>
      </c>
      <c r="F37" s="39"/>
      <c r="G37" s="13" t="s">
        <v>134</v>
      </c>
      <c r="H37" s="13" t="s">
        <v>37</v>
      </c>
      <c r="I37" s="13" t="s">
        <v>937</v>
      </c>
    </row>
    <row r="38" spans="1:9" ht="16.5" thickBot="1">
      <c r="A38" s="17" t="s">
        <v>974</v>
      </c>
      <c r="B38" s="13" t="s">
        <v>975</v>
      </c>
      <c r="C38" s="13" t="s">
        <v>26</v>
      </c>
      <c r="D38" s="13" t="s">
        <v>1</v>
      </c>
      <c r="E38" s="13" t="s">
        <v>8</v>
      </c>
      <c r="F38" s="13" t="s">
        <v>27</v>
      </c>
      <c r="G38" s="13"/>
      <c r="H38" s="13" t="s">
        <v>31</v>
      </c>
      <c r="I38" s="13" t="s">
        <v>937</v>
      </c>
    </row>
    <row r="39" spans="1:9" ht="16.5" thickBot="1">
      <c r="A39" s="17" t="s">
        <v>976</v>
      </c>
      <c r="B39" s="13" t="s">
        <v>60</v>
      </c>
      <c r="C39" s="13" t="s">
        <v>26</v>
      </c>
      <c r="D39" s="13" t="s">
        <v>6</v>
      </c>
      <c r="E39" s="13" t="s">
        <v>8</v>
      </c>
      <c r="F39" s="13" t="s">
        <v>36</v>
      </c>
      <c r="G39" s="13"/>
      <c r="H39" s="13" t="s">
        <v>31</v>
      </c>
      <c r="I39" s="13" t="s">
        <v>937</v>
      </c>
    </row>
    <row r="40" spans="1:9" ht="16.5" thickBot="1">
      <c r="A40" s="17" t="s">
        <v>456</v>
      </c>
      <c r="B40" s="13" t="s">
        <v>977</v>
      </c>
      <c r="C40" s="13" t="s">
        <v>115</v>
      </c>
      <c r="D40" s="13" t="s">
        <v>6</v>
      </c>
      <c r="E40" s="13" t="s">
        <v>8</v>
      </c>
      <c r="F40" s="13" t="s">
        <v>41</v>
      </c>
      <c r="G40" s="13"/>
      <c r="H40" s="13" t="s">
        <v>31</v>
      </c>
      <c r="I40" s="13" t="s">
        <v>937</v>
      </c>
    </row>
    <row r="41" spans="1:9" ht="16.5" thickBot="1">
      <c r="A41" s="17" t="s">
        <v>978</v>
      </c>
      <c r="B41" s="13" t="s">
        <v>979</v>
      </c>
      <c r="C41" s="13" t="s">
        <v>26</v>
      </c>
      <c r="D41" s="13" t="s">
        <v>6</v>
      </c>
      <c r="E41" s="13" t="s">
        <v>8</v>
      </c>
      <c r="F41" s="13" t="s">
        <v>46</v>
      </c>
      <c r="G41" s="13"/>
      <c r="H41" s="13" t="s">
        <v>31</v>
      </c>
      <c r="I41" s="13" t="s">
        <v>937</v>
      </c>
    </row>
    <row r="42" spans="1:9" ht="16.5" thickBot="1">
      <c r="A42" s="17" t="s">
        <v>980</v>
      </c>
      <c r="B42" s="13" t="s">
        <v>463</v>
      </c>
      <c r="C42" s="13" t="s">
        <v>26</v>
      </c>
      <c r="D42" s="13" t="s">
        <v>6</v>
      </c>
      <c r="E42" s="13" t="s">
        <v>8</v>
      </c>
      <c r="F42" s="13" t="s">
        <v>51</v>
      </c>
      <c r="G42" s="13"/>
      <c r="H42" s="13" t="s">
        <v>31</v>
      </c>
      <c r="I42" s="13" t="s">
        <v>937</v>
      </c>
    </row>
    <row r="43" spans="1:9" ht="16.5" thickBot="1">
      <c r="A43" s="17" t="s">
        <v>981</v>
      </c>
      <c r="B43" s="13" t="s">
        <v>982</v>
      </c>
      <c r="C43" s="13" t="s">
        <v>115</v>
      </c>
      <c r="D43" s="13" t="s">
        <v>6</v>
      </c>
      <c r="E43" s="13" t="s">
        <v>8</v>
      </c>
      <c r="F43" s="13" t="s">
        <v>56</v>
      </c>
      <c r="G43" s="13"/>
      <c r="H43" s="13" t="s">
        <v>31</v>
      </c>
      <c r="I43" s="13" t="s">
        <v>937</v>
      </c>
    </row>
    <row r="44" spans="1:9" ht="16.5" thickBot="1">
      <c r="A44" s="17" t="s">
        <v>983</v>
      </c>
      <c r="B44" s="13" t="s">
        <v>984</v>
      </c>
      <c r="C44" s="13" t="s">
        <v>26</v>
      </c>
      <c r="D44" s="13" t="s">
        <v>7</v>
      </c>
      <c r="E44" s="13" t="s">
        <v>8</v>
      </c>
      <c r="F44" s="13" t="s">
        <v>61</v>
      </c>
      <c r="G44" s="13"/>
      <c r="H44" s="13" t="s">
        <v>31</v>
      </c>
      <c r="I44" s="13" t="s">
        <v>937</v>
      </c>
    </row>
    <row r="45" spans="1:9" ht="16.5" thickBot="1">
      <c r="A45" s="17" t="s">
        <v>985</v>
      </c>
      <c r="B45" s="13" t="s">
        <v>986</v>
      </c>
      <c r="C45" s="13" t="s">
        <v>115</v>
      </c>
      <c r="D45" s="13" t="s">
        <v>6</v>
      </c>
      <c r="E45" s="13" t="s">
        <v>8</v>
      </c>
      <c r="F45" s="13" t="s">
        <v>66</v>
      </c>
      <c r="G45" s="13"/>
      <c r="H45" s="13" t="s">
        <v>31</v>
      </c>
      <c r="I45" s="13" t="s">
        <v>937</v>
      </c>
    </row>
    <row r="46" spans="1:9" ht="16.5" thickBot="1">
      <c r="A46" s="17" t="s">
        <v>987</v>
      </c>
      <c r="B46" s="13" t="s">
        <v>988</v>
      </c>
      <c r="C46" s="13" t="s">
        <v>115</v>
      </c>
      <c r="D46" s="13" t="s">
        <v>6</v>
      </c>
      <c r="E46" s="13" t="s">
        <v>8</v>
      </c>
      <c r="F46" s="13" t="s">
        <v>71</v>
      </c>
      <c r="G46" s="13"/>
      <c r="H46" s="13" t="s">
        <v>31</v>
      </c>
      <c r="I46" s="13" t="s">
        <v>937</v>
      </c>
    </row>
    <row r="47" spans="1:9" ht="16.5" thickBot="1">
      <c r="A47" s="17" t="s">
        <v>989</v>
      </c>
      <c r="B47" s="13" t="s">
        <v>990</v>
      </c>
      <c r="C47" s="13" t="s">
        <v>115</v>
      </c>
      <c r="D47" s="13" t="s">
        <v>6</v>
      </c>
      <c r="E47" s="13" t="s">
        <v>8</v>
      </c>
      <c r="F47" s="13" t="s">
        <v>76</v>
      </c>
      <c r="G47" s="13"/>
      <c r="H47" s="13" t="s">
        <v>31</v>
      </c>
      <c r="I47" s="13" t="s">
        <v>937</v>
      </c>
    </row>
    <row r="48" spans="1:9" ht="16.5" thickBot="1">
      <c r="A48" s="17" t="s">
        <v>991</v>
      </c>
      <c r="B48" s="13" t="s">
        <v>992</v>
      </c>
      <c r="C48" s="13" t="s">
        <v>115</v>
      </c>
      <c r="D48" s="13" t="s">
        <v>6</v>
      </c>
      <c r="E48" s="13" t="s">
        <v>8</v>
      </c>
      <c r="F48" s="13" t="s">
        <v>81</v>
      </c>
      <c r="G48" s="13"/>
      <c r="H48" s="13" t="s">
        <v>31</v>
      </c>
      <c r="I48" s="13" t="s">
        <v>937</v>
      </c>
    </row>
    <row r="49" spans="1:9" ht="16.5" thickBot="1">
      <c r="A49" s="17" t="s">
        <v>993</v>
      </c>
      <c r="B49" s="13" t="s">
        <v>519</v>
      </c>
      <c r="C49" s="13" t="s">
        <v>26</v>
      </c>
      <c r="D49" s="13" t="s">
        <v>6</v>
      </c>
      <c r="E49" s="13" t="s">
        <v>8</v>
      </c>
      <c r="F49" s="13" t="s">
        <v>85</v>
      </c>
      <c r="G49" s="13"/>
      <c r="H49" s="13" t="s">
        <v>31</v>
      </c>
      <c r="I49" s="13" t="s">
        <v>937</v>
      </c>
    </row>
    <row r="50" spans="1:9" ht="16.5" thickBot="1">
      <c r="A50" s="17" t="s">
        <v>994</v>
      </c>
      <c r="B50" s="13" t="s">
        <v>65</v>
      </c>
      <c r="C50" s="13" t="s">
        <v>26</v>
      </c>
      <c r="D50" s="13" t="s">
        <v>6</v>
      </c>
      <c r="E50" s="13" t="s">
        <v>8</v>
      </c>
      <c r="F50" s="13" t="s">
        <v>90</v>
      </c>
      <c r="G50" s="13"/>
      <c r="H50" s="13" t="s">
        <v>31</v>
      </c>
      <c r="I50" s="13" t="s">
        <v>937</v>
      </c>
    </row>
    <row r="51" spans="1:9" ht="16.5" thickBot="1">
      <c r="A51" s="17" t="s">
        <v>995</v>
      </c>
      <c r="B51" s="13" t="s">
        <v>996</v>
      </c>
      <c r="C51" s="13" t="s">
        <v>26</v>
      </c>
      <c r="D51" s="13" t="s">
        <v>6</v>
      </c>
      <c r="E51" s="13" t="s">
        <v>8</v>
      </c>
      <c r="F51" s="13" t="s">
        <v>95</v>
      </c>
      <c r="G51" s="13"/>
      <c r="H51" s="13" t="s">
        <v>31</v>
      </c>
      <c r="I51" s="13" t="s">
        <v>937</v>
      </c>
    </row>
    <row r="52" spans="1:9" ht="16.5" thickBot="1">
      <c r="A52" s="17" t="s">
        <v>997</v>
      </c>
      <c r="B52" s="13" t="s">
        <v>1008</v>
      </c>
      <c r="C52" s="13" t="s">
        <v>115</v>
      </c>
      <c r="D52" s="13" t="s">
        <v>1</v>
      </c>
      <c r="E52" s="13" t="s">
        <v>8</v>
      </c>
      <c r="F52" s="13" t="s">
        <v>99</v>
      </c>
      <c r="G52" s="13"/>
      <c r="H52" s="13" t="s">
        <v>31</v>
      </c>
      <c r="I52" s="13" t="s">
        <v>937</v>
      </c>
    </row>
    <row r="53" spans="1:9" ht="16.5" thickBot="1">
      <c r="A53" s="17" t="s">
        <v>998</v>
      </c>
      <c r="B53" s="13" t="s">
        <v>999</v>
      </c>
      <c r="C53" s="13" t="s">
        <v>26</v>
      </c>
      <c r="D53" s="13" t="s">
        <v>6</v>
      </c>
      <c r="E53" s="13" t="s">
        <v>8</v>
      </c>
      <c r="F53" s="13" t="s">
        <v>104</v>
      </c>
      <c r="G53" s="13"/>
      <c r="H53" s="13" t="s">
        <v>31</v>
      </c>
      <c r="I53" s="13" t="s">
        <v>937</v>
      </c>
    </row>
    <row r="54" spans="1:9" ht="16.5" thickBot="1">
      <c r="A54" s="17" t="s">
        <v>1000</v>
      </c>
      <c r="B54" s="13" t="s">
        <v>1001</v>
      </c>
      <c r="C54" s="13" t="s">
        <v>115</v>
      </c>
      <c r="D54" s="13" t="s">
        <v>6</v>
      </c>
      <c r="E54" s="13" t="s">
        <v>8</v>
      </c>
      <c r="F54" s="13" t="s">
        <v>209</v>
      </c>
      <c r="G54" s="13"/>
      <c r="H54" s="13" t="s">
        <v>31</v>
      </c>
      <c r="I54" s="13" t="s">
        <v>937</v>
      </c>
    </row>
    <row r="55" spans="1:9" ht="16.5" thickBot="1">
      <c r="A55" s="17" t="s">
        <v>1002</v>
      </c>
      <c r="B55" s="13" t="s">
        <v>1003</v>
      </c>
      <c r="C55" s="13" t="s">
        <v>115</v>
      </c>
      <c r="D55" s="13" t="s">
        <v>6</v>
      </c>
      <c r="E55" s="13" t="s">
        <v>8</v>
      </c>
      <c r="F55" s="13" t="s">
        <v>109</v>
      </c>
      <c r="G55" s="13"/>
      <c r="H55" s="13" t="s">
        <v>31</v>
      </c>
      <c r="I55" s="13" t="s">
        <v>937</v>
      </c>
    </row>
    <row r="56" spans="1:9" ht="16.5" thickBot="1">
      <c r="A56" s="17" t="s">
        <v>1004</v>
      </c>
      <c r="B56" s="13" t="s">
        <v>221</v>
      </c>
      <c r="C56" s="13" t="s">
        <v>26</v>
      </c>
      <c r="D56" s="13" t="s">
        <v>6</v>
      </c>
      <c r="E56" s="13" t="s">
        <v>8</v>
      </c>
      <c r="F56" s="13" t="s">
        <v>579</v>
      </c>
      <c r="G56" s="13"/>
      <c r="H56" s="13" t="s">
        <v>31</v>
      </c>
      <c r="I56" s="13" t="s">
        <v>937</v>
      </c>
    </row>
    <row r="57" spans="1:9" ht="16.5" thickBot="1">
      <c r="A57" s="17" t="s">
        <v>1005</v>
      </c>
      <c r="B57" s="13" t="s">
        <v>1006</v>
      </c>
      <c r="C57" s="13" t="s">
        <v>115</v>
      </c>
      <c r="D57" s="13" t="s">
        <v>1</v>
      </c>
      <c r="E57" s="13" t="s">
        <v>8</v>
      </c>
      <c r="F57" s="13" t="s">
        <v>580</v>
      </c>
      <c r="G57" s="13"/>
      <c r="H57" s="13" t="s">
        <v>31</v>
      </c>
      <c r="I57" s="13" t="s">
        <v>937</v>
      </c>
    </row>
    <row r="58" spans="1:9" ht="16.5" thickBot="1">
      <c r="A58" s="17" t="s">
        <v>1007</v>
      </c>
      <c r="B58" s="13" t="s">
        <v>792</v>
      </c>
      <c r="C58" s="13" t="s">
        <v>26</v>
      </c>
      <c r="D58" s="13" t="s">
        <v>6</v>
      </c>
      <c r="E58" s="13" t="s">
        <v>8</v>
      </c>
      <c r="F58" s="13" t="s">
        <v>581</v>
      </c>
      <c r="G58" s="13"/>
      <c r="H58" s="13" t="s">
        <v>31</v>
      </c>
      <c r="I58" s="13" t="s">
        <v>937</v>
      </c>
    </row>
    <row r="59" spans="1:9" ht="16.5" thickBot="1">
      <c r="A59" s="17" t="s">
        <v>1029</v>
      </c>
      <c r="B59" s="13" t="s">
        <v>999</v>
      </c>
      <c r="C59" s="13" t="s">
        <v>26</v>
      </c>
      <c r="D59" s="13"/>
      <c r="E59" s="38" t="s">
        <v>321</v>
      </c>
      <c r="F59" s="39"/>
      <c r="G59" s="13" t="s">
        <v>116</v>
      </c>
      <c r="H59" s="13" t="s">
        <v>31</v>
      </c>
      <c r="I59" s="13" t="s">
        <v>937</v>
      </c>
    </row>
    <row r="60" spans="1:9" ht="16.5" thickBot="1">
      <c r="A60" s="17" t="s">
        <v>1030</v>
      </c>
      <c r="B60" s="13" t="s">
        <v>1031</v>
      </c>
      <c r="C60" s="13" t="s">
        <v>26</v>
      </c>
      <c r="D60" s="13" t="s">
        <v>1</v>
      </c>
      <c r="E60" s="38" t="s">
        <v>321</v>
      </c>
      <c r="F60" s="39"/>
      <c r="G60" s="13" t="s">
        <v>116</v>
      </c>
      <c r="H60" s="13" t="s">
        <v>31</v>
      </c>
      <c r="I60" s="13" t="s">
        <v>937</v>
      </c>
    </row>
    <row r="61" spans="1:9" ht="16.5" thickBot="1">
      <c r="A61" s="17" t="s">
        <v>1032</v>
      </c>
      <c r="B61" s="13" t="s">
        <v>1033</v>
      </c>
      <c r="C61" s="13" t="s">
        <v>115</v>
      </c>
      <c r="D61" s="13" t="s">
        <v>1</v>
      </c>
      <c r="E61" s="38" t="s">
        <v>321</v>
      </c>
      <c r="F61" s="39"/>
      <c r="G61" s="13" t="s">
        <v>116</v>
      </c>
      <c r="H61" s="13" t="s">
        <v>31</v>
      </c>
      <c r="I61" s="13" t="s">
        <v>937</v>
      </c>
    </row>
    <row r="62" spans="1:9" ht="16.5" thickBot="1">
      <c r="A62" s="17" t="s">
        <v>1034</v>
      </c>
      <c r="B62" s="13" t="s">
        <v>1035</v>
      </c>
      <c r="C62" s="13" t="s">
        <v>115</v>
      </c>
      <c r="D62" s="13" t="s">
        <v>6</v>
      </c>
      <c r="E62" s="38" t="s">
        <v>321</v>
      </c>
      <c r="F62" s="39"/>
      <c r="G62" s="13" t="s">
        <v>116</v>
      </c>
      <c r="H62" s="13" t="s">
        <v>31</v>
      </c>
      <c r="I62" s="13" t="s">
        <v>937</v>
      </c>
    </row>
    <row r="63" spans="1:9" ht="16.5" thickBot="1">
      <c r="A63" s="17" t="s">
        <v>1036</v>
      </c>
      <c r="B63" s="13" t="s">
        <v>1037</v>
      </c>
      <c r="C63" s="13" t="s">
        <v>26</v>
      </c>
      <c r="D63" s="13" t="s">
        <v>7</v>
      </c>
      <c r="E63" s="38" t="s">
        <v>321</v>
      </c>
      <c r="F63" s="39"/>
      <c r="G63" s="13" t="s">
        <v>116</v>
      </c>
      <c r="H63" s="13" t="s">
        <v>31</v>
      </c>
      <c r="I63" s="13" t="s">
        <v>937</v>
      </c>
    </row>
    <row r="64" spans="1:9" ht="16.5" thickBot="1">
      <c r="A64" s="17" t="s">
        <v>1038</v>
      </c>
      <c r="B64" s="13" t="s">
        <v>1039</v>
      </c>
      <c r="C64" s="13" t="s">
        <v>26</v>
      </c>
      <c r="D64" s="13" t="s">
        <v>5</v>
      </c>
      <c r="E64" s="38" t="s">
        <v>321</v>
      </c>
      <c r="F64" s="39"/>
      <c r="G64" s="13" t="s">
        <v>116</v>
      </c>
      <c r="H64" s="13" t="s">
        <v>31</v>
      </c>
      <c r="I64" s="13" t="s">
        <v>937</v>
      </c>
    </row>
    <row r="65" spans="1:9" ht="16.5" thickBot="1">
      <c r="A65" s="17" t="s">
        <v>1040</v>
      </c>
      <c r="B65" s="13" t="s">
        <v>126</v>
      </c>
      <c r="C65" s="13" t="s">
        <v>26</v>
      </c>
      <c r="D65" s="13" t="s">
        <v>1010</v>
      </c>
      <c r="E65" s="38" t="s">
        <v>321</v>
      </c>
      <c r="F65" s="39"/>
      <c r="G65" s="13" t="s">
        <v>116</v>
      </c>
      <c r="H65" s="13" t="s">
        <v>31</v>
      </c>
      <c r="I65" s="13" t="s">
        <v>937</v>
      </c>
    </row>
    <row r="66" spans="1:9" ht="16.5" thickBot="1">
      <c r="A66" s="17" t="s">
        <v>1041</v>
      </c>
      <c r="B66" s="13" t="s">
        <v>1042</v>
      </c>
      <c r="C66" s="13" t="s">
        <v>26</v>
      </c>
      <c r="D66" s="13" t="s">
        <v>4</v>
      </c>
      <c r="E66" s="38" t="s">
        <v>321</v>
      </c>
      <c r="F66" s="39"/>
      <c r="G66" s="13" t="s">
        <v>134</v>
      </c>
      <c r="H66" s="13" t="s">
        <v>31</v>
      </c>
      <c r="I66" s="13" t="s">
        <v>937</v>
      </c>
    </row>
    <row r="67" spans="1:9" ht="16.5" thickBot="1">
      <c r="A67" s="17" t="s">
        <v>1043</v>
      </c>
      <c r="B67" s="13" t="s">
        <v>1044</v>
      </c>
      <c r="C67" s="13" t="s">
        <v>26</v>
      </c>
      <c r="D67" s="13" t="s">
        <v>1</v>
      </c>
      <c r="E67" s="38" t="s">
        <v>321</v>
      </c>
      <c r="F67" s="39"/>
      <c r="G67" s="13" t="s">
        <v>134</v>
      </c>
      <c r="H67" s="13" t="s">
        <v>31</v>
      </c>
      <c r="I67" s="13" t="s">
        <v>937</v>
      </c>
    </row>
    <row r="68" spans="1:9" ht="16.5" thickBot="1">
      <c r="A68" s="17" t="s">
        <v>1045</v>
      </c>
      <c r="B68" s="13" t="s">
        <v>1046</v>
      </c>
      <c r="C68" s="13" t="s">
        <v>115</v>
      </c>
      <c r="D68" s="13" t="s">
        <v>1</v>
      </c>
      <c r="E68" s="38" t="s">
        <v>321</v>
      </c>
      <c r="F68" s="39"/>
      <c r="G68" s="13" t="s">
        <v>134</v>
      </c>
      <c r="H68" s="13" t="s">
        <v>31</v>
      </c>
      <c r="I68" s="13" t="s">
        <v>937</v>
      </c>
    </row>
    <row r="69" spans="1:9" ht="16.5" thickBot="1">
      <c r="A69" s="17" t="s">
        <v>1047</v>
      </c>
      <c r="B69" s="13" t="s">
        <v>253</v>
      </c>
      <c r="C69" s="13" t="s">
        <v>26</v>
      </c>
      <c r="D69" s="13" t="s">
        <v>6</v>
      </c>
      <c r="E69" s="38" t="s">
        <v>321</v>
      </c>
      <c r="F69" s="39"/>
      <c r="G69" s="13" t="s">
        <v>134</v>
      </c>
      <c r="H69" s="13" t="s">
        <v>31</v>
      </c>
      <c r="I69" s="13" t="s">
        <v>937</v>
      </c>
    </row>
    <row r="70" spans="1:9" ht="16.5" thickBot="1">
      <c r="A70" s="17" t="s">
        <v>1048</v>
      </c>
      <c r="B70" s="13" t="s">
        <v>1049</v>
      </c>
      <c r="C70" s="13" t="s">
        <v>115</v>
      </c>
      <c r="D70" s="13" t="s">
        <v>6</v>
      </c>
      <c r="E70" s="38" t="s">
        <v>321</v>
      </c>
      <c r="F70" s="39"/>
      <c r="G70" s="13" t="s">
        <v>134</v>
      </c>
      <c r="H70" s="13" t="s">
        <v>31</v>
      </c>
      <c r="I70" s="13" t="s">
        <v>937</v>
      </c>
    </row>
    <row r="71" spans="1:9" ht="16.5" thickBot="1">
      <c r="A71" s="17" t="s">
        <v>1050</v>
      </c>
      <c r="B71" s="13" t="s">
        <v>1051</v>
      </c>
      <c r="C71" s="13" t="s">
        <v>26</v>
      </c>
      <c r="D71" s="13" t="s">
        <v>1187</v>
      </c>
      <c r="E71" s="38" t="s">
        <v>321</v>
      </c>
      <c r="F71" s="39"/>
      <c r="G71" s="13" t="s">
        <v>134</v>
      </c>
      <c r="H71" s="13" t="s">
        <v>31</v>
      </c>
      <c r="I71" s="13" t="s">
        <v>937</v>
      </c>
    </row>
    <row r="72" spans="1:9" ht="16.5" thickBot="1">
      <c r="A72" s="17" t="s">
        <v>1052</v>
      </c>
      <c r="B72" s="13" t="s">
        <v>1053</v>
      </c>
      <c r="C72" s="13" t="s">
        <v>26</v>
      </c>
      <c r="D72" s="13" t="s">
        <v>1</v>
      </c>
      <c r="E72" s="38" t="s">
        <v>321</v>
      </c>
      <c r="F72" s="39"/>
      <c r="G72" s="13" t="s">
        <v>134</v>
      </c>
      <c r="H72" s="13" t="s">
        <v>31</v>
      </c>
      <c r="I72" s="13" t="s">
        <v>937</v>
      </c>
    </row>
  </sheetData>
  <mergeCells count="29">
    <mergeCell ref="E68:F68"/>
    <mergeCell ref="E69:F69"/>
    <mergeCell ref="E70:F70"/>
    <mergeCell ref="E71:F71"/>
    <mergeCell ref="E72:F72"/>
    <mergeCell ref="E67:F67"/>
    <mergeCell ref="E35:F35"/>
    <mergeCell ref="E36:F36"/>
    <mergeCell ref="E37:F37"/>
    <mergeCell ref="E59:F59"/>
    <mergeCell ref="E60:F60"/>
    <mergeCell ref="E61:F61"/>
    <mergeCell ref="E62:F62"/>
    <mergeCell ref="E63:F63"/>
    <mergeCell ref="E64:F64"/>
    <mergeCell ref="E65:F65"/>
    <mergeCell ref="E66:F66"/>
    <mergeCell ref="E34:F34"/>
    <mergeCell ref="A1:I1"/>
    <mergeCell ref="E24:F24"/>
    <mergeCell ref="E25:F25"/>
    <mergeCell ref="E26:F26"/>
    <mergeCell ref="E27:F27"/>
    <mergeCell ref="E28:F28"/>
    <mergeCell ref="E29:F29"/>
    <mergeCell ref="E30:F30"/>
    <mergeCell ref="E31:F31"/>
    <mergeCell ref="E32:F32"/>
    <mergeCell ref="E33:F3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"/>
  <sheetViews>
    <sheetView workbookViewId="0">
      <selection activeCell="A5" sqref="A5"/>
    </sheetView>
  </sheetViews>
  <sheetFormatPr baseColWidth="10" defaultColWidth="8.875" defaultRowHeight="15.75"/>
  <cols>
    <col min="1" max="1" width="15.875" customWidth="1"/>
  </cols>
  <sheetData>
    <row r="1" spans="1:19">
      <c r="A1" s="31" t="s">
        <v>1055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</row>
    <row r="2" spans="1:19">
      <c r="A2" s="31" t="s">
        <v>2</v>
      </c>
      <c r="B2" s="31" t="s">
        <v>8</v>
      </c>
      <c r="C2" s="31"/>
      <c r="D2" s="31"/>
      <c r="E2" s="31"/>
      <c r="F2" s="31"/>
      <c r="G2" s="31"/>
      <c r="H2" s="44" t="s">
        <v>11</v>
      </c>
      <c r="I2" s="44"/>
      <c r="J2" s="44"/>
      <c r="K2" s="44"/>
      <c r="L2" s="44"/>
      <c r="M2" s="44"/>
      <c r="N2" s="31" t="s">
        <v>9</v>
      </c>
      <c r="O2" s="31"/>
      <c r="P2" s="31"/>
      <c r="Q2" s="31"/>
      <c r="R2" s="31"/>
      <c r="S2" s="31"/>
    </row>
    <row r="3" spans="1:19">
      <c r="A3" s="31"/>
      <c r="B3" s="3" t="s">
        <v>3</v>
      </c>
      <c r="C3" s="3" t="s">
        <v>10</v>
      </c>
      <c r="D3" s="3" t="s">
        <v>12</v>
      </c>
      <c r="E3" s="3" t="s">
        <v>13</v>
      </c>
      <c r="F3" s="3" t="s">
        <v>0</v>
      </c>
      <c r="G3" s="3" t="s">
        <v>14</v>
      </c>
      <c r="H3" s="3" t="s">
        <v>3</v>
      </c>
      <c r="I3" s="3" t="s">
        <v>10</v>
      </c>
      <c r="J3" s="3" t="s">
        <v>12</v>
      </c>
      <c r="K3" s="3" t="s">
        <v>13</v>
      </c>
      <c r="L3" s="3" t="s">
        <v>0</v>
      </c>
      <c r="M3" s="3" t="s">
        <v>14</v>
      </c>
      <c r="N3" s="3" t="s">
        <v>3</v>
      </c>
      <c r="O3" s="3" t="s">
        <v>10</v>
      </c>
      <c r="P3" s="3" t="s">
        <v>12</v>
      </c>
      <c r="Q3" s="3" t="s">
        <v>13</v>
      </c>
      <c r="R3" s="3" t="s">
        <v>0</v>
      </c>
      <c r="S3" s="3" t="s">
        <v>14</v>
      </c>
    </row>
    <row r="4" spans="1:19">
      <c r="A4" s="18" t="s">
        <v>4</v>
      </c>
      <c r="B4" s="1">
        <v>0</v>
      </c>
      <c r="C4" s="4">
        <f>(B4*100)/F4</f>
        <v>0</v>
      </c>
      <c r="D4" s="4">
        <v>1</v>
      </c>
      <c r="E4" s="4">
        <f>(D4*100)/F4</f>
        <v>100</v>
      </c>
      <c r="F4" s="4">
        <f>(B4+D4)</f>
        <v>1</v>
      </c>
      <c r="G4" s="2">
        <f>(F4*100)/F$12</f>
        <v>4.7619047619047619</v>
      </c>
      <c r="H4" s="1">
        <v>1</v>
      </c>
      <c r="I4" s="4">
        <f>(H4*100)/L4</f>
        <v>100</v>
      </c>
      <c r="J4" s="4">
        <v>0</v>
      </c>
      <c r="K4" s="4">
        <f>(J4*100)/L4</f>
        <v>0</v>
      </c>
      <c r="L4" s="4">
        <f>(H4+J4)</f>
        <v>1</v>
      </c>
      <c r="M4" s="2">
        <f>(L4*100)/L$12</f>
        <v>7.1428571428571432</v>
      </c>
      <c r="N4" s="4">
        <f>(B4+H4)</f>
        <v>1</v>
      </c>
      <c r="O4" s="4">
        <f>(N4*100)/R4</f>
        <v>50</v>
      </c>
      <c r="P4" s="4">
        <f>(D4+J4)</f>
        <v>1</v>
      </c>
      <c r="Q4" s="4">
        <f>(P4*100)/R4</f>
        <v>50</v>
      </c>
      <c r="R4" s="4">
        <f>(N4+P4)</f>
        <v>2</v>
      </c>
      <c r="S4" s="2">
        <f>(R4*100)/R$12</f>
        <v>5.7142857142857144</v>
      </c>
    </row>
    <row r="5" spans="1:19">
      <c r="A5" s="18" t="s">
        <v>1186</v>
      </c>
      <c r="B5" s="1">
        <v>2</v>
      </c>
      <c r="C5" s="4">
        <f t="shared" ref="C5:C12" si="0">(B5*100)/F5</f>
        <v>25</v>
      </c>
      <c r="D5" s="4">
        <v>6</v>
      </c>
      <c r="E5" s="4">
        <f t="shared" ref="E5:E12" si="1">(D5*100)/F5</f>
        <v>75</v>
      </c>
      <c r="F5" s="4">
        <f t="shared" ref="F5:F12" si="2">(B5+D5)</f>
        <v>8</v>
      </c>
      <c r="G5" s="2">
        <f t="shared" ref="G5:G12" si="3">(F5*100)/F$12</f>
        <v>38.095238095238095</v>
      </c>
      <c r="H5" s="1">
        <v>0</v>
      </c>
      <c r="I5" s="4">
        <v>0</v>
      </c>
      <c r="J5" s="4">
        <v>0</v>
      </c>
      <c r="K5" s="4">
        <v>0</v>
      </c>
      <c r="L5" s="4">
        <f t="shared" ref="L5:L12" si="4">(H5+J5)</f>
        <v>0</v>
      </c>
      <c r="M5" s="2">
        <f t="shared" ref="M5:M12" si="5">(L5*100)/L$12</f>
        <v>0</v>
      </c>
      <c r="N5" s="4">
        <f t="shared" ref="N5:N12" si="6">(B5+H5)</f>
        <v>2</v>
      </c>
      <c r="O5" s="4">
        <f t="shared" ref="O5:O12" si="7">(N5*100)/R5</f>
        <v>25</v>
      </c>
      <c r="P5" s="4">
        <f t="shared" ref="P5:P12" si="8">(D5+J5)</f>
        <v>6</v>
      </c>
      <c r="Q5" s="4">
        <f t="shared" ref="Q5:Q12" si="9">(P5*100)/R5</f>
        <v>75</v>
      </c>
      <c r="R5" s="4">
        <f t="shared" ref="R5:R12" si="10">(N5+P5)</f>
        <v>8</v>
      </c>
      <c r="S5" s="2">
        <f t="shared" ref="S5:S12" si="11">(R5*100)/R$12</f>
        <v>22.857142857142858</v>
      </c>
    </row>
    <row r="6" spans="1:19">
      <c r="A6" s="18" t="s">
        <v>1</v>
      </c>
      <c r="B6" s="1">
        <v>2</v>
      </c>
      <c r="C6" s="4">
        <f t="shared" si="0"/>
        <v>50</v>
      </c>
      <c r="D6" s="4">
        <v>2</v>
      </c>
      <c r="E6" s="4">
        <f t="shared" si="1"/>
        <v>50</v>
      </c>
      <c r="F6" s="4">
        <f t="shared" si="2"/>
        <v>4</v>
      </c>
      <c r="G6" s="2">
        <f t="shared" si="3"/>
        <v>19.047619047619047</v>
      </c>
      <c r="H6" s="1">
        <v>2</v>
      </c>
      <c r="I6" s="4">
        <f t="shared" ref="I6:I12" si="12">(H6*100)/L6</f>
        <v>50</v>
      </c>
      <c r="J6" s="4">
        <v>2</v>
      </c>
      <c r="K6" s="4">
        <f t="shared" ref="K6:K12" si="13">(J6*100)/L6</f>
        <v>50</v>
      </c>
      <c r="L6" s="4">
        <f t="shared" si="4"/>
        <v>4</v>
      </c>
      <c r="M6" s="2">
        <f t="shared" si="5"/>
        <v>28.571428571428573</v>
      </c>
      <c r="N6" s="4">
        <f t="shared" si="6"/>
        <v>4</v>
      </c>
      <c r="O6" s="4">
        <f t="shared" si="7"/>
        <v>50</v>
      </c>
      <c r="P6" s="4">
        <f t="shared" si="8"/>
        <v>4</v>
      </c>
      <c r="Q6" s="4">
        <f t="shared" si="9"/>
        <v>50</v>
      </c>
      <c r="R6" s="4">
        <f t="shared" si="10"/>
        <v>8</v>
      </c>
      <c r="S6" s="2">
        <f t="shared" si="11"/>
        <v>22.857142857142858</v>
      </c>
    </row>
    <row r="7" spans="1:19">
      <c r="A7" s="18" t="s">
        <v>6</v>
      </c>
      <c r="B7" s="1">
        <v>1</v>
      </c>
      <c r="C7" s="4">
        <f t="shared" si="0"/>
        <v>33.333333333333336</v>
      </c>
      <c r="D7" s="4">
        <v>2</v>
      </c>
      <c r="E7" s="4">
        <f t="shared" si="1"/>
        <v>66.666666666666671</v>
      </c>
      <c r="F7" s="4">
        <f t="shared" si="2"/>
        <v>3</v>
      </c>
      <c r="G7" s="2">
        <f t="shared" si="3"/>
        <v>14.285714285714286</v>
      </c>
      <c r="H7" s="1">
        <v>1</v>
      </c>
      <c r="I7" s="4">
        <f t="shared" si="12"/>
        <v>50</v>
      </c>
      <c r="J7" s="4">
        <v>1</v>
      </c>
      <c r="K7" s="4">
        <f t="shared" si="13"/>
        <v>50</v>
      </c>
      <c r="L7" s="4">
        <f t="shared" si="4"/>
        <v>2</v>
      </c>
      <c r="M7" s="2">
        <f t="shared" si="5"/>
        <v>14.285714285714286</v>
      </c>
      <c r="N7" s="4">
        <f t="shared" si="6"/>
        <v>2</v>
      </c>
      <c r="O7" s="4">
        <f t="shared" si="7"/>
        <v>40</v>
      </c>
      <c r="P7" s="4">
        <f t="shared" si="8"/>
        <v>3</v>
      </c>
      <c r="Q7" s="4">
        <f t="shared" si="9"/>
        <v>60</v>
      </c>
      <c r="R7" s="4">
        <f t="shared" si="10"/>
        <v>5</v>
      </c>
      <c r="S7" s="2">
        <f t="shared" si="11"/>
        <v>14.285714285714286</v>
      </c>
    </row>
    <row r="8" spans="1:19">
      <c r="A8" s="18" t="s">
        <v>1184</v>
      </c>
      <c r="B8" s="1">
        <v>1</v>
      </c>
      <c r="C8" s="4">
        <f t="shared" si="0"/>
        <v>50</v>
      </c>
      <c r="D8" s="4">
        <v>1</v>
      </c>
      <c r="E8" s="4">
        <f t="shared" si="1"/>
        <v>50</v>
      </c>
      <c r="F8" s="4">
        <f t="shared" si="2"/>
        <v>2</v>
      </c>
      <c r="G8" s="2">
        <f t="shared" si="3"/>
        <v>9.5238095238095237</v>
      </c>
      <c r="H8" s="1">
        <v>1</v>
      </c>
      <c r="I8" s="4">
        <f t="shared" si="12"/>
        <v>50</v>
      </c>
      <c r="J8" s="4">
        <v>1</v>
      </c>
      <c r="K8" s="4">
        <f t="shared" si="13"/>
        <v>50</v>
      </c>
      <c r="L8" s="4">
        <f t="shared" si="4"/>
        <v>2</v>
      </c>
      <c r="M8" s="2">
        <f t="shared" si="5"/>
        <v>14.285714285714286</v>
      </c>
      <c r="N8" s="4">
        <f t="shared" si="6"/>
        <v>2</v>
      </c>
      <c r="O8" s="4">
        <f t="shared" si="7"/>
        <v>50</v>
      </c>
      <c r="P8" s="4">
        <f t="shared" si="8"/>
        <v>2</v>
      </c>
      <c r="Q8" s="4">
        <f t="shared" si="9"/>
        <v>50</v>
      </c>
      <c r="R8" s="4">
        <f t="shared" si="10"/>
        <v>4</v>
      </c>
      <c r="S8" s="2">
        <f t="shared" si="11"/>
        <v>11.428571428571429</v>
      </c>
    </row>
    <row r="9" spans="1:19">
      <c r="A9" s="18" t="s">
        <v>1155</v>
      </c>
      <c r="B9" s="1">
        <v>0</v>
      </c>
      <c r="C9" s="4">
        <f t="shared" si="0"/>
        <v>0</v>
      </c>
      <c r="D9" s="4">
        <v>3</v>
      </c>
      <c r="E9" s="4">
        <f t="shared" si="1"/>
        <v>100</v>
      </c>
      <c r="F9" s="4">
        <f t="shared" si="2"/>
        <v>3</v>
      </c>
      <c r="G9" s="2">
        <f t="shared" si="3"/>
        <v>14.285714285714286</v>
      </c>
      <c r="H9" s="1">
        <v>2</v>
      </c>
      <c r="I9" s="4">
        <f t="shared" si="12"/>
        <v>66.666666666666671</v>
      </c>
      <c r="J9" s="4">
        <v>1</v>
      </c>
      <c r="K9" s="4">
        <f t="shared" si="13"/>
        <v>33.333333333333336</v>
      </c>
      <c r="L9" s="4">
        <f t="shared" si="4"/>
        <v>3</v>
      </c>
      <c r="M9" s="2">
        <f t="shared" si="5"/>
        <v>21.428571428571427</v>
      </c>
      <c r="N9" s="4">
        <f t="shared" si="6"/>
        <v>2</v>
      </c>
      <c r="O9" s="4">
        <f t="shared" si="7"/>
        <v>33.333333333333336</v>
      </c>
      <c r="P9" s="4">
        <f t="shared" si="8"/>
        <v>4</v>
      </c>
      <c r="Q9" s="4">
        <f t="shared" si="9"/>
        <v>66.666666666666671</v>
      </c>
      <c r="R9" s="4">
        <f t="shared" si="10"/>
        <v>6</v>
      </c>
      <c r="S9" s="2">
        <f t="shared" si="11"/>
        <v>17.142857142857142</v>
      </c>
    </row>
    <row r="10" spans="1:19">
      <c r="A10" s="18" t="s">
        <v>1185</v>
      </c>
      <c r="B10" s="1">
        <v>0</v>
      </c>
      <c r="C10" s="4">
        <v>0</v>
      </c>
      <c r="D10" s="4">
        <v>0</v>
      </c>
      <c r="E10" s="4">
        <v>0</v>
      </c>
      <c r="F10" s="4">
        <f t="shared" si="2"/>
        <v>0</v>
      </c>
      <c r="G10" s="2">
        <f t="shared" si="3"/>
        <v>0</v>
      </c>
      <c r="H10" s="1">
        <v>0</v>
      </c>
      <c r="I10" s="4">
        <f t="shared" si="12"/>
        <v>0</v>
      </c>
      <c r="J10" s="4">
        <v>1</v>
      </c>
      <c r="K10" s="4">
        <f t="shared" si="13"/>
        <v>100</v>
      </c>
      <c r="L10" s="4">
        <f t="shared" si="4"/>
        <v>1</v>
      </c>
      <c r="M10" s="2">
        <f t="shared" si="5"/>
        <v>7.1428571428571432</v>
      </c>
      <c r="N10" s="4">
        <f t="shared" si="6"/>
        <v>0</v>
      </c>
      <c r="O10" s="4">
        <f t="shared" si="7"/>
        <v>0</v>
      </c>
      <c r="P10" s="4">
        <f t="shared" si="8"/>
        <v>1</v>
      </c>
      <c r="Q10" s="4">
        <f t="shared" si="9"/>
        <v>100</v>
      </c>
      <c r="R10" s="4">
        <f t="shared" si="10"/>
        <v>1</v>
      </c>
      <c r="S10" s="2">
        <f t="shared" si="11"/>
        <v>2.8571428571428572</v>
      </c>
    </row>
    <row r="11" spans="1:19">
      <c r="A11" s="29" t="s">
        <v>7</v>
      </c>
      <c r="B11" s="1">
        <v>0</v>
      </c>
      <c r="C11" s="4">
        <v>0</v>
      </c>
      <c r="D11" s="4">
        <v>0</v>
      </c>
      <c r="E11" s="4">
        <v>0</v>
      </c>
      <c r="F11" s="4">
        <f t="shared" si="2"/>
        <v>0</v>
      </c>
      <c r="G11" s="2">
        <f t="shared" si="3"/>
        <v>0</v>
      </c>
      <c r="H11" s="1">
        <v>0</v>
      </c>
      <c r="I11" s="4">
        <f t="shared" si="12"/>
        <v>0</v>
      </c>
      <c r="J11" s="4">
        <v>1</v>
      </c>
      <c r="K11" s="4">
        <f t="shared" si="13"/>
        <v>100</v>
      </c>
      <c r="L11" s="4">
        <f t="shared" si="4"/>
        <v>1</v>
      </c>
      <c r="M11" s="2">
        <f t="shared" si="5"/>
        <v>7.1428571428571432</v>
      </c>
      <c r="N11" s="4">
        <f t="shared" si="6"/>
        <v>0</v>
      </c>
      <c r="O11" s="4">
        <f t="shared" si="7"/>
        <v>0</v>
      </c>
      <c r="P11" s="4">
        <f t="shared" si="8"/>
        <v>1</v>
      </c>
      <c r="Q11" s="4">
        <f t="shared" si="9"/>
        <v>100</v>
      </c>
      <c r="R11" s="4">
        <f t="shared" si="10"/>
        <v>1</v>
      </c>
      <c r="S11" s="2">
        <f t="shared" si="11"/>
        <v>2.8571428571428572</v>
      </c>
    </row>
    <row r="12" spans="1:19">
      <c r="A12" s="18" t="s">
        <v>0</v>
      </c>
      <c r="B12" s="1">
        <f>SUM(B4:B11)</f>
        <v>6</v>
      </c>
      <c r="C12" s="4">
        <f t="shared" si="0"/>
        <v>28.571428571428573</v>
      </c>
      <c r="D12" s="4">
        <f>SUM(D4:D11)</f>
        <v>15</v>
      </c>
      <c r="E12" s="4">
        <f t="shared" si="1"/>
        <v>71.428571428571431</v>
      </c>
      <c r="F12" s="4">
        <f t="shared" si="2"/>
        <v>21</v>
      </c>
      <c r="G12" s="2">
        <f t="shared" si="3"/>
        <v>100</v>
      </c>
      <c r="H12" s="1">
        <f>SUM(H4:H11)</f>
        <v>7</v>
      </c>
      <c r="I12" s="4">
        <f t="shared" si="12"/>
        <v>50</v>
      </c>
      <c r="J12" s="4">
        <f>SUM(J4:J11)</f>
        <v>7</v>
      </c>
      <c r="K12" s="4">
        <f t="shared" si="13"/>
        <v>50</v>
      </c>
      <c r="L12" s="4">
        <f t="shared" si="4"/>
        <v>14</v>
      </c>
      <c r="M12" s="2">
        <f t="shared" si="5"/>
        <v>100</v>
      </c>
      <c r="N12" s="4">
        <f t="shared" si="6"/>
        <v>13</v>
      </c>
      <c r="O12" s="4">
        <f t="shared" si="7"/>
        <v>37.142857142857146</v>
      </c>
      <c r="P12" s="4">
        <f t="shared" si="8"/>
        <v>22</v>
      </c>
      <c r="Q12" s="4">
        <f t="shared" si="9"/>
        <v>62.857142857142854</v>
      </c>
      <c r="R12" s="4">
        <f t="shared" si="10"/>
        <v>35</v>
      </c>
      <c r="S12" s="2">
        <f t="shared" si="11"/>
        <v>100</v>
      </c>
    </row>
  </sheetData>
  <mergeCells count="5">
    <mergeCell ref="A1:S1"/>
    <mergeCell ref="A2:A3"/>
    <mergeCell ref="B2:G2"/>
    <mergeCell ref="H2:M2"/>
    <mergeCell ref="N2:S2"/>
  </mergeCells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"/>
  <sheetViews>
    <sheetView workbookViewId="0">
      <selection sqref="A1:I1"/>
    </sheetView>
  </sheetViews>
  <sheetFormatPr baseColWidth="10" defaultRowHeight="15.75"/>
  <cols>
    <col min="1" max="1" width="16.5" style="11" customWidth="1"/>
    <col min="2" max="2" width="16.625" style="11" customWidth="1"/>
    <col min="3" max="3" width="18.625" style="11" customWidth="1"/>
    <col min="4" max="4" width="14.75" style="11" customWidth="1"/>
    <col min="5" max="5" width="27.125" style="11" customWidth="1"/>
    <col min="6" max="6" width="19.625" style="11" customWidth="1"/>
    <col min="7" max="7" width="16.25" style="11" customWidth="1"/>
    <col min="8" max="8" width="15.875" style="11" customWidth="1"/>
    <col min="9" max="9" width="11" style="11"/>
  </cols>
  <sheetData>
    <row r="1" spans="1:9" ht="16.5" thickBot="1">
      <c r="A1" s="35" t="s">
        <v>23</v>
      </c>
      <c r="B1" s="36"/>
      <c r="C1" s="36"/>
      <c r="D1" s="36"/>
      <c r="E1" s="36"/>
      <c r="F1" s="36"/>
      <c r="G1" s="36"/>
      <c r="H1" s="36"/>
      <c r="I1" s="37"/>
    </row>
    <row r="2" spans="1:9" ht="16.5" thickBot="1">
      <c r="A2" s="5" t="s">
        <v>15</v>
      </c>
      <c r="B2" s="6" t="s">
        <v>16</v>
      </c>
      <c r="C2" s="7" t="s">
        <v>17</v>
      </c>
      <c r="D2" s="6" t="s">
        <v>2</v>
      </c>
      <c r="E2" s="6" t="s">
        <v>22</v>
      </c>
      <c r="F2" s="6" t="s">
        <v>18</v>
      </c>
      <c r="G2" s="6" t="s">
        <v>19</v>
      </c>
      <c r="H2" s="6" t="s">
        <v>20</v>
      </c>
      <c r="I2" s="6" t="s">
        <v>21</v>
      </c>
    </row>
    <row r="3" spans="1:9" ht="16.5" thickBot="1">
      <c r="A3" s="8" t="s">
        <v>25</v>
      </c>
      <c r="B3" s="9" t="s">
        <v>24</v>
      </c>
      <c r="C3" s="10" t="s">
        <v>26</v>
      </c>
      <c r="D3" s="9" t="s">
        <v>1</v>
      </c>
      <c r="E3" s="9" t="s">
        <v>8</v>
      </c>
      <c r="F3" s="9" t="s">
        <v>27</v>
      </c>
      <c r="G3" s="9"/>
      <c r="H3" s="9" t="s">
        <v>28</v>
      </c>
      <c r="I3" s="9" t="s">
        <v>32</v>
      </c>
    </row>
    <row r="4" spans="1:9" ht="16.5" thickBot="1">
      <c r="A4" s="8" t="s">
        <v>34</v>
      </c>
      <c r="B4" s="9" t="s">
        <v>33</v>
      </c>
      <c r="C4" s="10" t="s">
        <v>26</v>
      </c>
      <c r="D4" s="9" t="s">
        <v>1</v>
      </c>
      <c r="E4" s="9" t="s">
        <v>8</v>
      </c>
      <c r="F4" s="9" t="s">
        <v>36</v>
      </c>
      <c r="G4" s="9"/>
      <c r="H4" s="9" t="s">
        <v>37</v>
      </c>
      <c r="I4" s="9" t="s">
        <v>32</v>
      </c>
    </row>
    <row r="5" spans="1:9" ht="16.5" thickBot="1">
      <c r="A5" s="8" t="s">
        <v>39</v>
      </c>
      <c r="B5" s="9" t="s">
        <v>40</v>
      </c>
      <c r="C5" s="10" t="s">
        <v>26</v>
      </c>
      <c r="D5" s="9" t="s">
        <v>1</v>
      </c>
      <c r="E5" s="9" t="s">
        <v>8</v>
      </c>
      <c r="F5" s="9" t="s">
        <v>41</v>
      </c>
      <c r="G5" s="9"/>
      <c r="H5" s="9" t="s">
        <v>37</v>
      </c>
      <c r="I5" s="9" t="s">
        <v>32</v>
      </c>
    </row>
    <row r="6" spans="1:9" ht="16.5" thickBot="1">
      <c r="A6" s="8" t="s">
        <v>44</v>
      </c>
      <c r="B6" s="9" t="s">
        <v>45</v>
      </c>
      <c r="C6" s="10" t="s">
        <v>26</v>
      </c>
      <c r="D6" s="9" t="s">
        <v>1</v>
      </c>
      <c r="E6" s="9" t="s">
        <v>8</v>
      </c>
      <c r="F6" s="9" t="s">
        <v>46</v>
      </c>
      <c r="G6" s="9"/>
      <c r="H6" s="9" t="s">
        <v>37</v>
      </c>
      <c r="I6" s="9" t="s">
        <v>32</v>
      </c>
    </row>
    <row r="7" spans="1:9" ht="16.5" thickBot="1">
      <c r="A7" s="8" t="s">
        <v>49</v>
      </c>
      <c r="B7" s="9" t="s">
        <v>50</v>
      </c>
      <c r="C7" s="10" t="s">
        <v>26</v>
      </c>
      <c r="D7" s="9" t="s">
        <v>1</v>
      </c>
      <c r="E7" s="9" t="s">
        <v>8</v>
      </c>
      <c r="F7" s="9" t="s">
        <v>51</v>
      </c>
      <c r="G7" s="9"/>
      <c r="H7" s="9" t="s">
        <v>37</v>
      </c>
      <c r="I7" s="9" t="s">
        <v>32</v>
      </c>
    </row>
    <row r="8" spans="1:9" ht="16.5" thickBot="1">
      <c r="A8" s="8" t="s">
        <v>54</v>
      </c>
      <c r="B8" s="9" t="s">
        <v>55</v>
      </c>
      <c r="C8" s="10" t="s">
        <v>26</v>
      </c>
      <c r="D8" s="9" t="s">
        <v>1</v>
      </c>
      <c r="E8" s="9" t="s">
        <v>8</v>
      </c>
      <c r="F8" s="9" t="s">
        <v>56</v>
      </c>
      <c r="G8" s="9"/>
      <c r="H8" s="9" t="s">
        <v>37</v>
      </c>
      <c r="I8" s="9" t="s">
        <v>32</v>
      </c>
    </row>
    <row r="9" spans="1:9" ht="16.5" thickBot="1">
      <c r="A9" s="8" t="s">
        <v>59</v>
      </c>
      <c r="B9" s="9" t="s">
        <v>60</v>
      </c>
      <c r="C9" s="10" t="s">
        <v>26</v>
      </c>
      <c r="D9" s="9" t="s">
        <v>1</v>
      </c>
      <c r="E9" s="9" t="s">
        <v>8</v>
      </c>
      <c r="F9" s="9" t="s">
        <v>61</v>
      </c>
      <c r="G9" s="9"/>
      <c r="H9" s="9" t="s">
        <v>37</v>
      </c>
      <c r="I9" s="9" t="s">
        <v>32</v>
      </c>
    </row>
    <row r="10" spans="1:9" ht="16.5" thickBot="1">
      <c r="A10" s="8" t="s">
        <v>64</v>
      </c>
      <c r="B10" s="9" t="s">
        <v>65</v>
      </c>
      <c r="C10" s="10" t="s">
        <v>26</v>
      </c>
      <c r="D10" s="9" t="s">
        <v>1</v>
      </c>
      <c r="E10" s="9" t="s">
        <v>8</v>
      </c>
      <c r="F10" s="9" t="s">
        <v>66</v>
      </c>
      <c r="G10" s="9"/>
      <c r="H10" s="9" t="s">
        <v>37</v>
      </c>
      <c r="I10" s="9" t="s">
        <v>32</v>
      </c>
    </row>
    <row r="11" spans="1:9" ht="16.5" thickBot="1">
      <c r="A11" s="8" t="s">
        <v>69</v>
      </c>
      <c r="B11" s="9" t="s">
        <v>70</v>
      </c>
      <c r="C11" s="10" t="s">
        <v>26</v>
      </c>
      <c r="D11" s="9" t="s">
        <v>1</v>
      </c>
      <c r="E11" s="9" t="s">
        <v>8</v>
      </c>
      <c r="F11" s="9" t="s">
        <v>71</v>
      </c>
      <c r="G11" s="9"/>
      <c r="H11" s="9" t="s">
        <v>37</v>
      </c>
      <c r="I11" s="9" t="s">
        <v>32</v>
      </c>
    </row>
    <row r="12" spans="1:9" ht="16.5" thickBot="1">
      <c r="A12" s="8" t="s">
        <v>74</v>
      </c>
      <c r="B12" s="9" t="s">
        <v>75</v>
      </c>
      <c r="C12" s="10" t="s">
        <v>26</v>
      </c>
      <c r="D12" s="9" t="s">
        <v>1</v>
      </c>
      <c r="E12" s="9" t="s">
        <v>8</v>
      </c>
      <c r="F12" s="9" t="s">
        <v>76</v>
      </c>
      <c r="G12" s="9"/>
      <c r="H12" s="9" t="s">
        <v>37</v>
      </c>
      <c r="I12" s="9" t="s">
        <v>32</v>
      </c>
    </row>
    <row r="13" spans="1:9" ht="16.5" thickBot="1">
      <c r="A13" s="8" t="s">
        <v>79</v>
      </c>
      <c r="B13" s="9" t="s">
        <v>80</v>
      </c>
      <c r="C13" s="10" t="s">
        <v>26</v>
      </c>
      <c r="D13" s="9" t="s">
        <v>1</v>
      </c>
      <c r="E13" s="9" t="s">
        <v>8</v>
      </c>
      <c r="F13" s="9" t="s">
        <v>81</v>
      </c>
      <c r="G13" s="9"/>
      <c r="H13" s="9" t="s">
        <v>37</v>
      </c>
      <c r="I13" s="9" t="s">
        <v>32</v>
      </c>
    </row>
    <row r="14" spans="1:9" ht="16.5" thickBot="1">
      <c r="A14" s="8" t="s">
        <v>84</v>
      </c>
      <c r="B14" s="9" t="s">
        <v>60</v>
      </c>
      <c r="C14" s="10" t="s">
        <v>26</v>
      </c>
      <c r="D14" s="9" t="s">
        <v>1</v>
      </c>
      <c r="E14" s="9" t="s">
        <v>8</v>
      </c>
      <c r="F14" s="9" t="s">
        <v>85</v>
      </c>
      <c r="G14" s="9"/>
      <c r="H14" s="9" t="s">
        <v>37</v>
      </c>
      <c r="I14" s="9" t="s">
        <v>32</v>
      </c>
    </row>
    <row r="15" spans="1:9" ht="16.5" thickBot="1">
      <c r="A15" s="8" t="s">
        <v>88</v>
      </c>
      <c r="B15" s="9" t="s">
        <v>89</v>
      </c>
      <c r="C15" s="10" t="s">
        <v>26</v>
      </c>
      <c r="D15" s="9" t="s">
        <v>1</v>
      </c>
      <c r="E15" s="9" t="s">
        <v>8</v>
      </c>
      <c r="F15" s="9" t="s">
        <v>90</v>
      </c>
      <c r="G15" s="9"/>
      <c r="H15" s="9" t="s">
        <v>37</v>
      </c>
      <c r="I15" s="9" t="s">
        <v>32</v>
      </c>
    </row>
    <row r="16" spans="1:9" ht="16.5" thickBot="1">
      <c r="A16" s="8" t="s">
        <v>93</v>
      </c>
      <c r="B16" s="9" t="s">
        <v>94</v>
      </c>
      <c r="C16" s="10" t="s">
        <v>26</v>
      </c>
      <c r="D16" s="9" t="s">
        <v>1</v>
      </c>
      <c r="E16" s="9" t="s">
        <v>8</v>
      </c>
      <c r="F16" s="9" t="s">
        <v>95</v>
      </c>
      <c r="G16" s="9"/>
      <c r="H16" s="9" t="s">
        <v>37</v>
      </c>
      <c r="I16" s="9" t="s">
        <v>32</v>
      </c>
    </row>
    <row r="17" spans="1:9" ht="16.5" thickBot="1">
      <c r="A17" s="8" t="s">
        <v>97</v>
      </c>
      <c r="B17" s="9" t="s">
        <v>98</v>
      </c>
      <c r="C17" s="10" t="s">
        <v>26</v>
      </c>
      <c r="D17" s="9" t="s">
        <v>1</v>
      </c>
      <c r="E17" s="9" t="s">
        <v>8</v>
      </c>
      <c r="F17" s="9" t="s">
        <v>99</v>
      </c>
      <c r="G17" s="9"/>
      <c r="H17" s="9" t="s">
        <v>37</v>
      </c>
      <c r="I17" s="9" t="s">
        <v>32</v>
      </c>
    </row>
    <row r="18" spans="1:9" ht="16.5" thickBot="1">
      <c r="A18" s="8" t="s">
        <v>102</v>
      </c>
      <c r="B18" s="9" t="s">
        <v>103</v>
      </c>
      <c r="C18" s="10" t="s">
        <v>26</v>
      </c>
      <c r="D18" s="9" t="s">
        <v>1</v>
      </c>
      <c r="E18" s="9" t="s">
        <v>8</v>
      </c>
      <c r="F18" s="9" t="s">
        <v>104</v>
      </c>
      <c r="G18" s="9"/>
      <c r="H18" s="9" t="s">
        <v>37</v>
      </c>
      <c r="I18" s="9" t="s">
        <v>32</v>
      </c>
    </row>
    <row r="19" spans="1:9" ht="16.5" thickBot="1">
      <c r="A19" s="8" t="s">
        <v>107</v>
      </c>
      <c r="B19" s="9" t="s">
        <v>108</v>
      </c>
      <c r="C19" s="10" t="s">
        <v>26</v>
      </c>
      <c r="D19" s="9" t="s">
        <v>1</v>
      </c>
      <c r="E19" s="9" t="s">
        <v>8</v>
      </c>
      <c r="F19" s="9" t="s">
        <v>109</v>
      </c>
      <c r="G19" s="9"/>
      <c r="H19" s="9" t="s">
        <v>37</v>
      </c>
      <c r="I19" s="9" t="s">
        <v>32</v>
      </c>
    </row>
    <row r="20" spans="1:9" ht="16.5" thickBot="1">
      <c r="A20" s="8" t="s">
        <v>114</v>
      </c>
      <c r="B20" s="9" t="s">
        <v>113</v>
      </c>
      <c r="C20" s="10" t="s">
        <v>115</v>
      </c>
      <c r="D20" s="9" t="s">
        <v>1</v>
      </c>
      <c r="E20" s="33" t="s">
        <v>112</v>
      </c>
      <c r="F20" s="34"/>
      <c r="G20" s="9" t="s">
        <v>116</v>
      </c>
      <c r="H20" s="9" t="s">
        <v>117</v>
      </c>
      <c r="I20" s="9" t="s">
        <v>32</v>
      </c>
    </row>
    <row r="21" spans="1:9" ht="16.5" thickBot="1">
      <c r="A21" s="8" t="s">
        <v>120</v>
      </c>
      <c r="B21" s="9" t="s">
        <v>55</v>
      </c>
      <c r="C21" s="10" t="s">
        <v>26</v>
      </c>
      <c r="D21" s="9" t="s">
        <v>121</v>
      </c>
      <c r="E21" s="33" t="s">
        <v>112</v>
      </c>
      <c r="F21" s="34"/>
      <c r="G21" s="9" t="s">
        <v>116</v>
      </c>
      <c r="H21" s="9" t="s">
        <v>37</v>
      </c>
      <c r="I21" s="9" t="s">
        <v>32</v>
      </c>
    </row>
    <row r="22" spans="1:9" ht="16.5" thickBot="1">
      <c r="A22" s="8" t="s">
        <v>124</v>
      </c>
      <c r="B22" s="9" t="s">
        <v>55</v>
      </c>
      <c r="C22" s="10" t="s">
        <v>26</v>
      </c>
      <c r="D22" s="9" t="s">
        <v>121</v>
      </c>
      <c r="E22" s="33" t="s">
        <v>112</v>
      </c>
      <c r="F22" s="34"/>
      <c r="G22" s="9" t="s">
        <v>116</v>
      </c>
      <c r="H22" s="9" t="s">
        <v>37</v>
      </c>
      <c r="I22" s="9" t="s">
        <v>32</v>
      </c>
    </row>
    <row r="23" spans="1:9" ht="16.5" thickBot="1">
      <c r="A23" s="8" t="s">
        <v>127</v>
      </c>
      <c r="B23" s="9" t="s">
        <v>128</v>
      </c>
      <c r="C23" s="10" t="s">
        <v>26</v>
      </c>
      <c r="D23" s="9" t="s">
        <v>129</v>
      </c>
      <c r="E23" s="33" t="s">
        <v>112</v>
      </c>
      <c r="F23" s="34"/>
      <c r="G23" s="9" t="s">
        <v>116</v>
      </c>
      <c r="H23" s="9" t="s">
        <v>37</v>
      </c>
      <c r="I23" s="9" t="s">
        <v>32</v>
      </c>
    </row>
    <row r="24" spans="1:9" ht="16.5" thickBot="1">
      <c r="A24" s="8" t="s">
        <v>132</v>
      </c>
      <c r="B24" s="9" t="s">
        <v>133</v>
      </c>
      <c r="C24" s="10" t="s">
        <v>26</v>
      </c>
      <c r="D24" s="9" t="s">
        <v>1</v>
      </c>
      <c r="E24" s="33" t="s">
        <v>112</v>
      </c>
      <c r="F24" s="34"/>
      <c r="G24" s="9" t="s">
        <v>134</v>
      </c>
      <c r="H24" s="9" t="s">
        <v>37</v>
      </c>
      <c r="I24" s="9" t="s">
        <v>32</v>
      </c>
    </row>
    <row r="25" spans="1:9" ht="16.5" thickBot="1">
      <c r="A25" s="8" t="s">
        <v>125</v>
      </c>
      <c r="B25" s="9" t="s">
        <v>131</v>
      </c>
      <c r="C25" s="10" t="s">
        <v>26</v>
      </c>
      <c r="D25" s="9" t="s">
        <v>121</v>
      </c>
      <c r="E25" s="33" t="s">
        <v>112</v>
      </c>
      <c r="F25" s="34"/>
      <c r="G25" s="9" t="s">
        <v>134</v>
      </c>
      <c r="H25" s="9" t="s">
        <v>37</v>
      </c>
      <c r="I25" s="9" t="s">
        <v>32</v>
      </c>
    </row>
    <row r="26" spans="1:9" ht="16.5" thickBot="1">
      <c r="A26" s="8" t="s">
        <v>139</v>
      </c>
      <c r="B26" s="9" t="s">
        <v>140</v>
      </c>
      <c r="C26" s="10" t="s">
        <v>26</v>
      </c>
      <c r="D26" s="9" t="s">
        <v>1</v>
      </c>
      <c r="E26" s="33" t="s">
        <v>112</v>
      </c>
      <c r="F26" s="34"/>
      <c r="G26" s="9" t="s">
        <v>134</v>
      </c>
      <c r="H26" s="9" t="s">
        <v>37</v>
      </c>
      <c r="I26" s="9" t="s">
        <v>32</v>
      </c>
    </row>
    <row r="27" spans="1:9" ht="16.5" thickBot="1">
      <c r="A27" s="8" t="s">
        <v>144</v>
      </c>
      <c r="B27" s="9" t="s">
        <v>145</v>
      </c>
      <c r="C27" s="10" t="s">
        <v>26</v>
      </c>
      <c r="D27" s="9" t="s">
        <v>129</v>
      </c>
      <c r="E27" s="33" t="s">
        <v>112</v>
      </c>
      <c r="F27" s="34"/>
      <c r="G27" s="9" t="s">
        <v>134</v>
      </c>
      <c r="H27" s="9" t="s">
        <v>37</v>
      </c>
      <c r="I27" s="9" t="s">
        <v>32</v>
      </c>
    </row>
    <row r="28" spans="1:9" ht="16.5" thickBot="1">
      <c r="A28" s="8" t="s">
        <v>29</v>
      </c>
      <c r="B28" s="9" t="s">
        <v>30</v>
      </c>
      <c r="C28" s="10" t="s">
        <v>26</v>
      </c>
      <c r="D28" s="9" t="s">
        <v>1</v>
      </c>
      <c r="E28" s="9" t="s">
        <v>8</v>
      </c>
      <c r="F28" s="9" t="s">
        <v>27</v>
      </c>
      <c r="G28" s="9"/>
      <c r="H28" s="9" t="s">
        <v>31</v>
      </c>
      <c r="I28" s="9" t="s">
        <v>32</v>
      </c>
    </row>
    <row r="29" spans="1:9" ht="16.5" thickBot="1">
      <c r="A29" s="8" t="s">
        <v>38</v>
      </c>
      <c r="B29" s="9" t="s">
        <v>35</v>
      </c>
      <c r="C29" s="10" t="s">
        <v>26</v>
      </c>
      <c r="D29" s="9" t="s">
        <v>1</v>
      </c>
      <c r="E29" s="9" t="s">
        <v>8</v>
      </c>
      <c r="F29" s="9" t="s">
        <v>36</v>
      </c>
      <c r="G29" s="9"/>
      <c r="H29" s="9" t="s">
        <v>31</v>
      </c>
      <c r="I29" s="9" t="s">
        <v>32</v>
      </c>
    </row>
    <row r="30" spans="1:9" ht="16.5" thickBot="1">
      <c r="A30" s="8" t="s">
        <v>42</v>
      </c>
      <c r="B30" s="9" t="s">
        <v>43</v>
      </c>
      <c r="C30" s="10" t="s">
        <v>26</v>
      </c>
      <c r="D30" s="9" t="s">
        <v>1</v>
      </c>
      <c r="E30" s="9" t="s">
        <v>8</v>
      </c>
      <c r="F30" s="9" t="s">
        <v>41</v>
      </c>
      <c r="G30" s="9"/>
      <c r="H30" s="9" t="s">
        <v>31</v>
      </c>
      <c r="I30" s="9" t="s">
        <v>32</v>
      </c>
    </row>
    <row r="31" spans="1:9" ht="16.5" thickBot="1">
      <c r="A31" s="8" t="s">
        <v>47</v>
      </c>
      <c r="B31" s="9" t="s">
        <v>48</v>
      </c>
      <c r="C31" s="10" t="s">
        <v>26</v>
      </c>
      <c r="D31" s="9" t="s">
        <v>1</v>
      </c>
      <c r="E31" s="9" t="s">
        <v>8</v>
      </c>
      <c r="F31" s="9" t="s">
        <v>46</v>
      </c>
      <c r="G31" s="9"/>
      <c r="H31" s="9" t="s">
        <v>31</v>
      </c>
      <c r="I31" s="9" t="s">
        <v>32</v>
      </c>
    </row>
    <row r="32" spans="1:9" ht="16.5" thickBot="1">
      <c r="A32" s="8" t="s">
        <v>53</v>
      </c>
      <c r="B32" s="9" t="s">
        <v>52</v>
      </c>
      <c r="C32" s="10" t="s">
        <v>26</v>
      </c>
      <c r="D32" s="9" t="s">
        <v>1</v>
      </c>
      <c r="E32" s="9" t="s">
        <v>8</v>
      </c>
      <c r="F32" s="9" t="s">
        <v>51</v>
      </c>
      <c r="G32" s="9"/>
      <c r="H32" s="9" t="s">
        <v>31</v>
      </c>
      <c r="I32" s="9" t="s">
        <v>32</v>
      </c>
    </row>
    <row r="33" spans="1:9" ht="16.5" thickBot="1">
      <c r="A33" s="8" t="s">
        <v>57</v>
      </c>
      <c r="B33" s="9" t="s">
        <v>58</v>
      </c>
      <c r="C33" s="10" t="s">
        <v>26</v>
      </c>
      <c r="D33" s="9" t="s">
        <v>1</v>
      </c>
      <c r="E33" s="9" t="s">
        <v>8</v>
      </c>
      <c r="F33" s="9" t="s">
        <v>56</v>
      </c>
      <c r="G33" s="9"/>
      <c r="H33" s="9" t="s">
        <v>31</v>
      </c>
      <c r="I33" s="9" t="s">
        <v>32</v>
      </c>
    </row>
    <row r="34" spans="1:9" ht="16.5" thickBot="1">
      <c r="A34" s="8" t="s">
        <v>62</v>
      </c>
      <c r="B34" s="9" t="s">
        <v>63</v>
      </c>
      <c r="C34" s="10" t="s">
        <v>26</v>
      </c>
      <c r="D34" s="9" t="s">
        <v>1</v>
      </c>
      <c r="E34" s="9" t="s">
        <v>8</v>
      </c>
      <c r="F34" s="9" t="s">
        <v>61</v>
      </c>
      <c r="G34" s="9"/>
      <c r="H34" s="9" t="s">
        <v>31</v>
      </c>
      <c r="I34" s="9" t="s">
        <v>32</v>
      </c>
    </row>
    <row r="35" spans="1:9" ht="16.5" thickBot="1">
      <c r="A35" s="8" t="s">
        <v>67</v>
      </c>
      <c r="B35" s="9" t="s">
        <v>68</v>
      </c>
      <c r="C35" s="10" t="s">
        <v>26</v>
      </c>
      <c r="D35" s="9" t="s">
        <v>1</v>
      </c>
      <c r="E35" s="9" t="s">
        <v>8</v>
      </c>
      <c r="F35" s="9" t="s">
        <v>66</v>
      </c>
      <c r="G35" s="9"/>
      <c r="H35" s="9" t="s">
        <v>31</v>
      </c>
      <c r="I35" s="9" t="s">
        <v>32</v>
      </c>
    </row>
    <row r="36" spans="1:9" ht="16.5" thickBot="1">
      <c r="A36" s="8" t="s">
        <v>72</v>
      </c>
      <c r="B36" s="9" t="s">
        <v>73</v>
      </c>
      <c r="C36" s="10" t="s">
        <v>26</v>
      </c>
      <c r="D36" s="9" t="s">
        <v>1</v>
      </c>
      <c r="E36" s="9" t="s">
        <v>8</v>
      </c>
      <c r="F36" s="9" t="s">
        <v>71</v>
      </c>
      <c r="G36" s="9"/>
      <c r="H36" s="9" t="s">
        <v>31</v>
      </c>
      <c r="I36" s="9" t="s">
        <v>32</v>
      </c>
    </row>
    <row r="37" spans="1:9" ht="16.5" thickBot="1">
      <c r="A37" s="8" t="s">
        <v>77</v>
      </c>
      <c r="B37" s="9" t="s">
        <v>78</v>
      </c>
      <c r="C37" s="10" t="s">
        <v>26</v>
      </c>
      <c r="D37" s="9" t="s">
        <v>1</v>
      </c>
      <c r="E37" s="9" t="s">
        <v>8</v>
      </c>
      <c r="F37" s="9" t="s">
        <v>76</v>
      </c>
      <c r="G37" s="9"/>
      <c r="H37" s="9" t="s">
        <v>31</v>
      </c>
      <c r="I37" s="9" t="s">
        <v>32</v>
      </c>
    </row>
    <row r="38" spans="1:9" ht="16.5" thickBot="1">
      <c r="A38" s="8" t="s">
        <v>82</v>
      </c>
      <c r="B38" s="9" t="s">
        <v>83</v>
      </c>
      <c r="C38" s="10" t="s">
        <v>26</v>
      </c>
      <c r="D38" s="9" t="s">
        <v>1</v>
      </c>
      <c r="E38" s="9" t="s">
        <v>8</v>
      </c>
      <c r="F38" s="9" t="s">
        <v>81</v>
      </c>
      <c r="G38" s="9"/>
      <c r="H38" s="9" t="s">
        <v>31</v>
      </c>
      <c r="I38" s="9" t="s">
        <v>32</v>
      </c>
    </row>
    <row r="39" spans="1:9" ht="16.5" thickBot="1">
      <c r="A39" s="8" t="s">
        <v>86</v>
      </c>
      <c r="B39" s="9" t="s">
        <v>87</v>
      </c>
      <c r="C39" s="10" t="s">
        <v>26</v>
      </c>
      <c r="D39" s="9" t="s">
        <v>1</v>
      </c>
      <c r="E39" s="9" t="s">
        <v>8</v>
      </c>
      <c r="F39" s="9" t="s">
        <v>85</v>
      </c>
      <c r="G39" s="9"/>
      <c r="H39" s="9" t="s">
        <v>31</v>
      </c>
      <c r="I39" s="9" t="s">
        <v>32</v>
      </c>
    </row>
    <row r="40" spans="1:9" ht="16.5" thickBot="1">
      <c r="A40" s="8" t="s">
        <v>91</v>
      </c>
      <c r="B40" s="9" t="s">
        <v>92</v>
      </c>
      <c r="C40" s="10" t="s">
        <v>26</v>
      </c>
      <c r="D40" s="9" t="s">
        <v>1</v>
      </c>
      <c r="E40" s="9" t="s">
        <v>8</v>
      </c>
      <c r="F40" s="9" t="s">
        <v>90</v>
      </c>
      <c r="G40" s="9"/>
      <c r="H40" s="9" t="s">
        <v>31</v>
      </c>
      <c r="I40" s="9" t="s">
        <v>32</v>
      </c>
    </row>
    <row r="41" spans="1:9" ht="16.5" thickBot="1">
      <c r="A41" s="8" t="s">
        <v>96</v>
      </c>
      <c r="B41" s="9" t="s">
        <v>68</v>
      </c>
      <c r="C41" s="10" t="s">
        <v>26</v>
      </c>
      <c r="D41" s="9" t="s">
        <v>1</v>
      </c>
      <c r="E41" s="9" t="s">
        <v>8</v>
      </c>
      <c r="F41" s="9" t="s">
        <v>95</v>
      </c>
      <c r="G41" s="9"/>
      <c r="H41" s="9" t="s">
        <v>31</v>
      </c>
      <c r="I41" s="9" t="s">
        <v>32</v>
      </c>
    </row>
    <row r="42" spans="1:9" ht="16.5" thickBot="1">
      <c r="A42" s="8" t="s">
        <v>100</v>
      </c>
      <c r="B42" s="9" t="s">
        <v>101</v>
      </c>
      <c r="C42" s="10" t="s">
        <v>26</v>
      </c>
      <c r="D42" s="9" t="s">
        <v>1</v>
      </c>
      <c r="E42" s="9" t="s">
        <v>8</v>
      </c>
      <c r="F42" s="9" t="s">
        <v>99</v>
      </c>
      <c r="G42" s="9"/>
      <c r="H42" s="9" t="s">
        <v>31</v>
      </c>
      <c r="I42" s="9" t="s">
        <v>32</v>
      </c>
    </row>
    <row r="43" spans="1:9" ht="16.5" thickBot="1">
      <c r="A43" s="8" t="s">
        <v>105</v>
      </c>
      <c r="B43" s="9" t="s">
        <v>106</v>
      </c>
      <c r="C43" s="10" t="s">
        <v>26</v>
      </c>
      <c r="D43" s="9" t="s">
        <v>1</v>
      </c>
      <c r="E43" s="9" t="s">
        <v>8</v>
      </c>
      <c r="F43" s="8" t="s">
        <v>104</v>
      </c>
      <c r="G43" s="9"/>
      <c r="H43" s="10" t="s">
        <v>31</v>
      </c>
      <c r="I43" s="9" t="s">
        <v>32</v>
      </c>
    </row>
    <row r="44" spans="1:9" ht="16.5" thickBot="1">
      <c r="A44" s="8" t="s">
        <v>110</v>
      </c>
      <c r="B44" s="9" t="s">
        <v>111</v>
      </c>
      <c r="C44" s="10" t="s">
        <v>26</v>
      </c>
      <c r="D44" s="9" t="s">
        <v>1</v>
      </c>
      <c r="E44" s="9" t="s">
        <v>8</v>
      </c>
      <c r="F44" s="8" t="s">
        <v>109</v>
      </c>
      <c r="G44" s="9"/>
      <c r="H44" s="10" t="s">
        <v>31</v>
      </c>
      <c r="I44" s="9" t="s">
        <v>32</v>
      </c>
    </row>
    <row r="45" spans="1:9" ht="16.5" thickBot="1">
      <c r="A45" s="8" t="s">
        <v>118</v>
      </c>
      <c r="B45" s="9" t="s">
        <v>119</v>
      </c>
      <c r="C45" s="10" t="s">
        <v>26</v>
      </c>
      <c r="D45" s="9" t="s">
        <v>1</v>
      </c>
      <c r="E45" s="33" t="s">
        <v>112</v>
      </c>
      <c r="F45" s="34"/>
      <c r="G45" s="9" t="s">
        <v>116</v>
      </c>
      <c r="H45" s="9" t="s">
        <v>31</v>
      </c>
      <c r="I45" s="9" t="s">
        <v>32</v>
      </c>
    </row>
    <row r="46" spans="1:9" ht="16.5" thickBot="1">
      <c r="A46" s="8" t="s">
        <v>122</v>
      </c>
      <c r="B46" s="9" t="s">
        <v>123</v>
      </c>
      <c r="C46" s="10" t="s">
        <v>115</v>
      </c>
      <c r="D46" s="9" t="s">
        <v>121</v>
      </c>
      <c r="E46" s="33" t="s">
        <v>112</v>
      </c>
      <c r="F46" s="34"/>
      <c r="G46" s="9" t="s">
        <v>116</v>
      </c>
      <c r="H46" s="9" t="s">
        <v>31</v>
      </c>
      <c r="I46" s="9" t="s">
        <v>32</v>
      </c>
    </row>
    <row r="47" spans="1:9" ht="16.5" thickBot="1">
      <c r="A47" s="8" t="s">
        <v>125</v>
      </c>
      <c r="B47" s="9" t="s">
        <v>126</v>
      </c>
      <c r="C47" s="10" t="s">
        <v>26</v>
      </c>
      <c r="D47" s="9" t="s">
        <v>121</v>
      </c>
      <c r="E47" s="33" t="s">
        <v>112</v>
      </c>
      <c r="F47" s="34"/>
      <c r="G47" s="9" t="s">
        <v>116</v>
      </c>
      <c r="H47" s="9" t="s">
        <v>31</v>
      </c>
      <c r="I47" s="9" t="s">
        <v>32</v>
      </c>
    </row>
    <row r="48" spans="1:9" ht="16.5" thickBot="1">
      <c r="A48" s="8" t="s">
        <v>130</v>
      </c>
      <c r="B48" s="9" t="s">
        <v>131</v>
      </c>
      <c r="C48" s="10" t="s">
        <v>26</v>
      </c>
      <c r="D48" s="9" t="s">
        <v>129</v>
      </c>
      <c r="E48" s="33" t="s">
        <v>112</v>
      </c>
      <c r="F48" s="34"/>
      <c r="G48" s="9" t="s">
        <v>116</v>
      </c>
      <c r="H48" s="9" t="s">
        <v>31</v>
      </c>
      <c r="I48" s="9" t="s">
        <v>32</v>
      </c>
    </row>
    <row r="49" spans="1:9" ht="16.5" thickBot="1">
      <c r="A49" s="8" t="s">
        <v>135</v>
      </c>
      <c r="B49" s="9" t="s">
        <v>136</v>
      </c>
      <c r="C49" s="10" t="s">
        <v>115</v>
      </c>
      <c r="D49" s="9" t="s">
        <v>1</v>
      </c>
      <c r="E49" s="33" t="s">
        <v>112</v>
      </c>
      <c r="F49" s="34"/>
      <c r="G49" s="9" t="s">
        <v>134</v>
      </c>
      <c r="H49" s="9" t="s">
        <v>31</v>
      </c>
      <c r="I49" s="9" t="s">
        <v>32</v>
      </c>
    </row>
    <row r="50" spans="1:9" ht="16.5" thickBot="1">
      <c r="A50" s="8" t="s">
        <v>137</v>
      </c>
      <c r="B50" s="9" t="s">
        <v>138</v>
      </c>
      <c r="C50" s="10" t="s">
        <v>26</v>
      </c>
      <c r="D50" s="9" t="s">
        <v>121</v>
      </c>
      <c r="E50" s="33" t="s">
        <v>112</v>
      </c>
      <c r="F50" s="34"/>
      <c r="G50" s="9" t="s">
        <v>134</v>
      </c>
      <c r="H50" s="9" t="s">
        <v>31</v>
      </c>
      <c r="I50" s="9" t="s">
        <v>32</v>
      </c>
    </row>
    <row r="51" spans="1:9" ht="16.5" thickBot="1">
      <c r="A51" s="8" t="s">
        <v>141</v>
      </c>
      <c r="B51" s="9" t="s">
        <v>142</v>
      </c>
      <c r="C51" s="10" t="s">
        <v>143</v>
      </c>
      <c r="D51" s="9" t="s">
        <v>1</v>
      </c>
      <c r="E51" s="33" t="s">
        <v>112</v>
      </c>
      <c r="F51" s="34"/>
      <c r="G51" s="9" t="s">
        <v>134</v>
      </c>
      <c r="H51" s="9" t="s">
        <v>31</v>
      </c>
      <c r="I51" s="9" t="s">
        <v>32</v>
      </c>
    </row>
    <row r="52" spans="1:9" ht="16.5" thickBot="1">
      <c r="A52" s="8" t="s">
        <v>146</v>
      </c>
      <c r="B52" s="9" t="s">
        <v>147</v>
      </c>
      <c r="C52" s="10" t="s">
        <v>26</v>
      </c>
      <c r="D52" s="9" t="s">
        <v>129</v>
      </c>
      <c r="E52" s="33" t="s">
        <v>112</v>
      </c>
      <c r="F52" s="34"/>
      <c r="G52" s="9" t="s">
        <v>134</v>
      </c>
      <c r="H52" s="9" t="s">
        <v>31</v>
      </c>
      <c r="I52" s="9" t="s">
        <v>32</v>
      </c>
    </row>
  </sheetData>
  <mergeCells count="17">
    <mergeCell ref="A1:I1"/>
    <mergeCell ref="E20:F20"/>
    <mergeCell ref="E21:F21"/>
    <mergeCell ref="E22:F22"/>
    <mergeCell ref="E23:F23"/>
    <mergeCell ref="E24:F24"/>
    <mergeCell ref="E25:F25"/>
    <mergeCell ref="E26:F26"/>
    <mergeCell ref="E27:F27"/>
    <mergeCell ref="E45:F45"/>
    <mergeCell ref="E51:F51"/>
    <mergeCell ref="E52:F52"/>
    <mergeCell ref="E46:F46"/>
    <mergeCell ref="E47:F47"/>
    <mergeCell ref="E48:F48"/>
    <mergeCell ref="E49:F49"/>
    <mergeCell ref="E50:F50"/>
  </mergeCells>
  <pageMargins left="0.75" right="0.75" top="1" bottom="1" header="0.5" footer="0.5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2"/>
  <sheetViews>
    <sheetView workbookViewId="0">
      <selection sqref="A1:I1"/>
    </sheetView>
  </sheetViews>
  <sheetFormatPr baseColWidth="10" defaultRowHeight="15.75"/>
  <cols>
    <col min="1" max="2" width="23.875" style="11" customWidth="1"/>
    <col min="3" max="3" width="16" style="11" customWidth="1"/>
    <col min="4" max="4" width="16.875" style="11" customWidth="1"/>
    <col min="5" max="5" width="21" style="11" customWidth="1"/>
    <col min="6" max="6" width="15.625" style="11" customWidth="1"/>
    <col min="7" max="7" width="13.625" style="11" customWidth="1"/>
    <col min="8" max="8" width="23.875" style="11" customWidth="1"/>
    <col min="9" max="9" width="16.625" style="11" customWidth="1"/>
  </cols>
  <sheetData>
    <row r="1" spans="1:9" ht="16.5" thickBot="1">
      <c r="A1" s="35" t="s">
        <v>1099</v>
      </c>
      <c r="B1" s="36"/>
      <c r="C1" s="36"/>
      <c r="D1" s="36"/>
      <c r="E1" s="36"/>
      <c r="F1" s="36"/>
      <c r="G1" s="36"/>
      <c r="H1" s="36"/>
      <c r="I1" s="37"/>
    </row>
    <row r="2" spans="1:9" s="28" customFormat="1" ht="16.5" thickBot="1">
      <c r="A2" s="5" t="s">
        <v>15</v>
      </c>
      <c r="B2" s="6" t="s">
        <v>16</v>
      </c>
      <c r="C2" s="6" t="s">
        <v>17</v>
      </c>
      <c r="D2" s="6" t="s">
        <v>2</v>
      </c>
      <c r="E2" s="6" t="s">
        <v>22</v>
      </c>
      <c r="F2" s="6" t="s">
        <v>1098</v>
      </c>
      <c r="G2" s="6" t="s">
        <v>19</v>
      </c>
      <c r="H2" s="6" t="s">
        <v>20</v>
      </c>
      <c r="I2" s="6" t="s">
        <v>1097</v>
      </c>
    </row>
    <row r="3" spans="1:9" ht="16.5" thickBot="1">
      <c r="A3" s="8" t="s">
        <v>1096</v>
      </c>
      <c r="B3" s="9" t="s">
        <v>1095</v>
      </c>
      <c r="C3" s="9" t="s">
        <v>143</v>
      </c>
      <c r="D3" s="9" t="s">
        <v>1186</v>
      </c>
      <c r="E3" s="9" t="s">
        <v>8</v>
      </c>
      <c r="F3" s="13" t="s">
        <v>27</v>
      </c>
      <c r="G3" s="9"/>
      <c r="H3" s="9" t="s">
        <v>37</v>
      </c>
      <c r="I3" s="9" t="s">
        <v>1056</v>
      </c>
    </row>
    <row r="4" spans="1:9" ht="16.5" thickBot="1">
      <c r="A4" s="8" t="s">
        <v>1094</v>
      </c>
      <c r="B4" s="9" t="s">
        <v>1093</v>
      </c>
      <c r="C4" s="9" t="s">
        <v>143</v>
      </c>
      <c r="D4" s="9" t="s">
        <v>1</v>
      </c>
      <c r="E4" s="9" t="s">
        <v>8</v>
      </c>
      <c r="F4" s="13" t="s">
        <v>36</v>
      </c>
      <c r="G4" s="9"/>
      <c r="H4" s="9" t="s">
        <v>37</v>
      </c>
      <c r="I4" s="9" t="s">
        <v>1056</v>
      </c>
    </row>
    <row r="5" spans="1:9" ht="16.5" thickBot="1">
      <c r="A5" s="8" t="s">
        <v>1092</v>
      </c>
      <c r="B5" s="9" t="s">
        <v>253</v>
      </c>
      <c r="C5" s="9" t="s">
        <v>367</v>
      </c>
      <c r="D5" s="9" t="s">
        <v>1186</v>
      </c>
      <c r="E5" s="9" t="s">
        <v>8</v>
      </c>
      <c r="F5" s="13" t="s">
        <v>41</v>
      </c>
      <c r="G5" s="9"/>
      <c r="H5" s="9" t="s">
        <v>37</v>
      </c>
      <c r="I5" s="9" t="s">
        <v>1056</v>
      </c>
    </row>
    <row r="6" spans="1:9" ht="16.5" thickBot="1">
      <c r="A6" s="8" t="s">
        <v>1091</v>
      </c>
      <c r="B6" s="9" t="s">
        <v>1090</v>
      </c>
      <c r="C6" s="9" t="s">
        <v>143</v>
      </c>
      <c r="D6" s="9" t="s">
        <v>6</v>
      </c>
      <c r="E6" s="9" t="s">
        <v>8</v>
      </c>
      <c r="F6" s="13" t="s">
        <v>46</v>
      </c>
      <c r="G6" s="9"/>
      <c r="H6" s="9" t="s">
        <v>37</v>
      </c>
      <c r="I6" s="9" t="s">
        <v>1056</v>
      </c>
    </row>
    <row r="7" spans="1:9" ht="16.5" thickBot="1">
      <c r="A7" s="8" t="s">
        <v>1089</v>
      </c>
      <c r="B7" s="9" t="s">
        <v>1088</v>
      </c>
      <c r="C7" s="9" t="s">
        <v>367</v>
      </c>
      <c r="D7" s="9" t="s">
        <v>1186</v>
      </c>
      <c r="E7" s="9" t="s">
        <v>8</v>
      </c>
      <c r="F7" s="13" t="s">
        <v>51</v>
      </c>
      <c r="G7" s="9"/>
      <c r="H7" s="9" t="s">
        <v>37</v>
      </c>
      <c r="I7" s="9" t="s">
        <v>1056</v>
      </c>
    </row>
    <row r="8" spans="1:9" ht="16.5" thickBot="1">
      <c r="A8" s="8" t="s">
        <v>1087</v>
      </c>
      <c r="B8" s="9" t="s">
        <v>1086</v>
      </c>
      <c r="C8" s="9" t="s">
        <v>367</v>
      </c>
      <c r="D8" s="9" t="s">
        <v>1</v>
      </c>
      <c r="E8" s="9" t="s">
        <v>8</v>
      </c>
      <c r="F8" s="13" t="s">
        <v>56</v>
      </c>
      <c r="G8" s="9"/>
      <c r="H8" s="9" t="s">
        <v>37</v>
      </c>
      <c r="I8" s="9" t="s">
        <v>1056</v>
      </c>
    </row>
    <row r="9" spans="1:9" ht="16.5" thickBot="1">
      <c r="A9" s="8" t="s">
        <v>1085</v>
      </c>
      <c r="B9" s="9" t="s">
        <v>1001</v>
      </c>
      <c r="C9" s="9" t="s">
        <v>143</v>
      </c>
      <c r="D9" s="9" t="s">
        <v>1</v>
      </c>
      <c r="E9" s="9" t="s">
        <v>8</v>
      </c>
      <c r="F9" s="13" t="s">
        <v>61</v>
      </c>
      <c r="G9" s="9"/>
      <c r="H9" s="9" t="s">
        <v>37</v>
      </c>
      <c r="I9" s="9" t="s">
        <v>1056</v>
      </c>
    </row>
    <row r="10" spans="1:9" ht="16.5" thickBot="1">
      <c r="A10" s="8" t="s">
        <v>1084</v>
      </c>
      <c r="B10" s="9" t="s">
        <v>1083</v>
      </c>
      <c r="C10" s="9" t="s">
        <v>367</v>
      </c>
      <c r="D10" s="9" t="s">
        <v>1057</v>
      </c>
      <c r="E10" s="9" t="s">
        <v>8</v>
      </c>
      <c r="F10" s="13" t="s">
        <v>66</v>
      </c>
      <c r="G10" s="9"/>
      <c r="H10" s="9" t="s">
        <v>37</v>
      </c>
      <c r="I10" s="9" t="s">
        <v>1056</v>
      </c>
    </row>
    <row r="11" spans="1:9" ht="16.5" thickBot="1">
      <c r="A11" s="8" t="s">
        <v>1082</v>
      </c>
      <c r="B11" s="9" t="s">
        <v>1081</v>
      </c>
      <c r="C11" s="9" t="s">
        <v>367</v>
      </c>
      <c r="D11" s="9" t="s">
        <v>1</v>
      </c>
      <c r="E11" s="9" t="s">
        <v>8</v>
      </c>
      <c r="F11" s="13" t="s">
        <v>71</v>
      </c>
      <c r="G11" s="9"/>
      <c r="H11" s="9" t="s">
        <v>37</v>
      </c>
      <c r="I11" s="9" t="s">
        <v>1056</v>
      </c>
    </row>
    <row r="12" spans="1:9" ht="16.5" thickBot="1">
      <c r="A12" s="8" t="s">
        <v>1080</v>
      </c>
      <c r="B12" s="9" t="s">
        <v>1079</v>
      </c>
      <c r="C12" s="9" t="s">
        <v>367</v>
      </c>
      <c r="D12" s="9" t="s">
        <v>1186</v>
      </c>
      <c r="E12" s="9" t="s">
        <v>8</v>
      </c>
      <c r="F12" s="13" t="s">
        <v>76</v>
      </c>
      <c r="G12" s="9"/>
      <c r="H12" s="9" t="s">
        <v>37</v>
      </c>
      <c r="I12" s="9" t="s">
        <v>1056</v>
      </c>
    </row>
    <row r="13" spans="1:9" ht="16.5" thickBot="1">
      <c r="A13" s="8" t="s">
        <v>1078</v>
      </c>
      <c r="B13" s="9" t="s">
        <v>1077</v>
      </c>
      <c r="C13" s="9" t="s">
        <v>367</v>
      </c>
      <c r="D13" s="9" t="s">
        <v>1186</v>
      </c>
      <c r="E13" s="9" t="s">
        <v>8</v>
      </c>
      <c r="F13" s="13" t="s">
        <v>81</v>
      </c>
      <c r="G13" s="9"/>
      <c r="H13" s="9" t="s">
        <v>37</v>
      </c>
      <c r="I13" s="9" t="s">
        <v>1056</v>
      </c>
    </row>
    <row r="14" spans="1:9" ht="16.5" thickBot="1">
      <c r="A14" s="8" t="s">
        <v>1076</v>
      </c>
      <c r="B14" s="9" t="s">
        <v>1075</v>
      </c>
      <c r="C14" s="9" t="s">
        <v>143</v>
      </c>
      <c r="D14" s="9" t="s">
        <v>1057</v>
      </c>
      <c r="E14" s="9" t="s">
        <v>8</v>
      </c>
      <c r="F14" s="13" t="s">
        <v>85</v>
      </c>
      <c r="G14" s="9"/>
      <c r="H14" s="9" t="s">
        <v>37</v>
      </c>
      <c r="I14" s="9" t="s">
        <v>1056</v>
      </c>
    </row>
    <row r="15" spans="1:9" ht="16.5" thickBot="1">
      <c r="A15" s="8" t="s">
        <v>1074</v>
      </c>
      <c r="B15" s="9" t="s">
        <v>1073</v>
      </c>
      <c r="C15" s="9" t="s">
        <v>367</v>
      </c>
      <c r="D15" s="9" t="s">
        <v>1186</v>
      </c>
      <c r="E15" s="9" t="s">
        <v>8</v>
      </c>
      <c r="F15" s="13" t="s">
        <v>90</v>
      </c>
      <c r="G15" s="9"/>
      <c r="H15" s="9" t="s">
        <v>37</v>
      </c>
      <c r="I15" s="9" t="s">
        <v>1056</v>
      </c>
    </row>
    <row r="16" spans="1:9" ht="16.5" thickBot="1">
      <c r="A16" s="8" t="s">
        <v>1072</v>
      </c>
      <c r="B16" s="9" t="s">
        <v>800</v>
      </c>
      <c r="C16" s="9" t="s">
        <v>367</v>
      </c>
      <c r="D16" s="9" t="s">
        <v>6</v>
      </c>
      <c r="E16" s="9" t="s">
        <v>8</v>
      </c>
      <c r="F16" s="13" t="s">
        <v>95</v>
      </c>
      <c r="G16" s="9"/>
      <c r="H16" s="9" t="s">
        <v>37</v>
      </c>
      <c r="I16" s="9" t="s">
        <v>1056</v>
      </c>
    </row>
    <row r="17" spans="1:9" ht="16.5" thickBot="1">
      <c r="A17" s="8" t="s">
        <v>1071</v>
      </c>
      <c r="B17" s="9" t="s">
        <v>1070</v>
      </c>
      <c r="C17" s="9" t="s">
        <v>367</v>
      </c>
      <c r="D17" s="9" t="s">
        <v>5</v>
      </c>
      <c r="E17" s="9" t="s">
        <v>8</v>
      </c>
      <c r="F17" s="13" t="s">
        <v>99</v>
      </c>
      <c r="G17" s="9"/>
      <c r="H17" s="9" t="s">
        <v>37</v>
      </c>
      <c r="I17" s="9" t="s">
        <v>1056</v>
      </c>
    </row>
    <row r="18" spans="1:9" ht="16.5" thickBot="1">
      <c r="A18" s="8" t="s">
        <v>1069</v>
      </c>
      <c r="B18" s="9" t="s">
        <v>1068</v>
      </c>
      <c r="C18" s="9" t="s">
        <v>367</v>
      </c>
      <c r="D18" s="9" t="s">
        <v>6</v>
      </c>
      <c r="E18" s="9" t="s">
        <v>8</v>
      </c>
      <c r="F18" s="13" t="s">
        <v>104</v>
      </c>
      <c r="G18" s="9"/>
      <c r="H18" s="9" t="s">
        <v>37</v>
      </c>
      <c r="I18" s="9" t="s">
        <v>1056</v>
      </c>
    </row>
    <row r="19" spans="1:9" ht="16.5" thickBot="1">
      <c r="A19" s="8" t="s">
        <v>1067</v>
      </c>
      <c r="B19" s="9" t="s">
        <v>1066</v>
      </c>
      <c r="C19" s="9" t="s">
        <v>367</v>
      </c>
      <c r="D19" s="9" t="s">
        <v>1186</v>
      </c>
      <c r="E19" s="9" t="s">
        <v>8</v>
      </c>
      <c r="F19" s="13" t="s">
        <v>209</v>
      </c>
      <c r="G19" s="9"/>
      <c r="H19" s="9" t="s">
        <v>37</v>
      </c>
      <c r="I19" s="9" t="s">
        <v>1056</v>
      </c>
    </row>
    <row r="20" spans="1:9" ht="16.5" thickBot="1">
      <c r="A20" s="8" t="s">
        <v>1065</v>
      </c>
      <c r="B20" s="9" t="s">
        <v>1064</v>
      </c>
      <c r="C20" s="9" t="s">
        <v>367</v>
      </c>
      <c r="D20" s="9" t="s">
        <v>5</v>
      </c>
      <c r="E20" s="9" t="s">
        <v>8</v>
      </c>
      <c r="F20" s="13" t="s">
        <v>109</v>
      </c>
      <c r="G20" s="9"/>
      <c r="H20" s="9" t="s">
        <v>37</v>
      </c>
      <c r="I20" s="9" t="s">
        <v>1056</v>
      </c>
    </row>
    <row r="21" spans="1:9" ht="16.5" thickBot="1">
      <c r="A21" s="8" t="s">
        <v>1063</v>
      </c>
      <c r="B21" s="9" t="s">
        <v>573</v>
      </c>
      <c r="C21" s="9" t="s">
        <v>367</v>
      </c>
      <c r="D21" s="9" t="s">
        <v>4</v>
      </c>
      <c r="E21" s="9" t="s">
        <v>8</v>
      </c>
      <c r="F21" s="13" t="s">
        <v>579</v>
      </c>
      <c r="G21" s="9"/>
      <c r="H21" s="9" t="s">
        <v>37</v>
      </c>
      <c r="I21" s="9" t="s">
        <v>1056</v>
      </c>
    </row>
    <row r="22" spans="1:9" ht="16.5" thickBot="1">
      <c r="A22" s="8" t="s">
        <v>1062</v>
      </c>
      <c r="B22" s="9" t="s">
        <v>1061</v>
      </c>
      <c r="C22" s="9" t="s">
        <v>143</v>
      </c>
      <c r="D22" s="9" t="s">
        <v>1186</v>
      </c>
      <c r="E22" s="9" t="s">
        <v>8</v>
      </c>
      <c r="F22" s="13" t="s">
        <v>580</v>
      </c>
      <c r="G22" s="9"/>
      <c r="H22" s="9" t="s">
        <v>37</v>
      </c>
      <c r="I22" s="9" t="s">
        <v>1056</v>
      </c>
    </row>
    <row r="23" spans="1:9" ht="16.5" thickBot="1">
      <c r="A23" s="8" t="s">
        <v>1060</v>
      </c>
      <c r="B23" s="9" t="s">
        <v>1059</v>
      </c>
      <c r="C23" s="9" t="s">
        <v>367</v>
      </c>
      <c r="D23" s="9" t="s">
        <v>5</v>
      </c>
      <c r="E23" s="9" t="s">
        <v>8</v>
      </c>
      <c r="F23" s="13" t="s">
        <v>581</v>
      </c>
      <c r="G23" s="9"/>
      <c r="H23" s="9" t="s">
        <v>37</v>
      </c>
      <c r="I23" s="9" t="s">
        <v>1056</v>
      </c>
    </row>
    <row r="24" spans="1:9" ht="16.5" thickBot="1">
      <c r="A24" s="8" t="s">
        <v>237</v>
      </c>
      <c r="B24" s="9" t="s">
        <v>585</v>
      </c>
      <c r="C24" s="9" t="s">
        <v>26</v>
      </c>
      <c r="D24" s="9" t="s">
        <v>1</v>
      </c>
      <c r="E24" s="9" t="s">
        <v>112</v>
      </c>
      <c r="F24" s="9"/>
      <c r="G24" s="9" t="s">
        <v>1149</v>
      </c>
      <c r="H24" s="9" t="s">
        <v>37</v>
      </c>
      <c r="I24" s="9" t="s">
        <v>1056</v>
      </c>
    </row>
    <row r="25" spans="1:9" ht="16.5" thickBot="1">
      <c r="A25" s="8" t="s">
        <v>1150</v>
      </c>
      <c r="B25" s="9" t="s">
        <v>1151</v>
      </c>
      <c r="C25" s="9" t="s">
        <v>115</v>
      </c>
      <c r="D25" s="9" t="s">
        <v>1</v>
      </c>
      <c r="E25" s="9" t="s">
        <v>112</v>
      </c>
      <c r="F25" s="9"/>
      <c r="G25" s="9" t="s">
        <v>1149</v>
      </c>
      <c r="H25" s="9" t="s">
        <v>37</v>
      </c>
      <c r="I25" s="9" t="s">
        <v>1056</v>
      </c>
    </row>
    <row r="26" spans="1:9" ht="16.5" thickBot="1">
      <c r="A26" s="8" t="s">
        <v>1152</v>
      </c>
      <c r="B26" s="9" t="s">
        <v>779</v>
      </c>
      <c r="C26" s="9" t="s">
        <v>26</v>
      </c>
      <c r="D26" s="9" t="s">
        <v>6</v>
      </c>
      <c r="E26" s="9" t="s">
        <v>112</v>
      </c>
      <c r="F26" s="9"/>
      <c r="G26" s="9" t="s">
        <v>1149</v>
      </c>
      <c r="H26" s="9" t="s">
        <v>37</v>
      </c>
      <c r="I26" s="9" t="s">
        <v>1056</v>
      </c>
    </row>
    <row r="27" spans="1:9" ht="16.5" thickBot="1">
      <c r="A27" s="8" t="s">
        <v>1153</v>
      </c>
      <c r="B27" s="9" t="s">
        <v>1154</v>
      </c>
      <c r="C27" s="9" t="s">
        <v>26</v>
      </c>
      <c r="D27" s="9" t="s">
        <v>1155</v>
      </c>
      <c r="E27" s="9" t="s">
        <v>112</v>
      </c>
      <c r="F27" s="9"/>
      <c r="G27" s="9" t="s">
        <v>1149</v>
      </c>
      <c r="H27" s="9" t="s">
        <v>37</v>
      </c>
      <c r="I27" s="9" t="s">
        <v>1056</v>
      </c>
    </row>
    <row r="28" spans="1:9" ht="16.5" thickBot="1">
      <c r="A28" s="8" t="s">
        <v>1156</v>
      </c>
      <c r="B28" s="9" t="s">
        <v>142</v>
      </c>
      <c r="C28" s="9" t="s">
        <v>115</v>
      </c>
      <c r="D28" s="9" t="s">
        <v>1155</v>
      </c>
      <c r="E28" s="9" t="s">
        <v>112</v>
      </c>
      <c r="F28" s="9"/>
      <c r="G28" s="9" t="s">
        <v>1149</v>
      </c>
      <c r="H28" s="9" t="s">
        <v>37</v>
      </c>
      <c r="I28" s="9" t="s">
        <v>1056</v>
      </c>
    </row>
    <row r="29" spans="1:9" ht="16.5" thickBot="1">
      <c r="A29" s="8" t="s">
        <v>1157</v>
      </c>
      <c r="B29" s="9" t="s">
        <v>1158</v>
      </c>
      <c r="C29" s="9" t="s">
        <v>26</v>
      </c>
      <c r="D29" s="9" t="s">
        <v>1159</v>
      </c>
      <c r="E29" s="9" t="s">
        <v>112</v>
      </c>
      <c r="F29" s="9"/>
      <c r="G29" s="9" t="s">
        <v>1149</v>
      </c>
      <c r="H29" s="9" t="s">
        <v>37</v>
      </c>
      <c r="I29" s="9" t="s">
        <v>1056</v>
      </c>
    </row>
    <row r="30" spans="1:9" ht="16.5" thickBot="1">
      <c r="A30" s="8" t="s">
        <v>1160</v>
      </c>
      <c r="B30" s="9" t="s">
        <v>1161</v>
      </c>
      <c r="C30" s="9" t="s">
        <v>26</v>
      </c>
      <c r="D30" s="9" t="s">
        <v>1057</v>
      </c>
      <c r="E30" s="9" t="s">
        <v>112</v>
      </c>
      <c r="F30" s="9"/>
      <c r="G30" s="9" t="s">
        <v>1149</v>
      </c>
      <c r="H30" s="9" t="s">
        <v>37</v>
      </c>
      <c r="I30" s="9" t="s">
        <v>1056</v>
      </c>
    </row>
    <row r="31" spans="1:9" ht="16.5" thickBot="1">
      <c r="A31" s="8" t="s">
        <v>917</v>
      </c>
      <c r="B31" s="9" t="s">
        <v>1162</v>
      </c>
      <c r="C31" s="9" t="s">
        <v>115</v>
      </c>
      <c r="D31" s="9" t="s">
        <v>4</v>
      </c>
      <c r="E31" s="9" t="s">
        <v>112</v>
      </c>
      <c r="F31" s="9"/>
      <c r="G31" s="9" t="s">
        <v>134</v>
      </c>
      <c r="H31" s="9" t="s">
        <v>37</v>
      </c>
      <c r="I31" s="9" t="s">
        <v>1056</v>
      </c>
    </row>
    <row r="32" spans="1:9" ht="16.5" thickBot="1">
      <c r="A32" s="8" t="s">
        <v>1163</v>
      </c>
      <c r="B32" s="9" t="s">
        <v>1144</v>
      </c>
      <c r="C32" s="9" t="s">
        <v>115</v>
      </c>
      <c r="D32" s="9" t="s">
        <v>1</v>
      </c>
      <c r="E32" s="9" t="s">
        <v>112</v>
      </c>
      <c r="F32" s="9"/>
      <c r="G32" s="9" t="s">
        <v>134</v>
      </c>
      <c r="H32" s="9" t="s">
        <v>37</v>
      </c>
      <c r="I32" s="9" t="s">
        <v>1056</v>
      </c>
    </row>
    <row r="33" spans="1:9" ht="16.5" thickBot="1">
      <c r="A33" s="8" t="s">
        <v>1164</v>
      </c>
      <c r="B33" s="9" t="s">
        <v>1165</v>
      </c>
      <c r="C33" s="9" t="s">
        <v>26</v>
      </c>
      <c r="D33" s="9" t="s">
        <v>1</v>
      </c>
      <c r="E33" s="9" t="s">
        <v>112</v>
      </c>
      <c r="F33" s="9"/>
      <c r="G33" s="9" t="s">
        <v>134</v>
      </c>
      <c r="H33" s="9" t="s">
        <v>37</v>
      </c>
      <c r="I33" s="9" t="s">
        <v>1056</v>
      </c>
    </row>
    <row r="34" spans="1:9" ht="16.5" thickBot="1">
      <c r="A34" s="8" t="s">
        <v>1166</v>
      </c>
      <c r="B34" s="9" t="s">
        <v>1167</v>
      </c>
      <c r="C34" s="9" t="s">
        <v>115</v>
      </c>
      <c r="D34" s="9" t="s">
        <v>6</v>
      </c>
      <c r="E34" s="9" t="s">
        <v>112</v>
      </c>
      <c r="F34" s="9"/>
      <c r="G34" s="9" t="s">
        <v>134</v>
      </c>
      <c r="H34" s="9" t="s">
        <v>37</v>
      </c>
      <c r="I34" s="9" t="s">
        <v>1056</v>
      </c>
    </row>
    <row r="35" spans="1:9" ht="16.5" thickBot="1">
      <c r="A35" s="8" t="s">
        <v>1168</v>
      </c>
      <c r="B35" s="9" t="s">
        <v>1169</v>
      </c>
      <c r="C35" s="9" t="s">
        <v>115</v>
      </c>
      <c r="D35" s="9" t="s">
        <v>1155</v>
      </c>
      <c r="E35" s="9" t="s">
        <v>112</v>
      </c>
      <c r="F35" s="9"/>
      <c r="G35" s="9" t="s">
        <v>134</v>
      </c>
      <c r="H35" s="9" t="s">
        <v>37</v>
      </c>
      <c r="I35" s="9" t="s">
        <v>1056</v>
      </c>
    </row>
    <row r="36" spans="1:9" ht="16.5" thickBot="1">
      <c r="A36" s="8" t="s">
        <v>1058</v>
      </c>
      <c r="B36" s="9" t="s">
        <v>30</v>
      </c>
      <c r="C36" s="9" t="s">
        <v>26</v>
      </c>
      <c r="D36" s="9" t="s">
        <v>7</v>
      </c>
      <c r="E36" s="9" t="s">
        <v>112</v>
      </c>
      <c r="F36" s="9"/>
      <c r="G36" s="9" t="s">
        <v>134</v>
      </c>
      <c r="H36" s="9" t="s">
        <v>37</v>
      </c>
      <c r="I36" s="9" t="s">
        <v>1056</v>
      </c>
    </row>
    <row r="37" spans="1:9" ht="16.5" thickBot="1">
      <c r="A37" s="8" t="s">
        <v>1170</v>
      </c>
      <c r="B37" s="9" t="s">
        <v>1171</v>
      </c>
      <c r="C37" s="9" t="s">
        <v>115</v>
      </c>
      <c r="D37" s="9" t="s">
        <v>1057</v>
      </c>
      <c r="E37" s="9" t="s">
        <v>112</v>
      </c>
      <c r="F37" s="9"/>
      <c r="G37" s="9" t="s">
        <v>134</v>
      </c>
      <c r="H37" s="9" t="s">
        <v>37</v>
      </c>
      <c r="I37" s="9" t="s">
        <v>1056</v>
      </c>
    </row>
    <row r="38" spans="1:9" ht="16.5" thickBot="1">
      <c r="A38" s="8" t="s">
        <v>1101</v>
      </c>
      <c r="B38" s="9" t="s">
        <v>1102</v>
      </c>
      <c r="C38" s="9" t="s">
        <v>115</v>
      </c>
      <c r="D38" s="9" t="s">
        <v>1186</v>
      </c>
      <c r="E38" s="9" t="s">
        <v>8</v>
      </c>
      <c r="F38" s="13" t="s">
        <v>27</v>
      </c>
      <c r="G38" s="9"/>
      <c r="H38" s="9" t="s">
        <v>1100</v>
      </c>
      <c r="I38" s="9" t="s">
        <v>1056</v>
      </c>
    </row>
    <row r="39" spans="1:9" ht="16.5" thickBot="1">
      <c r="A39" s="8" t="s">
        <v>1103</v>
      </c>
      <c r="B39" s="8" t="s">
        <v>1104</v>
      </c>
      <c r="C39" s="8" t="s">
        <v>115</v>
      </c>
      <c r="D39" s="9" t="s">
        <v>1</v>
      </c>
      <c r="E39" s="9" t="s">
        <v>8</v>
      </c>
      <c r="F39" s="13" t="s">
        <v>36</v>
      </c>
      <c r="G39" s="9"/>
      <c r="H39" s="9" t="s">
        <v>1100</v>
      </c>
      <c r="I39" s="9" t="s">
        <v>1056</v>
      </c>
    </row>
    <row r="40" spans="1:9" ht="16.5" thickBot="1">
      <c r="A40" s="8" t="s">
        <v>1105</v>
      </c>
      <c r="B40" s="8" t="s">
        <v>1106</v>
      </c>
      <c r="C40" s="8" t="s">
        <v>26</v>
      </c>
      <c r="D40" s="9" t="s">
        <v>1186</v>
      </c>
      <c r="E40" s="9" t="s">
        <v>8</v>
      </c>
      <c r="F40" s="13" t="s">
        <v>41</v>
      </c>
      <c r="G40" s="9"/>
      <c r="H40" s="9" t="s">
        <v>1100</v>
      </c>
      <c r="I40" s="9" t="s">
        <v>1056</v>
      </c>
    </row>
    <row r="41" spans="1:9" ht="16.5" thickBot="1">
      <c r="A41" s="8" t="s">
        <v>1107</v>
      </c>
      <c r="B41" s="8" t="s">
        <v>1108</v>
      </c>
      <c r="C41" s="8" t="s">
        <v>115</v>
      </c>
      <c r="D41" s="9" t="s">
        <v>6</v>
      </c>
      <c r="E41" s="9" t="s">
        <v>8</v>
      </c>
      <c r="F41" s="13" t="s">
        <v>46</v>
      </c>
      <c r="G41" s="9"/>
      <c r="H41" s="9" t="s">
        <v>1100</v>
      </c>
      <c r="I41" s="9" t="s">
        <v>1056</v>
      </c>
    </row>
    <row r="42" spans="1:9" ht="16.5" thickBot="1">
      <c r="A42" s="8" t="s">
        <v>1109</v>
      </c>
      <c r="B42" s="8" t="s">
        <v>1110</v>
      </c>
      <c r="C42" s="8" t="s">
        <v>26</v>
      </c>
      <c r="D42" s="9" t="s">
        <v>1186</v>
      </c>
      <c r="E42" s="9" t="s">
        <v>8</v>
      </c>
      <c r="F42" s="13" t="s">
        <v>51</v>
      </c>
      <c r="G42" s="9"/>
      <c r="H42" s="9" t="s">
        <v>1100</v>
      </c>
      <c r="I42" s="9" t="s">
        <v>1056</v>
      </c>
    </row>
    <row r="43" spans="1:9" ht="16.5" thickBot="1">
      <c r="A43" s="8" t="s">
        <v>1111</v>
      </c>
      <c r="B43" s="8" t="s">
        <v>328</v>
      </c>
      <c r="C43" s="8" t="s">
        <v>26</v>
      </c>
      <c r="D43" s="9" t="s">
        <v>1</v>
      </c>
      <c r="E43" s="9" t="s">
        <v>8</v>
      </c>
      <c r="F43" s="13" t="s">
        <v>56</v>
      </c>
      <c r="G43" s="9"/>
      <c r="H43" s="9" t="s">
        <v>1100</v>
      </c>
      <c r="I43" s="9" t="s">
        <v>1056</v>
      </c>
    </row>
    <row r="44" spans="1:9" ht="16.5" thickBot="1">
      <c r="A44" s="8" t="s">
        <v>1112</v>
      </c>
      <c r="B44" s="8" t="s">
        <v>1113</v>
      </c>
      <c r="C44" s="8" t="s">
        <v>115</v>
      </c>
      <c r="D44" s="9" t="s">
        <v>1</v>
      </c>
      <c r="E44" s="9" t="s">
        <v>8</v>
      </c>
      <c r="F44" s="13" t="s">
        <v>61</v>
      </c>
      <c r="G44" s="9"/>
      <c r="H44" s="9" t="s">
        <v>1100</v>
      </c>
      <c r="I44" s="9" t="s">
        <v>1056</v>
      </c>
    </row>
    <row r="45" spans="1:9" ht="16.5" thickBot="1">
      <c r="A45" s="8" t="s">
        <v>1114</v>
      </c>
      <c r="B45" s="8" t="s">
        <v>349</v>
      </c>
      <c r="C45" s="8" t="s">
        <v>26</v>
      </c>
      <c r="D45" s="9" t="s">
        <v>1057</v>
      </c>
      <c r="E45" s="9" t="s">
        <v>8</v>
      </c>
      <c r="F45" s="13" t="s">
        <v>66</v>
      </c>
      <c r="G45" s="9"/>
      <c r="H45" s="9" t="s">
        <v>1100</v>
      </c>
      <c r="I45" s="9" t="s">
        <v>1056</v>
      </c>
    </row>
    <row r="46" spans="1:9" ht="16.5" thickBot="1">
      <c r="A46" s="8" t="s">
        <v>1115</v>
      </c>
      <c r="B46" s="8" t="s">
        <v>1116</v>
      </c>
      <c r="C46" s="8" t="s">
        <v>26</v>
      </c>
      <c r="D46" s="9" t="s">
        <v>1</v>
      </c>
      <c r="E46" s="9" t="s">
        <v>8</v>
      </c>
      <c r="F46" s="13" t="s">
        <v>71</v>
      </c>
      <c r="G46" s="9"/>
      <c r="H46" s="9" t="s">
        <v>1100</v>
      </c>
      <c r="I46" s="9" t="s">
        <v>1056</v>
      </c>
    </row>
    <row r="47" spans="1:9" ht="16.5" thickBot="1">
      <c r="A47" s="8" t="s">
        <v>1117</v>
      </c>
      <c r="B47" s="8" t="s">
        <v>1118</v>
      </c>
      <c r="C47" s="8" t="s">
        <v>26</v>
      </c>
      <c r="D47" s="9" t="s">
        <v>1186</v>
      </c>
      <c r="E47" s="9" t="s">
        <v>8</v>
      </c>
      <c r="F47" s="13" t="s">
        <v>76</v>
      </c>
      <c r="G47" s="9"/>
      <c r="H47" s="9" t="s">
        <v>1100</v>
      </c>
      <c r="I47" s="9" t="s">
        <v>1056</v>
      </c>
    </row>
    <row r="48" spans="1:9" ht="16.5" thickBot="1">
      <c r="A48" s="8" t="s">
        <v>1119</v>
      </c>
      <c r="B48" s="8" t="s">
        <v>1120</v>
      </c>
      <c r="C48" s="8" t="s">
        <v>26</v>
      </c>
      <c r="D48" s="9" t="s">
        <v>1186</v>
      </c>
      <c r="E48" s="9" t="s">
        <v>8</v>
      </c>
      <c r="F48" s="13" t="s">
        <v>81</v>
      </c>
      <c r="G48" s="9"/>
      <c r="H48" s="9" t="s">
        <v>1100</v>
      </c>
      <c r="I48" s="9" t="s">
        <v>1056</v>
      </c>
    </row>
    <row r="49" spans="1:9" ht="16.5" thickBot="1">
      <c r="A49" s="8" t="s">
        <v>1121</v>
      </c>
      <c r="B49" s="8" t="s">
        <v>1122</v>
      </c>
      <c r="C49" s="8" t="s">
        <v>115</v>
      </c>
      <c r="D49" s="9" t="s">
        <v>1057</v>
      </c>
      <c r="E49" s="9" t="s">
        <v>8</v>
      </c>
      <c r="F49" s="13" t="s">
        <v>85</v>
      </c>
      <c r="G49" s="9"/>
      <c r="H49" s="9" t="s">
        <v>1100</v>
      </c>
      <c r="I49" s="9" t="s">
        <v>1056</v>
      </c>
    </row>
    <row r="50" spans="1:9" ht="16.5" thickBot="1">
      <c r="A50" s="8" t="s">
        <v>1123</v>
      </c>
      <c r="B50" s="8" t="s">
        <v>1124</v>
      </c>
      <c r="C50" s="8" t="s">
        <v>26</v>
      </c>
      <c r="D50" s="9" t="s">
        <v>1186</v>
      </c>
      <c r="E50" s="9" t="s">
        <v>8</v>
      </c>
      <c r="F50" s="13" t="s">
        <v>90</v>
      </c>
      <c r="G50" s="9"/>
      <c r="H50" s="9" t="s">
        <v>1100</v>
      </c>
      <c r="I50" s="9" t="s">
        <v>1056</v>
      </c>
    </row>
    <row r="51" spans="1:9" ht="16.5" thickBot="1">
      <c r="A51" s="8" t="s">
        <v>384</v>
      </c>
      <c r="B51" s="8" t="s">
        <v>1125</v>
      </c>
      <c r="C51" s="8" t="s">
        <v>26</v>
      </c>
      <c r="D51" s="9" t="s">
        <v>6</v>
      </c>
      <c r="E51" s="9" t="s">
        <v>8</v>
      </c>
      <c r="F51" s="13" t="s">
        <v>95</v>
      </c>
      <c r="G51" s="9"/>
      <c r="H51" s="9" t="s">
        <v>1100</v>
      </c>
      <c r="I51" s="9" t="s">
        <v>1056</v>
      </c>
    </row>
    <row r="52" spans="1:9" ht="16.5" thickBot="1">
      <c r="A52" s="8" t="s">
        <v>1126</v>
      </c>
      <c r="B52" s="8" t="s">
        <v>1127</v>
      </c>
      <c r="C52" s="8" t="s">
        <v>26</v>
      </c>
      <c r="D52" s="9" t="s">
        <v>5</v>
      </c>
      <c r="E52" s="9" t="s">
        <v>8</v>
      </c>
      <c r="F52" s="13" t="s">
        <v>99</v>
      </c>
      <c r="G52" s="9"/>
      <c r="H52" s="9" t="s">
        <v>1100</v>
      </c>
      <c r="I52" s="9" t="s">
        <v>1056</v>
      </c>
    </row>
    <row r="53" spans="1:9" ht="16.5" thickBot="1">
      <c r="A53" s="8" t="s">
        <v>1128</v>
      </c>
      <c r="B53" s="8" t="s">
        <v>1129</v>
      </c>
      <c r="C53" s="8" t="s">
        <v>26</v>
      </c>
      <c r="D53" s="9" t="s">
        <v>6</v>
      </c>
      <c r="E53" s="9" t="s">
        <v>8</v>
      </c>
      <c r="F53" s="13" t="s">
        <v>104</v>
      </c>
      <c r="G53" s="9"/>
      <c r="H53" s="9" t="s">
        <v>1100</v>
      </c>
      <c r="I53" s="9" t="s">
        <v>1056</v>
      </c>
    </row>
    <row r="54" spans="1:9" ht="16.5" thickBot="1">
      <c r="A54" s="8" t="s">
        <v>1130</v>
      </c>
      <c r="B54" s="8" t="s">
        <v>1131</v>
      </c>
      <c r="C54" s="8" t="s">
        <v>26</v>
      </c>
      <c r="D54" s="9" t="s">
        <v>1186</v>
      </c>
      <c r="E54" s="9" t="s">
        <v>8</v>
      </c>
      <c r="F54" s="13" t="s">
        <v>209</v>
      </c>
      <c r="G54" s="9"/>
      <c r="H54" s="9" t="s">
        <v>1100</v>
      </c>
      <c r="I54" s="9" t="s">
        <v>1056</v>
      </c>
    </row>
    <row r="55" spans="1:9" ht="16.5" thickBot="1">
      <c r="A55" s="8" t="s">
        <v>1132</v>
      </c>
      <c r="B55" s="8" t="s">
        <v>1133</v>
      </c>
      <c r="C55" s="8" t="s">
        <v>26</v>
      </c>
      <c r="D55" s="9" t="s">
        <v>5</v>
      </c>
      <c r="E55" s="9" t="s">
        <v>8</v>
      </c>
      <c r="F55" s="13" t="s">
        <v>109</v>
      </c>
      <c r="G55" s="9"/>
      <c r="H55" s="9" t="s">
        <v>1100</v>
      </c>
      <c r="I55" s="9" t="s">
        <v>1056</v>
      </c>
    </row>
    <row r="56" spans="1:9" ht="16.5" thickBot="1">
      <c r="A56" s="8" t="s">
        <v>1134</v>
      </c>
      <c r="B56" s="8" t="s">
        <v>1172</v>
      </c>
      <c r="C56" s="8" t="s">
        <v>367</v>
      </c>
      <c r="D56" s="9" t="s">
        <v>4</v>
      </c>
      <c r="E56" s="9" t="s">
        <v>8</v>
      </c>
      <c r="F56" s="13" t="s">
        <v>579</v>
      </c>
      <c r="G56" s="9"/>
      <c r="H56" s="9" t="s">
        <v>1100</v>
      </c>
      <c r="I56" s="9" t="s">
        <v>1056</v>
      </c>
    </row>
    <row r="57" spans="1:9" ht="16.5" thickBot="1">
      <c r="A57" s="8" t="s">
        <v>1135</v>
      </c>
      <c r="B57" s="8" t="s">
        <v>1173</v>
      </c>
      <c r="C57" s="8" t="s">
        <v>115</v>
      </c>
      <c r="D57" s="9" t="s">
        <v>1186</v>
      </c>
      <c r="E57" s="9" t="s">
        <v>8</v>
      </c>
      <c r="F57" s="13" t="s">
        <v>580</v>
      </c>
      <c r="G57" s="9"/>
      <c r="H57" s="9" t="s">
        <v>1100</v>
      </c>
      <c r="I57" s="9" t="s">
        <v>1056</v>
      </c>
    </row>
    <row r="58" spans="1:9" ht="16.5" thickBot="1">
      <c r="A58" s="8" t="s">
        <v>1136</v>
      </c>
      <c r="B58" s="8" t="s">
        <v>1137</v>
      </c>
      <c r="C58" s="8" t="s">
        <v>26</v>
      </c>
      <c r="D58" s="9" t="s">
        <v>5</v>
      </c>
      <c r="E58" s="9" t="s">
        <v>8</v>
      </c>
      <c r="F58" s="13" t="s">
        <v>581</v>
      </c>
      <c r="G58" s="9"/>
      <c r="H58" s="9" t="s">
        <v>1100</v>
      </c>
      <c r="I58" s="9" t="s">
        <v>1056</v>
      </c>
    </row>
    <row r="59" spans="1:9" ht="16.5" thickBot="1">
      <c r="A59" s="8" t="s">
        <v>1138</v>
      </c>
      <c r="B59" s="8" t="s">
        <v>291</v>
      </c>
      <c r="C59" s="8" t="s">
        <v>26</v>
      </c>
      <c r="D59" s="9" t="s">
        <v>1</v>
      </c>
      <c r="E59" s="9" t="s">
        <v>112</v>
      </c>
      <c r="F59" s="9"/>
      <c r="G59" s="9" t="s">
        <v>1149</v>
      </c>
      <c r="H59" s="9" t="s">
        <v>1100</v>
      </c>
      <c r="I59" s="9" t="s">
        <v>1056</v>
      </c>
    </row>
    <row r="60" spans="1:9" ht="16.5" thickBot="1">
      <c r="A60" s="8" t="s">
        <v>1174</v>
      </c>
      <c r="B60" s="8" t="s">
        <v>1175</v>
      </c>
      <c r="C60" s="8" t="s">
        <v>115</v>
      </c>
      <c r="D60" s="9" t="s">
        <v>1</v>
      </c>
      <c r="E60" s="9" t="s">
        <v>112</v>
      </c>
      <c r="F60" s="9"/>
      <c r="G60" s="9" t="s">
        <v>1149</v>
      </c>
      <c r="H60" s="9" t="s">
        <v>1100</v>
      </c>
      <c r="I60" s="9" t="s">
        <v>1056</v>
      </c>
    </row>
    <row r="61" spans="1:9" ht="16.5" thickBot="1">
      <c r="A61" s="8" t="s">
        <v>156</v>
      </c>
      <c r="B61" s="8" t="s">
        <v>1176</v>
      </c>
      <c r="C61" s="8" t="s">
        <v>26</v>
      </c>
      <c r="D61" s="9" t="s">
        <v>6</v>
      </c>
      <c r="E61" s="9" t="s">
        <v>112</v>
      </c>
      <c r="F61" s="9"/>
      <c r="G61" s="9" t="s">
        <v>1149</v>
      </c>
      <c r="H61" s="9" t="s">
        <v>1100</v>
      </c>
      <c r="I61" s="9" t="s">
        <v>1056</v>
      </c>
    </row>
    <row r="62" spans="1:9" ht="16.5" thickBot="1">
      <c r="A62" s="8" t="s">
        <v>1139</v>
      </c>
      <c r="B62" s="8" t="s">
        <v>1140</v>
      </c>
      <c r="C62" s="8" t="s">
        <v>26</v>
      </c>
      <c r="D62" s="9" t="s">
        <v>1155</v>
      </c>
      <c r="E62" s="9" t="s">
        <v>112</v>
      </c>
      <c r="F62" s="9"/>
      <c r="G62" s="9" t="s">
        <v>1149</v>
      </c>
      <c r="H62" s="9" t="s">
        <v>1100</v>
      </c>
      <c r="I62" s="9" t="s">
        <v>1056</v>
      </c>
    </row>
    <row r="63" spans="1:9" ht="16.5" thickBot="1">
      <c r="A63" s="8" t="s">
        <v>855</v>
      </c>
      <c r="B63" s="8" t="s">
        <v>856</v>
      </c>
      <c r="C63" s="8" t="s">
        <v>115</v>
      </c>
      <c r="D63" s="9" t="s">
        <v>1155</v>
      </c>
      <c r="E63" s="9" t="s">
        <v>112</v>
      </c>
      <c r="F63" s="9"/>
      <c r="G63" s="9" t="s">
        <v>1149</v>
      </c>
      <c r="H63" s="9" t="s">
        <v>1100</v>
      </c>
      <c r="I63" s="9" t="s">
        <v>1056</v>
      </c>
    </row>
    <row r="64" spans="1:9" ht="16.5" thickBot="1">
      <c r="A64" s="8" t="s">
        <v>1141</v>
      </c>
      <c r="B64" s="8" t="s">
        <v>1177</v>
      </c>
      <c r="C64" s="8" t="s">
        <v>26</v>
      </c>
      <c r="D64" s="9" t="s">
        <v>1159</v>
      </c>
      <c r="E64" s="9" t="s">
        <v>112</v>
      </c>
      <c r="F64" s="9"/>
      <c r="G64" s="9" t="s">
        <v>1149</v>
      </c>
      <c r="H64" s="9" t="s">
        <v>1100</v>
      </c>
      <c r="I64" s="9" t="s">
        <v>1056</v>
      </c>
    </row>
    <row r="65" spans="1:9" ht="16.5" thickBot="1">
      <c r="A65" s="8" t="s">
        <v>1178</v>
      </c>
      <c r="B65" s="8" t="s">
        <v>293</v>
      </c>
      <c r="C65" s="8" t="s">
        <v>26</v>
      </c>
      <c r="D65" s="9" t="s">
        <v>1057</v>
      </c>
      <c r="E65" s="9" t="s">
        <v>112</v>
      </c>
      <c r="F65" s="9"/>
      <c r="G65" s="9" t="s">
        <v>1149</v>
      </c>
      <c r="H65" s="9" t="s">
        <v>1100</v>
      </c>
      <c r="I65" s="9" t="s">
        <v>1056</v>
      </c>
    </row>
    <row r="66" spans="1:9" ht="16.5" thickBot="1">
      <c r="A66" s="8" t="s">
        <v>1147</v>
      </c>
      <c r="B66" s="8" t="s">
        <v>1148</v>
      </c>
      <c r="C66" s="8" t="s">
        <v>115</v>
      </c>
      <c r="D66" s="9" t="s">
        <v>4</v>
      </c>
      <c r="E66" s="9" t="s">
        <v>112</v>
      </c>
      <c r="F66" s="9"/>
      <c r="G66" s="9" t="s">
        <v>134</v>
      </c>
      <c r="H66" s="9" t="s">
        <v>1100</v>
      </c>
      <c r="I66" s="9" t="s">
        <v>1056</v>
      </c>
    </row>
    <row r="67" spans="1:9" ht="16.5" thickBot="1">
      <c r="A67" s="8" t="s">
        <v>1143</v>
      </c>
      <c r="B67" s="8" t="s">
        <v>1144</v>
      </c>
      <c r="C67" s="8" t="s">
        <v>115</v>
      </c>
      <c r="D67" s="9" t="s">
        <v>1</v>
      </c>
      <c r="E67" s="9" t="s">
        <v>112</v>
      </c>
      <c r="F67" s="9"/>
      <c r="G67" s="9" t="s">
        <v>134</v>
      </c>
      <c r="H67" s="9" t="s">
        <v>1100</v>
      </c>
      <c r="I67" s="9" t="s">
        <v>1056</v>
      </c>
    </row>
    <row r="68" spans="1:9" ht="16.5" thickBot="1">
      <c r="A68" s="8" t="s">
        <v>1179</v>
      </c>
      <c r="B68" s="8" t="s">
        <v>629</v>
      </c>
      <c r="C68" s="8" t="s">
        <v>26</v>
      </c>
      <c r="D68" s="9" t="s">
        <v>1</v>
      </c>
      <c r="E68" s="9" t="s">
        <v>112</v>
      </c>
      <c r="F68" s="9"/>
      <c r="G68" s="9" t="s">
        <v>134</v>
      </c>
      <c r="H68" s="9" t="s">
        <v>1100</v>
      </c>
      <c r="I68" s="9" t="s">
        <v>1056</v>
      </c>
    </row>
    <row r="69" spans="1:9" ht="16.5" thickBot="1">
      <c r="A69" s="8" t="s">
        <v>1180</v>
      </c>
      <c r="B69" s="8" t="s">
        <v>1142</v>
      </c>
      <c r="C69" s="8" t="s">
        <v>115</v>
      </c>
      <c r="D69" s="9" t="s">
        <v>6</v>
      </c>
      <c r="E69" s="9" t="s">
        <v>112</v>
      </c>
      <c r="F69" s="9"/>
      <c r="G69" s="9" t="s">
        <v>134</v>
      </c>
      <c r="H69" s="9" t="s">
        <v>1100</v>
      </c>
      <c r="I69" s="9" t="s">
        <v>1056</v>
      </c>
    </row>
    <row r="70" spans="1:9" ht="16.5" thickBot="1">
      <c r="A70" s="8" t="s">
        <v>1181</v>
      </c>
      <c r="B70" s="8" t="s">
        <v>596</v>
      </c>
      <c r="C70" s="8" t="s">
        <v>115</v>
      </c>
      <c r="D70" s="9" t="s">
        <v>1155</v>
      </c>
      <c r="E70" s="9" t="s">
        <v>112</v>
      </c>
      <c r="F70" s="9"/>
      <c r="G70" s="9" t="s">
        <v>134</v>
      </c>
      <c r="H70" s="9" t="s">
        <v>1100</v>
      </c>
      <c r="I70" s="9" t="s">
        <v>1056</v>
      </c>
    </row>
    <row r="71" spans="1:9" ht="16.5" thickBot="1">
      <c r="A71" s="8" t="s">
        <v>1145</v>
      </c>
      <c r="B71" s="8" t="s">
        <v>1146</v>
      </c>
      <c r="C71" s="8" t="s">
        <v>26</v>
      </c>
      <c r="D71" s="9" t="s">
        <v>7</v>
      </c>
      <c r="E71" s="9" t="s">
        <v>112</v>
      </c>
      <c r="F71" s="9"/>
      <c r="G71" s="9" t="s">
        <v>134</v>
      </c>
      <c r="H71" s="9" t="s">
        <v>1100</v>
      </c>
      <c r="I71" s="9" t="s">
        <v>1056</v>
      </c>
    </row>
    <row r="72" spans="1:9" ht="16.5" thickBot="1">
      <c r="A72" s="8" t="s">
        <v>1182</v>
      </c>
      <c r="B72" s="8" t="s">
        <v>1183</v>
      </c>
      <c r="C72" s="8" t="s">
        <v>115</v>
      </c>
      <c r="D72" s="9" t="s">
        <v>1057</v>
      </c>
      <c r="E72" s="9" t="s">
        <v>112</v>
      </c>
      <c r="F72" s="9"/>
      <c r="G72" s="9" t="s">
        <v>134</v>
      </c>
      <c r="H72" s="9" t="s">
        <v>1100</v>
      </c>
      <c r="I72" s="9" t="s">
        <v>1056</v>
      </c>
    </row>
  </sheetData>
  <mergeCells count="1">
    <mergeCell ref="A1:I1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"/>
  <sheetViews>
    <sheetView workbookViewId="0">
      <selection activeCell="D17" sqref="D17"/>
    </sheetView>
  </sheetViews>
  <sheetFormatPr baseColWidth="10" defaultRowHeight="15.75"/>
  <cols>
    <col min="1" max="1" width="16.25" customWidth="1"/>
  </cols>
  <sheetData>
    <row r="1" spans="1:19">
      <c r="A1" s="30" t="s">
        <v>256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</row>
    <row r="2" spans="1:19">
      <c r="A2" s="31" t="s">
        <v>2</v>
      </c>
      <c r="B2" s="31" t="s">
        <v>8</v>
      </c>
      <c r="C2" s="31"/>
      <c r="D2" s="31"/>
      <c r="E2" s="31"/>
      <c r="F2" s="31"/>
      <c r="G2" s="31"/>
      <c r="H2" s="32" t="s">
        <v>11</v>
      </c>
      <c r="I2" s="32"/>
      <c r="J2" s="32"/>
      <c r="K2" s="32"/>
      <c r="L2" s="32"/>
      <c r="M2" s="32"/>
      <c r="N2" s="31" t="s">
        <v>9</v>
      </c>
      <c r="O2" s="31"/>
      <c r="P2" s="31"/>
      <c r="Q2" s="31"/>
      <c r="R2" s="31"/>
      <c r="S2" s="31"/>
    </row>
    <row r="3" spans="1:19">
      <c r="A3" s="31"/>
      <c r="B3" s="3" t="s">
        <v>3</v>
      </c>
      <c r="C3" s="3" t="s">
        <v>10</v>
      </c>
      <c r="D3" s="3" t="s">
        <v>12</v>
      </c>
      <c r="E3" s="3" t="s">
        <v>13</v>
      </c>
      <c r="F3" s="3" t="s">
        <v>0</v>
      </c>
      <c r="G3" s="3" t="s">
        <v>14</v>
      </c>
      <c r="H3" s="3" t="s">
        <v>3</v>
      </c>
      <c r="I3" s="3" t="s">
        <v>10</v>
      </c>
      <c r="J3" s="3" t="s">
        <v>12</v>
      </c>
      <c r="K3" s="3" t="s">
        <v>13</v>
      </c>
      <c r="L3" s="3" t="s">
        <v>0</v>
      </c>
      <c r="M3" s="3" t="s">
        <v>14</v>
      </c>
      <c r="N3" s="3" t="s">
        <v>3</v>
      </c>
      <c r="O3" s="3" t="s">
        <v>10</v>
      </c>
      <c r="P3" s="3" t="s">
        <v>12</v>
      </c>
      <c r="Q3" s="3" t="s">
        <v>13</v>
      </c>
      <c r="R3" s="3" t="s">
        <v>0</v>
      </c>
      <c r="S3" s="3" t="s">
        <v>14</v>
      </c>
    </row>
    <row r="4" spans="1:19">
      <c r="A4" s="24" t="s">
        <v>4</v>
      </c>
      <c r="B4" s="1">
        <v>0</v>
      </c>
      <c r="C4" s="4">
        <v>0</v>
      </c>
      <c r="D4" s="4">
        <v>0</v>
      </c>
      <c r="E4" s="4">
        <v>0</v>
      </c>
      <c r="F4" s="4">
        <f>(B4+D4)</f>
        <v>0</v>
      </c>
      <c r="G4" s="2">
        <f>(F4*100/F8)</f>
        <v>0</v>
      </c>
      <c r="H4" s="1">
        <v>0</v>
      </c>
      <c r="I4" s="4">
        <f>(H4*100/L4)</f>
        <v>0</v>
      </c>
      <c r="J4" s="4">
        <v>2</v>
      </c>
      <c r="K4" s="4">
        <f>(J4*100/L4)</f>
        <v>100</v>
      </c>
      <c r="L4" s="4">
        <f>(H4+J4)</f>
        <v>2</v>
      </c>
      <c r="M4" s="2">
        <f>(L4*100/L8)</f>
        <v>16.666666666666668</v>
      </c>
      <c r="N4" s="4">
        <f>(B4+H4)</f>
        <v>0</v>
      </c>
      <c r="O4" s="2">
        <f>(N4*100/R4)</f>
        <v>0</v>
      </c>
      <c r="P4" s="4">
        <f>(D4+J4)</f>
        <v>2</v>
      </c>
      <c r="Q4" s="2">
        <f>(P4*100/R4)</f>
        <v>100</v>
      </c>
      <c r="R4" s="4">
        <f>(N4+P4)</f>
        <v>2</v>
      </c>
      <c r="S4" s="2">
        <f>(R4*100/R8)</f>
        <v>6.8965517241379306</v>
      </c>
    </row>
    <row r="5" spans="1:19">
      <c r="A5" s="24" t="s">
        <v>1</v>
      </c>
      <c r="B5" s="1">
        <v>1</v>
      </c>
      <c r="C5" s="4">
        <f t="shared" ref="C5:C8" si="0">(B5*100/F5)</f>
        <v>5.882352941176471</v>
      </c>
      <c r="D5" s="4">
        <v>16</v>
      </c>
      <c r="E5" s="4">
        <f t="shared" ref="E5:E8" si="1">(D5*100/F5)</f>
        <v>94.117647058823536</v>
      </c>
      <c r="F5" s="4">
        <f t="shared" ref="F5:F8" si="2">(B5+D5)</f>
        <v>17</v>
      </c>
      <c r="G5" s="2">
        <f>(F5*100/F8)</f>
        <v>100</v>
      </c>
      <c r="H5" s="1">
        <v>0</v>
      </c>
      <c r="I5" s="4">
        <f t="shared" ref="I5:I8" si="3">(H5*100/L5)</f>
        <v>0</v>
      </c>
      <c r="J5" s="4">
        <v>3</v>
      </c>
      <c r="K5" s="4">
        <f t="shared" ref="K5:K8" si="4">(J5*100/L5)</f>
        <v>100</v>
      </c>
      <c r="L5" s="4">
        <f t="shared" ref="L5:L8" si="5">(H5+J5)</f>
        <v>3</v>
      </c>
      <c r="M5" s="2">
        <f>(L5*100/L8)</f>
        <v>25</v>
      </c>
      <c r="N5" s="4">
        <f t="shared" ref="N5:N8" si="6">(B5+H5)</f>
        <v>1</v>
      </c>
      <c r="O5" s="2">
        <f>(N5*100/R5)</f>
        <v>5</v>
      </c>
      <c r="P5" s="4">
        <f t="shared" ref="P5:P8" si="7">(D5+J5)</f>
        <v>19</v>
      </c>
      <c r="Q5" s="2">
        <f t="shared" ref="Q5:Q7" si="8">(P5*100/R5)</f>
        <v>95</v>
      </c>
      <c r="R5" s="4">
        <f t="shared" ref="R5:R8" si="9">(N5+P5)</f>
        <v>20</v>
      </c>
      <c r="S5" s="2">
        <f>(R5*100/R8)</f>
        <v>68.965517241379317</v>
      </c>
    </row>
    <row r="6" spans="1:19">
      <c r="A6" s="24" t="s">
        <v>6</v>
      </c>
      <c r="B6" s="1">
        <v>0</v>
      </c>
      <c r="C6" s="4">
        <v>0</v>
      </c>
      <c r="D6" s="4">
        <v>0</v>
      </c>
      <c r="E6" s="4">
        <v>0</v>
      </c>
      <c r="F6" s="4">
        <f t="shared" si="2"/>
        <v>0</v>
      </c>
      <c r="G6" s="2">
        <f>(F6*100/F8)</f>
        <v>0</v>
      </c>
      <c r="H6" s="1">
        <v>1</v>
      </c>
      <c r="I6" s="4">
        <f t="shared" si="3"/>
        <v>20</v>
      </c>
      <c r="J6" s="4">
        <v>4</v>
      </c>
      <c r="K6" s="4">
        <f t="shared" si="4"/>
        <v>80</v>
      </c>
      <c r="L6" s="4">
        <f t="shared" si="5"/>
        <v>5</v>
      </c>
      <c r="M6" s="2">
        <f>(L6*100/L8)</f>
        <v>41.666666666666664</v>
      </c>
      <c r="N6" s="4">
        <f t="shared" si="6"/>
        <v>1</v>
      </c>
      <c r="O6" s="4">
        <f>(N6*100/R6)</f>
        <v>20</v>
      </c>
      <c r="P6" s="4">
        <f t="shared" si="7"/>
        <v>4</v>
      </c>
      <c r="Q6" s="2">
        <f t="shared" si="8"/>
        <v>80</v>
      </c>
      <c r="R6" s="4">
        <f t="shared" si="9"/>
        <v>5</v>
      </c>
      <c r="S6" s="2">
        <f>(R6*100/R8)</f>
        <v>17.241379310344829</v>
      </c>
    </row>
    <row r="7" spans="1:19">
      <c r="A7" s="24" t="s">
        <v>129</v>
      </c>
      <c r="B7" s="1">
        <v>0</v>
      </c>
      <c r="C7" s="4">
        <v>0</v>
      </c>
      <c r="D7" s="4">
        <v>0</v>
      </c>
      <c r="E7" s="4">
        <v>0</v>
      </c>
      <c r="F7" s="4">
        <f t="shared" si="2"/>
        <v>0</v>
      </c>
      <c r="G7" s="2">
        <f>(F7*100/F8)</f>
        <v>0</v>
      </c>
      <c r="H7" s="1">
        <v>0</v>
      </c>
      <c r="I7" s="4">
        <f t="shared" si="3"/>
        <v>0</v>
      </c>
      <c r="J7" s="4">
        <v>2</v>
      </c>
      <c r="K7" s="4">
        <f t="shared" si="4"/>
        <v>100</v>
      </c>
      <c r="L7" s="4">
        <f t="shared" si="5"/>
        <v>2</v>
      </c>
      <c r="M7" s="2">
        <f>(L7*100/L8)</f>
        <v>16.666666666666668</v>
      </c>
      <c r="N7" s="4">
        <f t="shared" si="6"/>
        <v>0</v>
      </c>
      <c r="O7" s="4">
        <f>(N7*100/R7)</f>
        <v>0</v>
      </c>
      <c r="P7" s="4">
        <f t="shared" si="7"/>
        <v>2</v>
      </c>
      <c r="Q7" s="2">
        <f t="shared" si="8"/>
        <v>100</v>
      </c>
      <c r="R7" s="4">
        <f t="shared" si="9"/>
        <v>2</v>
      </c>
      <c r="S7" s="2">
        <f>(R7*100/R8)</f>
        <v>6.8965517241379306</v>
      </c>
    </row>
    <row r="8" spans="1:19">
      <c r="A8" s="24" t="s">
        <v>0</v>
      </c>
      <c r="B8" s="1">
        <f>SUM(B4:B7)</f>
        <v>1</v>
      </c>
      <c r="C8" s="4">
        <f t="shared" si="0"/>
        <v>5.882352941176471</v>
      </c>
      <c r="D8" s="4">
        <f>SUM(D4:D7)</f>
        <v>16</v>
      </c>
      <c r="E8" s="4">
        <f t="shared" si="1"/>
        <v>94.117647058823536</v>
      </c>
      <c r="F8" s="4">
        <f t="shared" si="2"/>
        <v>17</v>
      </c>
      <c r="G8" s="2">
        <f>(F8*100/F8)</f>
        <v>100</v>
      </c>
      <c r="H8" s="1">
        <f>SUM(H4:H7)</f>
        <v>1</v>
      </c>
      <c r="I8" s="4">
        <f t="shared" si="3"/>
        <v>8.3333333333333339</v>
      </c>
      <c r="J8" s="4">
        <f>SUM(J4:J7)</f>
        <v>11</v>
      </c>
      <c r="K8" s="4">
        <f t="shared" si="4"/>
        <v>91.666666666666671</v>
      </c>
      <c r="L8" s="4">
        <f t="shared" si="5"/>
        <v>12</v>
      </c>
      <c r="M8" s="2">
        <f>(L8*100/L8)</f>
        <v>100</v>
      </c>
      <c r="N8" s="4">
        <f t="shared" si="6"/>
        <v>2</v>
      </c>
      <c r="O8" s="2">
        <f>(N8*100/R8)</f>
        <v>6.8965517241379306</v>
      </c>
      <c r="P8" s="4">
        <f t="shared" si="7"/>
        <v>27</v>
      </c>
      <c r="Q8" s="2">
        <f>(P8*100/R8)</f>
        <v>93.103448275862064</v>
      </c>
      <c r="R8" s="4">
        <f t="shared" si="9"/>
        <v>29</v>
      </c>
      <c r="S8" s="2">
        <f>(R8*100/R8)</f>
        <v>100</v>
      </c>
    </row>
    <row r="10" spans="1:19">
      <c r="O10" s="27"/>
    </row>
  </sheetData>
  <mergeCells count="5">
    <mergeCell ref="A1:S1"/>
    <mergeCell ref="A2:A3"/>
    <mergeCell ref="B2:G2"/>
    <mergeCell ref="H2:M2"/>
    <mergeCell ref="N2:S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0"/>
  <sheetViews>
    <sheetView workbookViewId="0">
      <selection sqref="A1:I1"/>
    </sheetView>
  </sheetViews>
  <sheetFormatPr baseColWidth="10" defaultRowHeight="15.75"/>
  <cols>
    <col min="1" max="1" width="15.75" customWidth="1"/>
    <col min="2" max="2" width="17.25" customWidth="1"/>
    <col min="4" max="4" width="14.625" customWidth="1"/>
    <col min="5" max="5" width="28.375" customWidth="1"/>
    <col min="6" max="6" width="18.125" customWidth="1"/>
    <col min="7" max="7" width="15.5" customWidth="1"/>
    <col min="8" max="8" width="21.375" customWidth="1"/>
  </cols>
  <sheetData>
    <row r="1" spans="1:9" ht="16.5" thickBot="1">
      <c r="A1" s="35" t="s">
        <v>151</v>
      </c>
      <c r="B1" s="36"/>
      <c r="C1" s="36"/>
      <c r="D1" s="36"/>
      <c r="E1" s="36"/>
      <c r="F1" s="36"/>
      <c r="G1" s="36"/>
      <c r="H1" s="36"/>
      <c r="I1" s="37"/>
    </row>
    <row r="2" spans="1:9" ht="16.5" thickBot="1">
      <c r="A2" s="5" t="s">
        <v>15</v>
      </c>
      <c r="B2" s="6" t="s">
        <v>16</v>
      </c>
      <c r="C2" s="7" t="s">
        <v>17</v>
      </c>
      <c r="D2" s="6" t="s">
        <v>2</v>
      </c>
      <c r="E2" s="6" t="s">
        <v>22</v>
      </c>
      <c r="F2" s="6" t="s">
        <v>18</v>
      </c>
      <c r="G2" s="6" t="s">
        <v>19</v>
      </c>
      <c r="H2" s="6" t="s">
        <v>20</v>
      </c>
      <c r="I2" s="6" t="s">
        <v>21</v>
      </c>
    </row>
    <row r="3" spans="1:9" ht="16.5" thickBot="1">
      <c r="A3" s="8" t="s">
        <v>149</v>
      </c>
      <c r="B3" s="9" t="s">
        <v>150</v>
      </c>
      <c r="C3" s="10" t="s">
        <v>115</v>
      </c>
      <c r="D3" s="9" t="s">
        <v>1</v>
      </c>
      <c r="E3" s="9" t="s">
        <v>153</v>
      </c>
      <c r="F3" s="9" t="s">
        <v>27</v>
      </c>
      <c r="G3" s="9"/>
      <c r="H3" s="9" t="s">
        <v>37</v>
      </c>
      <c r="I3" s="9" t="s">
        <v>152</v>
      </c>
    </row>
    <row r="4" spans="1:9" ht="16.5" thickBot="1">
      <c r="A4" s="8" t="s">
        <v>156</v>
      </c>
      <c r="B4" s="9" t="s">
        <v>157</v>
      </c>
      <c r="C4" s="10" t="s">
        <v>26</v>
      </c>
      <c r="D4" s="9" t="s">
        <v>1</v>
      </c>
      <c r="E4" s="9" t="s">
        <v>153</v>
      </c>
      <c r="F4" s="9" t="s">
        <v>36</v>
      </c>
      <c r="G4" s="9"/>
      <c r="H4" s="9" t="s">
        <v>37</v>
      </c>
      <c r="I4" s="9" t="s">
        <v>152</v>
      </c>
    </row>
    <row r="5" spans="1:9" ht="16.5" thickBot="1">
      <c r="A5" s="8" t="s">
        <v>160</v>
      </c>
      <c r="B5" s="9" t="s">
        <v>161</v>
      </c>
      <c r="C5" s="10" t="s">
        <v>26</v>
      </c>
      <c r="D5" s="9" t="s">
        <v>1</v>
      </c>
      <c r="E5" s="9" t="s">
        <v>153</v>
      </c>
      <c r="F5" s="9" t="s">
        <v>41</v>
      </c>
      <c r="G5" s="9"/>
      <c r="H5" s="9" t="s">
        <v>37</v>
      </c>
      <c r="I5" s="9" t="s">
        <v>152</v>
      </c>
    </row>
    <row r="6" spans="1:9" ht="16.5" thickBot="1">
      <c r="A6" s="8" t="s">
        <v>164</v>
      </c>
      <c r="B6" s="9" t="s">
        <v>165</v>
      </c>
      <c r="C6" s="10" t="s">
        <v>26</v>
      </c>
      <c r="D6" s="9" t="s">
        <v>1</v>
      </c>
      <c r="E6" s="9" t="s">
        <v>153</v>
      </c>
      <c r="F6" s="9" t="s">
        <v>46</v>
      </c>
      <c r="G6" s="9"/>
      <c r="H6" s="9" t="s">
        <v>37</v>
      </c>
      <c r="I6" s="9" t="s">
        <v>152</v>
      </c>
    </row>
    <row r="7" spans="1:9" ht="16.5" thickBot="1">
      <c r="A7" s="8" t="s">
        <v>171</v>
      </c>
      <c r="B7" s="9" t="s">
        <v>167</v>
      </c>
      <c r="C7" s="10" t="s">
        <v>26</v>
      </c>
      <c r="D7" s="9" t="s">
        <v>1</v>
      </c>
      <c r="E7" s="9" t="s">
        <v>153</v>
      </c>
      <c r="F7" s="9" t="s">
        <v>51</v>
      </c>
      <c r="G7" s="9"/>
      <c r="H7" s="9" t="s">
        <v>37</v>
      </c>
      <c r="I7" s="9" t="s">
        <v>152</v>
      </c>
    </row>
    <row r="8" spans="1:9" ht="16.5" thickBot="1">
      <c r="A8" s="8" t="s">
        <v>169</v>
      </c>
      <c r="B8" s="9" t="s">
        <v>170</v>
      </c>
      <c r="C8" s="10" t="s">
        <v>26</v>
      </c>
      <c r="D8" s="9" t="s">
        <v>1</v>
      </c>
      <c r="E8" s="9" t="s">
        <v>153</v>
      </c>
      <c r="F8" s="9" t="s">
        <v>56</v>
      </c>
      <c r="G8" s="9"/>
      <c r="H8" s="9" t="s">
        <v>37</v>
      </c>
      <c r="I8" s="9" t="s">
        <v>152</v>
      </c>
    </row>
    <row r="9" spans="1:9" ht="16.5" thickBot="1">
      <c r="A9" s="8" t="s">
        <v>174</v>
      </c>
      <c r="B9" s="9" t="s">
        <v>157</v>
      </c>
      <c r="C9" s="10" t="s">
        <v>26</v>
      </c>
      <c r="D9" s="9" t="s">
        <v>1</v>
      </c>
      <c r="E9" s="9" t="s">
        <v>153</v>
      </c>
      <c r="F9" s="9" t="s">
        <v>61</v>
      </c>
      <c r="G9" s="9"/>
      <c r="H9" s="9" t="s">
        <v>37</v>
      </c>
      <c r="I9" s="9" t="s">
        <v>152</v>
      </c>
    </row>
    <row r="10" spans="1:9" ht="16.5" thickBot="1">
      <c r="A10" s="8" t="s">
        <v>176</v>
      </c>
      <c r="B10" s="9" t="s">
        <v>177</v>
      </c>
      <c r="C10" s="10" t="s">
        <v>26</v>
      </c>
      <c r="D10" s="9" t="s">
        <v>1</v>
      </c>
      <c r="E10" s="9" t="s">
        <v>153</v>
      </c>
      <c r="F10" s="9" t="s">
        <v>66</v>
      </c>
      <c r="G10" s="9"/>
      <c r="H10" s="9" t="s">
        <v>37</v>
      </c>
      <c r="I10" s="9" t="s">
        <v>152</v>
      </c>
    </row>
    <row r="11" spans="1:9" ht="16.5" thickBot="1">
      <c r="A11" s="8" t="s">
        <v>180</v>
      </c>
      <c r="B11" s="9" t="s">
        <v>181</v>
      </c>
      <c r="C11" s="10" t="s">
        <v>26</v>
      </c>
      <c r="D11" s="9" t="s">
        <v>1</v>
      </c>
      <c r="E11" s="9" t="s">
        <v>153</v>
      </c>
      <c r="F11" s="9" t="s">
        <v>71</v>
      </c>
      <c r="G11" s="9"/>
      <c r="H11" s="9" t="s">
        <v>37</v>
      </c>
      <c r="I11" s="9" t="s">
        <v>152</v>
      </c>
    </row>
    <row r="12" spans="1:9" ht="16.5" thickBot="1">
      <c r="A12" s="8" t="s">
        <v>184</v>
      </c>
      <c r="B12" s="9" t="s">
        <v>185</v>
      </c>
      <c r="C12" s="10" t="s">
        <v>26</v>
      </c>
      <c r="D12" s="9" t="s">
        <v>1</v>
      </c>
      <c r="E12" s="9" t="s">
        <v>153</v>
      </c>
      <c r="F12" s="9" t="s">
        <v>76</v>
      </c>
      <c r="G12" s="9"/>
      <c r="H12" s="9" t="s">
        <v>37</v>
      </c>
      <c r="I12" s="9" t="s">
        <v>152</v>
      </c>
    </row>
    <row r="13" spans="1:9" ht="16.5" thickBot="1">
      <c r="A13" s="8" t="s">
        <v>187</v>
      </c>
      <c r="B13" s="9" t="s">
        <v>188</v>
      </c>
      <c r="C13" s="10" t="s">
        <v>26</v>
      </c>
      <c r="D13" s="9" t="s">
        <v>1</v>
      </c>
      <c r="E13" s="9" t="s">
        <v>153</v>
      </c>
      <c r="F13" s="9" t="s">
        <v>81</v>
      </c>
      <c r="G13" s="9"/>
      <c r="H13" s="9" t="s">
        <v>37</v>
      </c>
      <c r="I13" s="9" t="s">
        <v>152</v>
      </c>
    </row>
    <row r="14" spans="1:9" ht="16.5" thickBot="1">
      <c r="A14" s="8" t="s">
        <v>191</v>
      </c>
      <c r="B14" s="9" t="s">
        <v>192</v>
      </c>
      <c r="C14" s="10" t="s">
        <v>26</v>
      </c>
      <c r="D14" s="9" t="s">
        <v>1</v>
      </c>
      <c r="E14" s="9" t="s">
        <v>153</v>
      </c>
      <c r="F14" s="9" t="s">
        <v>85</v>
      </c>
      <c r="G14" s="9"/>
      <c r="H14" s="9" t="s">
        <v>37</v>
      </c>
      <c r="I14" s="9" t="s">
        <v>152</v>
      </c>
    </row>
    <row r="15" spans="1:9" ht="16.5" thickBot="1">
      <c r="A15" s="8" t="s">
        <v>91</v>
      </c>
      <c r="B15" s="9" t="s">
        <v>92</v>
      </c>
      <c r="C15" s="10" t="s">
        <v>26</v>
      </c>
      <c r="D15" s="9" t="s">
        <v>1</v>
      </c>
      <c r="E15" s="9" t="s">
        <v>153</v>
      </c>
      <c r="F15" s="9" t="s">
        <v>90</v>
      </c>
      <c r="G15" s="9"/>
      <c r="H15" s="9" t="s">
        <v>37</v>
      </c>
      <c r="I15" s="9" t="s">
        <v>152</v>
      </c>
    </row>
    <row r="16" spans="1:9" ht="16.5" thickBot="1">
      <c r="A16" s="8" t="s">
        <v>197</v>
      </c>
      <c r="B16" s="9" t="s">
        <v>198</v>
      </c>
      <c r="C16" s="10" t="s">
        <v>26</v>
      </c>
      <c r="D16" s="9" t="s">
        <v>1</v>
      </c>
      <c r="E16" s="9" t="s">
        <v>153</v>
      </c>
      <c r="F16" s="9" t="s">
        <v>95</v>
      </c>
      <c r="G16" s="9"/>
      <c r="H16" s="9" t="s">
        <v>37</v>
      </c>
      <c r="I16" s="9" t="s">
        <v>152</v>
      </c>
    </row>
    <row r="17" spans="1:9" ht="16.5" thickBot="1">
      <c r="A17" s="8" t="s">
        <v>201</v>
      </c>
      <c r="B17" s="9" t="s">
        <v>128</v>
      </c>
      <c r="C17" s="10" t="s">
        <v>26</v>
      </c>
      <c r="D17" s="9" t="s">
        <v>1</v>
      </c>
      <c r="E17" s="9" t="s">
        <v>153</v>
      </c>
      <c r="F17" s="9" t="s">
        <v>99</v>
      </c>
      <c r="G17" s="9"/>
      <c r="H17" s="9" t="s">
        <v>37</v>
      </c>
      <c r="I17" s="9" t="s">
        <v>152</v>
      </c>
    </row>
    <row r="18" spans="1:9" ht="16.5" thickBot="1">
      <c r="A18" s="8" t="s">
        <v>204</v>
      </c>
      <c r="B18" s="9" t="s">
        <v>205</v>
      </c>
      <c r="C18" s="10" t="s">
        <v>26</v>
      </c>
      <c r="D18" s="9" t="s">
        <v>1</v>
      </c>
      <c r="E18" s="9" t="s">
        <v>153</v>
      </c>
      <c r="F18" s="9" t="s">
        <v>104</v>
      </c>
      <c r="G18" s="9"/>
      <c r="H18" s="9" t="s">
        <v>37</v>
      </c>
      <c r="I18" s="9" t="s">
        <v>152</v>
      </c>
    </row>
    <row r="19" spans="1:9" ht="16.5" thickBot="1">
      <c r="A19" s="8" t="s">
        <v>207</v>
      </c>
      <c r="B19" s="9" t="s">
        <v>208</v>
      </c>
      <c r="C19" s="10" t="s">
        <v>26</v>
      </c>
      <c r="D19" s="9" t="s">
        <v>1</v>
      </c>
      <c r="E19" s="9" t="s">
        <v>153</v>
      </c>
      <c r="F19" s="9" t="s">
        <v>209</v>
      </c>
      <c r="G19" s="9"/>
      <c r="H19" s="9" t="s">
        <v>37</v>
      </c>
      <c r="I19" s="9" t="s">
        <v>152</v>
      </c>
    </row>
    <row r="20" spans="1:9" ht="16.5" thickBot="1">
      <c r="A20" s="8" t="s">
        <v>211</v>
      </c>
      <c r="B20" s="9" t="s">
        <v>167</v>
      </c>
      <c r="C20" s="10" t="s">
        <v>26</v>
      </c>
      <c r="D20" s="9" t="s">
        <v>1</v>
      </c>
      <c r="E20" s="33" t="s">
        <v>112</v>
      </c>
      <c r="F20" s="34"/>
      <c r="G20" s="9" t="s">
        <v>116</v>
      </c>
      <c r="H20" s="9" t="s">
        <v>37</v>
      </c>
      <c r="I20" s="9" t="s">
        <v>152</v>
      </c>
    </row>
    <row r="21" spans="1:9" ht="16.5" thickBot="1">
      <c r="A21" s="8" t="s">
        <v>214</v>
      </c>
      <c r="B21" s="9" t="s">
        <v>215</v>
      </c>
      <c r="C21" s="10" t="s">
        <v>26</v>
      </c>
      <c r="D21" s="9" t="s">
        <v>6</v>
      </c>
      <c r="E21" s="33" t="s">
        <v>112</v>
      </c>
      <c r="F21" s="34"/>
      <c r="G21" s="9" t="s">
        <v>134</v>
      </c>
      <c r="H21" s="9" t="s">
        <v>37</v>
      </c>
      <c r="I21" s="9" t="s">
        <v>152</v>
      </c>
    </row>
    <row r="22" spans="1:9" ht="16.5" thickBot="1">
      <c r="A22" s="8" t="s">
        <v>218</v>
      </c>
      <c r="B22" s="9" t="s">
        <v>219</v>
      </c>
      <c r="C22" s="10" t="s">
        <v>26</v>
      </c>
      <c r="D22" s="9" t="s">
        <v>6</v>
      </c>
      <c r="E22" s="33" t="s">
        <v>112</v>
      </c>
      <c r="F22" s="34"/>
      <c r="G22" s="9" t="s">
        <v>116</v>
      </c>
      <c r="H22" s="9" t="s">
        <v>37</v>
      </c>
      <c r="I22" s="9" t="s">
        <v>152</v>
      </c>
    </row>
    <row r="23" spans="1:9" ht="16.5" thickBot="1">
      <c r="A23" s="8" t="s">
        <v>125</v>
      </c>
      <c r="B23" s="9" t="s">
        <v>222</v>
      </c>
      <c r="C23" s="10" t="s">
        <v>115</v>
      </c>
      <c r="D23" s="9" t="s">
        <v>6</v>
      </c>
      <c r="E23" s="33" t="s">
        <v>112</v>
      </c>
      <c r="F23" s="34"/>
      <c r="G23" s="9" t="s">
        <v>116</v>
      </c>
      <c r="H23" s="9" t="s">
        <v>223</v>
      </c>
      <c r="I23" s="9" t="s">
        <v>152</v>
      </c>
    </row>
    <row r="24" spans="1:9" ht="16.5" thickBot="1">
      <c r="A24" s="8" t="s">
        <v>226</v>
      </c>
      <c r="B24" s="9" t="s">
        <v>227</v>
      </c>
      <c r="C24" s="10" t="s">
        <v>26</v>
      </c>
      <c r="D24" s="9" t="s">
        <v>129</v>
      </c>
      <c r="E24" s="33" t="s">
        <v>112</v>
      </c>
      <c r="F24" s="34"/>
      <c r="G24" s="9" t="s">
        <v>116</v>
      </c>
      <c r="H24" s="9" t="s">
        <v>37</v>
      </c>
      <c r="I24" s="9" t="s">
        <v>152</v>
      </c>
    </row>
    <row r="25" spans="1:9" ht="16.5" thickBot="1">
      <c r="A25" s="8" t="s">
        <v>230</v>
      </c>
      <c r="B25" s="9" t="s">
        <v>231</v>
      </c>
      <c r="C25" s="10" t="s">
        <v>26</v>
      </c>
      <c r="D25" s="9" t="s">
        <v>4</v>
      </c>
      <c r="E25" s="33" t="s">
        <v>112</v>
      </c>
      <c r="F25" s="34"/>
      <c r="G25" s="9" t="s">
        <v>116</v>
      </c>
      <c r="H25" s="9" t="s">
        <v>37</v>
      </c>
      <c r="I25" s="9" t="s">
        <v>152</v>
      </c>
    </row>
    <row r="26" spans="1:9" ht="16.5" thickBot="1">
      <c r="A26" s="8" t="s">
        <v>234</v>
      </c>
      <c r="B26" s="9" t="s">
        <v>235</v>
      </c>
      <c r="C26" s="10" t="s">
        <v>26</v>
      </c>
      <c r="D26" s="9" t="s">
        <v>1</v>
      </c>
      <c r="E26" s="33" t="s">
        <v>112</v>
      </c>
      <c r="F26" s="34"/>
      <c r="G26" s="9" t="s">
        <v>134</v>
      </c>
      <c r="H26" s="9" t="s">
        <v>37</v>
      </c>
      <c r="I26" s="9" t="s">
        <v>152</v>
      </c>
    </row>
    <row r="27" spans="1:9" ht="16.5" thickBot="1">
      <c r="A27" s="8" t="s">
        <v>237</v>
      </c>
      <c r="B27" s="9" t="s">
        <v>68</v>
      </c>
      <c r="C27" s="10" t="s">
        <v>26</v>
      </c>
      <c r="D27" s="9" t="s">
        <v>1</v>
      </c>
      <c r="E27" s="33" t="s">
        <v>112</v>
      </c>
      <c r="F27" s="34"/>
      <c r="G27" s="9" t="s">
        <v>134</v>
      </c>
      <c r="H27" s="9" t="s">
        <v>37</v>
      </c>
      <c r="I27" s="9" t="s">
        <v>152</v>
      </c>
    </row>
    <row r="28" spans="1:9" ht="16.5" thickBot="1">
      <c r="A28" s="8" t="s">
        <v>238</v>
      </c>
      <c r="B28" s="9" t="s">
        <v>239</v>
      </c>
      <c r="C28" s="10" t="s">
        <v>26</v>
      </c>
      <c r="D28" s="9" t="s">
        <v>6</v>
      </c>
      <c r="E28" s="33" t="s">
        <v>112</v>
      </c>
      <c r="F28" s="34"/>
      <c r="G28" s="9" t="s">
        <v>134</v>
      </c>
      <c r="H28" s="9" t="s">
        <v>37</v>
      </c>
      <c r="I28" s="9" t="s">
        <v>152</v>
      </c>
    </row>
    <row r="29" spans="1:9" ht="16.5" thickBot="1">
      <c r="A29" s="8" t="s">
        <v>244</v>
      </c>
      <c r="B29" s="9" t="s">
        <v>245</v>
      </c>
      <c r="C29" s="10" t="s">
        <v>26</v>
      </c>
      <c r="D29" s="9" t="s">
        <v>6</v>
      </c>
      <c r="E29" s="33" t="s">
        <v>112</v>
      </c>
      <c r="F29" s="34"/>
      <c r="G29" s="9" t="s">
        <v>134</v>
      </c>
      <c r="H29" s="9" t="s">
        <v>37</v>
      </c>
      <c r="I29" s="9" t="s">
        <v>152</v>
      </c>
    </row>
    <row r="30" spans="1:9" ht="16.5" thickBot="1">
      <c r="A30" s="8" t="s">
        <v>248</v>
      </c>
      <c r="B30" s="9" t="s">
        <v>249</v>
      </c>
      <c r="C30" s="10" t="s">
        <v>26</v>
      </c>
      <c r="D30" s="9" t="s">
        <v>129</v>
      </c>
      <c r="E30" s="33" t="s">
        <v>112</v>
      </c>
      <c r="F30" s="34"/>
      <c r="G30" s="9" t="s">
        <v>134</v>
      </c>
      <c r="H30" s="9" t="s">
        <v>37</v>
      </c>
      <c r="I30" s="9" t="s">
        <v>152</v>
      </c>
    </row>
    <row r="31" spans="1:9" ht="16.5" thickBot="1">
      <c r="A31" s="8" t="s">
        <v>252</v>
      </c>
      <c r="B31" s="9" t="s">
        <v>253</v>
      </c>
      <c r="C31" s="10" t="s">
        <v>26</v>
      </c>
      <c r="D31" s="9" t="s">
        <v>4</v>
      </c>
      <c r="E31" s="33" t="s">
        <v>112</v>
      </c>
      <c r="F31" s="34"/>
      <c r="G31" s="9" t="s">
        <v>134</v>
      </c>
      <c r="H31" s="9" t="s">
        <v>37</v>
      </c>
      <c r="I31" s="9" t="s">
        <v>152</v>
      </c>
    </row>
    <row r="32" spans="1:9" ht="16.5" thickBot="1">
      <c r="A32" s="8" t="s">
        <v>154</v>
      </c>
      <c r="B32" s="9" t="s">
        <v>155</v>
      </c>
      <c r="C32" s="10" t="s">
        <v>26</v>
      </c>
      <c r="D32" s="9" t="s">
        <v>1</v>
      </c>
      <c r="E32" s="9" t="s">
        <v>153</v>
      </c>
      <c r="F32" s="9" t="s">
        <v>27</v>
      </c>
      <c r="G32" s="9"/>
      <c r="H32" s="9" t="s">
        <v>31</v>
      </c>
      <c r="I32" s="9" t="s">
        <v>152</v>
      </c>
    </row>
    <row r="33" spans="1:9" ht="16.5" thickBot="1">
      <c r="A33" s="8" t="s">
        <v>158</v>
      </c>
      <c r="B33" s="9" t="s">
        <v>159</v>
      </c>
      <c r="C33" s="10" t="s">
        <v>115</v>
      </c>
      <c r="D33" s="9" t="s">
        <v>1</v>
      </c>
      <c r="E33" s="9" t="s">
        <v>153</v>
      </c>
      <c r="F33" s="9" t="s">
        <v>36</v>
      </c>
      <c r="G33" s="9"/>
      <c r="H33" s="9" t="s">
        <v>31</v>
      </c>
      <c r="I33" s="9" t="s">
        <v>152</v>
      </c>
    </row>
    <row r="34" spans="1:9" ht="16.5" thickBot="1">
      <c r="A34" s="8" t="s">
        <v>162</v>
      </c>
      <c r="B34" s="9" t="s">
        <v>163</v>
      </c>
      <c r="C34" s="10" t="s">
        <v>26</v>
      </c>
      <c r="D34" s="9" t="s">
        <v>1</v>
      </c>
      <c r="E34" s="9" t="s">
        <v>153</v>
      </c>
      <c r="F34" s="9" t="s">
        <v>41</v>
      </c>
      <c r="G34" s="9"/>
      <c r="H34" s="9" t="s">
        <v>31</v>
      </c>
      <c r="I34" s="9" t="s">
        <v>152</v>
      </c>
    </row>
    <row r="35" spans="1:9" ht="16.5" thickBot="1">
      <c r="A35" s="8" t="s">
        <v>166</v>
      </c>
      <c r="B35" s="9" t="s">
        <v>145</v>
      </c>
      <c r="C35" s="10" t="s">
        <v>26</v>
      </c>
      <c r="D35" s="9" t="s">
        <v>1</v>
      </c>
      <c r="E35" s="9" t="s">
        <v>153</v>
      </c>
      <c r="F35" s="9" t="s">
        <v>46</v>
      </c>
      <c r="G35" s="9"/>
      <c r="H35" s="9" t="s">
        <v>31</v>
      </c>
      <c r="I35" s="9" t="s">
        <v>152</v>
      </c>
    </row>
    <row r="36" spans="1:9" ht="16.5" thickBot="1">
      <c r="A36" s="8" t="s">
        <v>168</v>
      </c>
      <c r="B36" s="9" t="s">
        <v>60</v>
      </c>
      <c r="C36" s="10" t="s">
        <v>26</v>
      </c>
      <c r="D36" s="9" t="s">
        <v>1</v>
      </c>
      <c r="E36" s="9" t="s">
        <v>153</v>
      </c>
      <c r="F36" s="9" t="s">
        <v>51</v>
      </c>
      <c r="G36" s="9"/>
      <c r="H36" s="9" t="s">
        <v>31</v>
      </c>
      <c r="I36" s="9" t="s">
        <v>152</v>
      </c>
    </row>
    <row r="37" spans="1:9" ht="16.5" thickBot="1">
      <c r="A37" s="8" t="s">
        <v>172</v>
      </c>
      <c r="B37" s="9" t="s">
        <v>173</v>
      </c>
      <c r="C37" s="10" t="s">
        <v>26</v>
      </c>
      <c r="D37" s="9" t="s">
        <v>1</v>
      </c>
      <c r="E37" s="9" t="s">
        <v>153</v>
      </c>
      <c r="F37" s="9" t="s">
        <v>56</v>
      </c>
      <c r="G37" s="9"/>
      <c r="H37" s="9" t="s">
        <v>31</v>
      </c>
      <c r="I37" s="9" t="s">
        <v>152</v>
      </c>
    </row>
    <row r="38" spans="1:9" ht="16.5" thickBot="1">
      <c r="A38" s="8" t="s">
        <v>175</v>
      </c>
      <c r="B38" s="9" t="s">
        <v>133</v>
      </c>
      <c r="C38" s="10" t="s">
        <v>26</v>
      </c>
      <c r="D38" s="9" t="s">
        <v>1</v>
      </c>
      <c r="E38" s="9" t="s">
        <v>153</v>
      </c>
      <c r="F38" s="9" t="s">
        <v>61</v>
      </c>
      <c r="G38" s="9"/>
      <c r="H38" s="9" t="s">
        <v>31</v>
      </c>
      <c r="I38" s="9" t="s">
        <v>152</v>
      </c>
    </row>
    <row r="39" spans="1:9" ht="16.5" thickBot="1">
      <c r="A39" s="8" t="s">
        <v>178</v>
      </c>
      <c r="B39" s="9" t="s">
        <v>179</v>
      </c>
      <c r="C39" s="10" t="s">
        <v>26</v>
      </c>
      <c r="D39" s="9" t="s">
        <v>1</v>
      </c>
      <c r="E39" s="9" t="s">
        <v>153</v>
      </c>
      <c r="F39" s="9" t="s">
        <v>66</v>
      </c>
      <c r="G39" s="9"/>
      <c r="H39" s="9" t="s">
        <v>31</v>
      </c>
      <c r="I39" s="9" t="s">
        <v>152</v>
      </c>
    </row>
    <row r="40" spans="1:9" ht="16.5" thickBot="1">
      <c r="A40" s="8" t="s">
        <v>182</v>
      </c>
      <c r="B40" s="9" t="s">
        <v>183</v>
      </c>
      <c r="C40" s="10" t="s">
        <v>26</v>
      </c>
      <c r="D40" s="9" t="s">
        <v>1</v>
      </c>
      <c r="E40" s="9" t="s">
        <v>153</v>
      </c>
      <c r="F40" s="9" t="s">
        <v>71</v>
      </c>
      <c r="G40" s="9"/>
      <c r="H40" s="9" t="s">
        <v>31</v>
      </c>
      <c r="I40" s="9" t="s">
        <v>152</v>
      </c>
    </row>
    <row r="41" spans="1:9" ht="16.5" thickBot="1">
      <c r="A41" s="8" t="s">
        <v>186</v>
      </c>
      <c r="B41" s="9" t="s">
        <v>133</v>
      </c>
      <c r="C41" s="10" t="s">
        <v>26</v>
      </c>
      <c r="D41" s="9" t="s">
        <v>1</v>
      </c>
      <c r="E41" s="9" t="s">
        <v>153</v>
      </c>
      <c r="F41" s="9" t="s">
        <v>76</v>
      </c>
      <c r="G41" s="9"/>
      <c r="H41" s="9" t="s">
        <v>31</v>
      </c>
      <c r="I41" s="9" t="s">
        <v>152</v>
      </c>
    </row>
    <row r="42" spans="1:9" ht="16.5" thickBot="1">
      <c r="A42" s="8" t="s">
        <v>189</v>
      </c>
      <c r="B42" s="9" t="s">
        <v>190</v>
      </c>
      <c r="C42" s="10" t="s">
        <v>26</v>
      </c>
      <c r="D42" s="9" t="s">
        <v>1</v>
      </c>
      <c r="E42" s="9" t="s">
        <v>153</v>
      </c>
      <c r="F42" s="9" t="s">
        <v>81</v>
      </c>
      <c r="G42" s="9"/>
      <c r="H42" s="9" t="s">
        <v>31</v>
      </c>
      <c r="I42" s="9" t="s">
        <v>152</v>
      </c>
    </row>
    <row r="43" spans="1:9" ht="16.5" thickBot="1">
      <c r="A43" s="8" t="s">
        <v>193</v>
      </c>
      <c r="B43" s="9" t="s">
        <v>194</v>
      </c>
      <c r="C43" s="10" t="s">
        <v>26</v>
      </c>
      <c r="D43" s="9" t="s">
        <v>1</v>
      </c>
      <c r="E43" s="9" t="s">
        <v>153</v>
      </c>
      <c r="F43" s="9" t="s">
        <v>85</v>
      </c>
      <c r="G43" s="9"/>
      <c r="H43" s="9" t="s">
        <v>31</v>
      </c>
      <c r="I43" s="9" t="s">
        <v>152</v>
      </c>
    </row>
    <row r="44" spans="1:9" ht="16.5" thickBot="1">
      <c r="A44" s="8" t="s">
        <v>195</v>
      </c>
      <c r="B44" s="9" t="s">
        <v>196</v>
      </c>
      <c r="C44" s="10" t="s">
        <v>26</v>
      </c>
      <c r="D44" s="9" t="s">
        <v>1</v>
      </c>
      <c r="E44" s="9" t="s">
        <v>153</v>
      </c>
      <c r="F44" s="9" t="s">
        <v>90</v>
      </c>
      <c r="G44" s="9"/>
      <c r="H44" s="9" t="s">
        <v>31</v>
      </c>
      <c r="I44" s="9" t="s">
        <v>152</v>
      </c>
    </row>
    <row r="45" spans="1:9" ht="16.5" thickBot="1">
      <c r="A45" s="8" t="s">
        <v>199</v>
      </c>
      <c r="B45" s="9" t="s">
        <v>200</v>
      </c>
      <c r="C45" s="10" t="s">
        <v>115</v>
      </c>
      <c r="D45" s="9" t="s">
        <v>1</v>
      </c>
      <c r="E45" s="9" t="s">
        <v>153</v>
      </c>
      <c r="F45" s="9" t="s">
        <v>95</v>
      </c>
      <c r="G45" s="9"/>
      <c r="H45" s="9" t="s">
        <v>31</v>
      </c>
      <c r="I45" s="9" t="s">
        <v>152</v>
      </c>
    </row>
    <row r="46" spans="1:9" ht="16.5" thickBot="1">
      <c r="A46" s="8" t="s">
        <v>202</v>
      </c>
      <c r="B46" s="9" t="s">
        <v>203</v>
      </c>
      <c r="C46" s="10" t="s">
        <v>26</v>
      </c>
      <c r="D46" s="9" t="s">
        <v>1</v>
      </c>
      <c r="E46" s="9" t="s">
        <v>153</v>
      </c>
      <c r="F46" s="9" t="s">
        <v>99</v>
      </c>
      <c r="G46" s="9"/>
      <c r="H46" s="9" t="s">
        <v>31</v>
      </c>
      <c r="I46" s="9" t="s">
        <v>152</v>
      </c>
    </row>
    <row r="47" spans="1:9" ht="16.5" thickBot="1">
      <c r="A47" s="8" t="s">
        <v>206</v>
      </c>
      <c r="B47" s="9" t="s">
        <v>106</v>
      </c>
      <c r="C47" s="10" t="s">
        <v>26</v>
      </c>
      <c r="D47" s="9" t="s">
        <v>1</v>
      </c>
      <c r="E47" s="9" t="s">
        <v>153</v>
      </c>
      <c r="F47" s="9" t="s">
        <v>104</v>
      </c>
      <c r="G47" s="9"/>
      <c r="H47" s="10" t="s">
        <v>31</v>
      </c>
      <c r="I47" s="9" t="s">
        <v>152</v>
      </c>
    </row>
    <row r="48" spans="1:9" ht="16.5" thickBot="1">
      <c r="A48" s="8" t="s">
        <v>210</v>
      </c>
      <c r="B48" s="9" t="s">
        <v>133</v>
      </c>
      <c r="C48" s="10" t="s">
        <v>26</v>
      </c>
      <c r="D48" s="9" t="s">
        <v>1</v>
      </c>
      <c r="E48" s="9" t="s">
        <v>153</v>
      </c>
      <c r="F48" s="9" t="s">
        <v>209</v>
      </c>
      <c r="G48" s="9"/>
      <c r="H48" s="10" t="s">
        <v>31</v>
      </c>
      <c r="I48" s="9" t="s">
        <v>152</v>
      </c>
    </row>
    <row r="49" spans="1:9" ht="16.5" thickBot="1">
      <c r="A49" s="8" t="s">
        <v>212</v>
      </c>
      <c r="B49" s="9" t="s">
        <v>213</v>
      </c>
      <c r="C49" s="10" t="s">
        <v>26</v>
      </c>
      <c r="D49" s="9" t="s">
        <v>1</v>
      </c>
      <c r="E49" s="33" t="s">
        <v>112</v>
      </c>
      <c r="F49" s="34"/>
      <c r="G49" s="9" t="s">
        <v>116</v>
      </c>
      <c r="H49" s="10" t="s">
        <v>31</v>
      </c>
      <c r="I49" s="9" t="s">
        <v>152</v>
      </c>
    </row>
    <row r="50" spans="1:9" ht="16.5" thickBot="1">
      <c r="A50" s="8" t="s">
        <v>216</v>
      </c>
      <c r="B50" s="9" t="s">
        <v>217</v>
      </c>
      <c r="C50" s="10" t="s">
        <v>26</v>
      </c>
      <c r="D50" s="9" t="s">
        <v>6</v>
      </c>
      <c r="E50" s="33" t="s">
        <v>112</v>
      </c>
      <c r="F50" s="34"/>
      <c r="G50" s="9" t="s">
        <v>134</v>
      </c>
      <c r="H50" s="9" t="s">
        <v>31</v>
      </c>
      <c r="I50" s="9" t="s">
        <v>152</v>
      </c>
    </row>
    <row r="51" spans="1:9" ht="16.5" thickBot="1">
      <c r="A51" s="8" t="s">
        <v>220</v>
      </c>
      <c r="B51" s="9" t="s">
        <v>221</v>
      </c>
      <c r="C51" s="10" t="s">
        <v>26</v>
      </c>
      <c r="D51" s="9" t="s">
        <v>6</v>
      </c>
      <c r="E51" s="33" t="s">
        <v>112</v>
      </c>
      <c r="F51" s="34"/>
      <c r="G51" s="9" t="s">
        <v>116</v>
      </c>
      <c r="H51" s="9" t="s">
        <v>31</v>
      </c>
      <c r="I51" s="9" t="s">
        <v>152</v>
      </c>
    </row>
    <row r="52" spans="1:9" ht="16.5" thickBot="1">
      <c r="A52" s="8" t="s">
        <v>224</v>
      </c>
      <c r="B52" s="9" t="s">
        <v>225</v>
      </c>
      <c r="C52" s="10" t="s">
        <v>26</v>
      </c>
      <c r="D52" s="9" t="s">
        <v>6</v>
      </c>
      <c r="E52" s="33" t="s">
        <v>112</v>
      </c>
      <c r="F52" s="34"/>
      <c r="G52" s="9" t="s">
        <v>116</v>
      </c>
      <c r="H52" s="9" t="s">
        <v>31</v>
      </c>
      <c r="I52" s="9" t="s">
        <v>152</v>
      </c>
    </row>
    <row r="53" spans="1:9" ht="16.5" thickBot="1">
      <c r="A53" s="8" t="s">
        <v>228</v>
      </c>
      <c r="B53" s="9" t="s">
        <v>229</v>
      </c>
      <c r="C53" s="10" t="s">
        <v>26</v>
      </c>
      <c r="D53" s="9" t="s">
        <v>129</v>
      </c>
      <c r="E53" s="33" t="s">
        <v>112</v>
      </c>
      <c r="F53" s="34"/>
      <c r="G53" s="9" t="s">
        <v>116</v>
      </c>
      <c r="H53" s="9" t="s">
        <v>31</v>
      </c>
      <c r="I53" s="9" t="s">
        <v>152</v>
      </c>
    </row>
    <row r="54" spans="1:9" ht="16.5" thickBot="1">
      <c r="A54" s="8" t="s">
        <v>232</v>
      </c>
      <c r="B54" s="9" t="s">
        <v>233</v>
      </c>
      <c r="C54" s="10" t="s">
        <v>26</v>
      </c>
      <c r="D54" s="9" t="s">
        <v>4</v>
      </c>
      <c r="E54" s="33" t="s">
        <v>112</v>
      </c>
      <c r="F54" s="34"/>
      <c r="G54" s="9" t="s">
        <v>116</v>
      </c>
      <c r="H54" s="9" t="s">
        <v>31</v>
      </c>
      <c r="I54" s="9" t="s">
        <v>152</v>
      </c>
    </row>
    <row r="55" spans="1:9" ht="16.5" thickBot="1">
      <c r="A55" s="8" t="s">
        <v>236</v>
      </c>
      <c r="B55" s="9" t="s">
        <v>133</v>
      </c>
      <c r="C55" s="10" t="s">
        <v>26</v>
      </c>
      <c r="D55" s="9" t="s">
        <v>1</v>
      </c>
      <c r="E55" s="33" t="s">
        <v>112</v>
      </c>
      <c r="F55" s="34"/>
      <c r="G55" s="9" t="s">
        <v>134</v>
      </c>
      <c r="H55" s="9" t="s">
        <v>31</v>
      </c>
      <c r="I55" s="9" t="s">
        <v>152</v>
      </c>
    </row>
    <row r="56" spans="1:9" ht="16.5" thickBot="1">
      <c r="A56" s="8" t="s">
        <v>240</v>
      </c>
      <c r="B56" s="9" t="s">
        <v>241</v>
      </c>
      <c r="C56" s="10" t="s">
        <v>26</v>
      </c>
      <c r="D56" s="9" t="s">
        <v>1</v>
      </c>
      <c r="E56" s="33" t="s">
        <v>112</v>
      </c>
      <c r="F56" s="34"/>
      <c r="G56" s="9" t="s">
        <v>134</v>
      </c>
      <c r="H56" s="9" t="s">
        <v>31</v>
      </c>
      <c r="I56" s="9" t="s">
        <v>152</v>
      </c>
    </row>
    <row r="57" spans="1:9" ht="16.5" thickBot="1">
      <c r="A57" s="8" t="s">
        <v>242</v>
      </c>
      <c r="B57" s="9" t="s">
        <v>243</v>
      </c>
      <c r="C57" s="10" t="s">
        <v>26</v>
      </c>
      <c r="D57" s="9" t="s">
        <v>6</v>
      </c>
      <c r="E57" s="33" t="s">
        <v>112</v>
      </c>
      <c r="F57" s="34"/>
      <c r="G57" s="9" t="s">
        <v>134</v>
      </c>
      <c r="H57" s="9" t="s">
        <v>31</v>
      </c>
      <c r="I57" s="9" t="s">
        <v>152</v>
      </c>
    </row>
    <row r="58" spans="1:9" ht="16.5" thickBot="1">
      <c r="A58" s="8" t="s">
        <v>246</v>
      </c>
      <c r="B58" s="9" t="s">
        <v>247</v>
      </c>
      <c r="C58" s="10" t="s">
        <v>26</v>
      </c>
      <c r="D58" s="9" t="s">
        <v>6</v>
      </c>
      <c r="E58" s="33" t="s">
        <v>112</v>
      </c>
      <c r="F58" s="34"/>
      <c r="G58" s="9" t="s">
        <v>134</v>
      </c>
      <c r="H58" s="9" t="s">
        <v>31</v>
      </c>
      <c r="I58" s="9" t="s">
        <v>152</v>
      </c>
    </row>
    <row r="59" spans="1:9" ht="16.5" thickBot="1">
      <c r="A59" s="8" t="s">
        <v>250</v>
      </c>
      <c r="B59" s="9" t="s">
        <v>251</v>
      </c>
      <c r="C59" s="10" t="str">
        <f t="shared" ref="C59:G59" si="0">C30</f>
        <v xml:space="preserve">Hombre </v>
      </c>
      <c r="D59" s="9" t="str">
        <f t="shared" si="0"/>
        <v>PFCRN</v>
      </c>
      <c r="E59" s="33" t="s">
        <v>112</v>
      </c>
      <c r="F59" s="34"/>
      <c r="G59" s="9" t="str">
        <f t="shared" si="0"/>
        <v xml:space="preserve">2da. </v>
      </c>
      <c r="H59" s="9" t="s">
        <v>31</v>
      </c>
      <c r="I59" s="9" t="s">
        <v>152</v>
      </c>
    </row>
    <row r="60" spans="1:9" ht="16.5" thickBot="1">
      <c r="A60" s="8" t="s">
        <v>254</v>
      </c>
      <c r="B60" s="9" t="s">
        <v>255</v>
      </c>
      <c r="C60" s="10" t="s">
        <v>26</v>
      </c>
      <c r="D60" s="9" t="s">
        <v>4</v>
      </c>
      <c r="E60" s="33" t="s">
        <v>112</v>
      </c>
      <c r="F60" s="34"/>
      <c r="G60" s="9" t="s">
        <v>134</v>
      </c>
      <c r="H60" s="9" t="s">
        <v>31</v>
      </c>
      <c r="I60" s="9" t="s">
        <v>152</v>
      </c>
    </row>
  </sheetData>
  <mergeCells count="25">
    <mergeCell ref="E24:F24"/>
    <mergeCell ref="A1:I1"/>
    <mergeCell ref="E20:F20"/>
    <mergeCell ref="E21:F21"/>
    <mergeCell ref="E22:F22"/>
    <mergeCell ref="E23:F23"/>
    <mergeCell ref="E51:F51"/>
    <mergeCell ref="E27:F27"/>
    <mergeCell ref="E28:F28"/>
    <mergeCell ref="E29:F29"/>
    <mergeCell ref="E30:F30"/>
    <mergeCell ref="E25:F25"/>
    <mergeCell ref="E26:F26"/>
    <mergeCell ref="E31:F31"/>
    <mergeCell ref="E49:F49"/>
    <mergeCell ref="E50:F50"/>
    <mergeCell ref="E52:F52"/>
    <mergeCell ref="E53:F53"/>
    <mergeCell ref="E54:F54"/>
    <mergeCell ref="E55:F55"/>
    <mergeCell ref="E60:F60"/>
    <mergeCell ref="E56:F56"/>
    <mergeCell ref="E57:F57"/>
    <mergeCell ref="E58:F58"/>
    <mergeCell ref="E59:F5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"/>
  <sheetViews>
    <sheetView workbookViewId="0">
      <selection activeCell="C15" sqref="C15"/>
    </sheetView>
  </sheetViews>
  <sheetFormatPr baseColWidth="10" defaultRowHeight="15.75"/>
  <cols>
    <col min="1" max="1" width="18.25" customWidth="1"/>
  </cols>
  <sheetData>
    <row r="1" spans="1:19">
      <c r="A1" s="30" t="s">
        <v>258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</row>
    <row r="2" spans="1:19">
      <c r="A2" s="31" t="s">
        <v>2</v>
      </c>
      <c r="B2" s="31" t="s">
        <v>8</v>
      </c>
      <c r="C2" s="31"/>
      <c r="D2" s="31"/>
      <c r="E2" s="31"/>
      <c r="F2" s="31"/>
      <c r="G2" s="31"/>
      <c r="H2" s="32" t="s">
        <v>11</v>
      </c>
      <c r="I2" s="32"/>
      <c r="J2" s="32"/>
      <c r="K2" s="32"/>
      <c r="L2" s="32"/>
      <c r="M2" s="32"/>
      <c r="N2" s="31" t="s">
        <v>9</v>
      </c>
      <c r="O2" s="31"/>
      <c r="P2" s="31"/>
      <c r="Q2" s="31"/>
      <c r="R2" s="31"/>
      <c r="S2" s="31"/>
    </row>
    <row r="3" spans="1:19">
      <c r="A3" s="31"/>
      <c r="B3" s="3" t="s">
        <v>3</v>
      </c>
      <c r="C3" s="3" t="s">
        <v>10</v>
      </c>
      <c r="D3" s="3" t="s">
        <v>12</v>
      </c>
      <c r="E3" s="3" t="s">
        <v>13</v>
      </c>
      <c r="F3" s="3" t="s">
        <v>0</v>
      </c>
      <c r="G3" s="3" t="s">
        <v>14</v>
      </c>
      <c r="H3" s="3" t="s">
        <v>3</v>
      </c>
      <c r="I3" s="3" t="s">
        <v>10</v>
      </c>
      <c r="J3" s="3" t="s">
        <v>12</v>
      </c>
      <c r="K3" s="3" t="s">
        <v>13</v>
      </c>
      <c r="L3" s="3" t="s">
        <v>0</v>
      </c>
      <c r="M3" s="3" t="s">
        <v>14</v>
      </c>
      <c r="N3" s="3" t="s">
        <v>3</v>
      </c>
      <c r="O3" s="3" t="s">
        <v>10</v>
      </c>
      <c r="P3" s="3" t="s">
        <v>12</v>
      </c>
      <c r="Q3" s="3" t="s">
        <v>13</v>
      </c>
      <c r="R3" s="3" t="s">
        <v>0</v>
      </c>
      <c r="S3" s="3" t="s">
        <v>14</v>
      </c>
    </row>
    <row r="4" spans="1:19">
      <c r="A4" s="24" t="s">
        <v>4</v>
      </c>
      <c r="B4" s="1">
        <v>0</v>
      </c>
      <c r="C4" s="4">
        <v>0</v>
      </c>
      <c r="D4" s="4">
        <v>0</v>
      </c>
      <c r="E4" s="4">
        <v>0</v>
      </c>
      <c r="F4" s="4">
        <f>(B4+D4)</f>
        <v>0</v>
      </c>
      <c r="G4" s="2">
        <f>(F4*100/F7)</f>
        <v>0</v>
      </c>
      <c r="H4" s="1">
        <v>0</v>
      </c>
      <c r="I4" s="4">
        <f>(H4*100/L4)</f>
        <v>0</v>
      </c>
      <c r="J4" s="4">
        <v>2</v>
      </c>
      <c r="K4" s="4">
        <f>(J4*100/L4)</f>
        <v>100</v>
      </c>
      <c r="L4" s="4">
        <f>(H4+J4)</f>
        <v>2</v>
      </c>
      <c r="M4" s="2">
        <f>(L4*100/L7)</f>
        <v>16.666666666666668</v>
      </c>
      <c r="N4" s="4">
        <f>(B4+H4)</f>
        <v>0</v>
      </c>
      <c r="O4" s="2">
        <f>(N4*100/R4)</f>
        <v>0</v>
      </c>
      <c r="P4" s="4">
        <f>(D4+J4)</f>
        <v>2</v>
      </c>
      <c r="Q4" s="2">
        <f>(P4*100/R4)</f>
        <v>100</v>
      </c>
      <c r="R4" s="4">
        <f>(N4+P4)</f>
        <v>2</v>
      </c>
      <c r="S4" s="2">
        <f>(R4*100/R7)</f>
        <v>6.8965517241379306</v>
      </c>
    </row>
    <row r="5" spans="1:19">
      <c r="A5" s="24" t="s">
        <v>1</v>
      </c>
      <c r="B5" s="1">
        <v>0</v>
      </c>
      <c r="C5" s="4">
        <v>0</v>
      </c>
      <c r="D5" s="4">
        <v>17</v>
      </c>
      <c r="E5" s="4">
        <f>(D5*100/F5)</f>
        <v>100</v>
      </c>
      <c r="F5" s="4">
        <f t="shared" ref="F5:F7" si="0">(B5+D5)</f>
        <v>17</v>
      </c>
      <c r="G5" s="2">
        <f>(F5*100/F7)</f>
        <v>100</v>
      </c>
      <c r="H5" s="1">
        <v>1</v>
      </c>
      <c r="I5" s="4">
        <f t="shared" ref="I5:I7" si="1">(H5*100/L5)</f>
        <v>20</v>
      </c>
      <c r="J5" s="4">
        <v>4</v>
      </c>
      <c r="K5" s="4">
        <f t="shared" ref="K5:K7" si="2">(J5*100/L5)</f>
        <v>80</v>
      </c>
      <c r="L5" s="4">
        <f>(H5+J5)</f>
        <v>5</v>
      </c>
      <c r="M5" s="2">
        <f>(L5*100/L7)</f>
        <v>41.666666666666664</v>
      </c>
      <c r="N5" s="4">
        <f t="shared" ref="N5:N7" si="3">(B5+H5)</f>
        <v>1</v>
      </c>
      <c r="O5" s="2">
        <f t="shared" ref="O5:O7" si="4">(N5*100/R5)</f>
        <v>4.5454545454545459</v>
      </c>
      <c r="P5" s="4">
        <f t="shared" ref="P5:P7" si="5">(D5+J5)</f>
        <v>21</v>
      </c>
      <c r="Q5" s="2">
        <f t="shared" ref="Q5:Q7" si="6">(P5*100/R5)</f>
        <v>95.454545454545453</v>
      </c>
      <c r="R5" s="4">
        <f t="shared" ref="R5:R7" si="7">(N5+P5)</f>
        <v>22</v>
      </c>
      <c r="S5" s="2">
        <f>(R5*100/R7)</f>
        <v>75.862068965517238</v>
      </c>
    </row>
    <row r="6" spans="1:19">
      <c r="A6" s="24" t="s">
        <v>6</v>
      </c>
      <c r="B6" s="1">
        <v>0</v>
      </c>
      <c r="C6" s="4">
        <v>0</v>
      </c>
      <c r="D6" s="4">
        <v>0</v>
      </c>
      <c r="E6" s="4">
        <v>0</v>
      </c>
      <c r="F6" s="4">
        <f t="shared" si="0"/>
        <v>0</v>
      </c>
      <c r="G6" s="2">
        <v>0</v>
      </c>
      <c r="H6" s="1">
        <v>1</v>
      </c>
      <c r="I6" s="4">
        <f t="shared" si="1"/>
        <v>20</v>
      </c>
      <c r="J6" s="4">
        <v>4</v>
      </c>
      <c r="K6" s="4">
        <f t="shared" si="2"/>
        <v>80</v>
      </c>
      <c r="L6" s="4">
        <f>(H6+J6)</f>
        <v>5</v>
      </c>
      <c r="M6" s="2">
        <f>(L6*100/L7)</f>
        <v>41.666666666666664</v>
      </c>
      <c r="N6" s="4">
        <f t="shared" si="3"/>
        <v>1</v>
      </c>
      <c r="O6" s="2">
        <f t="shared" si="4"/>
        <v>20</v>
      </c>
      <c r="P6" s="4">
        <f t="shared" si="5"/>
        <v>4</v>
      </c>
      <c r="Q6" s="2">
        <f t="shared" si="6"/>
        <v>80</v>
      </c>
      <c r="R6" s="4">
        <f t="shared" si="7"/>
        <v>5</v>
      </c>
      <c r="S6" s="2">
        <f>(R6*100/R7)</f>
        <v>17.241379310344829</v>
      </c>
    </row>
    <row r="7" spans="1:19">
      <c r="A7" s="24" t="s">
        <v>0</v>
      </c>
      <c r="B7" s="1">
        <f>SUM(B4:B6)</f>
        <v>0</v>
      </c>
      <c r="C7" s="2">
        <v>0</v>
      </c>
      <c r="D7" s="4">
        <f>SUM(D4:D6)</f>
        <v>17</v>
      </c>
      <c r="E7" s="2">
        <f>(D7*100/F7)</f>
        <v>100</v>
      </c>
      <c r="F7" s="4">
        <f t="shared" si="0"/>
        <v>17</v>
      </c>
      <c r="G7" s="2">
        <f>(F7*100/F7)</f>
        <v>100</v>
      </c>
      <c r="H7" s="1">
        <f>SUM(H4:H6)</f>
        <v>2</v>
      </c>
      <c r="I7" s="4">
        <f t="shared" si="1"/>
        <v>16.666666666666668</v>
      </c>
      <c r="J7" s="4">
        <f>SUM(J4:J6)</f>
        <v>10</v>
      </c>
      <c r="K7" s="4">
        <f t="shared" si="2"/>
        <v>83.333333333333329</v>
      </c>
      <c r="L7" s="4">
        <f>(H7+J7)</f>
        <v>12</v>
      </c>
      <c r="M7" s="2">
        <f>(L7*100/L7)</f>
        <v>100</v>
      </c>
      <c r="N7" s="4">
        <f t="shared" si="3"/>
        <v>2</v>
      </c>
      <c r="O7" s="2">
        <f t="shared" si="4"/>
        <v>6.8965517241379306</v>
      </c>
      <c r="P7" s="4">
        <f t="shared" si="5"/>
        <v>27</v>
      </c>
      <c r="Q7" s="2">
        <f t="shared" si="6"/>
        <v>93.103448275862064</v>
      </c>
      <c r="R7" s="4">
        <f t="shared" si="7"/>
        <v>29</v>
      </c>
      <c r="S7" s="2">
        <f>(R7*100/R7)</f>
        <v>100</v>
      </c>
    </row>
    <row r="11" spans="1:19">
      <c r="P11" s="27"/>
    </row>
  </sheetData>
  <mergeCells count="5">
    <mergeCell ref="A1:S1"/>
    <mergeCell ref="A2:A3"/>
    <mergeCell ref="B2:G2"/>
    <mergeCell ref="H2:M2"/>
    <mergeCell ref="N2:S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0"/>
  <sheetViews>
    <sheetView workbookViewId="0">
      <selection sqref="A1:I1"/>
    </sheetView>
  </sheetViews>
  <sheetFormatPr baseColWidth="10" defaultRowHeight="15.75"/>
  <cols>
    <col min="1" max="1" width="15.75" customWidth="1"/>
    <col min="2" max="2" width="17.25" customWidth="1"/>
    <col min="4" max="4" width="14.625" customWidth="1"/>
    <col min="5" max="5" width="28.375" customWidth="1"/>
    <col min="6" max="6" width="18.125" customWidth="1"/>
    <col min="7" max="7" width="15.5" customWidth="1"/>
    <col min="8" max="8" width="21.375" customWidth="1"/>
  </cols>
  <sheetData>
    <row r="1" spans="1:9" ht="16.5" thickBot="1">
      <c r="A1" s="35" t="s">
        <v>257</v>
      </c>
      <c r="B1" s="36"/>
      <c r="C1" s="36"/>
      <c r="D1" s="36"/>
      <c r="E1" s="36"/>
      <c r="F1" s="36"/>
      <c r="G1" s="36"/>
      <c r="H1" s="36"/>
      <c r="I1" s="37"/>
    </row>
    <row r="2" spans="1:9" ht="16.5" thickBot="1">
      <c r="A2" s="5" t="s">
        <v>15</v>
      </c>
      <c r="B2" s="6" t="s">
        <v>16</v>
      </c>
      <c r="C2" s="7" t="s">
        <v>17</v>
      </c>
      <c r="D2" s="6" t="s">
        <v>2</v>
      </c>
      <c r="E2" s="6" t="s">
        <v>22</v>
      </c>
      <c r="F2" s="6" t="s">
        <v>18</v>
      </c>
      <c r="G2" s="6" t="s">
        <v>19</v>
      </c>
      <c r="H2" s="6" t="s">
        <v>20</v>
      </c>
      <c r="I2" s="6" t="s">
        <v>21</v>
      </c>
    </row>
    <row r="3" spans="1:9" ht="16.5" thickBot="1">
      <c r="A3" s="8" t="s">
        <v>260</v>
      </c>
      <c r="B3" s="9" t="s">
        <v>261</v>
      </c>
      <c r="C3" s="10" t="s">
        <v>26</v>
      </c>
      <c r="D3" s="9" t="s">
        <v>1</v>
      </c>
      <c r="E3" s="9" t="s">
        <v>8</v>
      </c>
      <c r="F3" s="9" t="s">
        <v>27</v>
      </c>
      <c r="G3" s="9"/>
      <c r="H3" s="9" t="s">
        <v>37</v>
      </c>
      <c r="I3" s="9" t="s">
        <v>259</v>
      </c>
    </row>
    <row r="4" spans="1:9" ht="16.5" thickBot="1">
      <c r="A4" s="8" t="s">
        <v>262</v>
      </c>
      <c r="B4" s="9" t="s">
        <v>263</v>
      </c>
      <c r="C4" s="10" t="s">
        <v>26</v>
      </c>
      <c r="D4" s="9" t="s">
        <v>1</v>
      </c>
      <c r="E4" s="9" t="s">
        <v>8</v>
      </c>
      <c r="F4" s="9" t="s">
        <v>36</v>
      </c>
      <c r="G4" s="9"/>
      <c r="H4" s="9" t="s">
        <v>37</v>
      </c>
      <c r="I4" s="9" t="s">
        <v>259</v>
      </c>
    </row>
    <row r="5" spans="1:9" ht="16.5" thickBot="1">
      <c r="A5" s="8" t="s">
        <v>264</v>
      </c>
      <c r="B5" s="9" t="s">
        <v>161</v>
      </c>
      <c r="C5" s="10" t="s">
        <v>26</v>
      </c>
      <c r="D5" s="9" t="s">
        <v>1</v>
      </c>
      <c r="E5" s="9" t="s">
        <v>8</v>
      </c>
      <c r="F5" s="9" t="s">
        <v>41</v>
      </c>
      <c r="G5" s="9"/>
      <c r="H5" s="9" t="s">
        <v>37</v>
      </c>
      <c r="I5" s="9" t="s">
        <v>259</v>
      </c>
    </row>
    <row r="6" spans="1:9" ht="16.5" thickBot="1">
      <c r="A6" s="8" t="s">
        <v>267</v>
      </c>
      <c r="B6" s="9" t="s">
        <v>268</v>
      </c>
      <c r="C6" s="10" t="s">
        <v>26</v>
      </c>
      <c r="D6" s="9" t="s">
        <v>1</v>
      </c>
      <c r="E6" s="9" t="s">
        <v>8</v>
      </c>
      <c r="F6" s="9" t="s">
        <v>46</v>
      </c>
      <c r="G6" s="9"/>
      <c r="H6" s="9" t="s">
        <v>37</v>
      </c>
      <c r="I6" s="9" t="s">
        <v>259</v>
      </c>
    </row>
    <row r="7" spans="1:9" ht="16.5" thickBot="1">
      <c r="A7" s="8" t="s">
        <v>269</v>
      </c>
      <c r="B7" s="9" t="s">
        <v>270</v>
      </c>
      <c r="C7" s="10" t="s">
        <v>26</v>
      </c>
      <c r="D7" s="9" t="s">
        <v>1</v>
      </c>
      <c r="E7" s="9" t="s">
        <v>8</v>
      </c>
      <c r="F7" s="9" t="s">
        <v>51</v>
      </c>
      <c r="G7" s="9"/>
      <c r="H7" s="9" t="s">
        <v>37</v>
      </c>
      <c r="I7" s="9" t="s">
        <v>259</v>
      </c>
    </row>
    <row r="8" spans="1:9" ht="16.5" thickBot="1">
      <c r="A8" s="8" t="s">
        <v>271</v>
      </c>
      <c r="B8" s="9" t="s">
        <v>272</v>
      </c>
      <c r="C8" s="10" t="s">
        <v>26</v>
      </c>
      <c r="D8" s="9" t="s">
        <v>1</v>
      </c>
      <c r="E8" s="9" t="s">
        <v>8</v>
      </c>
      <c r="F8" s="9" t="s">
        <v>56</v>
      </c>
      <c r="G8" s="9"/>
      <c r="H8" s="9" t="s">
        <v>37</v>
      </c>
      <c r="I8" s="9" t="s">
        <v>259</v>
      </c>
    </row>
    <row r="9" spans="1:9" ht="16.5" thickBot="1">
      <c r="A9" s="8" t="s">
        <v>280</v>
      </c>
      <c r="B9" s="9" t="s">
        <v>281</v>
      </c>
      <c r="C9" s="10" t="s">
        <v>26</v>
      </c>
      <c r="D9" s="9" t="s">
        <v>1</v>
      </c>
      <c r="E9" s="9" t="s">
        <v>8</v>
      </c>
      <c r="F9" s="9" t="s">
        <v>61</v>
      </c>
      <c r="G9" s="9"/>
      <c r="H9" s="9" t="s">
        <v>37</v>
      </c>
      <c r="I9" s="9" t="s">
        <v>259</v>
      </c>
    </row>
    <row r="10" spans="1:9" ht="16.5" thickBot="1">
      <c r="A10" s="8" t="s">
        <v>284</v>
      </c>
      <c r="B10" s="9" t="s">
        <v>285</v>
      </c>
      <c r="C10" s="10" t="s">
        <v>26</v>
      </c>
      <c r="D10" s="9" t="s">
        <v>1</v>
      </c>
      <c r="E10" s="9" t="s">
        <v>8</v>
      </c>
      <c r="F10" s="9" t="s">
        <v>66</v>
      </c>
      <c r="G10" s="9"/>
      <c r="H10" s="9" t="s">
        <v>37</v>
      </c>
      <c r="I10" s="9" t="s">
        <v>259</v>
      </c>
    </row>
    <row r="11" spans="1:9" ht="16.5" thickBot="1">
      <c r="A11" s="8" t="s">
        <v>288</v>
      </c>
      <c r="B11" s="9" t="s">
        <v>289</v>
      </c>
      <c r="C11" s="10" t="s">
        <v>26</v>
      </c>
      <c r="D11" s="9" t="s">
        <v>1</v>
      </c>
      <c r="E11" s="9" t="s">
        <v>8</v>
      </c>
      <c r="F11" s="9" t="s">
        <v>71</v>
      </c>
      <c r="G11" s="9"/>
      <c r="H11" s="9" t="s">
        <v>37</v>
      </c>
      <c r="I11" s="9" t="s">
        <v>259</v>
      </c>
    </row>
    <row r="12" spans="1:9" ht="16.5" thickBot="1">
      <c r="A12" s="8" t="s">
        <v>292</v>
      </c>
      <c r="B12" s="9" t="s">
        <v>293</v>
      </c>
      <c r="C12" s="10" t="s">
        <v>26</v>
      </c>
      <c r="D12" s="9" t="s">
        <v>1</v>
      </c>
      <c r="E12" s="9" t="s">
        <v>8</v>
      </c>
      <c r="F12" s="9" t="s">
        <v>76</v>
      </c>
      <c r="G12" s="9"/>
      <c r="H12" s="9" t="s">
        <v>37</v>
      </c>
      <c r="I12" s="9" t="s">
        <v>259</v>
      </c>
    </row>
    <row r="13" spans="1:9" ht="16.5" thickBot="1">
      <c r="A13" s="8" t="s">
        <v>294</v>
      </c>
      <c r="B13" s="9" t="s">
        <v>295</v>
      </c>
      <c r="C13" s="10" t="s">
        <v>26</v>
      </c>
      <c r="D13" s="9" t="s">
        <v>1</v>
      </c>
      <c r="E13" s="9" t="s">
        <v>8</v>
      </c>
      <c r="F13" s="9" t="s">
        <v>81</v>
      </c>
      <c r="G13" s="9"/>
      <c r="H13" s="9" t="s">
        <v>37</v>
      </c>
      <c r="I13" s="9" t="s">
        <v>259</v>
      </c>
    </row>
    <row r="14" spans="1:9" ht="16.5" thickBot="1">
      <c r="A14" s="8" t="s">
        <v>298</v>
      </c>
      <c r="B14" s="9" t="s">
        <v>299</v>
      </c>
      <c r="C14" s="10" t="s">
        <v>26</v>
      </c>
      <c r="D14" s="9" t="s">
        <v>1</v>
      </c>
      <c r="E14" s="9" t="s">
        <v>8</v>
      </c>
      <c r="F14" s="9" t="s">
        <v>85</v>
      </c>
      <c r="G14" s="9"/>
      <c r="H14" s="9" t="s">
        <v>37</v>
      </c>
      <c r="I14" s="9" t="s">
        <v>259</v>
      </c>
    </row>
    <row r="15" spans="1:9" ht="16.5" thickBot="1">
      <c r="A15" s="8" t="s">
        <v>302</v>
      </c>
      <c r="B15" s="9" t="s">
        <v>198</v>
      </c>
      <c r="C15" s="10" t="s">
        <v>26</v>
      </c>
      <c r="D15" s="9" t="s">
        <v>1</v>
      </c>
      <c r="E15" s="9" t="s">
        <v>8</v>
      </c>
      <c r="F15" s="9" t="s">
        <v>90</v>
      </c>
      <c r="G15" s="9"/>
      <c r="H15" s="9" t="s">
        <v>37</v>
      </c>
      <c r="I15" s="9" t="s">
        <v>259</v>
      </c>
    </row>
    <row r="16" spans="1:9" ht="16.5" thickBot="1">
      <c r="A16" s="8" t="s">
        <v>305</v>
      </c>
      <c r="B16" s="9" t="s">
        <v>306</v>
      </c>
      <c r="C16" s="10" t="s">
        <v>26</v>
      </c>
      <c r="D16" s="9" t="s">
        <v>1</v>
      </c>
      <c r="E16" s="9" t="s">
        <v>8</v>
      </c>
      <c r="F16" s="9" t="s">
        <v>95</v>
      </c>
      <c r="G16" s="9"/>
      <c r="H16" s="9" t="s">
        <v>37</v>
      </c>
      <c r="I16" s="9" t="s">
        <v>259</v>
      </c>
    </row>
    <row r="17" spans="1:9" ht="16.5" thickBot="1">
      <c r="A17" s="8" t="s">
        <v>309</v>
      </c>
      <c r="B17" s="9" t="s">
        <v>245</v>
      </c>
      <c r="C17" s="10" t="s">
        <v>26</v>
      </c>
      <c r="D17" s="9" t="s">
        <v>1</v>
      </c>
      <c r="E17" s="9" t="s">
        <v>8</v>
      </c>
      <c r="F17" s="9" t="s">
        <v>99</v>
      </c>
      <c r="G17" s="9"/>
      <c r="H17" s="9" t="s">
        <v>37</v>
      </c>
      <c r="I17" s="9" t="s">
        <v>259</v>
      </c>
    </row>
    <row r="18" spans="1:9" ht="16.5" thickBot="1">
      <c r="A18" s="8" t="s">
        <v>312</v>
      </c>
      <c r="B18" s="9" t="s">
        <v>313</v>
      </c>
      <c r="C18" s="10" t="s">
        <v>26</v>
      </c>
      <c r="D18" s="9" t="s">
        <v>1</v>
      </c>
      <c r="E18" s="9" t="s">
        <v>8</v>
      </c>
      <c r="F18" s="9" t="s">
        <v>104</v>
      </c>
      <c r="G18" s="9"/>
      <c r="H18" s="9" t="s">
        <v>37</v>
      </c>
      <c r="I18" s="9" t="s">
        <v>259</v>
      </c>
    </row>
    <row r="19" spans="1:9" ht="16.5" thickBot="1">
      <c r="A19" s="8" t="s">
        <v>316</v>
      </c>
      <c r="B19" s="9" t="s">
        <v>131</v>
      </c>
      <c r="C19" s="10" t="s">
        <v>26</v>
      </c>
      <c r="D19" s="9" t="s">
        <v>1</v>
      </c>
      <c r="E19" s="9" t="s">
        <v>8</v>
      </c>
      <c r="F19" s="9" t="s">
        <v>209</v>
      </c>
      <c r="G19" s="9"/>
      <c r="H19" s="9" t="s">
        <v>37</v>
      </c>
      <c r="I19" s="9" t="s">
        <v>259</v>
      </c>
    </row>
    <row r="20" spans="1:9" ht="16.5" thickBot="1">
      <c r="A20" s="8" t="s">
        <v>319</v>
      </c>
      <c r="B20" s="9" t="s">
        <v>320</v>
      </c>
      <c r="C20" s="10" t="s">
        <v>26</v>
      </c>
      <c r="D20" s="9" t="s">
        <v>6</v>
      </c>
      <c r="E20" s="33" t="s">
        <v>321</v>
      </c>
      <c r="F20" s="34"/>
      <c r="G20" s="9" t="s">
        <v>116</v>
      </c>
      <c r="H20" s="9" t="s">
        <v>37</v>
      </c>
      <c r="I20" s="9" t="s">
        <v>259</v>
      </c>
    </row>
    <row r="21" spans="1:9" ht="16.5" thickBot="1">
      <c r="A21" s="8" t="s">
        <v>324</v>
      </c>
      <c r="B21" s="9" t="s">
        <v>261</v>
      </c>
      <c r="C21" s="10" t="s">
        <v>26</v>
      </c>
      <c r="D21" s="9" t="s">
        <v>6</v>
      </c>
      <c r="E21" s="33" t="s">
        <v>321</v>
      </c>
      <c r="F21" s="34"/>
      <c r="G21" s="9" t="s">
        <v>116</v>
      </c>
      <c r="H21" s="9" t="s">
        <v>37</v>
      </c>
      <c r="I21" s="9" t="s">
        <v>259</v>
      </c>
    </row>
    <row r="22" spans="1:9" ht="16.5" thickBot="1">
      <c r="A22" s="8" t="s">
        <v>327</v>
      </c>
      <c r="B22" s="9" t="s">
        <v>328</v>
      </c>
      <c r="C22" s="10" t="s">
        <v>26</v>
      </c>
      <c r="D22" s="9" t="s">
        <v>6</v>
      </c>
      <c r="E22" s="33" t="s">
        <v>321</v>
      </c>
      <c r="F22" s="34"/>
      <c r="G22" s="9" t="s">
        <v>116</v>
      </c>
      <c r="H22" s="9" t="s">
        <v>37</v>
      </c>
      <c r="I22" s="9" t="s">
        <v>259</v>
      </c>
    </row>
    <row r="23" spans="1:9" ht="16.5" thickBot="1">
      <c r="A23" s="8" t="s">
        <v>331</v>
      </c>
      <c r="B23" s="9" t="s">
        <v>299</v>
      </c>
      <c r="C23" s="10" t="s">
        <v>26</v>
      </c>
      <c r="D23" s="9" t="s">
        <v>4</v>
      </c>
      <c r="E23" s="33" t="s">
        <v>321</v>
      </c>
      <c r="F23" s="34"/>
      <c r="G23" s="9" t="s">
        <v>116</v>
      </c>
      <c r="H23" s="9" t="s">
        <v>37</v>
      </c>
      <c r="I23" s="9" t="s">
        <v>259</v>
      </c>
    </row>
    <row r="24" spans="1:9" ht="16.5" thickBot="1">
      <c r="A24" s="8" t="s">
        <v>334</v>
      </c>
      <c r="B24" s="9" t="s">
        <v>335</v>
      </c>
      <c r="C24" s="10" t="s">
        <v>26</v>
      </c>
      <c r="D24" s="9" t="s">
        <v>1</v>
      </c>
      <c r="E24" s="33" t="s">
        <v>321</v>
      </c>
      <c r="F24" s="34"/>
      <c r="G24" s="9" t="s">
        <v>116</v>
      </c>
      <c r="H24" s="9" t="s">
        <v>37</v>
      </c>
      <c r="I24" s="9" t="s">
        <v>259</v>
      </c>
    </row>
    <row r="25" spans="1:9" ht="16.5" thickBot="1">
      <c r="A25" s="8" t="s">
        <v>97</v>
      </c>
      <c r="B25" s="9" t="s">
        <v>98</v>
      </c>
      <c r="C25" s="10" t="s">
        <v>26</v>
      </c>
      <c r="D25" s="9" t="s">
        <v>1</v>
      </c>
      <c r="E25" s="33" t="s">
        <v>321</v>
      </c>
      <c r="F25" s="34"/>
      <c r="G25" s="9" t="s">
        <v>116</v>
      </c>
      <c r="H25" s="9" t="s">
        <v>37</v>
      </c>
      <c r="I25" s="9" t="s">
        <v>259</v>
      </c>
    </row>
    <row r="26" spans="1:9" ht="16.5" thickBot="1">
      <c r="A26" s="8" t="s">
        <v>340</v>
      </c>
      <c r="B26" s="9" t="s">
        <v>341</v>
      </c>
      <c r="C26" s="10" t="s">
        <v>26</v>
      </c>
      <c r="D26" s="9" t="s">
        <v>1</v>
      </c>
      <c r="E26" s="33" t="s">
        <v>321</v>
      </c>
      <c r="F26" s="34"/>
      <c r="G26" s="9" t="s">
        <v>134</v>
      </c>
      <c r="H26" s="9" t="s">
        <v>37</v>
      </c>
      <c r="I26" s="9" t="s">
        <v>259</v>
      </c>
    </row>
    <row r="27" spans="1:9" ht="16.5" thickBot="1">
      <c r="A27" s="8" t="s">
        <v>344</v>
      </c>
      <c r="B27" s="9" t="s">
        <v>345</v>
      </c>
      <c r="C27" s="10" t="s">
        <v>115</v>
      </c>
      <c r="D27" s="9" t="s">
        <v>6</v>
      </c>
      <c r="E27" s="33" t="s">
        <v>321</v>
      </c>
      <c r="F27" s="34"/>
      <c r="G27" s="9" t="s">
        <v>134</v>
      </c>
      <c r="H27" s="9" t="s">
        <v>37</v>
      </c>
      <c r="I27" s="9" t="s">
        <v>259</v>
      </c>
    </row>
    <row r="28" spans="1:9" ht="16.5" thickBot="1">
      <c r="A28" s="8" t="s">
        <v>347</v>
      </c>
      <c r="B28" s="9" t="s">
        <v>68</v>
      </c>
      <c r="C28" s="10" t="s">
        <v>26</v>
      </c>
      <c r="D28" s="9" t="s">
        <v>6</v>
      </c>
      <c r="E28" s="33" t="s">
        <v>321</v>
      </c>
      <c r="F28" s="34"/>
      <c r="G28" s="9" t="s">
        <v>134</v>
      </c>
      <c r="H28" s="9" t="s">
        <v>37</v>
      </c>
      <c r="I28" s="9" t="s">
        <v>259</v>
      </c>
    </row>
    <row r="29" spans="1:9" ht="16.5" thickBot="1">
      <c r="A29" s="8" t="s">
        <v>350</v>
      </c>
      <c r="B29" s="9" t="s">
        <v>291</v>
      </c>
      <c r="C29" s="10" t="s">
        <v>26</v>
      </c>
      <c r="D29" s="9" t="s">
        <v>1</v>
      </c>
      <c r="E29" s="33" t="s">
        <v>321</v>
      </c>
      <c r="F29" s="34"/>
      <c r="G29" s="9" t="s">
        <v>134</v>
      </c>
      <c r="H29" s="9" t="s">
        <v>37</v>
      </c>
      <c r="I29" s="9" t="s">
        <v>259</v>
      </c>
    </row>
    <row r="30" spans="1:9" ht="16.5" thickBot="1">
      <c r="A30" s="8" t="s">
        <v>353</v>
      </c>
      <c r="B30" s="9" t="s">
        <v>354</v>
      </c>
      <c r="C30" s="10" t="s">
        <v>115</v>
      </c>
      <c r="D30" s="9" t="s">
        <v>1</v>
      </c>
      <c r="E30" s="33" t="s">
        <v>321</v>
      </c>
      <c r="F30" s="34"/>
      <c r="G30" s="9" t="s">
        <v>134</v>
      </c>
      <c r="H30" s="9" t="s">
        <v>37</v>
      </c>
      <c r="I30" s="9" t="s">
        <v>259</v>
      </c>
    </row>
    <row r="31" spans="1:9" ht="16.5" thickBot="1">
      <c r="A31" s="8" t="s">
        <v>234</v>
      </c>
      <c r="B31" s="9" t="s">
        <v>357</v>
      </c>
      <c r="C31" s="10" t="s">
        <v>26</v>
      </c>
      <c r="D31" s="9" t="s">
        <v>4</v>
      </c>
      <c r="E31" s="33" t="s">
        <v>321</v>
      </c>
      <c r="F31" s="34"/>
      <c r="G31" s="9" t="s">
        <v>134</v>
      </c>
      <c r="H31" s="9" t="s">
        <v>37</v>
      </c>
      <c r="I31" s="9" t="s">
        <v>259</v>
      </c>
    </row>
    <row r="32" spans="1:9" ht="16.5" thickBot="1">
      <c r="A32" s="8" t="s">
        <v>265</v>
      </c>
      <c r="B32" s="9" t="s">
        <v>266</v>
      </c>
      <c r="C32" s="10" t="s">
        <v>115</v>
      </c>
      <c r="D32" s="9" t="s">
        <v>1</v>
      </c>
      <c r="E32" s="9" t="s">
        <v>8</v>
      </c>
      <c r="F32" s="9" t="s">
        <v>27</v>
      </c>
      <c r="G32" s="9"/>
      <c r="H32" s="9" t="s">
        <v>31</v>
      </c>
      <c r="I32" s="9" t="s">
        <v>259</v>
      </c>
    </row>
    <row r="33" spans="1:9" ht="16.5" thickBot="1">
      <c r="A33" s="8" t="s">
        <v>277</v>
      </c>
      <c r="B33" s="9" t="s">
        <v>278</v>
      </c>
      <c r="C33" s="10" t="s">
        <v>115</v>
      </c>
      <c r="D33" s="9" t="s">
        <v>1</v>
      </c>
      <c r="E33" s="9" t="s">
        <v>8</v>
      </c>
      <c r="F33" s="9" t="s">
        <v>36</v>
      </c>
      <c r="G33" s="9"/>
      <c r="H33" s="9" t="s">
        <v>31</v>
      </c>
      <c r="I33" s="9" t="s">
        <v>259</v>
      </c>
    </row>
    <row r="34" spans="1:9" ht="16.5" thickBot="1">
      <c r="A34" s="8"/>
      <c r="B34" s="9"/>
      <c r="C34" s="10"/>
      <c r="D34" s="9" t="s">
        <v>1</v>
      </c>
      <c r="E34" s="9" t="s">
        <v>8</v>
      </c>
      <c r="F34" s="9" t="s">
        <v>41</v>
      </c>
      <c r="G34" s="9"/>
      <c r="H34" s="9" t="s">
        <v>31</v>
      </c>
      <c r="I34" s="9" t="s">
        <v>259</v>
      </c>
    </row>
    <row r="35" spans="1:9" ht="16.5" thickBot="1">
      <c r="A35" s="8" t="s">
        <v>273</v>
      </c>
      <c r="B35" s="9" t="s">
        <v>274</v>
      </c>
      <c r="C35" s="10" t="s">
        <v>115</v>
      </c>
      <c r="D35" s="9" t="s">
        <v>1</v>
      </c>
      <c r="E35" s="9" t="s">
        <v>8</v>
      </c>
      <c r="F35" s="9" t="s">
        <v>46</v>
      </c>
      <c r="G35" s="9"/>
      <c r="H35" s="9" t="s">
        <v>31</v>
      </c>
      <c r="I35" s="9" t="s">
        <v>259</v>
      </c>
    </row>
    <row r="36" spans="1:9" ht="16.5" thickBot="1">
      <c r="A36" s="8" t="s">
        <v>275</v>
      </c>
      <c r="B36" s="9" t="s">
        <v>276</v>
      </c>
      <c r="C36" s="10" t="s">
        <v>115</v>
      </c>
      <c r="D36" s="9" t="s">
        <v>1</v>
      </c>
      <c r="E36" s="9" t="s">
        <v>8</v>
      </c>
      <c r="F36" s="9" t="s">
        <v>51</v>
      </c>
      <c r="G36" s="9"/>
      <c r="H36" s="9" t="s">
        <v>31</v>
      </c>
      <c r="I36" s="9" t="s">
        <v>259</v>
      </c>
    </row>
    <row r="37" spans="1:9" ht="16.5" thickBot="1">
      <c r="A37" s="8" t="s">
        <v>279</v>
      </c>
      <c r="B37" s="9" t="s">
        <v>111</v>
      </c>
      <c r="C37" s="10" t="s">
        <v>26</v>
      </c>
      <c r="D37" s="9" t="s">
        <v>1</v>
      </c>
      <c r="E37" s="9" t="s">
        <v>8</v>
      </c>
      <c r="F37" s="9" t="s">
        <v>56</v>
      </c>
      <c r="G37" s="9"/>
      <c r="H37" s="9" t="s">
        <v>31</v>
      </c>
      <c r="I37" s="9" t="s">
        <v>259</v>
      </c>
    </row>
    <row r="38" spans="1:9" ht="16.5" thickBot="1">
      <c r="A38" s="8" t="s">
        <v>282</v>
      </c>
      <c r="B38" s="9" t="s">
        <v>283</v>
      </c>
      <c r="C38" s="10" t="s">
        <v>26</v>
      </c>
      <c r="D38" s="9" t="s">
        <v>1</v>
      </c>
      <c r="E38" s="9" t="s">
        <v>8</v>
      </c>
      <c r="F38" s="9" t="s">
        <v>61</v>
      </c>
      <c r="G38" s="9"/>
      <c r="H38" s="9" t="s">
        <v>31</v>
      </c>
      <c r="I38" s="9" t="s">
        <v>259</v>
      </c>
    </row>
    <row r="39" spans="1:9" ht="16.5" thickBot="1">
      <c r="A39" s="8" t="s">
        <v>286</v>
      </c>
      <c r="B39" s="9" t="s">
        <v>287</v>
      </c>
      <c r="C39" s="10" t="s">
        <v>115</v>
      </c>
      <c r="D39" s="9" t="s">
        <v>1</v>
      </c>
      <c r="E39" s="9" t="s">
        <v>8</v>
      </c>
      <c r="F39" s="9" t="s">
        <v>66</v>
      </c>
      <c r="G39" s="9"/>
      <c r="H39" s="9" t="s">
        <v>31</v>
      </c>
      <c r="I39" s="9" t="s">
        <v>259</v>
      </c>
    </row>
    <row r="40" spans="1:9" ht="16.5" thickBot="1">
      <c r="A40" s="8" t="s">
        <v>290</v>
      </c>
      <c r="B40" s="9" t="s">
        <v>131</v>
      </c>
      <c r="C40" s="10" t="s">
        <v>26</v>
      </c>
      <c r="D40" s="9" t="s">
        <v>1</v>
      </c>
      <c r="E40" s="9" t="s">
        <v>8</v>
      </c>
      <c r="F40" s="9" t="s">
        <v>71</v>
      </c>
      <c r="G40" s="9"/>
      <c r="H40" s="9" t="s">
        <v>31</v>
      </c>
      <c r="I40" s="9" t="s">
        <v>259</v>
      </c>
    </row>
    <row r="41" spans="1:9" ht="16.5" thickBot="1">
      <c r="A41" s="8"/>
      <c r="B41" s="9"/>
      <c r="C41" s="10"/>
      <c r="D41" s="9" t="s">
        <v>1</v>
      </c>
      <c r="E41" s="9" t="s">
        <v>8</v>
      </c>
      <c r="F41" s="9" t="s">
        <v>76</v>
      </c>
      <c r="G41" s="9"/>
      <c r="H41" s="9" t="s">
        <v>31</v>
      </c>
      <c r="I41" s="9" t="s">
        <v>259</v>
      </c>
    </row>
    <row r="42" spans="1:9" ht="16.5" thickBot="1">
      <c r="A42" s="8" t="s">
        <v>296</v>
      </c>
      <c r="B42" s="9" t="s">
        <v>297</v>
      </c>
      <c r="C42" s="10" t="s">
        <v>26</v>
      </c>
      <c r="D42" s="9" t="s">
        <v>1</v>
      </c>
      <c r="E42" s="9" t="s">
        <v>8</v>
      </c>
      <c r="F42" s="9" t="s">
        <v>81</v>
      </c>
      <c r="G42" s="9"/>
      <c r="H42" s="9" t="s">
        <v>31</v>
      </c>
      <c r="I42" s="9" t="s">
        <v>259</v>
      </c>
    </row>
    <row r="43" spans="1:9" ht="16.5" thickBot="1">
      <c r="A43" s="8" t="s">
        <v>300</v>
      </c>
      <c r="B43" s="9" t="s">
        <v>301</v>
      </c>
      <c r="C43" s="10" t="s">
        <v>115</v>
      </c>
      <c r="D43" s="9" t="s">
        <v>1</v>
      </c>
      <c r="E43" s="9" t="s">
        <v>8</v>
      </c>
      <c r="F43" s="9" t="s">
        <v>85</v>
      </c>
      <c r="G43" s="9"/>
      <c r="H43" s="9" t="s">
        <v>31</v>
      </c>
      <c r="I43" s="9" t="s">
        <v>259</v>
      </c>
    </row>
    <row r="44" spans="1:9" ht="16.5" thickBot="1">
      <c r="A44" s="8" t="s">
        <v>303</v>
      </c>
      <c r="B44" s="9" t="s">
        <v>304</v>
      </c>
      <c r="C44" s="10" t="s">
        <v>115</v>
      </c>
      <c r="D44" s="9" t="s">
        <v>1</v>
      </c>
      <c r="E44" s="9" t="s">
        <v>8</v>
      </c>
      <c r="F44" s="9" t="s">
        <v>90</v>
      </c>
      <c r="G44" s="9"/>
      <c r="H44" s="9" t="s">
        <v>31</v>
      </c>
      <c r="I44" s="9" t="s">
        <v>259</v>
      </c>
    </row>
    <row r="45" spans="1:9" ht="16.5" thickBot="1">
      <c r="A45" s="8" t="s">
        <v>307</v>
      </c>
      <c r="B45" s="9" t="s">
        <v>308</v>
      </c>
      <c r="C45" s="10" t="s">
        <v>115</v>
      </c>
      <c r="D45" s="9" t="s">
        <v>1</v>
      </c>
      <c r="E45" s="9" t="s">
        <v>8</v>
      </c>
      <c r="F45" s="9" t="s">
        <v>95</v>
      </c>
      <c r="G45" s="9"/>
      <c r="H45" s="9" t="s">
        <v>31</v>
      </c>
      <c r="I45" s="9" t="s">
        <v>259</v>
      </c>
    </row>
    <row r="46" spans="1:9" ht="16.5" thickBot="1">
      <c r="A46" s="8" t="s">
        <v>310</v>
      </c>
      <c r="B46" s="9" t="s">
        <v>311</v>
      </c>
      <c r="C46" s="10" t="s">
        <v>115</v>
      </c>
      <c r="D46" s="9" t="s">
        <v>1</v>
      </c>
      <c r="E46" s="9" t="s">
        <v>8</v>
      </c>
      <c r="F46" s="9" t="s">
        <v>99</v>
      </c>
      <c r="G46" s="9"/>
      <c r="H46" s="9" t="s">
        <v>31</v>
      </c>
      <c r="I46" s="9" t="s">
        <v>259</v>
      </c>
    </row>
    <row r="47" spans="1:9" ht="16.5" thickBot="1">
      <c r="A47" s="8" t="s">
        <v>314</v>
      </c>
      <c r="B47" s="9" t="s">
        <v>315</v>
      </c>
      <c r="C47" s="10" t="s">
        <v>26</v>
      </c>
      <c r="D47" s="9" t="s">
        <v>1</v>
      </c>
      <c r="E47" s="9" t="s">
        <v>8</v>
      </c>
      <c r="F47" s="9" t="s">
        <v>104</v>
      </c>
      <c r="G47" s="9"/>
      <c r="H47" s="9" t="s">
        <v>31</v>
      </c>
      <c r="I47" s="9" t="s">
        <v>259</v>
      </c>
    </row>
    <row r="48" spans="1:9" ht="16.5" thickBot="1">
      <c r="A48" s="8" t="s">
        <v>317</v>
      </c>
      <c r="B48" s="9" t="s">
        <v>318</v>
      </c>
      <c r="C48" s="10" t="s">
        <v>26</v>
      </c>
      <c r="D48" s="9" t="s">
        <v>1</v>
      </c>
      <c r="E48" s="9" t="s">
        <v>8</v>
      </c>
      <c r="F48" s="9" t="s">
        <v>209</v>
      </c>
      <c r="G48" s="9"/>
      <c r="H48" s="9" t="s">
        <v>31</v>
      </c>
      <c r="I48" s="9" t="s">
        <v>259</v>
      </c>
    </row>
    <row r="49" spans="1:9" ht="16.5" thickBot="1">
      <c r="A49" s="8" t="s">
        <v>322</v>
      </c>
      <c r="B49" s="9" t="s">
        <v>323</v>
      </c>
      <c r="C49" s="10" t="s">
        <v>26</v>
      </c>
      <c r="D49" s="9" t="s">
        <v>6</v>
      </c>
      <c r="E49" s="33" t="s">
        <v>321</v>
      </c>
      <c r="F49" s="34"/>
      <c r="G49" s="9" t="s">
        <v>116</v>
      </c>
      <c r="H49" s="9" t="s">
        <v>31</v>
      </c>
      <c r="I49" s="9" t="s">
        <v>259</v>
      </c>
    </row>
    <row r="50" spans="1:9" ht="16.5" thickBot="1">
      <c r="A50" s="8" t="s">
        <v>325</v>
      </c>
      <c r="B50" s="9" t="s">
        <v>326</v>
      </c>
      <c r="C50" s="10" t="s">
        <v>115</v>
      </c>
      <c r="D50" s="9" t="s">
        <v>6</v>
      </c>
      <c r="E50" s="33" t="s">
        <v>321</v>
      </c>
      <c r="F50" s="34"/>
      <c r="G50" s="9" t="s">
        <v>116</v>
      </c>
      <c r="H50" s="9" t="s">
        <v>31</v>
      </c>
      <c r="I50" s="9" t="s">
        <v>259</v>
      </c>
    </row>
    <row r="51" spans="1:9" ht="16.5" thickBot="1">
      <c r="A51" s="8" t="s">
        <v>329</v>
      </c>
      <c r="B51" s="9" t="s">
        <v>330</v>
      </c>
      <c r="C51" s="10" t="s">
        <v>26</v>
      </c>
      <c r="D51" s="9" t="s">
        <v>6</v>
      </c>
      <c r="E51" s="33" t="s">
        <v>321</v>
      </c>
      <c r="F51" s="34"/>
      <c r="G51" s="9" t="s">
        <v>116</v>
      </c>
      <c r="H51" s="9" t="s">
        <v>31</v>
      </c>
      <c r="I51" s="9" t="s">
        <v>259</v>
      </c>
    </row>
    <row r="52" spans="1:9" ht="16.5" thickBot="1">
      <c r="A52" s="8" t="s">
        <v>332</v>
      </c>
      <c r="B52" s="9" t="s">
        <v>333</v>
      </c>
      <c r="C52" s="10" t="s">
        <v>115</v>
      </c>
      <c r="D52" s="9" t="s">
        <v>4</v>
      </c>
      <c r="E52" s="33" t="s">
        <v>321</v>
      </c>
      <c r="F52" s="34"/>
      <c r="G52" s="9" t="s">
        <v>116</v>
      </c>
      <c r="H52" s="9" t="s">
        <v>31</v>
      </c>
      <c r="I52" s="9" t="s">
        <v>259</v>
      </c>
    </row>
    <row r="53" spans="1:9" ht="16.5" thickBot="1">
      <c r="A53" s="8" t="s">
        <v>336</v>
      </c>
      <c r="B53" s="9" t="s">
        <v>337</v>
      </c>
      <c r="C53" s="10" t="s">
        <v>26</v>
      </c>
      <c r="D53" s="9" t="s">
        <v>1</v>
      </c>
      <c r="E53" s="33" t="s">
        <v>321</v>
      </c>
      <c r="F53" s="34"/>
      <c r="G53" s="9" t="s">
        <v>116</v>
      </c>
      <c r="H53" s="9" t="s">
        <v>31</v>
      </c>
      <c r="I53" s="9" t="s">
        <v>259</v>
      </c>
    </row>
    <row r="54" spans="1:9" ht="16.5" thickBot="1">
      <c r="A54" s="8" t="s">
        <v>338</v>
      </c>
      <c r="B54" s="9" t="s">
        <v>339</v>
      </c>
      <c r="C54" s="10" t="s">
        <v>115</v>
      </c>
      <c r="D54" s="9" t="s">
        <v>1</v>
      </c>
      <c r="E54" s="33" t="s">
        <v>321</v>
      </c>
      <c r="F54" s="34"/>
      <c r="G54" s="9" t="s">
        <v>116</v>
      </c>
      <c r="H54" s="9" t="s">
        <v>31</v>
      </c>
      <c r="I54" s="9" t="s">
        <v>259</v>
      </c>
    </row>
    <row r="55" spans="1:9" ht="16.5" thickBot="1">
      <c r="A55" s="8" t="s">
        <v>342</v>
      </c>
      <c r="B55" s="9" t="s">
        <v>343</v>
      </c>
      <c r="C55" s="10" t="s">
        <v>26</v>
      </c>
      <c r="D55" s="9" t="s">
        <v>1</v>
      </c>
      <c r="E55" s="33" t="s">
        <v>321</v>
      </c>
      <c r="F55" s="34"/>
      <c r="G55" s="9" t="s">
        <v>134</v>
      </c>
      <c r="H55" s="9" t="s">
        <v>31</v>
      </c>
      <c r="I55" s="9" t="s">
        <v>259</v>
      </c>
    </row>
    <row r="56" spans="1:9" ht="16.5" thickBot="1">
      <c r="A56" s="8" t="s">
        <v>346</v>
      </c>
      <c r="B56" s="9" t="s">
        <v>219</v>
      </c>
      <c r="C56" s="10" t="s">
        <v>26</v>
      </c>
      <c r="D56" s="9" t="s">
        <v>6</v>
      </c>
      <c r="E56" s="33" t="s">
        <v>321</v>
      </c>
      <c r="F56" s="34"/>
      <c r="G56" s="9" t="s">
        <v>134</v>
      </c>
      <c r="H56" s="9" t="s">
        <v>31</v>
      </c>
      <c r="I56" s="9" t="s">
        <v>259</v>
      </c>
    </row>
    <row r="57" spans="1:9" ht="16.5" thickBot="1">
      <c r="A57" s="8" t="s">
        <v>348</v>
      </c>
      <c r="B57" s="9" t="s">
        <v>349</v>
      </c>
      <c r="C57" s="10" t="s">
        <v>26</v>
      </c>
      <c r="D57" s="9" t="s">
        <v>6</v>
      </c>
      <c r="E57" s="33" t="s">
        <v>321</v>
      </c>
      <c r="F57" s="34"/>
      <c r="G57" s="9" t="s">
        <v>134</v>
      </c>
      <c r="H57" s="9" t="s">
        <v>31</v>
      </c>
      <c r="I57" s="9" t="s">
        <v>259</v>
      </c>
    </row>
    <row r="58" spans="1:9" ht="16.5" thickBot="1">
      <c r="A58" s="8" t="s">
        <v>351</v>
      </c>
      <c r="B58" s="9" t="s">
        <v>352</v>
      </c>
      <c r="C58" s="10" t="s">
        <v>115</v>
      </c>
      <c r="D58" s="9" t="s">
        <v>1</v>
      </c>
      <c r="E58" s="33" t="s">
        <v>321</v>
      </c>
      <c r="F58" s="34"/>
      <c r="G58" s="9" t="s">
        <v>134</v>
      </c>
      <c r="H58" s="9" t="s">
        <v>31</v>
      </c>
      <c r="I58" s="9" t="s">
        <v>259</v>
      </c>
    </row>
    <row r="59" spans="1:9" ht="16.5" thickBot="1">
      <c r="A59" s="8" t="s">
        <v>355</v>
      </c>
      <c r="B59" s="9" t="s">
        <v>356</v>
      </c>
      <c r="C59" s="10" t="s">
        <v>26</v>
      </c>
      <c r="D59" s="9" t="s">
        <v>1</v>
      </c>
      <c r="E59" s="33" t="s">
        <v>321</v>
      </c>
      <c r="F59" s="34"/>
      <c r="G59" s="9" t="s">
        <v>134</v>
      </c>
      <c r="H59" s="9" t="s">
        <v>31</v>
      </c>
      <c r="I59" s="9" t="s">
        <v>259</v>
      </c>
    </row>
    <row r="60" spans="1:9" ht="16.5" thickBot="1">
      <c r="A60" s="8" t="s">
        <v>358</v>
      </c>
      <c r="B60" s="9" t="s">
        <v>359</v>
      </c>
      <c r="C60" s="10" t="s">
        <v>26</v>
      </c>
      <c r="D60" s="9" t="s">
        <v>4</v>
      </c>
      <c r="E60" s="33" t="s">
        <v>321</v>
      </c>
      <c r="F60" s="34"/>
      <c r="G60" s="9" t="s">
        <v>134</v>
      </c>
      <c r="H60" s="9" t="s">
        <v>31</v>
      </c>
      <c r="I60" s="9" t="s">
        <v>259</v>
      </c>
    </row>
  </sheetData>
  <mergeCells count="25">
    <mergeCell ref="E24:F24"/>
    <mergeCell ref="A1:I1"/>
    <mergeCell ref="E20:F20"/>
    <mergeCell ref="E21:F21"/>
    <mergeCell ref="E22:F22"/>
    <mergeCell ref="E23:F23"/>
    <mergeCell ref="E53:F53"/>
    <mergeCell ref="E25:F25"/>
    <mergeCell ref="E26:F26"/>
    <mergeCell ref="E27:F27"/>
    <mergeCell ref="E28:F28"/>
    <mergeCell ref="E29:F29"/>
    <mergeCell ref="E30:F30"/>
    <mergeCell ref="E31:F31"/>
    <mergeCell ref="E49:F49"/>
    <mergeCell ref="E50:F50"/>
    <mergeCell ref="E51:F51"/>
    <mergeCell ref="E52:F52"/>
    <mergeCell ref="E60:F60"/>
    <mergeCell ref="E54:F54"/>
    <mergeCell ref="E55:F55"/>
    <mergeCell ref="E56:F56"/>
    <mergeCell ref="E57:F57"/>
    <mergeCell ref="E58:F58"/>
    <mergeCell ref="E59:F5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"/>
  <sheetViews>
    <sheetView workbookViewId="0">
      <selection activeCell="N15" sqref="N15"/>
    </sheetView>
  </sheetViews>
  <sheetFormatPr baseColWidth="10" defaultRowHeight="15.75"/>
  <cols>
    <col min="1" max="1" width="14.125" customWidth="1"/>
  </cols>
  <sheetData>
    <row r="1" spans="1:19">
      <c r="A1" s="30" t="s">
        <v>362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</row>
    <row r="2" spans="1:19">
      <c r="A2" s="31" t="s">
        <v>2</v>
      </c>
      <c r="B2" s="31" t="s">
        <v>8</v>
      </c>
      <c r="C2" s="31"/>
      <c r="D2" s="31"/>
      <c r="E2" s="31"/>
      <c r="F2" s="31"/>
      <c r="G2" s="31"/>
      <c r="H2" s="32" t="s">
        <v>11</v>
      </c>
      <c r="I2" s="32"/>
      <c r="J2" s="32"/>
      <c r="K2" s="32"/>
      <c r="L2" s="32"/>
      <c r="M2" s="32"/>
      <c r="N2" s="31" t="s">
        <v>9</v>
      </c>
      <c r="O2" s="31"/>
      <c r="P2" s="31"/>
      <c r="Q2" s="31"/>
      <c r="R2" s="31"/>
      <c r="S2" s="31"/>
    </row>
    <row r="3" spans="1:19">
      <c r="A3" s="31"/>
      <c r="B3" s="3" t="s">
        <v>3</v>
      </c>
      <c r="C3" s="3" t="s">
        <v>10</v>
      </c>
      <c r="D3" s="3" t="s">
        <v>12</v>
      </c>
      <c r="E3" s="3" t="s">
        <v>13</v>
      </c>
      <c r="F3" s="3" t="s">
        <v>0</v>
      </c>
      <c r="G3" s="3" t="s">
        <v>14</v>
      </c>
      <c r="H3" s="3" t="s">
        <v>3</v>
      </c>
      <c r="I3" s="3" t="s">
        <v>10</v>
      </c>
      <c r="J3" s="3" t="s">
        <v>12</v>
      </c>
      <c r="K3" s="3" t="s">
        <v>13</v>
      </c>
      <c r="L3" s="3" t="s">
        <v>0</v>
      </c>
      <c r="M3" s="3" t="s">
        <v>14</v>
      </c>
      <c r="N3" s="3" t="s">
        <v>3</v>
      </c>
      <c r="O3" s="3" t="s">
        <v>10</v>
      </c>
      <c r="P3" s="3" t="s">
        <v>12</v>
      </c>
      <c r="Q3" s="3" t="s">
        <v>13</v>
      </c>
      <c r="R3" s="3" t="s">
        <v>0</v>
      </c>
      <c r="S3" s="3" t="s">
        <v>14</v>
      </c>
    </row>
    <row r="4" spans="1:19">
      <c r="A4" s="24" t="s">
        <v>4</v>
      </c>
      <c r="B4" s="1">
        <v>0</v>
      </c>
      <c r="C4" s="4">
        <v>0</v>
      </c>
      <c r="D4" s="4">
        <v>0</v>
      </c>
      <c r="E4" s="4">
        <v>0</v>
      </c>
      <c r="F4" s="4">
        <f>(B4+D4)</f>
        <v>0</v>
      </c>
      <c r="G4" s="2">
        <f>(F4*100/F7)</f>
        <v>0</v>
      </c>
      <c r="H4" s="1">
        <v>0</v>
      </c>
      <c r="I4" s="4">
        <f>(H4*100/L4)</f>
        <v>0</v>
      </c>
      <c r="J4" s="4">
        <v>1</v>
      </c>
      <c r="K4" s="4">
        <f>(J4*100/L4)</f>
        <v>100</v>
      </c>
      <c r="L4" s="4">
        <f>(H4+J4)</f>
        <v>1</v>
      </c>
      <c r="M4" s="2">
        <f>(L4*100/L7)</f>
        <v>7.6923076923076925</v>
      </c>
      <c r="N4" s="4">
        <f>(B4+H4)</f>
        <v>0</v>
      </c>
      <c r="O4" s="2">
        <f>(N4*100/R4)</f>
        <v>0</v>
      </c>
      <c r="P4" s="4">
        <f>(D4+J4)</f>
        <v>1</v>
      </c>
      <c r="Q4" s="2">
        <f>(P4*100/R4)</f>
        <v>100</v>
      </c>
      <c r="R4" s="4">
        <f>(N4+P4)</f>
        <v>1</v>
      </c>
      <c r="S4" s="2">
        <f>(R4*100/R7)</f>
        <v>3.225806451612903</v>
      </c>
    </row>
    <row r="5" spans="1:19">
      <c r="A5" s="24" t="s">
        <v>1</v>
      </c>
      <c r="B5" s="1">
        <v>1</v>
      </c>
      <c r="C5" s="4">
        <f>(B5*100/F5)</f>
        <v>5.5555555555555554</v>
      </c>
      <c r="D5" s="4">
        <v>17</v>
      </c>
      <c r="E5" s="4">
        <f>(D5*100/F5)</f>
        <v>94.444444444444443</v>
      </c>
      <c r="F5" s="4">
        <f t="shared" ref="F5:F7" si="0">(B5+D5)</f>
        <v>18</v>
      </c>
      <c r="G5" s="2">
        <f>(F5*100/F7)</f>
        <v>100</v>
      </c>
      <c r="H5" s="1">
        <v>0</v>
      </c>
      <c r="I5" s="4">
        <f t="shared" ref="I5:I7" si="1">(H5*100/L5)</f>
        <v>0</v>
      </c>
      <c r="J5" s="4">
        <v>1</v>
      </c>
      <c r="K5" s="4">
        <f t="shared" ref="K5:K7" si="2">(J5*100/L5)</f>
        <v>100</v>
      </c>
      <c r="L5" s="4">
        <f t="shared" ref="L5:L7" si="3">(H5+J5)</f>
        <v>1</v>
      </c>
      <c r="M5" s="2">
        <f>(L5*100/L7)</f>
        <v>7.6923076923076925</v>
      </c>
      <c r="N5" s="4">
        <f t="shared" ref="N5:N7" si="4">(B5+H5)</f>
        <v>1</v>
      </c>
      <c r="O5" s="2">
        <f t="shared" ref="O5:O7" si="5">(N5*100/R5)</f>
        <v>5.2631578947368425</v>
      </c>
      <c r="P5" s="4">
        <f t="shared" ref="P5:P7" si="6">(D5+J5)</f>
        <v>18</v>
      </c>
      <c r="Q5" s="2">
        <f t="shared" ref="Q5:Q7" si="7">(P5*100/R5)</f>
        <v>94.736842105263165</v>
      </c>
      <c r="R5" s="4">
        <f t="shared" ref="R5:R7" si="8">(N5+P5)</f>
        <v>19</v>
      </c>
      <c r="S5" s="2">
        <f>(R5*100/R7)</f>
        <v>61.29032258064516</v>
      </c>
    </row>
    <row r="6" spans="1:19">
      <c r="A6" s="24" t="s">
        <v>6</v>
      </c>
      <c r="B6" s="1">
        <v>0</v>
      </c>
      <c r="C6" s="4">
        <v>0</v>
      </c>
      <c r="D6" s="4">
        <v>0</v>
      </c>
      <c r="E6" s="4">
        <v>0</v>
      </c>
      <c r="F6" s="4">
        <f t="shared" si="0"/>
        <v>0</v>
      </c>
      <c r="G6" s="2">
        <f>(E6*100/F7)</f>
        <v>0</v>
      </c>
      <c r="H6" s="1">
        <v>1</v>
      </c>
      <c r="I6" s="4">
        <f t="shared" si="1"/>
        <v>9.0909090909090917</v>
      </c>
      <c r="J6" s="4">
        <v>10</v>
      </c>
      <c r="K6" s="4">
        <f t="shared" si="2"/>
        <v>90.909090909090907</v>
      </c>
      <c r="L6" s="4">
        <f t="shared" si="3"/>
        <v>11</v>
      </c>
      <c r="M6" s="2">
        <f>(L6*100/L7)</f>
        <v>84.615384615384613</v>
      </c>
      <c r="N6" s="4">
        <f t="shared" si="4"/>
        <v>1</v>
      </c>
      <c r="O6" s="2">
        <f t="shared" si="5"/>
        <v>9.0909090909090917</v>
      </c>
      <c r="P6" s="4">
        <f t="shared" si="6"/>
        <v>10</v>
      </c>
      <c r="Q6" s="2">
        <f t="shared" si="7"/>
        <v>90.909090909090907</v>
      </c>
      <c r="R6" s="4">
        <f t="shared" si="8"/>
        <v>11</v>
      </c>
      <c r="S6" s="2">
        <f>(R6*100/R7)</f>
        <v>35.483870967741936</v>
      </c>
    </row>
    <row r="7" spans="1:19">
      <c r="A7" s="24" t="s">
        <v>0</v>
      </c>
      <c r="B7" s="1">
        <f>SUM(B4:B6)</f>
        <v>1</v>
      </c>
      <c r="C7" s="2">
        <f>(B7*100/F7)</f>
        <v>5.5555555555555554</v>
      </c>
      <c r="D7" s="4">
        <f>SUM(D4:D6)</f>
        <v>17</v>
      </c>
      <c r="E7" s="2">
        <f>(D7*100/F7)</f>
        <v>94.444444444444443</v>
      </c>
      <c r="F7" s="4">
        <f t="shared" si="0"/>
        <v>18</v>
      </c>
      <c r="G7" s="2">
        <f>(F7*100/F7)</f>
        <v>100</v>
      </c>
      <c r="H7" s="1">
        <f>SUM(H4:H6)</f>
        <v>1</v>
      </c>
      <c r="I7" s="4">
        <f t="shared" si="1"/>
        <v>7.6923076923076925</v>
      </c>
      <c r="J7" s="4">
        <f>SUM(J4:J6)</f>
        <v>12</v>
      </c>
      <c r="K7" s="4">
        <f t="shared" si="2"/>
        <v>92.307692307692307</v>
      </c>
      <c r="L7" s="4">
        <f t="shared" si="3"/>
        <v>13</v>
      </c>
      <c r="M7" s="2">
        <f>(L7*100/L7)</f>
        <v>100</v>
      </c>
      <c r="N7" s="4">
        <f t="shared" si="4"/>
        <v>2</v>
      </c>
      <c r="O7" s="2">
        <f t="shared" si="5"/>
        <v>6.4516129032258061</v>
      </c>
      <c r="P7" s="4">
        <f t="shared" si="6"/>
        <v>29</v>
      </c>
      <c r="Q7" s="2">
        <f t="shared" si="7"/>
        <v>93.548387096774192</v>
      </c>
      <c r="R7" s="4">
        <f t="shared" si="8"/>
        <v>31</v>
      </c>
      <c r="S7" s="2">
        <f>(R7*100/R7)</f>
        <v>100</v>
      </c>
    </row>
  </sheetData>
  <mergeCells count="5">
    <mergeCell ref="A1:S1"/>
    <mergeCell ref="A2:A3"/>
    <mergeCell ref="B2:G2"/>
    <mergeCell ref="H2:M2"/>
    <mergeCell ref="N2:S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4"/>
  <sheetViews>
    <sheetView workbookViewId="0">
      <selection sqref="A1:I1"/>
    </sheetView>
  </sheetViews>
  <sheetFormatPr baseColWidth="10" defaultRowHeight="15.75"/>
  <cols>
    <col min="1" max="1" width="15.75" customWidth="1"/>
    <col min="2" max="2" width="17.25" customWidth="1"/>
    <col min="4" max="4" width="14.625" customWidth="1"/>
    <col min="5" max="5" width="28.375" style="14" customWidth="1"/>
    <col min="6" max="6" width="18.125" style="14" customWidth="1"/>
    <col min="7" max="7" width="15.5" style="14" customWidth="1"/>
    <col min="8" max="8" width="21.375" style="14" customWidth="1"/>
    <col min="9" max="9" width="11" style="14"/>
  </cols>
  <sheetData>
    <row r="1" spans="1:9" ht="16.5" thickBot="1">
      <c r="A1" s="35" t="s">
        <v>361</v>
      </c>
      <c r="B1" s="36"/>
      <c r="C1" s="36"/>
      <c r="D1" s="36"/>
      <c r="E1" s="36"/>
      <c r="F1" s="36"/>
      <c r="G1" s="36"/>
      <c r="H1" s="36"/>
      <c r="I1" s="37"/>
    </row>
    <row r="2" spans="1:9" ht="16.5" thickBot="1">
      <c r="A2" s="5" t="s">
        <v>15</v>
      </c>
      <c r="B2" s="6" t="s">
        <v>16</v>
      </c>
      <c r="C2" s="7" t="s">
        <v>17</v>
      </c>
      <c r="D2" s="6" t="s">
        <v>2</v>
      </c>
      <c r="E2" s="12" t="s">
        <v>22</v>
      </c>
      <c r="F2" s="12" t="s">
        <v>18</v>
      </c>
      <c r="G2" s="12" t="s">
        <v>19</v>
      </c>
      <c r="H2" s="12" t="s">
        <v>20</v>
      </c>
      <c r="I2" s="12" t="s">
        <v>21</v>
      </c>
    </row>
    <row r="3" spans="1:9" ht="16.5" thickBot="1">
      <c r="A3" s="8" t="s">
        <v>363</v>
      </c>
      <c r="B3" s="9" t="s">
        <v>364</v>
      </c>
      <c r="C3" s="10" t="s">
        <v>26</v>
      </c>
      <c r="D3" s="9" t="s">
        <v>1</v>
      </c>
      <c r="E3" s="13" t="s">
        <v>8</v>
      </c>
      <c r="F3" s="13" t="s">
        <v>27</v>
      </c>
      <c r="G3" s="13"/>
      <c r="H3" s="13" t="s">
        <v>37</v>
      </c>
      <c r="I3" s="13" t="s">
        <v>360</v>
      </c>
    </row>
    <row r="4" spans="1:9" ht="16.5" thickBot="1">
      <c r="A4" s="8" t="s">
        <v>368</v>
      </c>
      <c r="B4" s="9" t="s">
        <v>369</v>
      </c>
      <c r="C4" s="10" t="s">
        <v>367</v>
      </c>
      <c r="D4" s="9" t="s">
        <v>1</v>
      </c>
      <c r="E4" s="13" t="s">
        <v>8</v>
      </c>
      <c r="F4" s="13" t="s">
        <v>36</v>
      </c>
      <c r="G4" s="13"/>
      <c r="H4" s="13" t="s">
        <v>37</v>
      </c>
      <c r="I4" s="13" t="s">
        <v>360</v>
      </c>
    </row>
    <row r="5" spans="1:9" ht="16.5" thickBot="1">
      <c r="A5" s="8" t="s">
        <v>372</v>
      </c>
      <c r="B5" s="9" t="s">
        <v>373</v>
      </c>
      <c r="C5" s="10" t="s">
        <v>26</v>
      </c>
      <c r="D5" s="9" t="s">
        <v>1</v>
      </c>
      <c r="E5" s="13" t="s">
        <v>8</v>
      </c>
      <c r="F5" s="13" t="s">
        <v>41</v>
      </c>
      <c r="G5" s="13"/>
      <c r="H5" s="13" t="s">
        <v>37</v>
      </c>
      <c r="I5" s="13" t="s">
        <v>360</v>
      </c>
    </row>
    <row r="6" spans="1:9" ht="16.5" thickBot="1">
      <c r="A6" s="8" t="s">
        <v>376</v>
      </c>
      <c r="B6" s="9" t="s">
        <v>377</v>
      </c>
      <c r="C6" s="10" t="s">
        <v>367</v>
      </c>
      <c r="D6" s="9" t="s">
        <v>1</v>
      </c>
      <c r="E6" s="13" t="s">
        <v>8</v>
      </c>
      <c r="F6" s="13" t="s">
        <v>46</v>
      </c>
      <c r="G6" s="13"/>
      <c r="H6" s="13" t="s">
        <v>37</v>
      </c>
      <c r="I6" s="13" t="s">
        <v>360</v>
      </c>
    </row>
    <row r="7" spans="1:9" ht="16.5" thickBot="1">
      <c r="A7" s="8" t="s">
        <v>380</v>
      </c>
      <c r="B7" s="9" t="s">
        <v>381</v>
      </c>
      <c r="C7" s="10" t="s">
        <v>26</v>
      </c>
      <c r="D7" s="9" t="s">
        <v>1</v>
      </c>
      <c r="E7" s="13" t="s">
        <v>8</v>
      </c>
      <c r="F7" s="13" t="s">
        <v>51</v>
      </c>
      <c r="G7" s="13"/>
      <c r="H7" s="13" t="s">
        <v>37</v>
      </c>
      <c r="I7" s="13" t="s">
        <v>360</v>
      </c>
    </row>
    <row r="8" spans="1:9" ht="16.5" thickBot="1">
      <c r="A8" s="8" t="s">
        <v>384</v>
      </c>
      <c r="B8" s="9" t="s">
        <v>385</v>
      </c>
      <c r="C8" s="10" t="s">
        <v>26</v>
      </c>
      <c r="D8" s="9" t="s">
        <v>1</v>
      </c>
      <c r="E8" s="13" t="s">
        <v>8</v>
      </c>
      <c r="F8" s="13" t="s">
        <v>56</v>
      </c>
      <c r="G8" s="13"/>
      <c r="H8" s="13" t="s">
        <v>37</v>
      </c>
      <c r="I8" s="13" t="s">
        <v>360</v>
      </c>
    </row>
    <row r="9" spans="1:9" ht="16.5" thickBot="1">
      <c r="A9" s="8" t="s">
        <v>388</v>
      </c>
      <c r="B9" s="9" t="s">
        <v>371</v>
      </c>
      <c r="C9" s="10" t="s">
        <v>26</v>
      </c>
      <c r="D9" s="9" t="s">
        <v>1</v>
      </c>
      <c r="E9" s="13" t="s">
        <v>8</v>
      </c>
      <c r="F9" s="13" t="s">
        <v>61</v>
      </c>
      <c r="G9" s="13"/>
      <c r="H9" s="13" t="s">
        <v>37</v>
      </c>
      <c r="I9" s="13" t="s">
        <v>360</v>
      </c>
    </row>
    <row r="10" spans="1:9" ht="16.5" thickBot="1">
      <c r="A10" s="8" t="s">
        <v>391</v>
      </c>
      <c r="B10" s="9" t="s">
        <v>392</v>
      </c>
      <c r="C10" s="10" t="s">
        <v>26</v>
      </c>
      <c r="D10" s="9" t="s">
        <v>1</v>
      </c>
      <c r="E10" s="13" t="s">
        <v>8</v>
      </c>
      <c r="F10" s="13" t="s">
        <v>66</v>
      </c>
      <c r="G10" s="13"/>
      <c r="H10" s="13" t="s">
        <v>37</v>
      </c>
      <c r="I10" s="13" t="s">
        <v>360</v>
      </c>
    </row>
    <row r="11" spans="1:9" ht="16.5" thickBot="1">
      <c r="A11" s="8" t="s">
        <v>395</v>
      </c>
      <c r="B11" s="9" t="s">
        <v>392</v>
      </c>
      <c r="C11" s="10" t="s">
        <v>26</v>
      </c>
      <c r="D11" s="9" t="s">
        <v>1</v>
      </c>
      <c r="E11" s="13" t="s">
        <v>8</v>
      </c>
      <c r="F11" s="13" t="s">
        <v>71</v>
      </c>
      <c r="G11" s="13"/>
      <c r="H11" s="13" t="s">
        <v>37</v>
      </c>
      <c r="I11" s="13" t="s">
        <v>360</v>
      </c>
    </row>
    <row r="12" spans="1:9" ht="16.5" thickBot="1">
      <c r="A12" s="8" t="s">
        <v>398</v>
      </c>
      <c r="B12" s="9" t="s">
        <v>145</v>
      </c>
      <c r="C12" s="10" t="s">
        <v>26</v>
      </c>
      <c r="D12" s="9" t="s">
        <v>1</v>
      </c>
      <c r="E12" s="13" t="s">
        <v>8</v>
      </c>
      <c r="F12" s="13" t="s">
        <v>76</v>
      </c>
      <c r="G12" s="13"/>
      <c r="H12" s="13" t="s">
        <v>37</v>
      </c>
      <c r="I12" s="13" t="s">
        <v>360</v>
      </c>
    </row>
    <row r="13" spans="1:9" ht="16.5" thickBot="1">
      <c r="A13" s="8" t="s">
        <v>401</v>
      </c>
      <c r="B13" s="9" t="s">
        <v>402</v>
      </c>
      <c r="C13" s="10" t="s">
        <v>26</v>
      </c>
      <c r="D13" s="9" t="s">
        <v>1</v>
      </c>
      <c r="E13" s="13" t="s">
        <v>8</v>
      </c>
      <c r="F13" s="13" t="s">
        <v>81</v>
      </c>
      <c r="G13" s="13"/>
      <c r="H13" s="13" t="s">
        <v>37</v>
      </c>
      <c r="I13" s="13" t="s">
        <v>360</v>
      </c>
    </row>
    <row r="14" spans="1:9" ht="16.5" thickBot="1">
      <c r="A14" s="8" t="s">
        <v>405</v>
      </c>
      <c r="B14" s="9" t="s">
        <v>406</v>
      </c>
      <c r="C14" s="10" t="s">
        <v>115</v>
      </c>
      <c r="D14" s="9" t="s">
        <v>1</v>
      </c>
      <c r="E14" s="13" t="s">
        <v>8</v>
      </c>
      <c r="F14" s="13" t="s">
        <v>85</v>
      </c>
      <c r="G14" s="13"/>
      <c r="H14" s="13" t="s">
        <v>37</v>
      </c>
      <c r="I14" s="13" t="s">
        <v>360</v>
      </c>
    </row>
    <row r="15" spans="1:9" ht="16.5" thickBot="1">
      <c r="A15" s="8" t="s">
        <v>409</v>
      </c>
      <c r="B15" s="9" t="s">
        <v>410</v>
      </c>
      <c r="C15" s="10" t="s">
        <v>26</v>
      </c>
      <c r="D15" s="9" t="s">
        <v>1</v>
      </c>
      <c r="E15" s="13" t="s">
        <v>8</v>
      </c>
      <c r="F15" s="13" t="s">
        <v>90</v>
      </c>
      <c r="G15" s="13"/>
      <c r="H15" s="13" t="s">
        <v>37</v>
      </c>
      <c r="I15" s="13" t="s">
        <v>360</v>
      </c>
    </row>
    <row r="16" spans="1:9" ht="16.5" thickBot="1">
      <c r="A16" s="8" t="s">
        <v>412</v>
      </c>
      <c r="B16" s="9" t="s">
        <v>65</v>
      </c>
      <c r="C16" s="10" t="s">
        <v>26</v>
      </c>
      <c r="D16" s="9" t="s">
        <v>1</v>
      </c>
      <c r="E16" s="13" t="s">
        <v>8</v>
      </c>
      <c r="F16" s="13" t="s">
        <v>95</v>
      </c>
      <c r="G16" s="13"/>
      <c r="H16" s="13" t="s">
        <v>37</v>
      </c>
      <c r="I16" s="13" t="s">
        <v>360</v>
      </c>
    </row>
    <row r="17" spans="1:9" ht="16.5" thickBot="1">
      <c r="A17" s="8" t="s">
        <v>415</v>
      </c>
      <c r="B17" s="9" t="s">
        <v>173</v>
      </c>
      <c r="C17" s="10" t="s">
        <v>26</v>
      </c>
      <c r="D17" s="9" t="s">
        <v>1</v>
      </c>
      <c r="E17" s="13" t="s">
        <v>8</v>
      </c>
      <c r="F17" s="13" t="s">
        <v>99</v>
      </c>
      <c r="G17" s="13"/>
      <c r="H17" s="13" t="s">
        <v>37</v>
      </c>
      <c r="I17" s="13" t="s">
        <v>360</v>
      </c>
    </row>
    <row r="18" spans="1:9" ht="16.5" thickBot="1">
      <c r="A18" s="8" t="s">
        <v>419</v>
      </c>
      <c r="B18" s="9" t="s">
        <v>420</v>
      </c>
      <c r="C18" s="10" t="s">
        <v>26</v>
      </c>
      <c r="D18" s="9" t="s">
        <v>1</v>
      </c>
      <c r="E18" s="13" t="s">
        <v>8</v>
      </c>
      <c r="F18" s="13" t="s">
        <v>104</v>
      </c>
      <c r="G18" s="13"/>
      <c r="H18" s="13" t="s">
        <v>37</v>
      </c>
      <c r="I18" s="13" t="s">
        <v>360</v>
      </c>
    </row>
    <row r="19" spans="1:9" ht="16.5" thickBot="1">
      <c r="A19" s="8" t="s">
        <v>417</v>
      </c>
      <c r="B19" s="9" t="s">
        <v>418</v>
      </c>
      <c r="C19" s="10" t="s">
        <v>367</v>
      </c>
      <c r="D19" s="9" t="s">
        <v>1</v>
      </c>
      <c r="E19" s="13" t="s">
        <v>8</v>
      </c>
      <c r="F19" s="13" t="s">
        <v>209</v>
      </c>
      <c r="G19" s="13"/>
      <c r="H19" s="13" t="s">
        <v>37</v>
      </c>
      <c r="I19" s="13" t="s">
        <v>360</v>
      </c>
    </row>
    <row r="20" spans="1:9" ht="16.5" thickBot="1">
      <c r="A20" s="8" t="s">
        <v>423</v>
      </c>
      <c r="B20" s="9" t="s">
        <v>323</v>
      </c>
      <c r="C20" s="10" t="s">
        <v>26</v>
      </c>
      <c r="D20" s="9" t="s">
        <v>1</v>
      </c>
      <c r="E20" s="13" t="s">
        <v>8</v>
      </c>
      <c r="F20" s="13" t="s">
        <v>109</v>
      </c>
      <c r="G20" s="13"/>
      <c r="H20" s="13" t="s">
        <v>37</v>
      </c>
      <c r="I20" s="13" t="s">
        <v>360</v>
      </c>
    </row>
    <row r="21" spans="1:9" ht="16.5" thickBot="1">
      <c r="A21" s="8" t="s">
        <v>237</v>
      </c>
      <c r="B21" s="9" t="s">
        <v>68</v>
      </c>
      <c r="C21" s="10" t="s">
        <v>26</v>
      </c>
      <c r="D21" s="9" t="s">
        <v>1</v>
      </c>
      <c r="E21" s="38" t="s">
        <v>321</v>
      </c>
      <c r="F21" s="39"/>
      <c r="G21" s="13" t="s">
        <v>116</v>
      </c>
      <c r="H21" s="13" t="s">
        <v>37</v>
      </c>
      <c r="I21" s="13" t="s">
        <v>360</v>
      </c>
    </row>
    <row r="22" spans="1:9" ht="16.5" thickBot="1">
      <c r="A22" s="8" t="s">
        <v>428</v>
      </c>
      <c r="B22" s="9" t="s">
        <v>429</v>
      </c>
      <c r="C22" s="10" t="s">
        <v>26</v>
      </c>
      <c r="D22" s="9" t="s">
        <v>4</v>
      </c>
      <c r="E22" s="38" t="s">
        <v>321</v>
      </c>
      <c r="F22" s="39"/>
      <c r="G22" s="13" t="s">
        <v>116</v>
      </c>
      <c r="H22" s="13" t="s">
        <v>37</v>
      </c>
      <c r="I22" s="13" t="s">
        <v>360</v>
      </c>
    </row>
    <row r="23" spans="1:9" ht="16.5" thickBot="1">
      <c r="A23" s="8" t="s">
        <v>432</v>
      </c>
      <c r="B23" s="9" t="s">
        <v>433</v>
      </c>
      <c r="C23" s="10" t="s">
        <v>26</v>
      </c>
      <c r="D23" s="9" t="s">
        <v>6</v>
      </c>
      <c r="E23" s="38" t="s">
        <v>321</v>
      </c>
      <c r="F23" s="39"/>
      <c r="G23" s="13" t="s">
        <v>116</v>
      </c>
      <c r="H23" s="13" t="s">
        <v>37</v>
      </c>
      <c r="I23" s="13" t="s">
        <v>360</v>
      </c>
    </row>
    <row r="24" spans="1:9" ht="16.5" thickBot="1">
      <c r="A24" s="8" t="s">
        <v>322</v>
      </c>
      <c r="B24" s="9" t="s">
        <v>323</v>
      </c>
      <c r="C24" s="10" t="s">
        <v>26</v>
      </c>
      <c r="D24" s="9" t="s">
        <v>6</v>
      </c>
      <c r="E24" s="38" t="s">
        <v>321</v>
      </c>
      <c r="F24" s="39"/>
      <c r="G24" s="13" t="s">
        <v>116</v>
      </c>
      <c r="H24" s="13" t="s">
        <v>37</v>
      </c>
      <c r="I24" s="13" t="s">
        <v>360</v>
      </c>
    </row>
    <row r="25" spans="1:9" ht="16.5" thickBot="1">
      <c r="A25" s="8" t="s">
        <v>438</v>
      </c>
      <c r="B25" s="9" t="s">
        <v>243</v>
      </c>
      <c r="C25" s="10" t="s">
        <v>26</v>
      </c>
      <c r="D25" s="9" t="s">
        <v>6</v>
      </c>
      <c r="E25" s="38" t="s">
        <v>321</v>
      </c>
      <c r="F25" s="39"/>
      <c r="G25" s="13" t="s">
        <v>116</v>
      </c>
      <c r="H25" s="13" t="s">
        <v>37</v>
      </c>
      <c r="I25" s="13" t="s">
        <v>360</v>
      </c>
    </row>
    <row r="26" spans="1:9" ht="16.5" thickBot="1">
      <c r="A26" s="8" t="s">
        <v>439</v>
      </c>
      <c r="B26" s="9" t="s">
        <v>440</v>
      </c>
      <c r="C26" s="10" t="s">
        <v>26</v>
      </c>
      <c r="D26" s="9" t="s">
        <v>6</v>
      </c>
      <c r="E26" s="38" t="s">
        <v>321</v>
      </c>
      <c r="F26" s="39"/>
      <c r="G26" s="13" t="s">
        <v>116</v>
      </c>
      <c r="H26" s="13" t="s">
        <v>37</v>
      </c>
      <c r="I26" s="13" t="s">
        <v>360</v>
      </c>
    </row>
    <row r="27" spans="1:9" ht="16.5" thickBot="1">
      <c r="A27" s="8" t="s">
        <v>442</v>
      </c>
      <c r="B27" s="9" t="s">
        <v>443</v>
      </c>
      <c r="C27" s="10" t="s">
        <v>26</v>
      </c>
      <c r="D27" s="9" t="s">
        <v>6</v>
      </c>
      <c r="E27" s="38" t="s">
        <v>321</v>
      </c>
      <c r="F27" s="39"/>
      <c r="G27" s="13" t="s">
        <v>134</v>
      </c>
      <c r="H27" s="13" t="s">
        <v>37</v>
      </c>
      <c r="I27" s="13" t="s">
        <v>360</v>
      </c>
    </row>
    <row r="28" spans="1:9" ht="16.5" thickBot="1">
      <c r="A28" s="8" t="s">
        <v>445</v>
      </c>
      <c r="B28" s="9" t="s">
        <v>446</v>
      </c>
      <c r="C28" s="10" t="s">
        <v>26</v>
      </c>
      <c r="D28" s="9" t="s">
        <v>6</v>
      </c>
      <c r="E28" s="38" t="s">
        <v>321</v>
      </c>
      <c r="F28" s="39"/>
      <c r="G28" s="13" t="s">
        <v>134</v>
      </c>
      <c r="H28" s="13" t="s">
        <v>37</v>
      </c>
      <c r="I28" s="13" t="s">
        <v>360</v>
      </c>
    </row>
    <row r="29" spans="1:9" ht="16.5" thickBot="1">
      <c r="A29" s="8" t="s">
        <v>447</v>
      </c>
      <c r="B29" s="9" t="s">
        <v>448</v>
      </c>
      <c r="C29" s="10" t="s">
        <v>26</v>
      </c>
      <c r="D29" s="9" t="s">
        <v>6</v>
      </c>
      <c r="E29" s="38" t="s">
        <v>321</v>
      </c>
      <c r="F29" s="39"/>
      <c r="G29" s="13" t="s">
        <v>134</v>
      </c>
      <c r="H29" s="13" t="s">
        <v>37</v>
      </c>
      <c r="I29" s="13" t="s">
        <v>360</v>
      </c>
    </row>
    <row r="30" spans="1:9" ht="16.5" thickBot="1">
      <c r="A30" s="8" t="s">
        <v>451</v>
      </c>
      <c r="B30" s="9" t="s">
        <v>452</v>
      </c>
      <c r="C30" s="10" t="s">
        <v>26</v>
      </c>
      <c r="D30" s="9" t="s">
        <v>6</v>
      </c>
      <c r="E30" s="38" t="s">
        <v>321</v>
      </c>
      <c r="F30" s="39"/>
      <c r="G30" s="13" t="s">
        <v>134</v>
      </c>
      <c r="H30" s="13" t="s">
        <v>37</v>
      </c>
      <c r="I30" s="13" t="s">
        <v>360</v>
      </c>
    </row>
    <row r="31" spans="1:9" ht="16.5" thickBot="1">
      <c r="A31" s="8" t="s">
        <v>455</v>
      </c>
      <c r="B31" s="9" t="s">
        <v>163</v>
      </c>
      <c r="C31" s="10" t="s">
        <v>26</v>
      </c>
      <c r="D31" s="9" t="s">
        <v>6</v>
      </c>
      <c r="E31" s="38" t="s">
        <v>321</v>
      </c>
      <c r="F31" s="39"/>
      <c r="G31" s="13" t="s">
        <v>134</v>
      </c>
      <c r="H31" s="13" t="s">
        <v>37</v>
      </c>
      <c r="I31" s="13" t="s">
        <v>360</v>
      </c>
    </row>
    <row r="32" spans="1:9" ht="16.5" thickBot="1">
      <c r="A32" s="8" t="s">
        <v>458</v>
      </c>
      <c r="B32" s="9" t="s">
        <v>459</v>
      </c>
      <c r="C32" s="10" t="s">
        <v>115</v>
      </c>
      <c r="D32" s="9" t="s">
        <v>6</v>
      </c>
      <c r="E32" s="38" t="s">
        <v>321</v>
      </c>
      <c r="F32" s="39"/>
      <c r="G32" s="13" t="s">
        <v>134</v>
      </c>
      <c r="H32" s="13" t="s">
        <v>37</v>
      </c>
      <c r="I32" s="13" t="s">
        <v>360</v>
      </c>
    </row>
    <row r="33" spans="1:9" ht="16.5" thickBot="1">
      <c r="A33" s="8" t="s">
        <v>462</v>
      </c>
      <c r="B33" s="9" t="s">
        <v>463</v>
      </c>
      <c r="C33" s="10" t="s">
        <v>26</v>
      </c>
      <c r="D33" s="9" t="s">
        <v>6</v>
      </c>
      <c r="E33" s="38" t="s">
        <v>321</v>
      </c>
      <c r="F33" s="39"/>
      <c r="G33" s="13" t="s">
        <v>134</v>
      </c>
      <c r="H33" s="13" t="s">
        <v>37</v>
      </c>
      <c r="I33" s="13" t="s">
        <v>360</v>
      </c>
    </row>
    <row r="34" spans="1:9" ht="16.5" thickBot="1">
      <c r="A34" s="8" t="s">
        <v>365</v>
      </c>
      <c r="B34" s="9" t="s">
        <v>366</v>
      </c>
      <c r="C34" s="10" t="s">
        <v>367</v>
      </c>
      <c r="D34" s="9" t="s">
        <v>1</v>
      </c>
      <c r="E34" s="13" t="s">
        <v>8</v>
      </c>
      <c r="F34" s="13" t="s">
        <v>27</v>
      </c>
      <c r="G34" s="13"/>
      <c r="H34" s="13" t="s">
        <v>31</v>
      </c>
      <c r="I34" s="13" t="s">
        <v>360</v>
      </c>
    </row>
    <row r="35" spans="1:9" ht="16.5" thickBot="1">
      <c r="A35" s="8" t="s">
        <v>370</v>
      </c>
      <c r="B35" s="9" t="s">
        <v>371</v>
      </c>
      <c r="C35" s="10" t="s">
        <v>26</v>
      </c>
      <c r="D35" s="9" t="s">
        <v>1</v>
      </c>
      <c r="E35" s="13" t="s">
        <v>8</v>
      </c>
      <c r="F35" s="13" t="s">
        <v>36</v>
      </c>
      <c r="G35" s="13"/>
      <c r="H35" s="13" t="s">
        <v>31</v>
      </c>
      <c r="I35" s="13" t="s">
        <v>360</v>
      </c>
    </row>
    <row r="36" spans="1:9" ht="16.5" thickBot="1">
      <c r="A36" s="8" t="s">
        <v>374</v>
      </c>
      <c r="B36" s="9" t="s">
        <v>375</v>
      </c>
      <c r="C36" s="10" t="s">
        <v>26</v>
      </c>
      <c r="D36" s="9" t="s">
        <v>1</v>
      </c>
      <c r="E36" s="13" t="s">
        <v>8</v>
      </c>
      <c r="F36" s="13" t="s">
        <v>41</v>
      </c>
      <c r="G36" s="13"/>
      <c r="H36" s="13" t="s">
        <v>31</v>
      </c>
      <c r="I36" s="13" t="s">
        <v>360</v>
      </c>
    </row>
    <row r="37" spans="1:9" ht="16.5" thickBot="1">
      <c r="A37" s="8" t="s">
        <v>378</v>
      </c>
      <c r="B37" s="9" t="s">
        <v>379</v>
      </c>
      <c r="C37" s="10" t="s">
        <v>26</v>
      </c>
      <c r="D37" s="9" t="s">
        <v>1</v>
      </c>
      <c r="E37" s="13" t="s">
        <v>8</v>
      </c>
      <c r="F37" s="13" t="s">
        <v>46</v>
      </c>
      <c r="G37" s="13"/>
      <c r="H37" s="13" t="s">
        <v>31</v>
      </c>
      <c r="I37" s="13" t="s">
        <v>360</v>
      </c>
    </row>
    <row r="38" spans="1:9" ht="16.5" thickBot="1">
      <c r="A38" s="8" t="s">
        <v>382</v>
      </c>
      <c r="B38" s="9" t="s">
        <v>383</v>
      </c>
      <c r="C38" s="10" t="s">
        <v>26</v>
      </c>
      <c r="D38" s="9" t="s">
        <v>1</v>
      </c>
      <c r="E38" s="13" t="s">
        <v>8</v>
      </c>
      <c r="F38" s="13" t="s">
        <v>51</v>
      </c>
      <c r="G38" s="13"/>
      <c r="H38" s="13" t="s">
        <v>31</v>
      </c>
      <c r="I38" s="13" t="s">
        <v>360</v>
      </c>
    </row>
    <row r="39" spans="1:9" ht="16.5" thickBot="1">
      <c r="A39" s="8" t="s">
        <v>386</v>
      </c>
      <c r="B39" s="9" t="s">
        <v>387</v>
      </c>
      <c r="C39" s="10" t="s">
        <v>26</v>
      </c>
      <c r="D39" s="9" t="s">
        <v>1</v>
      </c>
      <c r="E39" s="13" t="s">
        <v>8</v>
      </c>
      <c r="F39" s="13" t="s">
        <v>56</v>
      </c>
      <c r="G39" s="13"/>
      <c r="H39" s="13" t="s">
        <v>31</v>
      </c>
      <c r="I39" s="13" t="s">
        <v>360</v>
      </c>
    </row>
    <row r="40" spans="1:9" ht="16.5" thickBot="1">
      <c r="A40" s="8" t="s">
        <v>389</v>
      </c>
      <c r="B40" s="9" t="s">
        <v>390</v>
      </c>
      <c r="C40" s="10" t="s">
        <v>26</v>
      </c>
      <c r="D40" s="9" t="s">
        <v>1</v>
      </c>
      <c r="E40" s="13" t="s">
        <v>8</v>
      </c>
      <c r="F40" s="13" t="s">
        <v>61</v>
      </c>
      <c r="G40" s="13"/>
      <c r="H40" s="13" t="s">
        <v>31</v>
      </c>
      <c r="I40" s="13" t="s">
        <v>360</v>
      </c>
    </row>
    <row r="41" spans="1:9" ht="16.5" thickBot="1">
      <c r="A41" s="8" t="s">
        <v>393</v>
      </c>
      <c r="B41" s="9" t="s">
        <v>394</v>
      </c>
      <c r="C41" s="10" t="s">
        <v>26</v>
      </c>
      <c r="D41" s="9" t="s">
        <v>1</v>
      </c>
      <c r="E41" s="13" t="s">
        <v>8</v>
      </c>
      <c r="F41" s="13" t="s">
        <v>66</v>
      </c>
      <c r="G41" s="13"/>
      <c r="H41" s="13" t="s">
        <v>31</v>
      </c>
      <c r="I41" s="13" t="s">
        <v>360</v>
      </c>
    </row>
    <row r="42" spans="1:9" ht="16.5" thickBot="1">
      <c r="A42" s="8" t="s">
        <v>396</v>
      </c>
      <c r="B42" s="9" t="s">
        <v>397</v>
      </c>
      <c r="C42" s="10" t="s">
        <v>26</v>
      </c>
      <c r="D42" s="9" t="s">
        <v>1</v>
      </c>
      <c r="E42" s="13" t="s">
        <v>8</v>
      </c>
      <c r="F42" s="13" t="s">
        <v>71</v>
      </c>
      <c r="G42" s="13"/>
      <c r="H42" s="13" t="s">
        <v>31</v>
      </c>
      <c r="I42" s="13" t="s">
        <v>360</v>
      </c>
    </row>
    <row r="43" spans="1:9" ht="16.5" thickBot="1">
      <c r="A43" s="8" t="s">
        <v>399</v>
      </c>
      <c r="B43" s="9" t="s">
        <v>400</v>
      </c>
      <c r="C43" s="10" t="s">
        <v>26</v>
      </c>
      <c r="D43" s="9" t="s">
        <v>1</v>
      </c>
      <c r="E43" s="13" t="s">
        <v>8</v>
      </c>
      <c r="F43" s="13" t="s">
        <v>76</v>
      </c>
      <c r="G43" s="13"/>
      <c r="H43" s="13" t="s">
        <v>31</v>
      </c>
      <c r="I43" s="13" t="s">
        <v>360</v>
      </c>
    </row>
    <row r="44" spans="1:9" ht="16.5" thickBot="1">
      <c r="A44" s="8" t="s">
        <v>403</v>
      </c>
      <c r="B44" s="9" t="s">
        <v>404</v>
      </c>
      <c r="C44" s="10" t="s">
        <v>26</v>
      </c>
      <c r="D44" s="9" t="s">
        <v>1</v>
      </c>
      <c r="E44" s="13" t="s">
        <v>8</v>
      </c>
      <c r="F44" s="13" t="s">
        <v>81</v>
      </c>
      <c r="G44" s="13"/>
      <c r="H44" s="13" t="s">
        <v>31</v>
      </c>
      <c r="I44" s="13" t="s">
        <v>360</v>
      </c>
    </row>
    <row r="45" spans="1:9" ht="16.5" thickBot="1">
      <c r="A45" s="8" t="s">
        <v>407</v>
      </c>
      <c r="B45" s="9" t="s">
        <v>408</v>
      </c>
      <c r="C45" s="10" t="s">
        <v>367</v>
      </c>
      <c r="D45" s="9" t="s">
        <v>1</v>
      </c>
      <c r="E45" s="13" t="s">
        <v>8</v>
      </c>
      <c r="F45" s="13" t="s">
        <v>85</v>
      </c>
      <c r="G45" s="13"/>
      <c r="H45" s="13" t="s">
        <v>31</v>
      </c>
      <c r="I45" s="13" t="s">
        <v>360</v>
      </c>
    </row>
    <row r="46" spans="1:9" ht="16.5" thickBot="1">
      <c r="A46" s="8" t="s">
        <v>411</v>
      </c>
      <c r="B46" s="9" t="s">
        <v>128</v>
      </c>
      <c r="C46" s="10" t="s">
        <v>367</v>
      </c>
      <c r="D46" s="9" t="s">
        <v>1</v>
      </c>
      <c r="E46" s="13" t="s">
        <v>8</v>
      </c>
      <c r="F46" s="13" t="s">
        <v>90</v>
      </c>
      <c r="G46" s="13"/>
      <c r="H46" s="13" t="s">
        <v>31</v>
      </c>
      <c r="I46" s="13" t="s">
        <v>360</v>
      </c>
    </row>
    <row r="47" spans="1:9" ht="16.5" thickBot="1">
      <c r="A47" s="8" t="s">
        <v>413</v>
      </c>
      <c r="B47" s="9" t="s">
        <v>414</v>
      </c>
      <c r="C47" s="10" t="s">
        <v>26</v>
      </c>
      <c r="D47" s="9" t="s">
        <v>1</v>
      </c>
      <c r="E47" s="13" t="s">
        <v>8</v>
      </c>
      <c r="F47" s="13" t="s">
        <v>95</v>
      </c>
      <c r="G47" s="13"/>
      <c r="H47" s="13" t="s">
        <v>31</v>
      </c>
      <c r="I47" s="13" t="s">
        <v>360</v>
      </c>
    </row>
    <row r="48" spans="1:9" ht="16.5" thickBot="1">
      <c r="A48" s="8" t="s">
        <v>416</v>
      </c>
      <c r="B48" s="9" t="s">
        <v>87</v>
      </c>
      <c r="C48" s="10" t="s">
        <v>26</v>
      </c>
      <c r="D48" s="9" t="s">
        <v>1</v>
      </c>
      <c r="E48" s="13" t="s">
        <v>8</v>
      </c>
      <c r="F48" s="13" t="s">
        <v>99</v>
      </c>
      <c r="G48" s="13"/>
      <c r="H48" s="13" t="s">
        <v>31</v>
      </c>
      <c r="I48" s="13" t="s">
        <v>360</v>
      </c>
    </row>
    <row r="49" spans="1:9" ht="16.5" thickBot="1">
      <c r="A49" s="8" t="s">
        <v>421</v>
      </c>
      <c r="B49" s="9" t="s">
        <v>304</v>
      </c>
      <c r="C49" s="10" t="s">
        <v>115</v>
      </c>
      <c r="D49" s="9" t="s">
        <v>1</v>
      </c>
      <c r="E49" s="13" t="s">
        <v>8</v>
      </c>
      <c r="F49" s="13" t="s">
        <v>104</v>
      </c>
      <c r="G49" s="13"/>
      <c r="H49" s="13" t="s">
        <v>31</v>
      </c>
      <c r="I49" s="13" t="s">
        <v>360</v>
      </c>
    </row>
    <row r="50" spans="1:9" ht="16.5" thickBot="1">
      <c r="A50" s="8" t="s">
        <v>422</v>
      </c>
      <c r="B50" s="9" t="s">
        <v>65</v>
      </c>
      <c r="C50" s="10" t="s">
        <v>26</v>
      </c>
      <c r="D50" s="9" t="s">
        <v>1</v>
      </c>
      <c r="E50" s="13" t="s">
        <v>8</v>
      </c>
      <c r="F50" s="13" t="s">
        <v>209</v>
      </c>
      <c r="G50" s="13"/>
      <c r="H50" s="13" t="s">
        <v>31</v>
      </c>
      <c r="I50" s="13" t="s">
        <v>360</v>
      </c>
    </row>
    <row r="51" spans="1:9" ht="16.5" thickBot="1">
      <c r="A51" s="8" t="s">
        <v>424</v>
      </c>
      <c r="B51" s="9" t="s">
        <v>425</v>
      </c>
      <c r="C51" s="10" t="s">
        <v>26</v>
      </c>
      <c r="D51" s="9" t="s">
        <v>1</v>
      </c>
      <c r="E51" s="13" t="s">
        <v>8</v>
      </c>
      <c r="F51" s="13" t="s">
        <v>109</v>
      </c>
      <c r="G51" s="13"/>
      <c r="H51" s="13" t="s">
        <v>31</v>
      </c>
      <c r="I51" s="13" t="s">
        <v>360</v>
      </c>
    </row>
    <row r="52" spans="1:9" ht="16.5" thickBot="1">
      <c r="A52" s="8" t="s">
        <v>426</v>
      </c>
      <c r="B52" s="9" t="s">
        <v>427</v>
      </c>
      <c r="C52" s="10" t="s">
        <v>115</v>
      </c>
      <c r="D52" s="9" t="s">
        <v>1</v>
      </c>
      <c r="E52" s="38" t="s">
        <v>321</v>
      </c>
      <c r="F52" s="39"/>
      <c r="G52" s="13" t="s">
        <v>116</v>
      </c>
      <c r="H52" s="13" t="s">
        <v>31</v>
      </c>
      <c r="I52" s="13" t="s">
        <v>360</v>
      </c>
    </row>
    <row r="53" spans="1:9" ht="16.5" thickBot="1">
      <c r="A53" s="8" t="s">
        <v>430</v>
      </c>
      <c r="B53" s="9" t="s">
        <v>431</v>
      </c>
      <c r="C53" s="10" t="s">
        <v>26</v>
      </c>
      <c r="D53" s="9" t="s">
        <v>4</v>
      </c>
      <c r="E53" s="38" t="s">
        <v>321</v>
      </c>
      <c r="F53" s="39"/>
      <c r="G53" s="13" t="s">
        <v>116</v>
      </c>
      <c r="H53" s="13" t="s">
        <v>31</v>
      </c>
      <c r="I53" s="13" t="s">
        <v>360</v>
      </c>
    </row>
    <row r="54" spans="1:9" ht="16.5" thickBot="1">
      <c r="A54" s="8" t="s">
        <v>434</v>
      </c>
      <c r="B54" s="9" t="s">
        <v>435</v>
      </c>
      <c r="C54" s="10" t="s">
        <v>26</v>
      </c>
      <c r="D54" s="9" t="s">
        <v>6</v>
      </c>
      <c r="E54" s="38" t="s">
        <v>321</v>
      </c>
      <c r="F54" s="39"/>
      <c r="G54" s="13" t="s">
        <v>116</v>
      </c>
      <c r="H54" s="13" t="s">
        <v>31</v>
      </c>
      <c r="I54" s="13" t="s">
        <v>360</v>
      </c>
    </row>
    <row r="55" spans="1:9" ht="16.5" thickBot="1">
      <c r="A55" s="8" t="s">
        <v>436</v>
      </c>
      <c r="B55" s="9" t="s">
        <v>437</v>
      </c>
      <c r="C55" s="10" t="s">
        <v>26</v>
      </c>
      <c r="D55" s="9" t="s">
        <v>6</v>
      </c>
      <c r="E55" s="38" t="s">
        <v>321</v>
      </c>
      <c r="F55" s="39"/>
      <c r="G55" s="13" t="s">
        <v>116</v>
      </c>
      <c r="H55" s="13" t="s">
        <v>31</v>
      </c>
      <c r="I55" s="13" t="s">
        <v>360</v>
      </c>
    </row>
    <row r="56" spans="1:9" ht="16.5" thickBot="1">
      <c r="A56" s="8"/>
      <c r="B56" s="9"/>
      <c r="C56" s="10"/>
      <c r="D56" s="9" t="s">
        <v>6</v>
      </c>
      <c r="E56" s="38" t="s">
        <v>321</v>
      </c>
      <c r="F56" s="39"/>
      <c r="G56" s="13" t="s">
        <v>116</v>
      </c>
      <c r="H56" s="13" t="s">
        <v>31</v>
      </c>
      <c r="I56" s="13" t="s">
        <v>360</v>
      </c>
    </row>
    <row r="57" spans="1:9" ht="16.5" thickBot="1">
      <c r="A57" s="8" t="s">
        <v>288</v>
      </c>
      <c r="B57" s="9" t="s">
        <v>441</v>
      </c>
      <c r="C57" s="10" t="s">
        <v>115</v>
      </c>
      <c r="D57" s="9" t="s">
        <v>6</v>
      </c>
      <c r="E57" s="38" t="s">
        <v>321</v>
      </c>
      <c r="F57" s="39"/>
      <c r="G57" s="13" t="s">
        <v>116</v>
      </c>
      <c r="H57" s="13" t="s">
        <v>31</v>
      </c>
      <c r="I57" s="13" t="s">
        <v>360</v>
      </c>
    </row>
    <row r="58" spans="1:9" ht="16.5" thickBot="1">
      <c r="A58" s="8" t="s">
        <v>444</v>
      </c>
      <c r="B58" s="9" t="s">
        <v>128</v>
      </c>
      <c r="C58" s="10" t="s">
        <v>26</v>
      </c>
      <c r="D58" s="9" t="s">
        <v>6</v>
      </c>
      <c r="E58" s="38" t="s">
        <v>321</v>
      </c>
      <c r="F58" s="39"/>
      <c r="G58" s="13" t="s">
        <v>134</v>
      </c>
      <c r="H58" s="13" t="s">
        <v>31</v>
      </c>
      <c r="I58" s="13" t="s">
        <v>360</v>
      </c>
    </row>
    <row r="59" spans="1:9" ht="16.5" thickBot="1">
      <c r="A59" s="8"/>
      <c r="B59" s="9"/>
      <c r="C59" s="10"/>
      <c r="D59" s="9" t="s">
        <v>6</v>
      </c>
      <c r="E59" s="38" t="s">
        <v>321</v>
      </c>
      <c r="F59" s="39"/>
      <c r="G59" s="13" t="s">
        <v>134</v>
      </c>
      <c r="H59" s="13" t="s">
        <v>31</v>
      </c>
      <c r="I59" s="13" t="s">
        <v>360</v>
      </c>
    </row>
    <row r="60" spans="1:9" ht="16.5" thickBot="1">
      <c r="A60" s="8" t="s">
        <v>449</v>
      </c>
      <c r="B60" s="9" t="s">
        <v>450</v>
      </c>
      <c r="C60" s="10" t="s">
        <v>115</v>
      </c>
      <c r="D60" s="9" t="s">
        <v>6</v>
      </c>
      <c r="E60" s="38" t="s">
        <v>321</v>
      </c>
      <c r="F60" s="39"/>
      <c r="G60" s="13" t="s">
        <v>134</v>
      </c>
      <c r="H60" s="13" t="s">
        <v>31</v>
      </c>
      <c r="I60" s="13" t="s">
        <v>360</v>
      </c>
    </row>
    <row r="61" spans="1:9" ht="16.5" thickBot="1">
      <c r="A61" s="8" t="s">
        <v>453</v>
      </c>
      <c r="B61" s="9" t="s">
        <v>454</v>
      </c>
      <c r="C61" s="10" t="s">
        <v>26</v>
      </c>
      <c r="D61" s="9" t="s">
        <v>6</v>
      </c>
      <c r="E61" s="38" t="s">
        <v>321</v>
      </c>
      <c r="F61" s="39"/>
      <c r="G61" s="13" t="s">
        <v>134</v>
      </c>
      <c r="H61" s="13" t="s">
        <v>31</v>
      </c>
      <c r="I61" s="13" t="s">
        <v>360</v>
      </c>
    </row>
    <row r="62" spans="1:9" ht="16.5" thickBot="1">
      <c r="A62" s="8" t="s">
        <v>456</v>
      </c>
      <c r="B62" s="9" t="s">
        <v>457</v>
      </c>
      <c r="C62" s="10" t="s">
        <v>26</v>
      </c>
      <c r="D62" s="9" t="s">
        <v>6</v>
      </c>
      <c r="E62" s="38" t="s">
        <v>321</v>
      </c>
      <c r="F62" s="39"/>
      <c r="G62" s="13" t="s">
        <v>134</v>
      </c>
      <c r="H62" s="13" t="s">
        <v>31</v>
      </c>
      <c r="I62" s="13" t="s">
        <v>360</v>
      </c>
    </row>
    <row r="63" spans="1:9" ht="16.5" thickBot="1">
      <c r="A63" s="8" t="s">
        <v>460</v>
      </c>
      <c r="B63" s="9" t="s">
        <v>461</v>
      </c>
      <c r="C63" s="10" t="s">
        <v>26</v>
      </c>
      <c r="D63" s="9" t="s">
        <v>6</v>
      </c>
      <c r="E63" s="38" t="s">
        <v>321</v>
      </c>
      <c r="F63" s="39"/>
      <c r="G63" s="13" t="s">
        <v>134</v>
      </c>
      <c r="H63" s="13" t="s">
        <v>31</v>
      </c>
      <c r="I63" s="13" t="s">
        <v>360</v>
      </c>
    </row>
    <row r="64" spans="1:9" ht="16.5" thickBot="1">
      <c r="A64" s="8" t="s">
        <v>464</v>
      </c>
      <c r="B64" s="9" t="s">
        <v>465</v>
      </c>
      <c r="C64" s="10" t="s">
        <v>115</v>
      </c>
      <c r="D64" s="9" t="s">
        <v>6</v>
      </c>
      <c r="E64" s="38" t="s">
        <v>321</v>
      </c>
      <c r="F64" s="39"/>
      <c r="G64" s="13" t="s">
        <v>134</v>
      </c>
      <c r="H64" s="13" t="s">
        <v>31</v>
      </c>
      <c r="I64" s="13" t="s">
        <v>360</v>
      </c>
    </row>
  </sheetData>
  <mergeCells count="27">
    <mergeCell ref="E25:F25"/>
    <mergeCell ref="E32:F32"/>
    <mergeCell ref="E62:F62"/>
    <mergeCell ref="A1:I1"/>
    <mergeCell ref="E21:F21"/>
    <mergeCell ref="E22:F22"/>
    <mergeCell ref="E23:F23"/>
    <mergeCell ref="E24:F24"/>
    <mergeCell ref="E56:F56"/>
    <mergeCell ref="E26:F26"/>
    <mergeCell ref="E27:F27"/>
    <mergeCell ref="E28:F28"/>
    <mergeCell ref="E29:F29"/>
    <mergeCell ref="E30:F30"/>
    <mergeCell ref="E31:F31"/>
    <mergeCell ref="E33:F33"/>
    <mergeCell ref="E52:F52"/>
    <mergeCell ref="E53:F53"/>
    <mergeCell ref="E54:F54"/>
    <mergeCell ref="E55:F55"/>
    <mergeCell ref="E64:F64"/>
    <mergeCell ref="E57:F57"/>
    <mergeCell ref="E58:F58"/>
    <mergeCell ref="E59:F59"/>
    <mergeCell ref="E60:F60"/>
    <mergeCell ref="E61:F61"/>
    <mergeCell ref="E63:F63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"/>
  <sheetViews>
    <sheetView workbookViewId="0">
      <selection activeCell="F17" sqref="F17"/>
    </sheetView>
  </sheetViews>
  <sheetFormatPr baseColWidth="10" defaultRowHeight="15.75"/>
  <sheetData>
    <row r="1" spans="1:19">
      <c r="A1" s="30" t="s">
        <v>468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</row>
    <row r="2" spans="1:19">
      <c r="A2" s="31" t="s">
        <v>2</v>
      </c>
      <c r="B2" s="31" t="s">
        <v>8</v>
      </c>
      <c r="C2" s="31"/>
      <c r="D2" s="31"/>
      <c r="E2" s="31"/>
      <c r="F2" s="31"/>
      <c r="G2" s="31"/>
      <c r="H2" s="32" t="s">
        <v>11</v>
      </c>
      <c r="I2" s="32"/>
      <c r="J2" s="32"/>
      <c r="K2" s="32"/>
      <c r="L2" s="32"/>
      <c r="M2" s="32"/>
      <c r="N2" s="31" t="s">
        <v>9</v>
      </c>
      <c r="O2" s="31"/>
      <c r="P2" s="31"/>
      <c r="Q2" s="31"/>
      <c r="R2" s="31"/>
      <c r="S2" s="31"/>
    </row>
    <row r="3" spans="1:19">
      <c r="A3" s="31"/>
      <c r="B3" s="3" t="s">
        <v>3</v>
      </c>
      <c r="C3" s="3" t="s">
        <v>10</v>
      </c>
      <c r="D3" s="3" t="s">
        <v>12</v>
      </c>
      <c r="E3" s="3" t="s">
        <v>13</v>
      </c>
      <c r="F3" s="3" t="s">
        <v>0</v>
      </c>
      <c r="G3" s="3" t="s">
        <v>14</v>
      </c>
      <c r="H3" s="3" t="s">
        <v>3</v>
      </c>
      <c r="I3" s="3" t="s">
        <v>10</v>
      </c>
      <c r="J3" s="3" t="s">
        <v>12</v>
      </c>
      <c r="K3" s="3" t="s">
        <v>13</v>
      </c>
      <c r="L3" s="3" t="s">
        <v>0</v>
      </c>
      <c r="M3" s="3" t="s">
        <v>14</v>
      </c>
      <c r="N3" s="3" t="s">
        <v>3</v>
      </c>
      <c r="O3" s="3" t="s">
        <v>10</v>
      </c>
      <c r="P3" s="3" t="s">
        <v>12</v>
      </c>
      <c r="Q3" s="3" t="s">
        <v>13</v>
      </c>
      <c r="R3" s="3" t="s">
        <v>0</v>
      </c>
      <c r="S3" s="3" t="s">
        <v>14</v>
      </c>
    </row>
    <row r="4" spans="1:19">
      <c r="A4" s="23" t="s">
        <v>4</v>
      </c>
      <c r="B4" s="1">
        <v>0</v>
      </c>
      <c r="C4" s="4">
        <v>0</v>
      </c>
      <c r="D4" s="4">
        <v>0</v>
      </c>
      <c r="E4" s="4">
        <v>0</v>
      </c>
      <c r="F4" s="4">
        <f>(B4+D4)</f>
        <v>0</v>
      </c>
      <c r="G4" s="2">
        <f>(F4*100/F8)</f>
        <v>0</v>
      </c>
      <c r="H4" s="1">
        <v>1</v>
      </c>
      <c r="I4" s="4">
        <f>(H4*100/L4)</f>
        <v>50</v>
      </c>
      <c r="J4" s="4">
        <v>1</v>
      </c>
      <c r="K4" s="4">
        <f>(J4*100/L4)</f>
        <v>50</v>
      </c>
      <c r="L4" s="4">
        <f>(H4+J4)</f>
        <v>2</v>
      </c>
      <c r="M4" s="2">
        <f>(L4*100/L8)</f>
        <v>15.384615384615385</v>
      </c>
      <c r="N4" s="4">
        <f>(B4+H4)</f>
        <v>1</v>
      </c>
      <c r="O4" s="2">
        <f>(N4*100/R4)</f>
        <v>50</v>
      </c>
      <c r="P4" s="4">
        <f>(D4+J4)</f>
        <v>1</v>
      </c>
      <c r="Q4" s="2">
        <f>(P4*100/R4)</f>
        <v>50</v>
      </c>
      <c r="R4" s="4">
        <f>(N4+P4)</f>
        <v>2</v>
      </c>
      <c r="S4" s="2">
        <f>(R4*100/R8)</f>
        <v>6.4516129032258061</v>
      </c>
    </row>
    <row r="5" spans="1:19">
      <c r="A5" s="23" t="s">
        <v>1</v>
      </c>
      <c r="B5" s="1">
        <v>2</v>
      </c>
      <c r="C5" s="4">
        <f>(B5*100/F5)</f>
        <v>16.666666666666668</v>
      </c>
      <c r="D5" s="4">
        <v>10</v>
      </c>
      <c r="E5" s="4">
        <f>(D5*100/F5)</f>
        <v>83.333333333333329</v>
      </c>
      <c r="F5" s="4">
        <f t="shared" ref="F5:F8" si="0">(B5+D5)</f>
        <v>12</v>
      </c>
      <c r="G5" s="2">
        <f>(F5*100/F8)</f>
        <v>66.666666666666671</v>
      </c>
      <c r="H5" s="1">
        <v>0</v>
      </c>
      <c r="I5" s="4">
        <f t="shared" ref="I5:I8" si="1">(H5*100/L5)</f>
        <v>0</v>
      </c>
      <c r="J5" s="4">
        <v>4</v>
      </c>
      <c r="K5" s="4">
        <f t="shared" ref="K5:K8" si="2">(J5*100/L5)</f>
        <v>100</v>
      </c>
      <c r="L5" s="4">
        <f t="shared" ref="L5:L8" si="3">(H5+J5)</f>
        <v>4</v>
      </c>
      <c r="M5" s="2">
        <f>(L5*100/L8)</f>
        <v>30.76923076923077</v>
      </c>
      <c r="N5" s="4">
        <f t="shared" ref="N5:N8" si="4">(B5+H5)</f>
        <v>2</v>
      </c>
      <c r="O5" s="2">
        <f t="shared" ref="O5:O8" si="5">(N5*100/R5)</f>
        <v>12.5</v>
      </c>
      <c r="P5" s="4">
        <f t="shared" ref="P5:P8" si="6">(D5+J5)</f>
        <v>14</v>
      </c>
      <c r="Q5" s="2">
        <f t="shared" ref="Q5:Q8" si="7">(P5*100/R5)</f>
        <v>87.5</v>
      </c>
      <c r="R5" s="4">
        <f t="shared" ref="R5:R8" si="8">(N5+P5)</f>
        <v>16</v>
      </c>
      <c r="S5" s="2">
        <f>(R5*100/R8)</f>
        <v>51.612903225806448</v>
      </c>
    </row>
    <row r="6" spans="1:19">
      <c r="A6" s="23" t="s">
        <v>6</v>
      </c>
      <c r="B6" s="1">
        <v>0</v>
      </c>
      <c r="C6" s="4">
        <f>(B6*100/F6)</f>
        <v>0</v>
      </c>
      <c r="D6" s="4">
        <v>6</v>
      </c>
      <c r="E6" s="4">
        <f t="shared" ref="E6:E8" si="9">(D6*100/F6)</f>
        <v>100</v>
      </c>
      <c r="F6" s="4">
        <f t="shared" si="0"/>
        <v>6</v>
      </c>
      <c r="G6" s="2">
        <f>(F6*100/F8)</f>
        <v>33.333333333333336</v>
      </c>
      <c r="H6" s="1">
        <v>1</v>
      </c>
      <c r="I6" s="4">
        <f t="shared" si="1"/>
        <v>16.666666666666668</v>
      </c>
      <c r="J6" s="4">
        <v>5</v>
      </c>
      <c r="K6" s="4">
        <f t="shared" si="2"/>
        <v>83.333333333333329</v>
      </c>
      <c r="L6" s="4">
        <f t="shared" si="3"/>
        <v>6</v>
      </c>
      <c r="M6" s="2">
        <f>(L6*100/L8)</f>
        <v>46.153846153846153</v>
      </c>
      <c r="N6" s="4">
        <f t="shared" si="4"/>
        <v>1</v>
      </c>
      <c r="O6" s="2">
        <f t="shared" si="5"/>
        <v>8.3333333333333339</v>
      </c>
      <c r="P6" s="4">
        <f t="shared" si="6"/>
        <v>11</v>
      </c>
      <c r="Q6" s="2">
        <f t="shared" si="7"/>
        <v>91.666666666666671</v>
      </c>
      <c r="R6" s="4">
        <f t="shared" si="8"/>
        <v>12</v>
      </c>
      <c r="S6" s="2">
        <f>(R6*100/R8)</f>
        <v>38.70967741935484</v>
      </c>
    </row>
    <row r="7" spans="1:19">
      <c r="A7" s="23" t="s">
        <v>7</v>
      </c>
      <c r="B7" s="1">
        <v>0</v>
      </c>
      <c r="C7" s="4">
        <v>0</v>
      </c>
      <c r="D7" s="4">
        <v>0</v>
      </c>
      <c r="E7" s="4">
        <v>0</v>
      </c>
      <c r="F7" s="4">
        <f t="shared" si="0"/>
        <v>0</v>
      </c>
      <c r="G7" s="4">
        <f>(F7*100/F8)</f>
        <v>0</v>
      </c>
      <c r="H7" s="1">
        <v>0</v>
      </c>
      <c r="I7" s="4">
        <f t="shared" si="1"/>
        <v>0</v>
      </c>
      <c r="J7" s="4">
        <v>1</v>
      </c>
      <c r="K7" s="4">
        <f t="shared" si="2"/>
        <v>100</v>
      </c>
      <c r="L7" s="4">
        <f t="shared" si="3"/>
        <v>1</v>
      </c>
      <c r="M7" s="2">
        <f>(L7*100/L8)</f>
        <v>7.6923076923076925</v>
      </c>
      <c r="N7" s="4">
        <f t="shared" si="4"/>
        <v>0</v>
      </c>
      <c r="O7" s="2">
        <f t="shared" si="5"/>
        <v>0</v>
      </c>
      <c r="P7" s="4">
        <f t="shared" si="6"/>
        <v>1</v>
      </c>
      <c r="Q7" s="2">
        <f t="shared" si="7"/>
        <v>100</v>
      </c>
      <c r="R7" s="4">
        <f t="shared" si="8"/>
        <v>1</v>
      </c>
      <c r="S7" s="2">
        <f>(R7*100/R8)</f>
        <v>3.225806451612903</v>
      </c>
    </row>
    <row r="8" spans="1:19">
      <c r="A8" s="23" t="s">
        <v>0</v>
      </c>
      <c r="B8" s="1">
        <f>SUM(B4:B7)</f>
        <v>2</v>
      </c>
      <c r="C8" s="2">
        <f>(B8*100/F8)</f>
        <v>11.111111111111111</v>
      </c>
      <c r="D8" s="4">
        <f>SUM(D4:D7)</f>
        <v>16</v>
      </c>
      <c r="E8" s="4">
        <f t="shared" si="9"/>
        <v>88.888888888888886</v>
      </c>
      <c r="F8" s="4">
        <f t="shared" si="0"/>
        <v>18</v>
      </c>
      <c r="G8" s="2">
        <f>(F8*100/F8)</f>
        <v>100</v>
      </c>
      <c r="H8" s="1">
        <f>SUM(H4:H7)</f>
        <v>2</v>
      </c>
      <c r="I8" s="4">
        <f t="shared" si="1"/>
        <v>15.384615384615385</v>
      </c>
      <c r="J8" s="4">
        <f>SUM(J4:J7)</f>
        <v>11</v>
      </c>
      <c r="K8" s="4">
        <f t="shared" si="2"/>
        <v>84.615384615384613</v>
      </c>
      <c r="L8" s="4">
        <f t="shared" si="3"/>
        <v>13</v>
      </c>
      <c r="M8" s="2">
        <f>(L8*100/L8)</f>
        <v>100</v>
      </c>
      <c r="N8" s="4">
        <f t="shared" si="4"/>
        <v>4</v>
      </c>
      <c r="O8" s="2">
        <f t="shared" si="5"/>
        <v>12.903225806451612</v>
      </c>
      <c r="P8" s="4">
        <f t="shared" si="6"/>
        <v>27</v>
      </c>
      <c r="Q8" s="2">
        <f t="shared" si="7"/>
        <v>87.096774193548384</v>
      </c>
      <c r="R8" s="4">
        <f t="shared" si="8"/>
        <v>31</v>
      </c>
      <c r="S8" s="2">
        <f>(R8*100/R8)</f>
        <v>100</v>
      </c>
    </row>
    <row r="10" spans="1:19">
      <c r="O10" s="26"/>
    </row>
    <row r="12" spans="1:19">
      <c r="O12" s="27"/>
    </row>
  </sheetData>
  <mergeCells count="5">
    <mergeCell ref="A1:S1"/>
    <mergeCell ref="A2:A3"/>
    <mergeCell ref="B2:G2"/>
    <mergeCell ref="H2:M2"/>
    <mergeCell ref="N2:S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20</vt:i4>
      </vt:variant>
    </vt:vector>
  </HeadingPairs>
  <TitlesOfParts>
    <vt:vector size="20" baseType="lpstr">
      <vt:lpstr>LIII Legislatura (1989-1991)</vt:lpstr>
      <vt:lpstr>Lista Diputados LIII (1989-1991</vt:lpstr>
      <vt:lpstr>LIV Legislatura (1992-1994)</vt:lpstr>
      <vt:lpstr>Lista Diputados LIV (1992-1994)</vt:lpstr>
      <vt:lpstr>LV Legislatura (1995-1997)</vt:lpstr>
      <vt:lpstr>Lista Diputados LV (1995-1997)</vt:lpstr>
      <vt:lpstr>LVl Legislatura (1998-2000)</vt:lpstr>
      <vt:lpstr>Lista Diputados LVI (1998-2000)</vt:lpstr>
      <vt:lpstr>LVlI Legislatura (2000-2003)</vt:lpstr>
      <vt:lpstr>Diputados LVII (2000-2003)</vt:lpstr>
      <vt:lpstr>LVlII Legislatura (2004-2006)</vt:lpstr>
      <vt:lpstr>Diputados LVIII (2004-2006)</vt:lpstr>
      <vt:lpstr>LlX Legislatura (2007-2009)</vt:lpstr>
      <vt:lpstr>Diputados LIX (2007-2009)</vt:lpstr>
      <vt:lpstr>LX Legislatura (2010-2012)</vt:lpstr>
      <vt:lpstr>Diputados LX (2010-2012)</vt:lpstr>
      <vt:lpstr>LXI Legislatura (2013-2015)</vt:lpstr>
      <vt:lpstr>Diputados LXI (2013-2015)</vt:lpstr>
      <vt:lpstr>LXII Legislatura 2015-2018</vt:lpstr>
      <vt:lpstr>Lista Diputados LXII 2015-2018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</dc:creator>
  <cp:lastModifiedBy>LENOVO</cp:lastModifiedBy>
  <dcterms:created xsi:type="dcterms:W3CDTF">2016-03-18T19:20:45Z</dcterms:created>
  <dcterms:modified xsi:type="dcterms:W3CDTF">2016-11-30T02:40:33Z</dcterms:modified>
</cp:coreProperties>
</file>