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gyingng/Desktop/"/>
    </mc:Choice>
  </mc:AlternateContent>
  <xr:revisionPtr revIDLastSave="0" documentId="8_{2ED7D6EC-3116-114B-AE12-634675C582F0}" xr6:coauthVersionLast="47" xr6:coauthVersionMax="47" xr10:uidLastSave="{00000000-0000-0000-0000-000000000000}"/>
  <bookViews>
    <workbookView xWindow="0" yWindow="500" windowWidth="28800" windowHeight="17500" xr2:uid="{84F51624-CF69-184C-80B5-5E65927CC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W124" i="1" l="1"/>
  <c r="GU124" i="1"/>
  <c r="GY124" i="1" s="1"/>
  <c r="GT124" i="1"/>
  <c r="GS124" i="1"/>
  <c r="GR124" i="1"/>
  <c r="GX124" i="1" s="1"/>
  <c r="GQ124" i="1"/>
  <c r="GP124" i="1"/>
  <c r="GO124" i="1"/>
  <c r="GY123" i="1"/>
  <c r="GX123" i="1"/>
  <c r="GU123" i="1"/>
  <c r="GT123" i="1"/>
  <c r="GS123" i="1"/>
  <c r="GR123" i="1"/>
  <c r="GQ123" i="1"/>
  <c r="GP123" i="1"/>
  <c r="GO123" i="1"/>
  <c r="GW123" i="1" s="1"/>
  <c r="GY122" i="1"/>
  <c r="GU122" i="1"/>
  <c r="GT122" i="1"/>
  <c r="GS122" i="1"/>
  <c r="GR122" i="1"/>
  <c r="GX122" i="1" s="1"/>
  <c r="GQ122" i="1"/>
  <c r="GP122" i="1"/>
  <c r="GO122" i="1"/>
  <c r="GW122" i="1" s="1"/>
  <c r="GY121" i="1"/>
  <c r="GU121" i="1"/>
  <c r="GT121" i="1"/>
  <c r="GS121" i="1"/>
  <c r="GR121" i="1"/>
  <c r="GX121" i="1" s="1"/>
  <c r="GQ121" i="1"/>
  <c r="GP121" i="1"/>
  <c r="GO121" i="1"/>
  <c r="GW121" i="1" s="1"/>
  <c r="GW120" i="1"/>
  <c r="GU120" i="1"/>
  <c r="GY120" i="1" s="1"/>
  <c r="GT120" i="1"/>
  <c r="GS120" i="1"/>
  <c r="GR120" i="1"/>
  <c r="GX120" i="1" s="1"/>
  <c r="GQ120" i="1"/>
  <c r="GP120" i="1"/>
  <c r="GO120" i="1"/>
  <c r="GY119" i="1"/>
  <c r="GX119" i="1"/>
  <c r="GU119" i="1"/>
  <c r="GT119" i="1"/>
  <c r="GS119" i="1"/>
  <c r="GR119" i="1"/>
  <c r="GQ119" i="1"/>
  <c r="GP119" i="1"/>
  <c r="GO119" i="1"/>
  <c r="GW119" i="1" s="1"/>
  <c r="GY118" i="1"/>
  <c r="GU118" i="1"/>
  <c r="GT118" i="1"/>
  <c r="GS118" i="1"/>
  <c r="GR118" i="1"/>
  <c r="GX118" i="1" s="1"/>
  <c r="GQ118" i="1"/>
  <c r="GP118" i="1"/>
  <c r="GO118" i="1"/>
  <c r="GW118" i="1" s="1"/>
  <c r="GY117" i="1"/>
  <c r="GU117" i="1"/>
  <c r="GT117" i="1"/>
  <c r="GS117" i="1"/>
  <c r="GR117" i="1"/>
  <c r="GX117" i="1" s="1"/>
  <c r="GQ117" i="1"/>
  <c r="GP117" i="1"/>
  <c r="GO117" i="1"/>
  <c r="GW117" i="1" s="1"/>
  <c r="GW116" i="1"/>
  <c r="GU116" i="1"/>
  <c r="GY116" i="1" s="1"/>
  <c r="GT116" i="1"/>
  <c r="GS116" i="1"/>
  <c r="GR116" i="1"/>
  <c r="GX116" i="1" s="1"/>
  <c r="GQ116" i="1"/>
  <c r="GP116" i="1"/>
  <c r="GO116" i="1"/>
  <c r="GY115" i="1"/>
  <c r="GX115" i="1"/>
  <c r="GU115" i="1"/>
  <c r="GT115" i="1"/>
  <c r="GS115" i="1"/>
  <c r="GR115" i="1"/>
  <c r="GQ115" i="1"/>
  <c r="GP115" i="1"/>
  <c r="GO115" i="1"/>
  <c r="GW115" i="1" s="1"/>
  <c r="GY114" i="1"/>
  <c r="GU114" i="1"/>
  <c r="GT114" i="1"/>
  <c r="GS114" i="1"/>
  <c r="GR114" i="1"/>
  <c r="GX114" i="1" s="1"/>
  <c r="GQ114" i="1"/>
  <c r="GP114" i="1"/>
  <c r="GO114" i="1"/>
  <c r="GW114" i="1" s="1"/>
  <c r="GY113" i="1"/>
  <c r="GU113" i="1"/>
  <c r="GT113" i="1"/>
  <c r="GS113" i="1"/>
  <c r="GR113" i="1"/>
  <c r="GX113" i="1" s="1"/>
  <c r="GQ113" i="1"/>
  <c r="GP113" i="1"/>
  <c r="GO113" i="1"/>
  <c r="GW113" i="1" s="1"/>
  <c r="GW112" i="1"/>
  <c r="GU112" i="1"/>
  <c r="GY112" i="1" s="1"/>
  <c r="GT112" i="1"/>
  <c r="GS112" i="1"/>
  <c r="GR112" i="1"/>
  <c r="GX112" i="1" s="1"/>
  <c r="GQ112" i="1"/>
  <c r="GP112" i="1"/>
  <c r="GO112" i="1"/>
  <c r="GY111" i="1"/>
  <c r="GX111" i="1"/>
  <c r="GU111" i="1"/>
  <c r="GT111" i="1"/>
  <c r="GS111" i="1"/>
  <c r="GR111" i="1"/>
  <c r="GQ111" i="1"/>
  <c r="GP111" i="1"/>
  <c r="GO111" i="1"/>
  <c r="GW111" i="1" s="1"/>
  <c r="GY110" i="1"/>
  <c r="GU110" i="1"/>
  <c r="GT110" i="1"/>
  <c r="GS110" i="1"/>
  <c r="GR110" i="1"/>
  <c r="GX110" i="1" s="1"/>
  <c r="GQ110" i="1"/>
  <c r="GP110" i="1"/>
  <c r="GO110" i="1"/>
  <c r="GW110" i="1" s="1"/>
  <c r="GY109" i="1"/>
  <c r="GU109" i="1"/>
  <c r="GT109" i="1"/>
  <c r="GS109" i="1"/>
  <c r="GR109" i="1"/>
  <c r="GX109" i="1" s="1"/>
  <c r="GQ109" i="1"/>
  <c r="GP109" i="1"/>
  <c r="GO109" i="1"/>
  <c r="GW109" i="1" s="1"/>
  <c r="GW108" i="1"/>
  <c r="GU108" i="1"/>
  <c r="GY108" i="1" s="1"/>
  <c r="GT108" i="1"/>
  <c r="GS108" i="1"/>
  <c r="GR108" i="1"/>
  <c r="GX108" i="1" s="1"/>
  <c r="GQ108" i="1"/>
  <c r="GP108" i="1"/>
  <c r="GO108" i="1"/>
  <c r="GX107" i="1"/>
  <c r="GU107" i="1"/>
  <c r="GY107" i="1" s="1"/>
  <c r="GT107" i="1"/>
  <c r="GS107" i="1"/>
  <c r="GR107" i="1"/>
  <c r="GQ107" i="1"/>
  <c r="GP107" i="1"/>
  <c r="GO107" i="1"/>
  <c r="GW107" i="1" s="1"/>
  <c r="GY106" i="1"/>
  <c r="GX106" i="1"/>
  <c r="GU106" i="1"/>
  <c r="GT106" i="1"/>
  <c r="GS106" i="1"/>
  <c r="GR106" i="1"/>
  <c r="GQ106" i="1"/>
  <c r="GP106" i="1"/>
  <c r="GO106" i="1"/>
  <c r="GW106" i="1" s="1"/>
  <c r="GY105" i="1"/>
  <c r="GU105" i="1"/>
  <c r="GT105" i="1"/>
  <c r="GS105" i="1"/>
  <c r="GR105" i="1"/>
  <c r="GX105" i="1" s="1"/>
  <c r="GQ105" i="1"/>
  <c r="GP105" i="1"/>
  <c r="GO105" i="1"/>
  <c r="GW105" i="1" s="1"/>
  <c r="GW104" i="1"/>
  <c r="GU104" i="1"/>
  <c r="GY104" i="1" s="1"/>
  <c r="GT104" i="1"/>
  <c r="GS104" i="1"/>
  <c r="GR104" i="1"/>
  <c r="GX104" i="1" s="1"/>
  <c r="GQ104" i="1"/>
  <c r="GP104" i="1"/>
  <c r="GO104" i="1"/>
  <c r="GX103" i="1"/>
  <c r="GU103" i="1"/>
  <c r="GY103" i="1" s="1"/>
  <c r="GT103" i="1"/>
  <c r="GS103" i="1"/>
  <c r="GR103" i="1"/>
  <c r="GQ103" i="1"/>
  <c r="GP103" i="1"/>
  <c r="GO103" i="1"/>
  <c r="GW103" i="1" s="1"/>
  <c r="GY102" i="1"/>
  <c r="GX102" i="1"/>
  <c r="GU102" i="1"/>
  <c r="GT102" i="1"/>
  <c r="GS102" i="1"/>
  <c r="GR102" i="1"/>
  <c r="GQ102" i="1"/>
  <c r="GP102" i="1"/>
  <c r="GO102" i="1"/>
  <c r="GW102" i="1" s="1"/>
  <c r="GY101" i="1"/>
  <c r="GU101" i="1"/>
  <c r="GT101" i="1"/>
  <c r="GS101" i="1"/>
  <c r="GR101" i="1"/>
  <c r="GX101" i="1" s="1"/>
  <c r="GQ101" i="1"/>
  <c r="GP101" i="1"/>
  <c r="GO101" i="1"/>
  <c r="GW101" i="1" s="1"/>
  <c r="GW100" i="1"/>
  <c r="GU100" i="1"/>
  <c r="GY100" i="1" s="1"/>
  <c r="GT100" i="1"/>
  <c r="GS100" i="1"/>
  <c r="GR100" i="1"/>
  <c r="GX100" i="1" s="1"/>
  <c r="GQ100" i="1"/>
  <c r="GP100" i="1"/>
  <c r="GO100" i="1"/>
  <c r="GX99" i="1"/>
  <c r="GU99" i="1"/>
  <c r="GY99" i="1" s="1"/>
  <c r="GT99" i="1"/>
  <c r="GS99" i="1"/>
  <c r="GR99" i="1"/>
  <c r="GQ99" i="1"/>
  <c r="GP99" i="1"/>
  <c r="GO99" i="1"/>
  <c r="GW99" i="1" s="1"/>
  <c r="DJ99" i="1"/>
  <c r="DF99" i="1"/>
  <c r="DE99" i="1"/>
  <c r="DD99" i="1"/>
  <c r="DC99" i="1"/>
  <c r="DH99" i="1" s="1"/>
  <c r="DB99" i="1"/>
  <c r="DI99" i="1" s="1"/>
  <c r="GY98" i="1"/>
  <c r="GU98" i="1"/>
  <c r="GT98" i="1"/>
  <c r="GS98" i="1"/>
  <c r="GR98" i="1"/>
  <c r="GX98" i="1" s="1"/>
  <c r="GQ98" i="1"/>
  <c r="GP98" i="1"/>
  <c r="GW98" i="1" s="1"/>
  <c r="GO98" i="1"/>
  <c r="DJ98" i="1"/>
  <c r="DF98" i="1"/>
  <c r="DE98" i="1"/>
  <c r="DD98" i="1"/>
  <c r="DG98" i="1" s="1"/>
  <c r="DC98" i="1"/>
  <c r="DH98" i="1" s="1"/>
  <c r="DB98" i="1"/>
  <c r="DI98" i="1" s="1"/>
  <c r="GW97" i="1"/>
  <c r="GU97" i="1"/>
  <c r="GY97" i="1" s="1"/>
  <c r="GT97" i="1"/>
  <c r="GS97" i="1"/>
  <c r="GR97" i="1"/>
  <c r="GX97" i="1" s="1"/>
  <c r="GQ97" i="1"/>
  <c r="GP97" i="1"/>
  <c r="GO97" i="1"/>
  <c r="DJ97" i="1"/>
  <c r="DI97" i="1"/>
  <c r="DH97" i="1"/>
  <c r="DG97" i="1"/>
  <c r="DF97" i="1"/>
  <c r="DE97" i="1"/>
  <c r="DD97" i="1"/>
  <c r="DC97" i="1"/>
  <c r="DB97" i="1"/>
  <c r="GY96" i="1"/>
  <c r="GX96" i="1"/>
  <c r="GU96" i="1"/>
  <c r="GT96" i="1"/>
  <c r="GS96" i="1"/>
  <c r="GR96" i="1"/>
  <c r="GQ96" i="1"/>
  <c r="GP96" i="1"/>
  <c r="GO96" i="1"/>
  <c r="GW96" i="1" s="1"/>
  <c r="DJ96" i="1"/>
  <c r="DF96" i="1"/>
  <c r="DE96" i="1"/>
  <c r="DD96" i="1"/>
  <c r="DC96" i="1"/>
  <c r="DH96" i="1" s="1"/>
  <c r="DB96" i="1"/>
  <c r="DG96" i="1" s="1"/>
  <c r="GU95" i="1"/>
  <c r="GY95" i="1" s="1"/>
  <c r="GT95" i="1"/>
  <c r="GS95" i="1"/>
  <c r="GR95" i="1"/>
  <c r="GX95" i="1" s="1"/>
  <c r="GQ95" i="1"/>
  <c r="GP95" i="1"/>
  <c r="GO95" i="1"/>
  <c r="GW95" i="1" s="1"/>
  <c r="DJ95" i="1"/>
  <c r="DH95" i="1"/>
  <c r="DF95" i="1"/>
  <c r="DE95" i="1"/>
  <c r="DG95" i="1" s="1"/>
  <c r="DD95" i="1"/>
  <c r="DC95" i="1"/>
  <c r="DB95" i="1"/>
  <c r="DI95" i="1" s="1"/>
  <c r="GW94" i="1"/>
  <c r="GU94" i="1"/>
  <c r="GY94" i="1" s="1"/>
  <c r="GT94" i="1"/>
  <c r="GX94" i="1" s="1"/>
  <c r="GS94" i="1"/>
  <c r="GR94" i="1"/>
  <c r="GQ94" i="1"/>
  <c r="GP94" i="1"/>
  <c r="GO94" i="1"/>
  <c r="DJ94" i="1"/>
  <c r="DH94" i="1"/>
  <c r="DF94" i="1"/>
  <c r="DE94" i="1"/>
  <c r="DD94" i="1"/>
  <c r="DC94" i="1"/>
  <c r="DB94" i="1"/>
  <c r="DI94" i="1" s="1"/>
  <c r="GY93" i="1"/>
  <c r="GX93" i="1"/>
  <c r="GU93" i="1"/>
  <c r="GT93" i="1"/>
  <c r="GS93" i="1"/>
  <c r="GR93" i="1"/>
  <c r="GQ93" i="1"/>
  <c r="GP93" i="1"/>
  <c r="GO93" i="1"/>
  <c r="GW93" i="1" s="1"/>
  <c r="DJ93" i="1"/>
  <c r="DF93" i="1"/>
  <c r="DE93" i="1"/>
  <c r="DI93" i="1" s="1"/>
  <c r="DD93" i="1"/>
  <c r="DC93" i="1"/>
  <c r="DH93" i="1" s="1"/>
  <c r="DB93" i="1"/>
  <c r="DG93" i="1" s="1"/>
  <c r="GU92" i="1"/>
  <c r="GY92" i="1" s="1"/>
  <c r="GT92" i="1"/>
  <c r="GS92" i="1"/>
  <c r="GR92" i="1"/>
  <c r="GX92" i="1" s="1"/>
  <c r="GQ92" i="1"/>
  <c r="GP92" i="1"/>
  <c r="GO92" i="1"/>
  <c r="GW92" i="1" s="1"/>
  <c r="DJ92" i="1"/>
  <c r="DI92" i="1"/>
  <c r="DH92" i="1"/>
  <c r="DG92" i="1"/>
  <c r="DF92" i="1"/>
  <c r="DE92" i="1"/>
  <c r="DD92" i="1"/>
  <c r="DC92" i="1"/>
  <c r="DB92" i="1"/>
  <c r="GX91" i="1"/>
  <c r="GU91" i="1"/>
  <c r="GY91" i="1" s="1"/>
  <c r="GT91" i="1"/>
  <c r="GS91" i="1"/>
  <c r="GR91" i="1"/>
  <c r="GQ91" i="1"/>
  <c r="GP91" i="1"/>
  <c r="GO91" i="1"/>
  <c r="GW91" i="1" s="1"/>
  <c r="DJ91" i="1"/>
  <c r="DF91" i="1"/>
  <c r="DE91" i="1"/>
  <c r="DD91" i="1"/>
  <c r="DC91" i="1"/>
  <c r="DH91" i="1" s="1"/>
  <c r="DB91" i="1"/>
  <c r="DI91" i="1" s="1"/>
  <c r="GY90" i="1"/>
  <c r="GU90" i="1"/>
  <c r="GT90" i="1"/>
  <c r="GS90" i="1"/>
  <c r="GR90" i="1"/>
  <c r="GX90" i="1" s="1"/>
  <c r="GQ90" i="1"/>
  <c r="GP90" i="1"/>
  <c r="GW90" i="1" s="1"/>
  <c r="GO90" i="1"/>
  <c r="DJ90" i="1"/>
  <c r="DF90" i="1"/>
  <c r="DE90" i="1"/>
  <c r="DD90" i="1"/>
  <c r="DH90" i="1" s="1"/>
  <c r="DC90" i="1"/>
  <c r="DB90" i="1"/>
  <c r="DI90" i="1" s="1"/>
  <c r="GW89" i="1"/>
  <c r="GU89" i="1"/>
  <c r="GY89" i="1" s="1"/>
  <c r="GT89" i="1"/>
  <c r="GS89" i="1"/>
  <c r="GX89" i="1" s="1"/>
  <c r="GR89" i="1"/>
  <c r="GQ89" i="1"/>
  <c r="GP89" i="1"/>
  <c r="GO89" i="1"/>
  <c r="DJ89" i="1"/>
  <c r="DI89" i="1"/>
  <c r="DH89" i="1"/>
  <c r="DG89" i="1"/>
  <c r="DF89" i="1"/>
  <c r="DE89" i="1"/>
  <c r="DD89" i="1"/>
  <c r="DC89" i="1"/>
  <c r="DB89" i="1"/>
  <c r="GY88" i="1"/>
  <c r="GX88" i="1"/>
  <c r="GU88" i="1"/>
  <c r="GT88" i="1"/>
  <c r="GS88" i="1"/>
  <c r="GR88" i="1"/>
  <c r="GQ88" i="1"/>
  <c r="GP88" i="1"/>
  <c r="GO88" i="1"/>
  <c r="GW88" i="1" s="1"/>
  <c r="DJ88" i="1"/>
  <c r="DF88" i="1"/>
  <c r="DE88" i="1"/>
  <c r="DD88" i="1"/>
  <c r="DC88" i="1"/>
  <c r="DH88" i="1" s="1"/>
  <c r="DB88" i="1"/>
  <c r="DG88" i="1" s="1"/>
  <c r="GU87" i="1"/>
  <c r="GY87" i="1" s="1"/>
  <c r="GT87" i="1"/>
  <c r="GS87" i="1"/>
  <c r="GR87" i="1"/>
  <c r="GX87" i="1" s="1"/>
  <c r="GQ87" i="1"/>
  <c r="GP87" i="1"/>
  <c r="GO87" i="1"/>
  <c r="GW87" i="1" s="1"/>
  <c r="DJ87" i="1"/>
  <c r="DH87" i="1"/>
  <c r="DF87" i="1"/>
  <c r="DE87" i="1"/>
  <c r="DG87" i="1" s="1"/>
  <c r="DD87" i="1"/>
  <c r="DC87" i="1"/>
  <c r="DB87" i="1"/>
  <c r="DI87" i="1" s="1"/>
  <c r="GW86" i="1"/>
  <c r="GU86" i="1"/>
  <c r="GY86" i="1" s="1"/>
  <c r="GT86" i="1"/>
  <c r="GX86" i="1" s="1"/>
  <c r="GS86" i="1"/>
  <c r="GR86" i="1"/>
  <c r="GQ86" i="1"/>
  <c r="GP86" i="1"/>
  <c r="GO86" i="1"/>
  <c r="DJ86" i="1"/>
  <c r="DH86" i="1"/>
  <c r="DF86" i="1"/>
  <c r="DE86" i="1"/>
  <c r="DD86" i="1"/>
  <c r="DC86" i="1"/>
  <c r="DB86" i="1"/>
  <c r="DI86" i="1" s="1"/>
  <c r="GY85" i="1"/>
  <c r="GX85" i="1"/>
  <c r="GU85" i="1"/>
  <c r="GT85" i="1"/>
  <c r="GS85" i="1"/>
  <c r="GR85" i="1"/>
  <c r="GQ85" i="1"/>
  <c r="GP85" i="1"/>
  <c r="GO85" i="1"/>
  <c r="GW85" i="1" s="1"/>
  <c r="DJ85" i="1"/>
  <c r="DF85" i="1"/>
  <c r="DE85" i="1"/>
  <c r="DI85" i="1" s="1"/>
  <c r="DD85" i="1"/>
  <c r="DC85" i="1"/>
  <c r="DH85" i="1" s="1"/>
  <c r="DB85" i="1"/>
  <c r="GU84" i="1"/>
  <c r="GY84" i="1" s="1"/>
  <c r="GT84" i="1"/>
  <c r="GS84" i="1"/>
  <c r="GR84" i="1"/>
  <c r="GX84" i="1" s="1"/>
  <c r="GQ84" i="1"/>
  <c r="GP84" i="1"/>
  <c r="GO84" i="1"/>
  <c r="GW84" i="1" s="1"/>
  <c r="DJ84" i="1"/>
  <c r="DI84" i="1"/>
  <c r="DH84" i="1"/>
  <c r="DG84" i="1"/>
  <c r="DF84" i="1"/>
  <c r="DE84" i="1"/>
  <c r="DD84" i="1"/>
  <c r="DC84" i="1"/>
  <c r="DB84" i="1"/>
  <c r="GX83" i="1"/>
  <c r="GW83" i="1"/>
  <c r="GU83" i="1"/>
  <c r="GY83" i="1" s="1"/>
  <c r="GT83" i="1"/>
  <c r="GS83" i="1"/>
  <c r="GR83" i="1"/>
  <c r="GQ83" i="1"/>
  <c r="GP83" i="1"/>
  <c r="GO83" i="1"/>
  <c r="DJ83" i="1"/>
  <c r="DF83" i="1"/>
  <c r="DE83" i="1"/>
  <c r="DD83" i="1"/>
  <c r="DC83" i="1"/>
  <c r="DH83" i="1" s="1"/>
  <c r="DB83" i="1"/>
  <c r="DI83" i="1" s="1"/>
  <c r="GY82" i="1"/>
  <c r="GU82" i="1"/>
  <c r="GT82" i="1"/>
  <c r="GS82" i="1"/>
  <c r="GR82" i="1"/>
  <c r="GX82" i="1" s="1"/>
  <c r="GQ82" i="1"/>
  <c r="GP82" i="1"/>
  <c r="GW82" i="1" s="1"/>
  <c r="GO82" i="1"/>
  <c r="DJ82" i="1"/>
  <c r="DF82" i="1"/>
  <c r="DE82" i="1"/>
  <c r="DD82" i="1"/>
  <c r="DH82" i="1" s="1"/>
  <c r="DC82" i="1"/>
  <c r="DB82" i="1"/>
  <c r="DI82" i="1" s="1"/>
  <c r="GW81" i="1"/>
  <c r="GU81" i="1"/>
  <c r="GY81" i="1" s="1"/>
  <c r="GT81" i="1"/>
  <c r="GS81" i="1"/>
  <c r="GX81" i="1" s="1"/>
  <c r="GR81" i="1"/>
  <c r="GQ81" i="1"/>
  <c r="GP81" i="1"/>
  <c r="GO81" i="1"/>
  <c r="DJ81" i="1"/>
  <c r="DI81" i="1"/>
  <c r="DH81" i="1"/>
  <c r="DG81" i="1"/>
  <c r="DF81" i="1"/>
  <c r="DE81" i="1"/>
  <c r="DD81" i="1"/>
  <c r="DC81" i="1"/>
  <c r="DB81" i="1"/>
  <c r="GY80" i="1"/>
  <c r="GX80" i="1"/>
  <c r="GU80" i="1"/>
  <c r="GT80" i="1"/>
  <c r="GS80" i="1"/>
  <c r="GR80" i="1"/>
  <c r="GQ80" i="1"/>
  <c r="GP80" i="1"/>
  <c r="GO80" i="1"/>
  <c r="GW80" i="1" s="1"/>
  <c r="DJ80" i="1"/>
  <c r="DF80" i="1"/>
  <c r="DE80" i="1"/>
  <c r="DD80" i="1"/>
  <c r="DC80" i="1"/>
  <c r="DH80" i="1" s="1"/>
  <c r="DB80" i="1"/>
  <c r="DG80" i="1" s="1"/>
  <c r="GU79" i="1"/>
  <c r="GY79" i="1" s="1"/>
  <c r="GT79" i="1"/>
  <c r="GS79" i="1"/>
  <c r="GR79" i="1"/>
  <c r="GX79" i="1" s="1"/>
  <c r="GQ79" i="1"/>
  <c r="GP79" i="1"/>
  <c r="GO79" i="1"/>
  <c r="GW79" i="1" s="1"/>
  <c r="DJ79" i="1"/>
  <c r="DH79" i="1"/>
  <c r="DF79" i="1"/>
  <c r="DE79" i="1"/>
  <c r="DI79" i="1" s="1"/>
  <c r="DD79" i="1"/>
  <c r="DC79" i="1"/>
  <c r="DB79" i="1"/>
  <c r="GW78" i="1"/>
  <c r="GU78" i="1"/>
  <c r="GY78" i="1" s="1"/>
  <c r="GT78" i="1"/>
  <c r="GX78" i="1" s="1"/>
  <c r="GS78" i="1"/>
  <c r="GR78" i="1"/>
  <c r="GQ78" i="1"/>
  <c r="GP78" i="1"/>
  <c r="GO78" i="1"/>
  <c r="DJ78" i="1"/>
  <c r="DI78" i="1"/>
  <c r="DH78" i="1"/>
  <c r="DF78" i="1"/>
  <c r="DE78" i="1"/>
  <c r="DD78" i="1"/>
  <c r="DC78" i="1"/>
  <c r="DB78" i="1"/>
  <c r="DG78" i="1" s="1"/>
  <c r="GY77" i="1"/>
  <c r="GX77" i="1"/>
  <c r="GU77" i="1"/>
  <c r="GT77" i="1"/>
  <c r="GS77" i="1"/>
  <c r="GR77" i="1"/>
  <c r="GQ77" i="1"/>
  <c r="GP77" i="1"/>
  <c r="GO77" i="1"/>
  <c r="GW77" i="1" s="1"/>
  <c r="DJ77" i="1"/>
  <c r="DF77" i="1"/>
  <c r="DE77" i="1"/>
  <c r="DI77" i="1" s="1"/>
  <c r="DD77" i="1"/>
  <c r="DC77" i="1"/>
  <c r="DH77" i="1" s="1"/>
  <c r="DB77" i="1"/>
  <c r="GU76" i="1"/>
  <c r="GY76" i="1" s="1"/>
  <c r="GT76" i="1"/>
  <c r="GS76" i="1"/>
  <c r="GR76" i="1"/>
  <c r="GX76" i="1" s="1"/>
  <c r="GQ76" i="1"/>
  <c r="GP76" i="1"/>
  <c r="GO76" i="1"/>
  <c r="GW76" i="1" s="1"/>
  <c r="DJ76" i="1"/>
  <c r="DI76" i="1"/>
  <c r="DH76" i="1"/>
  <c r="DG76" i="1"/>
  <c r="DF76" i="1"/>
  <c r="DE76" i="1"/>
  <c r="DD76" i="1"/>
  <c r="DC76" i="1"/>
  <c r="DB76" i="1"/>
  <c r="GX75" i="1"/>
  <c r="GW75" i="1"/>
  <c r="GU75" i="1"/>
  <c r="GY75" i="1" s="1"/>
  <c r="GT75" i="1"/>
  <c r="GS75" i="1"/>
  <c r="GR75" i="1"/>
  <c r="GQ75" i="1"/>
  <c r="GP75" i="1"/>
  <c r="GO75" i="1"/>
  <c r="DJ75" i="1"/>
  <c r="DF75" i="1"/>
  <c r="DE75" i="1"/>
  <c r="DD75" i="1"/>
  <c r="DC75" i="1"/>
  <c r="DH75" i="1" s="1"/>
  <c r="DB75" i="1"/>
  <c r="DI75" i="1" s="1"/>
  <c r="GY74" i="1"/>
  <c r="GU74" i="1"/>
  <c r="GT74" i="1"/>
  <c r="GS74" i="1"/>
  <c r="GR74" i="1"/>
  <c r="GX74" i="1" s="1"/>
  <c r="GQ74" i="1"/>
  <c r="GP74" i="1"/>
  <c r="GW74" i="1" s="1"/>
  <c r="GO74" i="1"/>
  <c r="DJ74" i="1"/>
  <c r="DF74" i="1"/>
  <c r="DE74" i="1"/>
  <c r="DD74" i="1"/>
  <c r="DH74" i="1" s="1"/>
  <c r="DC74" i="1"/>
  <c r="DB74" i="1"/>
  <c r="DI74" i="1" s="1"/>
  <c r="GW73" i="1"/>
  <c r="GU73" i="1"/>
  <c r="GY73" i="1" s="1"/>
  <c r="GT73" i="1"/>
  <c r="GS73" i="1"/>
  <c r="GX73" i="1" s="1"/>
  <c r="GR73" i="1"/>
  <c r="GQ73" i="1"/>
  <c r="GP73" i="1"/>
  <c r="GO73" i="1"/>
  <c r="DJ73" i="1"/>
  <c r="DI73" i="1"/>
  <c r="DH73" i="1"/>
  <c r="DG73" i="1"/>
  <c r="DF73" i="1"/>
  <c r="DE73" i="1"/>
  <c r="DD73" i="1"/>
  <c r="DC73" i="1"/>
  <c r="DB73" i="1"/>
  <c r="GY72" i="1"/>
  <c r="GX72" i="1"/>
  <c r="GU72" i="1"/>
  <c r="GT72" i="1"/>
  <c r="GS72" i="1"/>
  <c r="GR72" i="1"/>
  <c r="GQ72" i="1"/>
  <c r="GP72" i="1"/>
  <c r="GO72" i="1"/>
  <c r="GW72" i="1" s="1"/>
  <c r="DJ72" i="1"/>
  <c r="DF72" i="1"/>
  <c r="DE72" i="1"/>
  <c r="DD72" i="1"/>
  <c r="DC72" i="1"/>
  <c r="DH72" i="1" s="1"/>
  <c r="DB72" i="1"/>
  <c r="DG72" i="1" s="1"/>
  <c r="GU71" i="1"/>
  <c r="GY71" i="1" s="1"/>
  <c r="GT71" i="1"/>
  <c r="GS71" i="1"/>
  <c r="GR71" i="1"/>
  <c r="GX71" i="1" s="1"/>
  <c r="GQ71" i="1"/>
  <c r="GP71" i="1"/>
  <c r="GO71" i="1"/>
  <c r="GW71" i="1" s="1"/>
  <c r="DJ71" i="1"/>
  <c r="DH71" i="1"/>
  <c r="DF71" i="1"/>
  <c r="DE71" i="1"/>
  <c r="DG71" i="1" s="1"/>
  <c r="DD71" i="1"/>
  <c r="DC71" i="1"/>
  <c r="DB71" i="1"/>
  <c r="DI71" i="1" s="1"/>
  <c r="GW70" i="1"/>
  <c r="GU70" i="1"/>
  <c r="GY70" i="1" s="1"/>
  <c r="GT70" i="1"/>
  <c r="GX70" i="1" s="1"/>
  <c r="GS70" i="1"/>
  <c r="GR70" i="1"/>
  <c r="GQ70" i="1"/>
  <c r="GP70" i="1"/>
  <c r="GO70" i="1"/>
  <c r="DJ70" i="1"/>
  <c r="DI70" i="1"/>
  <c r="DH70" i="1"/>
  <c r="DF70" i="1"/>
  <c r="DE70" i="1"/>
  <c r="DD70" i="1"/>
  <c r="DC70" i="1"/>
  <c r="DB70" i="1"/>
  <c r="DG70" i="1" s="1"/>
  <c r="GY69" i="1"/>
  <c r="GX69" i="1"/>
  <c r="GU69" i="1"/>
  <c r="GT69" i="1"/>
  <c r="GS69" i="1"/>
  <c r="GR69" i="1"/>
  <c r="GQ69" i="1"/>
  <c r="GP69" i="1"/>
  <c r="GO69" i="1"/>
  <c r="GW69" i="1" s="1"/>
  <c r="DJ69" i="1"/>
  <c r="DF69" i="1"/>
  <c r="DE69" i="1"/>
  <c r="DI69" i="1" s="1"/>
  <c r="DD69" i="1"/>
  <c r="DC69" i="1"/>
  <c r="DH69" i="1" s="1"/>
  <c r="DB69" i="1"/>
  <c r="GU68" i="1"/>
  <c r="GY68" i="1" s="1"/>
  <c r="GT68" i="1"/>
  <c r="GS68" i="1"/>
  <c r="GR68" i="1"/>
  <c r="GX68" i="1" s="1"/>
  <c r="GQ68" i="1"/>
  <c r="GP68" i="1"/>
  <c r="GO68" i="1"/>
  <c r="GW68" i="1" s="1"/>
  <c r="DJ68" i="1"/>
  <c r="DI68" i="1"/>
  <c r="DH68" i="1"/>
  <c r="DG68" i="1"/>
  <c r="DF68" i="1"/>
  <c r="DE68" i="1"/>
  <c r="DD68" i="1"/>
  <c r="DC68" i="1"/>
  <c r="DB68" i="1"/>
  <c r="GX67" i="1"/>
  <c r="GW67" i="1"/>
  <c r="GU67" i="1"/>
  <c r="GY67" i="1" s="1"/>
  <c r="GT67" i="1"/>
  <c r="GS67" i="1"/>
  <c r="GR67" i="1"/>
  <c r="GQ67" i="1"/>
  <c r="GP67" i="1"/>
  <c r="GO67" i="1"/>
  <c r="DJ67" i="1"/>
  <c r="DF67" i="1"/>
  <c r="DE67" i="1"/>
  <c r="DD67" i="1"/>
  <c r="DC67" i="1"/>
  <c r="DH67" i="1" s="1"/>
  <c r="DB67" i="1"/>
  <c r="DI67" i="1" s="1"/>
  <c r="GY66" i="1"/>
  <c r="GU66" i="1"/>
  <c r="GT66" i="1"/>
  <c r="GS66" i="1"/>
  <c r="GR66" i="1"/>
  <c r="GX66" i="1" s="1"/>
  <c r="GQ66" i="1"/>
  <c r="GP66" i="1"/>
  <c r="GW66" i="1" s="1"/>
  <c r="GO66" i="1"/>
  <c r="DJ66" i="1"/>
  <c r="DF66" i="1"/>
  <c r="DE66" i="1"/>
  <c r="DI66" i="1" s="1"/>
  <c r="DD66" i="1"/>
  <c r="DH66" i="1" s="1"/>
  <c r="DC66" i="1"/>
  <c r="DB66" i="1"/>
  <c r="GW65" i="1"/>
  <c r="GU65" i="1"/>
  <c r="GY65" i="1" s="1"/>
  <c r="GT65" i="1"/>
  <c r="GS65" i="1"/>
  <c r="GX65" i="1" s="1"/>
  <c r="GR65" i="1"/>
  <c r="GQ65" i="1"/>
  <c r="GP65" i="1"/>
  <c r="GO65" i="1"/>
  <c r="DJ65" i="1"/>
  <c r="DI65" i="1"/>
  <c r="DH65" i="1"/>
  <c r="DG65" i="1"/>
  <c r="DF65" i="1"/>
  <c r="DE65" i="1"/>
  <c r="DD65" i="1"/>
  <c r="DC65" i="1"/>
  <c r="DB65" i="1"/>
  <c r="GY64" i="1"/>
  <c r="GX64" i="1"/>
  <c r="GW64" i="1"/>
  <c r="GU64" i="1"/>
  <c r="GT64" i="1"/>
  <c r="GS64" i="1"/>
  <c r="GR64" i="1"/>
  <c r="GQ64" i="1"/>
  <c r="GP64" i="1"/>
  <c r="GO64" i="1"/>
  <c r="DJ64" i="1"/>
  <c r="DF64" i="1"/>
  <c r="DE64" i="1"/>
  <c r="DD64" i="1"/>
  <c r="DC64" i="1"/>
  <c r="DH64" i="1" s="1"/>
  <c r="DB64" i="1"/>
  <c r="DG64" i="1" s="1"/>
  <c r="GU63" i="1"/>
  <c r="GY63" i="1" s="1"/>
  <c r="GT63" i="1"/>
  <c r="GS63" i="1"/>
  <c r="GR63" i="1"/>
  <c r="GX63" i="1" s="1"/>
  <c r="GQ63" i="1"/>
  <c r="GW63" i="1" s="1"/>
  <c r="GP63" i="1"/>
  <c r="GO63" i="1"/>
  <c r="DJ63" i="1"/>
  <c r="DH63" i="1"/>
  <c r="DF63" i="1"/>
  <c r="DE63" i="1"/>
  <c r="DG63" i="1" s="1"/>
  <c r="DD63" i="1"/>
  <c r="DC63" i="1"/>
  <c r="DB63" i="1"/>
  <c r="DI63" i="1" s="1"/>
  <c r="GW62" i="1"/>
  <c r="GU62" i="1"/>
  <c r="GY62" i="1" s="1"/>
  <c r="GT62" i="1"/>
  <c r="GX62" i="1" s="1"/>
  <c r="GS62" i="1"/>
  <c r="GR62" i="1"/>
  <c r="GQ62" i="1"/>
  <c r="GP62" i="1"/>
  <c r="GO62" i="1"/>
  <c r="DJ62" i="1"/>
  <c r="DI62" i="1"/>
  <c r="DH62" i="1"/>
  <c r="DF62" i="1"/>
  <c r="DE62" i="1"/>
  <c r="DD62" i="1"/>
  <c r="DC62" i="1"/>
  <c r="DB62" i="1"/>
  <c r="DG62" i="1" s="1"/>
  <c r="GY61" i="1"/>
  <c r="GX61" i="1"/>
  <c r="GU61" i="1"/>
  <c r="GT61" i="1"/>
  <c r="GS61" i="1"/>
  <c r="GR61" i="1"/>
  <c r="GQ61" i="1"/>
  <c r="GP61" i="1"/>
  <c r="GO61" i="1"/>
  <c r="GW61" i="1" s="1"/>
  <c r="DJ61" i="1"/>
  <c r="DF61" i="1"/>
  <c r="DE61" i="1"/>
  <c r="DI61" i="1" s="1"/>
  <c r="DD61" i="1"/>
  <c r="DC61" i="1"/>
  <c r="DH61" i="1" s="1"/>
  <c r="DB61" i="1"/>
  <c r="GU60" i="1"/>
  <c r="GY60" i="1" s="1"/>
  <c r="GT60" i="1"/>
  <c r="GS60" i="1"/>
  <c r="GR60" i="1"/>
  <c r="GX60" i="1" s="1"/>
  <c r="GQ60" i="1"/>
  <c r="GP60" i="1"/>
  <c r="GO60" i="1"/>
  <c r="GW60" i="1" s="1"/>
  <c r="DJ60" i="1"/>
  <c r="DI60" i="1"/>
  <c r="DH60" i="1"/>
  <c r="DG60" i="1"/>
  <c r="DF60" i="1"/>
  <c r="DE60" i="1"/>
  <c r="DD60" i="1"/>
  <c r="DC60" i="1"/>
  <c r="DB60" i="1"/>
  <c r="DG66" i="1" l="1"/>
  <c r="DG74" i="1"/>
  <c r="DG67" i="1"/>
  <c r="DG75" i="1"/>
  <c r="DG83" i="1"/>
  <c r="DG91" i="1"/>
  <c r="DG99" i="1"/>
  <c r="DG82" i="1"/>
  <c r="DG90" i="1"/>
  <c r="DI64" i="1"/>
  <c r="DI72" i="1"/>
  <c r="DI80" i="1"/>
  <c r="DG86" i="1"/>
  <c r="DI88" i="1"/>
  <c r="DG94" i="1"/>
  <c r="DI96" i="1"/>
  <c r="DG79" i="1"/>
  <c r="DG61" i="1"/>
  <c r="DG69" i="1"/>
  <c r="DG77" i="1"/>
  <c r="DG85" i="1"/>
  <c r="EZ37" i="1"/>
  <c r="EY37" i="1"/>
  <c r="EZ36" i="1"/>
  <c r="EY36" i="1"/>
  <c r="FB35" i="1"/>
  <c r="EZ35" i="1"/>
  <c r="EY35" i="1"/>
  <c r="FB34" i="1"/>
  <c r="EZ34" i="1"/>
  <c r="EY34" i="1"/>
  <c r="FB33" i="1"/>
  <c r="EZ33" i="1"/>
  <c r="EY33" i="1"/>
  <c r="FB32" i="1"/>
  <c r="EZ32" i="1"/>
  <c r="EY32" i="1"/>
  <c r="FB31" i="1"/>
  <c r="EZ31" i="1"/>
  <c r="EY31" i="1"/>
  <c r="FB30" i="1"/>
  <c r="EZ30" i="1"/>
  <c r="EY30" i="1"/>
  <c r="FB29" i="1"/>
  <c r="EZ29" i="1"/>
  <c r="EY29" i="1"/>
  <c r="FB28" i="1"/>
  <c r="EZ28" i="1"/>
  <c r="EY28" i="1"/>
  <c r="FB27" i="1"/>
  <c r="EZ27" i="1"/>
  <c r="EY27" i="1"/>
  <c r="FB26" i="1"/>
  <c r="EZ26" i="1"/>
  <c r="EY26" i="1"/>
  <c r="FB25" i="1"/>
  <c r="FA25" i="1"/>
  <c r="EZ25" i="1"/>
  <c r="EY25" i="1"/>
  <c r="DB20" i="1"/>
  <c r="DC20" i="1"/>
  <c r="DD20" i="1"/>
  <c r="DE20" i="1"/>
  <c r="DF20" i="1"/>
  <c r="DJ20" i="1"/>
  <c r="DB21" i="1"/>
  <c r="DC21" i="1"/>
  <c r="DD21" i="1"/>
  <c r="DE21" i="1"/>
  <c r="DF21" i="1"/>
  <c r="DJ21" i="1"/>
  <c r="DB22" i="1"/>
  <c r="DC22" i="1"/>
  <c r="DD22" i="1"/>
  <c r="DE22" i="1"/>
  <c r="DF22" i="1"/>
  <c r="DJ22" i="1"/>
  <c r="DB23" i="1"/>
  <c r="DC23" i="1"/>
  <c r="DD23" i="1"/>
  <c r="DE23" i="1"/>
  <c r="DF23" i="1"/>
  <c r="DJ23" i="1"/>
  <c r="DB24" i="1"/>
  <c r="DC24" i="1"/>
  <c r="DD24" i="1"/>
  <c r="DE24" i="1"/>
  <c r="DF24" i="1"/>
  <c r="DJ24" i="1"/>
  <c r="DB25" i="1"/>
  <c r="DC25" i="1"/>
  <c r="DD25" i="1"/>
  <c r="DE25" i="1"/>
  <c r="DF25" i="1"/>
  <c r="DJ25" i="1"/>
  <c r="DB26" i="1"/>
  <c r="DC26" i="1"/>
  <c r="DD26" i="1"/>
  <c r="DE26" i="1"/>
  <c r="DF26" i="1"/>
  <c r="DJ26" i="1"/>
  <c r="DB27" i="1"/>
  <c r="DC27" i="1"/>
  <c r="DD27" i="1"/>
  <c r="DE27" i="1"/>
  <c r="DF27" i="1"/>
  <c r="DJ27" i="1"/>
  <c r="DB28" i="1"/>
  <c r="DC28" i="1"/>
  <c r="DD28" i="1"/>
  <c r="DE28" i="1"/>
  <c r="DF28" i="1"/>
  <c r="DJ28" i="1"/>
  <c r="DB29" i="1"/>
  <c r="DC29" i="1"/>
  <c r="DD29" i="1"/>
  <c r="DE29" i="1"/>
  <c r="DF29" i="1"/>
  <c r="DJ29" i="1"/>
  <c r="DB30" i="1"/>
  <c r="DC30" i="1"/>
  <c r="DD30" i="1"/>
  <c r="DE30" i="1"/>
  <c r="DF30" i="1"/>
  <c r="DJ30" i="1"/>
  <c r="DB31" i="1"/>
  <c r="DC31" i="1"/>
  <c r="DD31" i="1"/>
  <c r="DE31" i="1"/>
  <c r="DF31" i="1"/>
  <c r="DJ31" i="1"/>
  <c r="DB32" i="1"/>
  <c r="DC32" i="1"/>
  <c r="DD32" i="1"/>
  <c r="DE32" i="1"/>
  <c r="DF32" i="1"/>
  <c r="DJ32" i="1"/>
  <c r="DB33" i="1"/>
  <c r="DC33" i="1"/>
  <c r="DD33" i="1"/>
  <c r="DE33" i="1"/>
  <c r="DF33" i="1"/>
  <c r="DJ33" i="1"/>
  <c r="DB34" i="1"/>
  <c r="DC34" i="1"/>
  <c r="DD34" i="1"/>
  <c r="DE34" i="1"/>
  <c r="DF34" i="1"/>
  <c r="DJ34" i="1"/>
  <c r="DB35" i="1"/>
  <c r="DC35" i="1"/>
  <c r="DD35" i="1"/>
  <c r="DE35" i="1"/>
  <c r="DF35" i="1"/>
  <c r="DJ35" i="1"/>
  <c r="DB36" i="1"/>
  <c r="DC36" i="1"/>
  <c r="DD36" i="1"/>
  <c r="DE36" i="1"/>
  <c r="DF36" i="1"/>
  <c r="DJ36" i="1"/>
  <c r="DB37" i="1"/>
  <c r="DC37" i="1"/>
  <c r="DD37" i="1"/>
  <c r="DE37" i="1"/>
  <c r="DF37" i="1"/>
  <c r="DJ37" i="1"/>
  <c r="DB38" i="1"/>
  <c r="DC38" i="1"/>
  <c r="DD38" i="1"/>
  <c r="DE38" i="1"/>
  <c r="DF38" i="1"/>
  <c r="DJ38" i="1"/>
  <c r="DB39" i="1"/>
  <c r="DC39" i="1"/>
  <c r="DD39" i="1"/>
  <c r="DE39" i="1"/>
  <c r="DF39" i="1"/>
  <c r="DJ39" i="1"/>
  <c r="DB40" i="1"/>
  <c r="DC40" i="1"/>
  <c r="DD40" i="1"/>
  <c r="DE40" i="1"/>
  <c r="DF40" i="1"/>
  <c r="DJ40" i="1"/>
  <c r="DB41" i="1"/>
  <c r="DC41" i="1"/>
  <c r="DD41" i="1"/>
  <c r="DE41" i="1"/>
  <c r="DF41" i="1"/>
  <c r="DJ41" i="1"/>
  <c r="DB42" i="1"/>
  <c r="DC42" i="1"/>
  <c r="DD42" i="1"/>
  <c r="DE42" i="1"/>
  <c r="DF42" i="1"/>
  <c r="DJ42" i="1"/>
  <c r="DB43" i="1"/>
  <c r="DC43" i="1"/>
  <c r="DD43" i="1"/>
  <c r="DE43" i="1"/>
  <c r="DF43" i="1"/>
  <c r="DJ43" i="1"/>
  <c r="DB44" i="1"/>
  <c r="DC44" i="1"/>
  <c r="DD44" i="1"/>
  <c r="DE44" i="1"/>
  <c r="DF44" i="1"/>
  <c r="DJ44" i="1"/>
  <c r="DB45" i="1"/>
  <c r="DC45" i="1"/>
  <c r="DD45" i="1"/>
  <c r="DE45" i="1"/>
  <c r="DF45" i="1"/>
  <c r="DJ45" i="1"/>
  <c r="DB46" i="1"/>
  <c r="DC46" i="1"/>
  <c r="DD46" i="1"/>
  <c r="DE46" i="1"/>
  <c r="DF46" i="1"/>
  <c r="DJ46" i="1"/>
  <c r="DB47" i="1"/>
  <c r="DC47" i="1"/>
  <c r="DD47" i="1"/>
  <c r="DE47" i="1"/>
  <c r="DF47" i="1"/>
  <c r="DJ47" i="1"/>
  <c r="DB48" i="1"/>
  <c r="DC48" i="1"/>
  <c r="DD48" i="1"/>
  <c r="DE48" i="1"/>
  <c r="DF48" i="1"/>
  <c r="DJ48" i="1"/>
  <c r="DB49" i="1"/>
  <c r="DC49" i="1"/>
  <c r="DD49" i="1"/>
  <c r="DE49" i="1"/>
  <c r="DF49" i="1"/>
  <c r="DJ49" i="1"/>
  <c r="DB50" i="1"/>
  <c r="DC50" i="1"/>
  <c r="DD50" i="1"/>
  <c r="DE50" i="1"/>
  <c r="DF50" i="1"/>
  <c r="DJ50" i="1"/>
  <c r="DB51" i="1"/>
  <c r="DI51" i="1" s="1"/>
  <c r="DC51" i="1"/>
  <c r="DD51" i="1"/>
  <c r="DE51" i="1"/>
  <c r="DF51" i="1"/>
  <c r="DJ51" i="1"/>
  <c r="DB52" i="1"/>
  <c r="DC52" i="1"/>
  <c r="DD52" i="1"/>
  <c r="DE52" i="1"/>
  <c r="DF52" i="1"/>
  <c r="DJ52" i="1"/>
  <c r="DB53" i="1"/>
  <c r="DC53" i="1"/>
  <c r="DD53" i="1"/>
  <c r="DE53" i="1"/>
  <c r="DF53" i="1"/>
  <c r="DJ53" i="1"/>
  <c r="DB54" i="1"/>
  <c r="DC54" i="1"/>
  <c r="DD54" i="1"/>
  <c r="DH54" i="1" s="1"/>
  <c r="DE54" i="1"/>
  <c r="DF54" i="1"/>
  <c r="DJ54" i="1"/>
  <c r="DB55" i="1"/>
  <c r="DC55" i="1"/>
  <c r="DD55" i="1"/>
  <c r="DE55" i="1"/>
  <c r="DF55" i="1"/>
  <c r="DJ55" i="1"/>
  <c r="DB56" i="1"/>
  <c r="DC56" i="1"/>
  <c r="DD56" i="1"/>
  <c r="DE56" i="1"/>
  <c r="DF56" i="1"/>
  <c r="DJ56" i="1"/>
  <c r="DB57" i="1"/>
  <c r="DC57" i="1"/>
  <c r="DD57" i="1"/>
  <c r="DE57" i="1"/>
  <c r="DF57" i="1"/>
  <c r="DJ57" i="1"/>
  <c r="DB58" i="1"/>
  <c r="DC58" i="1"/>
  <c r="DD58" i="1"/>
  <c r="DE58" i="1"/>
  <c r="DF58" i="1"/>
  <c r="DJ58" i="1"/>
  <c r="DB59" i="1"/>
  <c r="DC59" i="1"/>
  <c r="DD59" i="1"/>
  <c r="DE59" i="1"/>
  <c r="DF59" i="1"/>
  <c r="DJ59" i="1"/>
  <c r="DB4" i="1"/>
  <c r="DC4" i="1"/>
  <c r="DD4" i="1"/>
  <c r="DE4" i="1"/>
  <c r="DF4" i="1"/>
  <c r="DJ4" i="1"/>
  <c r="DB5" i="1"/>
  <c r="DC5" i="1"/>
  <c r="DD5" i="1"/>
  <c r="DE5" i="1"/>
  <c r="DF5" i="1"/>
  <c r="DJ5" i="1"/>
  <c r="DB6" i="1"/>
  <c r="DC6" i="1"/>
  <c r="DD6" i="1"/>
  <c r="DE6" i="1"/>
  <c r="DF6" i="1"/>
  <c r="DJ6" i="1"/>
  <c r="DB7" i="1"/>
  <c r="DC7" i="1"/>
  <c r="DD7" i="1"/>
  <c r="DE7" i="1"/>
  <c r="DF7" i="1"/>
  <c r="DJ7" i="1"/>
  <c r="DB8" i="1"/>
  <c r="DC8" i="1"/>
  <c r="DH8" i="1" s="1"/>
  <c r="DD8" i="1"/>
  <c r="DE8" i="1"/>
  <c r="DF8" i="1"/>
  <c r="DJ8" i="1"/>
  <c r="DB9" i="1"/>
  <c r="DC9" i="1"/>
  <c r="DD9" i="1"/>
  <c r="DE9" i="1"/>
  <c r="DF9" i="1"/>
  <c r="DJ9" i="1"/>
  <c r="DB10" i="1"/>
  <c r="DC10" i="1"/>
  <c r="DD10" i="1"/>
  <c r="DE10" i="1"/>
  <c r="DF10" i="1"/>
  <c r="DJ10" i="1"/>
  <c r="DB11" i="1"/>
  <c r="DC11" i="1"/>
  <c r="DD11" i="1"/>
  <c r="DE11" i="1"/>
  <c r="DF11" i="1"/>
  <c r="DJ11" i="1"/>
  <c r="DB12" i="1"/>
  <c r="DC12" i="1"/>
  <c r="DD12" i="1"/>
  <c r="DE12" i="1"/>
  <c r="DF12" i="1"/>
  <c r="DJ12" i="1"/>
  <c r="DB13" i="1"/>
  <c r="DC13" i="1"/>
  <c r="DD13" i="1"/>
  <c r="DE13" i="1"/>
  <c r="DF13" i="1"/>
  <c r="DJ13" i="1"/>
  <c r="DB14" i="1"/>
  <c r="DC14" i="1"/>
  <c r="DD14" i="1"/>
  <c r="DE14" i="1"/>
  <c r="DF14" i="1"/>
  <c r="DG14" i="1"/>
  <c r="DJ14" i="1"/>
  <c r="DB15" i="1"/>
  <c r="DC15" i="1"/>
  <c r="DD15" i="1"/>
  <c r="DE15" i="1"/>
  <c r="DF15" i="1"/>
  <c r="DJ15" i="1"/>
  <c r="DB16" i="1"/>
  <c r="DC16" i="1"/>
  <c r="DD16" i="1"/>
  <c r="DE16" i="1"/>
  <c r="DF16" i="1"/>
  <c r="DJ16" i="1"/>
  <c r="DB17" i="1"/>
  <c r="DC17" i="1"/>
  <c r="DD17" i="1"/>
  <c r="DE17" i="1"/>
  <c r="DF17" i="1"/>
  <c r="DJ17" i="1"/>
  <c r="DB18" i="1"/>
  <c r="DC18" i="1"/>
  <c r="DD18" i="1"/>
  <c r="DE18" i="1"/>
  <c r="DF18" i="1"/>
  <c r="DJ18" i="1"/>
  <c r="DB19" i="1"/>
  <c r="DC19" i="1"/>
  <c r="DD19" i="1"/>
  <c r="DE19" i="1"/>
  <c r="DF19" i="1"/>
  <c r="DJ19" i="1"/>
  <c r="DB3" i="1"/>
  <c r="DI3" i="1" s="1"/>
  <c r="DC3" i="1"/>
  <c r="DD3" i="1"/>
  <c r="DE3" i="1"/>
  <c r="DF3" i="1"/>
  <c r="DJ3" i="1"/>
  <c r="DJ2" i="1"/>
  <c r="DE2" i="1"/>
  <c r="DI2" i="1" s="1"/>
  <c r="DF2" i="1"/>
  <c r="DC2" i="1"/>
  <c r="DD2" i="1"/>
  <c r="DB2" i="1"/>
  <c r="FB7" i="1"/>
  <c r="EY3" i="1"/>
  <c r="EZ3" i="1"/>
  <c r="FA3" i="1"/>
  <c r="FB3" i="1"/>
  <c r="EY4" i="1"/>
  <c r="EZ4" i="1"/>
  <c r="FA4" i="1"/>
  <c r="FB4" i="1"/>
  <c r="EY5" i="1"/>
  <c r="EZ5" i="1"/>
  <c r="FA5" i="1"/>
  <c r="FB5" i="1"/>
  <c r="EY6" i="1"/>
  <c r="EZ6" i="1"/>
  <c r="FA6" i="1"/>
  <c r="FB6" i="1"/>
  <c r="EY7" i="1"/>
  <c r="EZ7" i="1"/>
  <c r="FA7" i="1"/>
  <c r="EY8" i="1"/>
  <c r="EZ8" i="1"/>
  <c r="FA8" i="1"/>
  <c r="FB8" i="1"/>
  <c r="EY9" i="1"/>
  <c r="EZ9" i="1"/>
  <c r="FA9" i="1"/>
  <c r="FB9" i="1"/>
  <c r="EY10" i="1"/>
  <c r="EZ10" i="1"/>
  <c r="FA10" i="1"/>
  <c r="FB10" i="1"/>
  <c r="EY11" i="1"/>
  <c r="EZ11" i="1"/>
  <c r="FA11" i="1"/>
  <c r="FB11" i="1"/>
  <c r="EY12" i="1"/>
  <c r="EZ12" i="1"/>
  <c r="FA12" i="1"/>
  <c r="FB12" i="1"/>
  <c r="EY13" i="1"/>
  <c r="EZ13" i="1"/>
  <c r="FA13" i="1"/>
  <c r="FB13" i="1"/>
  <c r="EY14" i="1"/>
  <c r="EZ14" i="1"/>
  <c r="FA14" i="1"/>
  <c r="FB14" i="1"/>
  <c r="EY15" i="1"/>
  <c r="EZ15" i="1"/>
  <c r="FA15" i="1"/>
  <c r="FB15" i="1"/>
  <c r="EY16" i="1"/>
  <c r="EZ16" i="1"/>
  <c r="FA16" i="1"/>
  <c r="FB16" i="1"/>
  <c r="EY17" i="1"/>
  <c r="EZ17" i="1"/>
  <c r="FA17" i="1"/>
  <c r="FB17" i="1"/>
  <c r="EY18" i="1"/>
  <c r="EZ18" i="1"/>
  <c r="FA18" i="1"/>
  <c r="FB18" i="1"/>
  <c r="EY19" i="1"/>
  <c r="EZ19" i="1"/>
  <c r="FA19" i="1"/>
  <c r="FB19" i="1"/>
  <c r="EY20" i="1"/>
  <c r="EZ20" i="1"/>
  <c r="FA20" i="1"/>
  <c r="FB20" i="1"/>
  <c r="EY21" i="1"/>
  <c r="EZ21" i="1"/>
  <c r="FA21" i="1"/>
  <c r="FB21" i="1"/>
  <c r="EY22" i="1"/>
  <c r="EZ22" i="1"/>
  <c r="FA22" i="1"/>
  <c r="FB22" i="1"/>
  <c r="EY23" i="1"/>
  <c r="EZ23" i="1"/>
  <c r="FA23" i="1"/>
  <c r="FB23" i="1"/>
  <c r="EY24" i="1"/>
  <c r="EZ24" i="1"/>
  <c r="FA24" i="1"/>
  <c r="FB24" i="1"/>
  <c r="FB2" i="1"/>
  <c r="FA2" i="1"/>
  <c r="EZ2" i="1"/>
  <c r="EY2" i="1"/>
  <c r="GO3" i="1"/>
  <c r="GP3" i="1"/>
  <c r="GQ3" i="1"/>
  <c r="GR3" i="1"/>
  <c r="GS3" i="1"/>
  <c r="GT3" i="1"/>
  <c r="GU3" i="1"/>
  <c r="GY3" i="1" s="1"/>
  <c r="GO4" i="1"/>
  <c r="GP4" i="1"/>
  <c r="GQ4" i="1"/>
  <c r="GR4" i="1"/>
  <c r="GS4" i="1"/>
  <c r="GT4" i="1"/>
  <c r="GU4" i="1"/>
  <c r="GY4" i="1" s="1"/>
  <c r="GO5" i="1"/>
  <c r="GP5" i="1"/>
  <c r="GQ5" i="1"/>
  <c r="GR5" i="1"/>
  <c r="GS5" i="1"/>
  <c r="GT5" i="1"/>
  <c r="GU5" i="1"/>
  <c r="GY5" i="1" s="1"/>
  <c r="GO6" i="1"/>
  <c r="GP6" i="1"/>
  <c r="GQ6" i="1"/>
  <c r="GR6" i="1"/>
  <c r="GS6" i="1"/>
  <c r="GT6" i="1"/>
  <c r="GU6" i="1"/>
  <c r="GY6" i="1" s="1"/>
  <c r="GO7" i="1"/>
  <c r="GP7" i="1"/>
  <c r="GQ7" i="1"/>
  <c r="GR7" i="1"/>
  <c r="GS7" i="1"/>
  <c r="GT7" i="1"/>
  <c r="GU7" i="1"/>
  <c r="GY7" i="1" s="1"/>
  <c r="GO8" i="1"/>
  <c r="GP8" i="1"/>
  <c r="GQ8" i="1"/>
  <c r="GR8" i="1"/>
  <c r="GS8" i="1"/>
  <c r="GT8" i="1"/>
  <c r="GU8" i="1"/>
  <c r="GY8" i="1" s="1"/>
  <c r="GO9" i="1"/>
  <c r="GP9" i="1"/>
  <c r="GQ9" i="1"/>
  <c r="GR9" i="1"/>
  <c r="GS9" i="1"/>
  <c r="GT9" i="1"/>
  <c r="GU9" i="1"/>
  <c r="GY9" i="1" s="1"/>
  <c r="GO10" i="1"/>
  <c r="GP10" i="1"/>
  <c r="GQ10" i="1"/>
  <c r="GR10" i="1"/>
  <c r="GS10" i="1"/>
  <c r="GT10" i="1"/>
  <c r="GU10" i="1"/>
  <c r="GY10" i="1" s="1"/>
  <c r="GO11" i="1"/>
  <c r="GP11" i="1"/>
  <c r="GQ11" i="1"/>
  <c r="GR11" i="1"/>
  <c r="GS11" i="1"/>
  <c r="GT11" i="1"/>
  <c r="GU11" i="1"/>
  <c r="GY11" i="1" s="1"/>
  <c r="GO12" i="1"/>
  <c r="GP12" i="1"/>
  <c r="GQ12" i="1"/>
  <c r="GR12" i="1"/>
  <c r="GS12" i="1"/>
  <c r="GT12" i="1"/>
  <c r="GU12" i="1"/>
  <c r="GY12" i="1" s="1"/>
  <c r="GO13" i="1"/>
  <c r="GP13" i="1"/>
  <c r="GQ13" i="1"/>
  <c r="GR13" i="1"/>
  <c r="GS13" i="1"/>
  <c r="GT13" i="1"/>
  <c r="GU13" i="1"/>
  <c r="GY13" i="1" s="1"/>
  <c r="GO14" i="1"/>
  <c r="GP14" i="1"/>
  <c r="GQ14" i="1"/>
  <c r="GR14" i="1"/>
  <c r="GS14" i="1"/>
  <c r="GT14" i="1"/>
  <c r="GU14" i="1"/>
  <c r="GY14" i="1" s="1"/>
  <c r="GO15" i="1"/>
  <c r="GP15" i="1"/>
  <c r="GQ15" i="1"/>
  <c r="GR15" i="1"/>
  <c r="GS15" i="1"/>
  <c r="GT15" i="1"/>
  <c r="GU15" i="1"/>
  <c r="GY15" i="1" s="1"/>
  <c r="GO16" i="1"/>
  <c r="GP16" i="1"/>
  <c r="GQ16" i="1"/>
  <c r="GR16" i="1"/>
  <c r="GS16" i="1"/>
  <c r="GT16" i="1"/>
  <c r="GU16" i="1"/>
  <c r="GY16" i="1" s="1"/>
  <c r="GO17" i="1"/>
  <c r="GP17" i="1"/>
  <c r="GQ17" i="1"/>
  <c r="GR17" i="1"/>
  <c r="GS17" i="1"/>
  <c r="GT17" i="1"/>
  <c r="GU17" i="1"/>
  <c r="GY17" i="1" s="1"/>
  <c r="GO18" i="1"/>
  <c r="GP18" i="1"/>
  <c r="GQ18" i="1"/>
  <c r="GR18" i="1"/>
  <c r="GS18" i="1"/>
  <c r="GT18" i="1"/>
  <c r="GU18" i="1"/>
  <c r="GY18" i="1" s="1"/>
  <c r="GO19" i="1"/>
  <c r="GP19" i="1"/>
  <c r="GQ19" i="1"/>
  <c r="GR19" i="1"/>
  <c r="GS19" i="1"/>
  <c r="GT19" i="1"/>
  <c r="GU19" i="1"/>
  <c r="GY19" i="1" s="1"/>
  <c r="GO20" i="1"/>
  <c r="GP20" i="1"/>
  <c r="GQ20" i="1"/>
  <c r="GR20" i="1"/>
  <c r="GS20" i="1"/>
  <c r="GT20" i="1"/>
  <c r="GU20" i="1"/>
  <c r="GY20" i="1" s="1"/>
  <c r="GO21" i="1"/>
  <c r="GP21" i="1"/>
  <c r="GQ21" i="1"/>
  <c r="GR21" i="1"/>
  <c r="GS21" i="1"/>
  <c r="GT21" i="1"/>
  <c r="GU21" i="1"/>
  <c r="GY21" i="1" s="1"/>
  <c r="GO22" i="1"/>
  <c r="GP22" i="1"/>
  <c r="GQ22" i="1"/>
  <c r="GR22" i="1"/>
  <c r="GS22" i="1"/>
  <c r="GT22" i="1"/>
  <c r="GU22" i="1"/>
  <c r="GY22" i="1" s="1"/>
  <c r="GO23" i="1"/>
  <c r="GP23" i="1"/>
  <c r="GQ23" i="1"/>
  <c r="GR23" i="1"/>
  <c r="GS23" i="1"/>
  <c r="GT23" i="1"/>
  <c r="GU23" i="1"/>
  <c r="GY23" i="1" s="1"/>
  <c r="GO24" i="1"/>
  <c r="GP24" i="1"/>
  <c r="GQ24" i="1"/>
  <c r="GR24" i="1"/>
  <c r="GS24" i="1"/>
  <c r="GT24" i="1"/>
  <c r="GU24" i="1"/>
  <c r="GY24" i="1" s="1"/>
  <c r="GO25" i="1"/>
  <c r="GP25" i="1"/>
  <c r="GQ25" i="1"/>
  <c r="GR25" i="1"/>
  <c r="GS25" i="1"/>
  <c r="GT25" i="1"/>
  <c r="GU25" i="1"/>
  <c r="GY25" i="1" s="1"/>
  <c r="GO26" i="1"/>
  <c r="GP26" i="1"/>
  <c r="GQ26" i="1"/>
  <c r="GR26" i="1"/>
  <c r="GS26" i="1"/>
  <c r="GT26" i="1"/>
  <c r="GU26" i="1"/>
  <c r="GY26" i="1" s="1"/>
  <c r="GO27" i="1"/>
  <c r="GP27" i="1"/>
  <c r="GQ27" i="1"/>
  <c r="GR27" i="1"/>
  <c r="GS27" i="1"/>
  <c r="GT27" i="1"/>
  <c r="GU27" i="1"/>
  <c r="GY27" i="1" s="1"/>
  <c r="GO28" i="1"/>
  <c r="GP28" i="1"/>
  <c r="GQ28" i="1"/>
  <c r="GR28" i="1"/>
  <c r="GS28" i="1"/>
  <c r="GT28" i="1"/>
  <c r="GU28" i="1"/>
  <c r="GY28" i="1" s="1"/>
  <c r="GO29" i="1"/>
  <c r="GP29" i="1"/>
  <c r="GQ29" i="1"/>
  <c r="GR29" i="1"/>
  <c r="GS29" i="1"/>
  <c r="GT29" i="1"/>
  <c r="GU29" i="1"/>
  <c r="GY29" i="1" s="1"/>
  <c r="GO30" i="1"/>
  <c r="GP30" i="1"/>
  <c r="GQ30" i="1"/>
  <c r="GR30" i="1"/>
  <c r="GS30" i="1"/>
  <c r="GT30" i="1"/>
  <c r="GU30" i="1"/>
  <c r="GY30" i="1" s="1"/>
  <c r="GO31" i="1"/>
  <c r="GP31" i="1"/>
  <c r="GQ31" i="1"/>
  <c r="GR31" i="1"/>
  <c r="GS31" i="1"/>
  <c r="GT31" i="1"/>
  <c r="GU31" i="1"/>
  <c r="GY31" i="1" s="1"/>
  <c r="GO32" i="1"/>
  <c r="GP32" i="1"/>
  <c r="GQ32" i="1"/>
  <c r="GR32" i="1"/>
  <c r="GS32" i="1"/>
  <c r="GT32" i="1"/>
  <c r="GU32" i="1"/>
  <c r="GY32" i="1" s="1"/>
  <c r="GO33" i="1"/>
  <c r="GP33" i="1"/>
  <c r="GQ33" i="1"/>
  <c r="GR33" i="1"/>
  <c r="GS33" i="1"/>
  <c r="GT33" i="1"/>
  <c r="GU33" i="1"/>
  <c r="GY33" i="1" s="1"/>
  <c r="GO34" i="1"/>
  <c r="GP34" i="1"/>
  <c r="GQ34" i="1"/>
  <c r="GR34" i="1"/>
  <c r="GS34" i="1"/>
  <c r="GT34" i="1"/>
  <c r="GU34" i="1"/>
  <c r="GY34" i="1" s="1"/>
  <c r="GO35" i="1"/>
  <c r="GP35" i="1"/>
  <c r="GQ35" i="1"/>
  <c r="GR35" i="1"/>
  <c r="GS35" i="1"/>
  <c r="GT35" i="1"/>
  <c r="GU35" i="1"/>
  <c r="GY35" i="1" s="1"/>
  <c r="GO36" i="1"/>
  <c r="GP36" i="1"/>
  <c r="GQ36" i="1"/>
  <c r="GR36" i="1"/>
  <c r="GS36" i="1"/>
  <c r="GT36" i="1"/>
  <c r="GU36" i="1"/>
  <c r="GY36" i="1" s="1"/>
  <c r="GO37" i="1"/>
  <c r="GP37" i="1"/>
  <c r="GQ37" i="1"/>
  <c r="GR37" i="1"/>
  <c r="GS37" i="1"/>
  <c r="GT37" i="1"/>
  <c r="GU37" i="1"/>
  <c r="GY37" i="1" s="1"/>
  <c r="GO38" i="1"/>
  <c r="GP38" i="1"/>
  <c r="GQ38" i="1"/>
  <c r="GR38" i="1"/>
  <c r="GS38" i="1"/>
  <c r="GT38" i="1"/>
  <c r="GU38" i="1"/>
  <c r="GY38" i="1" s="1"/>
  <c r="GO39" i="1"/>
  <c r="GP39" i="1"/>
  <c r="GQ39" i="1"/>
  <c r="GR39" i="1"/>
  <c r="GS39" i="1"/>
  <c r="GT39" i="1"/>
  <c r="GU39" i="1"/>
  <c r="GY39" i="1" s="1"/>
  <c r="GO40" i="1"/>
  <c r="GP40" i="1"/>
  <c r="GQ40" i="1"/>
  <c r="GR40" i="1"/>
  <c r="GS40" i="1"/>
  <c r="GT40" i="1"/>
  <c r="GU40" i="1"/>
  <c r="GY40" i="1" s="1"/>
  <c r="GO41" i="1"/>
  <c r="GP41" i="1"/>
  <c r="GQ41" i="1"/>
  <c r="GR41" i="1"/>
  <c r="GS41" i="1"/>
  <c r="GT41" i="1"/>
  <c r="GU41" i="1"/>
  <c r="GY41" i="1" s="1"/>
  <c r="GO42" i="1"/>
  <c r="GP42" i="1"/>
  <c r="GQ42" i="1"/>
  <c r="GR42" i="1"/>
  <c r="GS42" i="1"/>
  <c r="GT42" i="1"/>
  <c r="GU42" i="1"/>
  <c r="GY42" i="1" s="1"/>
  <c r="GO43" i="1"/>
  <c r="GP43" i="1"/>
  <c r="GQ43" i="1"/>
  <c r="GR43" i="1"/>
  <c r="GS43" i="1"/>
  <c r="GT43" i="1"/>
  <c r="GU43" i="1"/>
  <c r="GY43" i="1" s="1"/>
  <c r="GO44" i="1"/>
  <c r="GP44" i="1"/>
  <c r="GQ44" i="1"/>
  <c r="GR44" i="1"/>
  <c r="GS44" i="1"/>
  <c r="GT44" i="1"/>
  <c r="GU44" i="1"/>
  <c r="GY44" i="1" s="1"/>
  <c r="GO45" i="1"/>
  <c r="GP45" i="1"/>
  <c r="GQ45" i="1"/>
  <c r="GR45" i="1"/>
  <c r="GS45" i="1"/>
  <c r="GT45" i="1"/>
  <c r="GU45" i="1"/>
  <c r="GY45" i="1" s="1"/>
  <c r="GO46" i="1"/>
  <c r="GP46" i="1"/>
  <c r="GQ46" i="1"/>
  <c r="GR46" i="1"/>
  <c r="GS46" i="1"/>
  <c r="GT46" i="1"/>
  <c r="GU46" i="1"/>
  <c r="GY46" i="1" s="1"/>
  <c r="GO47" i="1"/>
  <c r="GP47" i="1"/>
  <c r="GQ47" i="1"/>
  <c r="GR47" i="1"/>
  <c r="GS47" i="1"/>
  <c r="GT47" i="1"/>
  <c r="GU47" i="1"/>
  <c r="GY47" i="1" s="1"/>
  <c r="GO48" i="1"/>
  <c r="GP48" i="1"/>
  <c r="GQ48" i="1"/>
  <c r="GR48" i="1"/>
  <c r="GS48" i="1"/>
  <c r="GT48" i="1"/>
  <c r="GU48" i="1"/>
  <c r="GY48" i="1" s="1"/>
  <c r="GO49" i="1"/>
  <c r="GP49" i="1"/>
  <c r="GQ49" i="1"/>
  <c r="GR49" i="1"/>
  <c r="GS49" i="1"/>
  <c r="GT49" i="1"/>
  <c r="GU49" i="1"/>
  <c r="GY49" i="1" s="1"/>
  <c r="GO50" i="1"/>
  <c r="GP50" i="1"/>
  <c r="GQ50" i="1"/>
  <c r="GR50" i="1"/>
  <c r="GS50" i="1"/>
  <c r="GT50" i="1"/>
  <c r="GU50" i="1"/>
  <c r="GY50" i="1" s="1"/>
  <c r="GO51" i="1"/>
  <c r="GP51" i="1"/>
  <c r="GQ51" i="1"/>
  <c r="GR51" i="1"/>
  <c r="GS51" i="1"/>
  <c r="GT51" i="1"/>
  <c r="GU51" i="1"/>
  <c r="GY51" i="1" s="1"/>
  <c r="GO52" i="1"/>
  <c r="GP52" i="1"/>
  <c r="GQ52" i="1"/>
  <c r="GR52" i="1"/>
  <c r="GS52" i="1"/>
  <c r="GT52" i="1"/>
  <c r="GU52" i="1"/>
  <c r="GY52" i="1" s="1"/>
  <c r="GO53" i="1"/>
  <c r="GP53" i="1"/>
  <c r="GQ53" i="1"/>
  <c r="GR53" i="1"/>
  <c r="GS53" i="1"/>
  <c r="GT53" i="1"/>
  <c r="GU53" i="1"/>
  <c r="GY53" i="1" s="1"/>
  <c r="GO54" i="1"/>
  <c r="GP54" i="1"/>
  <c r="GQ54" i="1"/>
  <c r="GR54" i="1"/>
  <c r="GS54" i="1"/>
  <c r="GT54" i="1"/>
  <c r="GU54" i="1"/>
  <c r="GY54" i="1" s="1"/>
  <c r="GO55" i="1"/>
  <c r="GP55" i="1"/>
  <c r="GQ55" i="1"/>
  <c r="GR55" i="1"/>
  <c r="GS55" i="1"/>
  <c r="GT55" i="1"/>
  <c r="GU55" i="1"/>
  <c r="GY55" i="1" s="1"/>
  <c r="GO56" i="1"/>
  <c r="GP56" i="1"/>
  <c r="GQ56" i="1"/>
  <c r="GR56" i="1"/>
  <c r="GS56" i="1"/>
  <c r="GT56" i="1"/>
  <c r="GU56" i="1"/>
  <c r="GY56" i="1" s="1"/>
  <c r="GO57" i="1"/>
  <c r="GP57" i="1"/>
  <c r="GQ57" i="1"/>
  <c r="GR57" i="1"/>
  <c r="GS57" i="1"/>
  <c r="GT57" i="1"/>
  <c r="GU57" i="1"/>
  <c r="GY57" i="1" s="1"/>
  <c r="GO58" i="1"/>
  <c r="GP58" i="1"/>
  <c r="GQ58" i="1"/>
  <c r="GR58" i="1"/>
  <c r="GS58" i="1"/>
  <c r="GT58" i="1"/>
  <c r="GU58" i="1"/>
  <c r="GY58" i="1" s="1"/>
  <c r="GO59" i="1"/>
  <c r="GP59" i="1"/>
  <c r="GQ59" i="1"/>
  <c r="GR59" i="1"/>
  <c r="GS59" i="1"/>
  <c r="GT59" i="1"/>
  <c r="GU59" i="1"/>
  <c r="GY59" i="1" s="1"/>
  <c r="GU2" i="1"/>
  <c r="GY2" i="1" s="1"/>
  <c r="GT2" i="1"/>
  <c r="GS2" i="1"/>
  <c r="GR2" i="1"/>
  <c r="GQ2" i="1"/>
  <c r="GP2" i="1"/>
  <c r="GO2" i="1"/>
  <c r="GO125" i="1"/>
  <c r="GP125" i="1"/>
  <c r="GQ125" i="1"/>
  <c r="GR125" i="1"/>
  <c r="GS125" i="1"/>
  <c r="GT125" i="1"/>
  <c r="GU125" i="1"/>
  <c r="GY125" i="1" s="1"/>
  <c r="GO126" i="1"/>
  <c r="GP126" i="1"/>
  <c r="GQ126" i="1"/>
  <c r="GR126" i="1"/>
  <c r="GS126" i="1"/>
  <c r="GT126" i="1"/>
  <c r="GU126" i="1"/>
  <c r="GY126" i="1" s="1"/>
  <c r="DH5" i="1" l="1"/>
  <c r="DG9" i="1"/>
  <c r="DG20" i="1"/>
  <c r="DG18" i="1"/>
  <c r="DI57" i="1"/>
  <c r="DH7" i="1"/>
  <c r="DI58" i="1"/>
  <c r="DG55" i="1"/>
  <c r="DH57" i="1"/>
  <c r="DI53" i="1"/>
  <c r="DI4" i="1"/>
  <c r="DH58" i="1"/>
  <c r="DH53" i="1"/>
  <c r="DH30" i="1"/>
  <c r="DI59" i="1"/>
  <c r="DI30" i="1"/>
  <c r="DH59" i="1"/>
  <c r="FC25" i="1"/>
  <c r="DH34" i="1"/>
  <c r="DI34" i="1"/>
  <c r="DH33" i="1"/>
  <c r="DG31" i="1"/>
  <c r="DI55" i="1"/>
  <c r="DI29" i="1"/>
  <c r="DH47" i="1"/>
  <c r="DH43" i="1"/>
  <c r="DH39" i="1"/>
  <c r="DH35" i="1"/>
  <c r="DI31" i="1"/>
  <c r="DH32" i="1"/>
  <c r="DG56" i="1"/>
  <c r="DH55" i="1"/>
  <c r="DI54" i="1"/>
  <c r="DH48" i="1"/>
  <c r="DH44" i="1"/>
  <c r="DH40" i="1"/>
  <c r="DH36" i="1"/>
  <c r="DH49" i="1"/>
  <c r="DG48" i="1"/>
  <c r="DH45" i="1"/>
  <c r="DG44" i="1"/>
  <c r="DH41" i="1"/>
  <c r="DG40" i="1"/>
  <c r="DH37" i="1"/>
  <c r="DG36" i="1"/>
  <c r="DH31" i="1"/>
  <c r="DI27" i="1"/>
  <c r="DG50" i="1"/>
  <c r="DI49" i="1"/>
  <c r="DG46" i="1"/>
  <c r="DI45" i="1"/>
  <c r="DG42" i="1"/>
  <c r="DI41" i="1"/>
  <c r="DG38" i="1"/>
  <c r="DI37" i="1"/>
  <c r="DG32" i="1"/>
  <c r="DI47" i="1"/>
  <c r="DI43" i="1"/>
  <c r="DI39" i="1"/>
  <c r="DI35" i="1"/>
  <c r="DG34" i="1"/>
  <c r="DG51" i="1"/>
  <c r="DI50" i="1"/>
  <c r="DG47" i="1"/>
  <c r="DI46" i="1"/>
  <c r="DG43" i="1"/>
  <c r="DI42" i="1"/>
  <c r="DG39" i="1"/>
  <c r="DI38" i="1"/>
  <c r="DG35" i="1"/>
  <c r="DI33" i="1"/>
  <c r="DI24" i="1"/>
  <c r="DI23" i="1"/>
  <c r="DG23" i="1"/>
  <c r="DH26" i="1"/>
  <c r="DH27" i="1"/>
  <c r="DH2" i="1"/>
  <c r="DI14" i="1"/>
  <c r="DG5" i="1"/>
  <c r="DG57" i="1"/>
  <c r="DG53" i="1"/>
  <c r="DG27" i="1"/>
  <c r="DG3" i="1"/>
  <c r="DH51" i="1"/>
  <c r="DH50" i="1"/>
  <c r="DH46" i="1"/>
  <c r="DH42" i="1"/>
  <c r="DH38" i="1"/>
  <c r="DH24" i="1"/>
  <c r="DH28" i="1"/>
  <c r="DH25" i="1"/>
  <c r="DH29" i="1"/>
  <c r="DI28" i="1"/>
  <c r="DG25" i="1"/>
  <c r="DG7" i="1"/>
  <c r="DH52" i="1"/>
  <c r="DI48" i="1"/>
  <c r="DI44" i="1"/>
  <c r="DI40" i="1"/>
  <c r="DI36" i="1"/>
  <c r="DI32" i="1"/>
  <c r="DG29" i="1"/>
  <c r="DG26" i="1"/>
  <c r="DH9" i="1"/>
  <c r="DI8" i="1"/>
  <c r="DG59" i="1"/>
  <c r="DG58" i="1"/>
  <c r="DH56" i="1"/>
  <c r="DG54" i="1"/>
  <c r="DG52" i="1"/>
  <c r="DG49" i="1"/>
  <c r="DG45" i="1"/>
  <c r="DG41" i="1"/>
  <c r="DG37" i="1"/>
  <c r="DG33" i="1"/>
  <c r="DG30" i="1"/>
  <c r="DG24" i="1"/>
  <c r="DH23" i="1"/>
  <c r="DH20" i="1"/>
  <c r="DH14" i="1"/>
  <c r="DI9" i="1"/>
  <c r="DG4" i="1"/>
  <c r="DI56" i="1"/>
  <c r="DG28" i="1"/>
  <c r="DI26" i="1"/>
  <c r="DI25" i="1"/>
  <c r="DI20" i="1"/>
  <c r="DI22" i="1"/>
  <c r="DH22" i="1"/>
  <c r="DG22" i="1"/>
  <c r="DH21" i="1"/>
  <c r="DI21" i="1"/>
  <c r="DG21" i="1"/>
  <c r="DI52" i="1"/>
  <c r="DH19" i="1"/>
  <c r="DI18" i="1"/>
  <c r="DH18" i="1"/>
  <c r="DI17" i="1"/>
  <c r="DG17" i="1"/>
  <c r="DH17" i="1"/>
  <c r="DH16" i="1"/>
  <c r="DI16" i="1"/>
  <c r="DI15" i="1"/>
  <c r="DH15" i="1"/>
  <c r="DG2" i="1"/>
  <c r="DG16" i="1"/>
  <c r="DH3" i="1"/>
  <c r="DG19" i="1"/>
  <c r="DG15" i="1"/>
  <c r="DH6" i="1"/>
  <c r="DH4" i="1"/>
  <c r="DG8" i="1"/>
  <c r="DI7" i="1"/>
  <c r="DI6" i="1"/>
  <c r="DI5" i="1"/>
  <c r="DG13" i="1"/>
  <c r="DI13" i="1"/>
  <c r="DH13" i="1"/>
  <c r="DI12" i="1"/>
  <c r="DG12" i="1"/>
  <c r="DH12" i="1"/>
  <c r="DI11" i="1"/>
  <c r="DH11" i="1"/>
  <c r="DG11" i="1"/>
  <c r="DI10" i="1"/>
  <c r="DG10" i="1"/>
  <c r="DH10" i="1"/>
  <c r="DG6" i="1"/>
  <c r="DI19" i="1"/>
  <c r="FC18" i="1"/>
  <c r="FC2" i="1"/>
  <c r="FC22" i="1"/>
  <c r="FC10" i="1"/>
  <c r="FC7" i="1"/>
  <c r="FC6" i="1"/>
  <c r="FC14" i="1"/>
  <c r="FC13" i="1"/>
  <c r="FC12" i="1"/>
  <c r="FC11" i="1"/>
  <c r="FC24" i="1"/>
  <c r="FC23" i="1"/>
  <c r="FC9" i="1"/>
  <c r="FC8" i="1"/>
  <c r="FC5" i="1"/>
  <c r="FC4" i="1"/>
  <c r="FC3" i="1"/>
  <c r="FC21" i="1"/>
  <c r="FC20" i="1"/>
  <c r="FC19" i="1"/>
  <c r="FC17" i="1"/>
  <c r="FC16" i="1"/>
  <c r="FC15" i="1"/>
  <c r="GW41" i="1"/>
  <c r="GX4" i="1"/>
  <c r="GW4" i="1"/>
  <c r="GW58" i="1"/>
  <c r="GX57" i="1"/>
  <c r="GW57" i="1"/>
  <c r="GW36" i="1"/>
  <c r="GW33" i="1"/>
  <c r="GX36" i="1"/>
  <c r="GX35" i="1"/>
  <c r="GW27" i="1"/>
  <c r="GW35" i="1"/>
  <c r="GX43" i="1"/>
  <c r="GX12" i="1"/>
  <c r="GW12" i="1"/>
  <c r="GX11" i="1"/>
  <c r="GW6" i="1"/>
  <c r="GX5" i="1"/>
  <c r="GX44" i="1"/>
  <c r="GW50" i="1"/>
  <c r="GX49" i="1"/>
  <c r="GW43" i="1"/>
  <c r="GX20" i="1"/>
  <c r="GW20" i="1"/>
  <c r="GX19" i="1"/>
  <c r="GW17" i="1"/>
  <c r="GW11" i="1"/>
  <c r="GW5" i="1"/>
  <c r="GW44" i="1"/>
  <c r="GX52" i="1"/>
  <c r="GW52" i="1"/>
  <c r="GX51" i="1"/>
  <c r="GW49" i="1"/>
  <c r="GX28" i="1"/>
  <c r="GW28" i="1"/>
  <c r="GX27" i="1"/>
  <c r="GW25" i="1"/>
  <c r="GW19" i="1"/>
  <c r="GW3" i="1"/>
  <c r="GX54" i="1"/>
  <c r="GW54" i="1"/>
  <c r="GX53" i="1"/>
  <c r="GW51" i="1"/>
  <c r="GX46" i="1"/>
  <c r="GW46" i="1"/>
  <c r="GX45" i="1"/>
  <c r="GX38" i="1"/>
  <c r="GW38" i="1"/>
  <c r="GX37" i="1"/>
  <c r="GX30" i="1"/>
  <c r="GW30" i="1"/>
  <c r="GX29" i="1"/>
  <c r="GX22" i="1"/>
  <c r="GW22" i="1"/>
  <c r="GX21" i="1"/>
  <c r="GX14" i="1"/>
  <c r="GW14" i="1"/>
  <c r="GX13" i="1"/>
  <c r="GX8" i="1"/>
  <c r="GX56" i="1"/>
  <c r="GW56" i="1"/>
  <c r="GX55" i="1"/>
  <c r="GW53" i="1"/>
  <c r="GX48" i="1"/>
  <c r="GW48" i="1"/>
  <c r="GX47" i="1"/>
  <c r="GW45" i="1"/>
  <c r="GX40" i="1"/>
  <c r="GW40" i="1"/>
  <c r="GX39" i="1"/>
  <c r="GW37" i="1"/>
  <c r="GX32" i="1"/>
  <c r="GW32" i="1"/>
  <c r="GX31" i="1"/>
  <c r="GW29" i="1"/>
  <c r="GX24" i="1"/>
  <c r="GW24" i="1"/>
  <c r="GX23" i="1"/>
  <c r="GW21" i="1"/>
  <c r="GX16" i="1"/>
  <c r="GW16" i="1"/>
  <c r="GX15" i="1"/>
  <c r="GW13" i="1"/>
  <c r="GW9" i="1"/>
  <c r="GW55" i="1"/>
  <c r="GX50" i="1"/>
  <c r="GW47" i="1"/>
  <c r="GX42" i="1"/>
  <c r="GW42" i="1"/>
  <c r="GX41" i="1"/>
  <c r="GW39" i="1"/>
  <c r="GX34" i="1"/>
  <c r="GW34" i="1"/>
  <c r="GX33" i="1"/>
  <c r="GW31" i="1"/>
  <c r="GX26" i="1"/>
  <c r="GW26" i="1"/>
  <c r="GX25" i="1"/>
  <c r="GW23" i="1"/>
  <c r="GX18" i="1"/>
  <c r="GW18" i="1"/>
  <c r="GX17" i="1"/>
  <c r="GW15" i="1"/>
  <c r="GX10" i="1"/>
  <c r="GW10" i="1"/>
  <c r="GW2" i="1"/>
  <c r="GX9" i="1"/>
  <c r="GW125" i="1"/>
  <c r="GW7" i="1"/>
  <c r="GX2" i="1"/>
  <c r="GX126" i="1"/>
  <c r="GW59" i="1"/>
  <c r="GX7" i="1"/>
  <c r="GX3" i="1"/>
  <c r="GX125" i="1"/>
  <c r="GX58" i="1"/>
  <c r="GX6" i="1"/>
  <c r="GW126" i="1"/>
  <c r="GX59" i="1"/>
  <c r="GW8" i="1"/>
</calcChain>
</file>

<file path=xl/sharedStrings.xml><?xml version="1.0" encoding="utf-8"?>
<sst xmlns="http://schemas.openxmlformats.org/spreadsheetml/2006/main" count="525" uniqueCount="422">
  <si>
    <t>S5333557</t>
  </si>
  <si>
    <t>Age</t>
  </si>
  <si>
    <t>number of children</t>
  </si>
  <si>
    <t>marital</t>
  </si>
  <si>
    <t>education</t>
  </si>
  <si>
    <t>employment</t>
  </si>
  <si>
    <t>living arrangement</t>
  </si>
  <si>
    <t>accomodation</t>
  </si>
  <si>
    <t>spouse employment</t>
  </si>
  <si>
    <t>income (*** if 5/6/7, +1)</t>
  </si>
  <si>
    <t>Lifetime depression</t>
  </si>
  <si>
    <t>Age onset</t>
  </si>
  <si>
    <t>BDI</t>
  </si>
  <si>
    <t>Number depressive episodes</t>
  </si>
  <si>
    <t>psy admission</t>
  </si>
  <si>
    <t>suicide attempt</t>
  </si>
  <si>
    <t>self harm</t>
  </si>
  <si>
    <t>current psy meds</t>
  </si>
  <si>
    <t>psycholigcal treatment</t>
  </si>
  <si>
    <t>SA</t>
  </si>
  <si>
    <t>smoking</t>
  </si>
  <si>
    <t>alcohol</t>
  </si>
  <si>
    <t>family hx</t>
  </si>
  <si>
    <t>PMH</t>
  </si>
  <si>
    <t>forensic</t>
  </si>
  <si>
    <t>hyperthyroidism</t>
  </si>
  <si>
    <t>marital relationship</t>
  </si>
  <si>
    <t>age</t>
  </si>
  <si>
    <t>school grade</t>
  </si>
  <si>
    <t>adhd type</t>
  </si>
  <si>
    <t>medications</t>
  </si>
  <si>
    <t>childcare support</t>
  </si>
  <si>
    <t>gender (m=1,f=2)</t>
  </si>
  <si>
    <t>SDQ1</t>
  </si>
  <si>
    <t>SDQ2</t>
  </si>
  <si>
    <t>SDQ3</t>
  </si>
  <si>
    <t>SDQ4</t>
  </si>
  <si>
    <t>SDQ5</t>
  </si>
  <si>
    <t>SDQ6</t>
  </si>
  <si>
    <t>SDQ7</t>
  </si>
  <si>
    <t>SDQ8</t>
  </si>
  <si>
    <t>SDQ9</t>
  </si>
  <si>
    <t>SDQ10</t>
  </si>
  <si>
    <t>SDQ11</t>
  </si>
  <si>
    <t>SDQ12</t>
  </si>
  <si>
    <t>SDQ13</t>
  </si>
  <si>
    <t>SDQ14</t>
  </si>
  <si>
    <t>SDQ15</t>
  </si>
  <si>
    <t>SDQ16</t>
  </si>
  <si>
    <t>SDQ17</t>
  </si>
  <si>
    <t>SDQ18</t>
  </si>
  <si>
    <t>SDQ19</t>
  </si>
  <si>
    <t>SDQ20</t>
  </si>
  <si>
    <t>SDQ21</t>
  </si>
  <si>
    <t>SDQ22</t>
  </si>
  <si>
    <t>SDQ23</t>
  </si>
  <si>
    <t>SDQ24</t>
  </si>
  <si>
    <t>SDQ25</t>
  </si>
  <si>
    <t>Back SDQ1</t>
  </si>
  <si>
    <t>Back SDQ2</t>
  </si>
  <si>
    <t>Back SDQ3</t>
  </si>
  <si>
    <t>Back SDQ4</t>
  </si>
  <si>
    <t>Back SDQ5</t>
  </si>
  <si>
    <t>Back SDQ6</t>
  </si>
  <si>
    <t>Back SDQ7</t>
  </si>
  <si>
    <t>Back SDQ8</t>
  </si>
  <si>
    <t>PSDQ1</t>
  </si>
  <si>
    <t>PSDQ2</t>
  </si>
  <si>
    <t>PSDQ3</t>
  </si>
  <si>
    <t>PSDQ4</t>
  </si>
  <si>
    <t>PSDQ5</t>
  </si>
  <si>
    <t>PSDQ6</t>
  </si>
  <si>
    <t>PSDQ7</t>
  </si>
  <si>
    <t>PSDQ8</t>
  </si>
  <si>
    <t>PSDQ9</t>
  </si>
  <si>
    <t>PSDQ10</t>
  </si>
  <si>
    <t>PSDQ11</t>
  </si>
  <si>
    <t>PSDQ12</t>
  </si>
  <si>
    <t>PSDQ13</t>
  </si>
  <si>
    <t>PSDQ14</t>
  </si>
  <si>
    <t>PSDQ15</t>
  </si>
  <si>
    <t>PSDQ16</t>
  </si>
  <si>
    <t>PSDQ17</t>
  </si>
  <si>
    <t>PSDQ18</t>
  </si>
  <si>
    <t>PSDQ19</t>
  </si>
  <si>
    <t>PSDQ20</t>
  </si>
  <si>
    <t>PSDQ21</t>
  </si>
  <si>
    <t>PSDQ22</t>
  </si>
  <si>
    <t>PSDQ23</t>
  </si>
  <si>
    <t>PSDQ24</t>
  </si>
  <si>
    <t>PSDQ25</t>
  </si>
  <si>
    <t>PSDQ26</t>
  </si>
  <si>
    <t>PSDQ27</t>
  </si>
  <si>
    <t>PSDQ28</t>
  </si>
  <si>
    <t>PSDQ29</t>
  </si>
  <si>
    <t>PSDQ30</t>
  </si>
  <si>
    <t>PSDQ31</t>
  </si>
  <si>
    <t>PSDQ32</t>
  </si>
  <si>
    <t>S5206962</t>
  </si>
  <si>
    <t>hyperthroidism</t>
  </si>
  <si>
    <t>PSI1</t>
  </si>
  <si>
    <t>PSI2</t>
  </si>
  <si>
    <t>PSI3</t>
  </si>
  <si>
    <t>PSI4</t>
  </si>
  <si>
    <t>PSI5</t>
  </si>
  <si>
    <t>PSI6</t>
  </si>
  <si>
    <t>PSI7</t>
  </si>
  <si>
    <t>PSI8</t>
  </si>
  <si>
    <t>PSI9</t>
  </si>
  <si>
    <t>PSI10</t>
  </si>
  <si>
    <t>PSI11</t>
  </si>
  <si>
    <t>PSI12</t>
  </si>
  <si>
    <t>PSI13</t>
  </si>
  <si>
    <t>PSI14</t>
  </si>
  <si>
    <t>PSI15</t>
  </si>
  <si>
    <t>PSI16</t>
  </si>
  <si>
    <t>PSI17</t>
  </si>
  <si>
    <t>PSI18</t>
  </si>
  <si>
    <t>PSI19</t>
  </si>
  <si>
    <t>PSI20</t>
  </si>
  <si>
    <t>PSI21</t>
  </si>
  <si>
    <t>PSI23</t>
  </si>
  <si>
    <t>PSI24</t>
  </si>
  <si>
    <t>PSI25</t>
  </si>
  <si>
    <t>PSI26</t>
  </si>
  <si>
    <t>PSI27</t>
  </si>
  <si>
    <t>PSI28</t>
  </si>
  <si>
    <t>PSI29</t>
  </si>
  <si>
    <t>PSI30</t>
  </si>
  <si>
    <t>PSI31</t>
  </si>
  <si>
    <t>PSI32</t>
  </si>
  <si>
    <t>PSI33</t>
  </si>
  <si>
    <t>PSI34</t>
  </si>
  <si>
    <t>PSI35</t>
  </si>
  <si>
    <t>PSI36</t>
  </si>
  <si>
    <t>PSI22(1-5)</t>
  </si>
  <si>
    <t>S5957550</t>
  </si>
  <si>
    <t>S5334774</t>
  </si>
  <si>
    <t>SWAN1</t>
  </si>
  <si>
    <t>SWAN2</t>
  </si>
  <si>
    <t>SWAN3</t>
  </si>
  <si>
    <t>SWAN4</t>
  </si>
  <si>
    <t>SWAN5</t>
  </si>
  <si>
    <t>SWAN6</t>
  </si>
  <si>
    <t>SWAN7</t>
  </si>
  <si>
    <t>SWAN8</t>
  </si>
  <si>
    <t>SWAN9</t>
  </si>
  <si>
    <t>SWAN10</t>
  </si>
  <si>
    <t>SWAN11</t>
  </si>
  <si>
    <t>SWAN12</t>
  </si>
  <si>
    <t>SWAN13</t>
  </si>
  <si>
    <t>SWAN14</t>
  </si>
  <si>
    <t>SWAN15</t>
  </si>
  <si>
    <t>SWAN16</t>
  </si>
  <si>
    <t>SWAN17</t>
  </si>
  <si>
    <t>SWAN18</t>
  </si>
  <si>
    <t>SWAN19</t>
  </si>
  <si>
    <t>SWAN20</t>
  </si>
  <si>
    <t>SWAN21</t>
  </si>
  <si>
    <t>SWAN22</t>
  </si>
  <si>
    <t>SWAN23</t>
  </si>
  <si>
    <t>SWAN24</t>
  </si>
  <si>
    <t>SWAN25</t>
  </si>
  <si>
    <t>SWAN26</t>
  </si>
  <si>
    <t>SWAN27</t>
  </si>
  <si>
    <t>SWAN28</t>
  </si>
  <si>
    <t>SWAN29</t>
  </si>
  <si>
    <t>SWAN30</t>
  </si>
  <si>
    <t>SWAN31</t>
  </si>
  <si>
    <t>S4112056</t>
  </si>
  <si>
    <t>S4173068</t>
  </si>
  <si>
    <t>S5001236</t>
  </si>
  <si>
    <t>Subfactor 1 - Connection Dimension (Warmth &amp; Support)</t>
  </si>
  <si>
    <t>Subfactor 3 – Autonomy Granting Dimension (Democratic Participation)</t>
  </si>
  <si>
    <t>Subfactor 2 - Regulation Dimension (Reasoning/Induction)</t>
  </si>
  <si>
    <t>Subfactor 2 - Verbal Hostility Dimension</t>
  </si>
  <si>
    <t>Subfactor 1 - Physical Coercion Dimension</t>
  </si>
  <si>
    <t>Subfactor 3 - Non-Reasoning/Punitive Dimension</t>
  </si>
  <si>
    <t>Indulgent Dimension</t>
  </si>
  <si>
    <t xml:space="preserve">overall Authoritative Parenting Style score </t>
  </si>
  <si>
    <t xml:space="preserve">overall Authoritarian Parenting Style score </t>
  </si>
  <si>
    <t xml:space="preserve">overall Permissive Parenting Style score </t>
  </si>
  <si>
    <t>Parental Distress</t>
  </si>
  <si>
    <t>Parent-Child Dysfunctional interaction</t>
  </si>
  <si>
    <t>Difficult Child</t>
  </si>
  <si>
    <t>Total Stress</t>
  </si>
  <si>
    <t>Defensive Responding (low=defensive)</t>
  </si>
  <si>
    <t>Emotional problem scale</t>
  </si>
  <si>
    <t>Conduct problems scale</t>
  </si>
  <si>
    <t>Hyperactivity scale</t>
  </si>
  <si>
    <t>Peer problems scale</t>
  </si>
  <si>
    <t>Prosocial scale</t>
  </si>
  <si>
    <t>Total difficulty score</t>
  </si>
  <si>
    <t>Externalising score</t>
  </si>
  <si>
    <t>Internalising score</t>
  </si>
  <si>
    <t>Impact score</t>
  </si>
  <si>
    <t>S5489778</t>
  </si>
  <si>
    <t>with son only</t>
  </si>
  <si>
    <t>S679356A</t>
  </si>
  <si>
    <t>S5720860</t>
  </si>
  <si>
    <t>S7795310</t>
  </si>
  <si>
    <t>half completed</t>
  </si>
  <si>
    <t>S5068365</t>
  </si>
  <si>
    <t>with son +maid</t>
  </si>
  <si>
    <t>S6663607</t>
  </si>
  <si>
    <t>with 3 sons</t>
  </si>
  <si>
    <t>S7102676</t>
  </si>
  <si>
    <t>S398318A</t>
  </si>
  <si>
    <t>S6570676</t>
  </si>
  <si>
    <t>S6637665</t>
  </si>
  <si>
    <t>S8544664</t>
  </si>
  <si>
    <t>S6790293</t>
  </si>
  <si>
    <t>M4384054</t>
  </si>
  <si>
    <t>S4028505</t>
  </si>
  <si>
    <t>Ritalin 10mg</t>
  </si>
  <si>
    <t>2019 WKPC</t>
  </si>
  <si>
    <t>S659379A</t>
  </si>
  <si>
    <t>2 years ago?</t>
  </si>
  <si>
    <t>pst?</t>
  </si>
  <si>
    <t>GPH</t>
  </si>
  <si>
    <t>no ans for 1-20</t>
  </si>
  <si>
    <t>S7268442</t>
  </si>
  <si>
    <t>since 8 years ag</t>
  </si>
  <si>
    <t>S424884A</t>
  </si>
  <si>
    <t>S4226706</t>
  </si>
  <si>
    <t>NO ID</t>
  </si>
  <si>
    <t>With son only</t>
  </si>
  <si>
    <t>1,2</t>
  </si>
  <si>
    <t>5 years</t>
  </si>
  <si>
    <t>S3947078</t>
  </si>
  <si>
    <t>mother</t>
  </si>
  <si>
    <t>S5055336</t>
  </si>
  <si>
    <t>S5040320</t>
  </si>
  <si>
    <t>3 (M)</t>
  </si>
  <si>
    <t>S7161826</t>
  </si>
  <si>
    <t>endocrine</t>
  </si>
  <si>
    <t>S7060604</t>
  </si>
  <si>
    <t>m</t>
  </si>
  <si>
    <t>S4090219</t>
  </si>
  <si>
    <t>S7036592</t>
  </si>
  <si>
    <t>9 years</t>
  </si>
  <si>
    <t>S6610430</t>
  </si>
  <si>
    <t>missing</t>
  </si>
  <si>
    <t>S5942634</t>
  </si>
  <si>
    <t>SELF</t>
  </si>
  <si>
    <t>S7022559</t>
  </si>
  <si>
    <t>CHILD + FATHER PGM</t>
  </si>
  <si>
    <t>CON</t>
  </si>
  <si>
    <t>S2688389</t>
  </si>
  <si>
    <t>With child only</t>
  </si>
  <si>
    <t>no ans</t>
  </si>
  <si>
    <t>S7232472</t>
  </si>
  <si>
    <t>1,3</t>
  </si>
  <si>
    <t>S5867195</t>
  </si>
  <si>
    <t>hyperthyroid</t>
  </si>
  <si>
    <t>Not mother</t>
  </si>
  <si>
    <t>S4249501</t>
  </si>
  <si>
    <t>SMG</t>
  </si>
  <si>
    <t>UH5318840</t>
  </si>
  <si>
    <t>S5169943</t>
  </si>
  <si>
    <t>2(F)</t>
  </si>
  <si>
    <t>No</t>
  </si>
  <si>
    <t>no ans for 10 - 31</t>
  </si>
  <si>
    <t>ONLY CONSENT</t>
  </si>
  <si>
    <t>With daughter</t>
  </si>
  <si>
    <t>Renal mass</t>
  </si>
  <si>
    <t>S5715344</t>
  </si>
  <si>
    <t>concerta 18mg</t>
  </si>
  <si>
    <t>1, 3(M)</t>
  </si>
  <si>
    <t>S705809A</t>
  </si>
  <si>
    <t>S4493208</t>
  </si>
  <si>
    <t>S5588768</t>
  </si>
  <si>
    <t>S7017083</t>
  </si>
  <si>
    <t>husband +ES(12)</t>
  </si>
  <si>
    <t>MGM</t>
  </si>
  <si>
    <t>S849327A</t>
  </si>
  <si>
    <t>S578219A</t>
  </si>
  <si>
    <t>10 years ago</t>
  </si>
  <si>
    <t>S7111896</t>
  </si>
  <si>
    <t>S6080601</t>
  </si>
  <si>
    <t>S7124092</t>
    <phoneticPr fontId="0" type="noConversion"/>
  </si>
  <si>
    <t>1,2</t>
    <phoneticPr fontId="0" type="noConversion"/>
  </si>
  <si>
    <t>GPH</t>
    <phoneticPr fontId="0" type="noConversion"/>
  </si>
  <si>
    <t>S3996826</t>
    <phoneticPr fontId="0" type="noConversion"/>
  </si>
  <si>
    <t>1 husband - anxiety disorder</t>
    <phoneticPr fontId="0" type="noConversion"/>
  </si>
  <si>
    <t>S7255561</t>
    <phoneticPr fontId="0" type="noConversion"/>
  </si>
  <si>
    <t>M6837847</t>
    <phoneticPr fontId="0" type="noConversion"/>
  </si>
  <si>
    <t>ASD only</t>
  </si>
  <si>
    <t>S5433616</t>
    <phoneticPr fontId="0" type="noConversion"/>
  </si>
  <si>
    <t>social</t>
    <phoneticPr fontId="0" type="noConversion"/>
  </si>
  <si>
    <t>S41681531</t>
    <phoneticPr fontId="0" type="noConversion"/>
  </si>
  <si>
    <t>With son only</t>
    <phoneticPr fontId="0" type="noConversion"/>
  </si>
  <si>
    <t>1,2,4</t>
    <phoneticPr fontId="0" type="noConversion"/>
  </si>
  <si>
    <t>2 bepresson mkpc</t>
    <phoneticPr fontId="0" type="noConversion"/>
  </si>
  <si>
    <t>since 4-5 years ago</t>
    <phoneticPr fontId="0" type="noConversion"/>
  </si>
  <si>
    <t>1 KCH 3 years ago</t>
    <phoneticPr fontId="0" type="noConversion"/>
  </si>
  <si>
    <t>1 DO</t>
    <phoneticPr fontId="0" type="noConversion"/>
  </si>
  <si>
    <t>S3967699</t>
    <phoneticPr fontId="0" type="noConversion"/>
  </si>
  <si>
    <t>3 +MGM</t>
    <phoneticPr fontId="0" type="noConversion"/>
  </si>
  <si>
    <t>5 MGM</t>
    <phoneticPr fontId="0" type="noConversion"/>
  </si>
  <si>
    <t>No ID</t>
    <phoneticPr fontId="0" type="noConversion"/>
  </si>
  <si>
    <t>S6698761</t>
    <phoneticPr fontId="0" type="noConversion"/>
  </si>
  <si>
    <t>3 + husband</t>
    <phoneticPr fontId="0" type="noConversion"/>
  </si>
  <si>
    <t>Yes</t>
    <phoneticPr fontId="0" type="noConversion"/>
  </si>
  <si>
    <t>S7676788</t>
    <phoneticPr fontId="0" type="noConversion"/>
  </si>
  <si>
    <t>S5699225</t>
    <phoneticPr fontId="0" type="noConversion"/>
  </si>
  <si>
    <t>self</t>
    <phoneticPr fontId="0" type="noConversion"/>
  </si>
  <si>
    <t>13 years old</t>
    <phoneticPr fontId="0" type="noConversion"/>
  </si>
  <si>
    <t>S3460276</t>
    <phoneticPr fontId="0" type="noConversion"/>
  </si>
  <si>
    <t>3 +husband and YB</t>
    <phoneticPr fontId="0" type="noConversion"/>
  </si>
  <si>
    <t>HT</t>
    <phoneticPr fontId="0" type="noConversion"/>
  </si>
  <si>
    <t>S6123696</t>
    <phoneticPr fontId="0" type="noConversion"/>
  </si>
  <si>
    <t>S6646923</t>
    <phoneticPr fontId="0" type="noConversion"/>
  </si>
  <si>
    <t>2 NDH</t>
    <phoneticPr fontId="0" type="noConversion"/>
  </si>
  <si>
    <t>S6795015</t>
    <phoneticPr fontId="0" type="noConversion"/>
  </si>
  <si>
    <t>With son</t>
    <phoneticPr fontId="0" type="noConversion"/>
  </si>
  <si>
    <t>MGF</t>
    <phoneticPr fontId="0" type="noConversion"/>
  </si>
  <si>
    <t>S7780003</t>
    <phoneticPr fontId="0" type="noConversion"/>
  </si>
  <si>
    <t>S4541164</t>
    <phoneticPr fontId="0" type="noConversion"/>
  </si>
  <si>
    <t>S3564500</t>
    <phoneticPr fontId="0" type="noConversion"/>
  </si>
  <si>
    <t>DM</t>
    <phoneticPr fontId="0" type="noConversion"/>
  </si>
  <si>
    <t>S6402005</t>
    <phoneticPr fontId="0" type="noConversion"/>
  </si>
  <si>
    <t>concerta</t>
    <phoneticPr fontId="0" type="noConversion"/>
  </si>
  <si>
    <t>1 BZD</t>
    <phoneticPr fontId="0" type="noConversion"/>
  </si>
  <si>
    <t>3 + MIL and ys</t>
    <phoneticPr fontId="0" type="noConversion"/>
  </si>
  <si>
    <t>3 +husband and son</t>
    <phoneticPr fontId="0" type="noConversion"/>
  </si>
  <si>
    <t>Ritalin. LA</t>
    <phoneticPr fontId="0" type="noConversion"/>
  </si>
  <si>
    <t>S6693840</t>
    <phoneticPr fontId="0" type="noConversion"/>
  </si>
  <si>
    <t>with grandmother</t>
    <phoneticPr fontId="0" type="noConversion"/>
  </si>
  <si>
    <t>S4180919</t>
    <phoneticPr fontId="0" type="noConversion"/>
  </si>
  <si>
    <t>S4477865</t>
    <phoneticPr fontId="0" type="noConversion"/>
  </si>
  <si>
    <t>S5675261</t>
    <phoneticPr fontId="0" type="noConversion"/>
  </si>
  <si>
    <t>+2 sons</t>
    <phoneticPr fontId="0" type="noConversion"/>
  </si>
  <si>
    <t>Grand parents</t>
    <phoneticPr fontId="0" type="noConversion"/>
  </si>
  <si>
    <t>grand parents psy</t>
    <phoneticPr fontId="0" type="noConversion"/>
  </si>
  <si>
    <t>S7147785</t>
    <phoneticPr fontId="0" type="noConversion"/>
  </si>
  <si>
    <t>yes</t>
    <phoneticPr fontId="0" type="noConversion"/>
  </si>
  <si>
    <t>with son +maid+husband</t>
    <phoneticPr fontId="0" type="noConversion"/>
  </si>
  <si>
    <t>Ritalin +  LA</t>
    <phoneticPr fontId="0" type="noConversion"/>
  </si>
  <si>
    <t>maid</t>
    <phoneticPr fontId="0" type="noConversion"/>
  </si>
  <si>
    <t>ml</t>
    <phoneticPr fontId="0" type="noConversion"/>
  </si>
  <si>
    <t>S6521130</t>
    <phoneticPr fontId="0" type="noConversion"/>
  </si>
  <si>
    <t>2 with husband + aunt + twins</t>
    <phoneticPr fontId="0" type="noConversion"/>
  </si>
  <si>
    <t>LA</t>
    <phoneticPr fontId="0" type="noConversion"/>
  </si>
  <si>
    <t>aunt</t>
    <phoneticPr fontId="0" type="noConversion"/>
  </si>
  <si>
    <t>S853054A</t>
    <phoneticPr fontId="0" type="noConversion"/>
  </si>
  <si>
    <t>with husband and daughter</t>
    <phoneticPr fontId="0" type="noConversion"/>
  </si>
  <si>
    <t>1 mist slashing</t>
    <phoneticPr fontId="0" type="noConversion"/>
  </si>
  <si>
    <t>F0646098</t>
    <phoneticPr fontId="0" type="noConversion"/>
  </si>
  <si>
    <t>with D only</t>
    <phoneticPr fontId="0" type="noConversion"/>
  </si>
  <si>
    <t>1 self hit</t>
    <phoneticPr fontId="0" type="noConversion"/>
  </si>
  <si>
    <t>f1448842</t>
    <phoneticPr fontId="0" type="noConversion"/>
  </si>
  <si>
    <t>3 with husband and 3 children</t>
    <phoneticPr fontId="0" type="noConversion"/>
  </si>
  <si>
    <t>sister in law, mother in law</t>
    <phoneticPr fontId="0" type="noConversion"/>
  </si>
  <si>
    <t>Defaulted in ~ 2 years</t>
    <phoneticPr fontId="0" type="noConversion"/>
  </si>
  <si>
    <t>past natal depression</t>
    <phoneticPr fontId="0" type="noConversion"/>
  </si>
  <si>
    <t>1 pen pinding leg</t>
    <phoneticPr fontId="0" type="noConversion"/>
  </si>
  <si>
    <t>No</t>
    <phoneticPr fontId="0" type="noConversion"/>
  </si>
  <si>
    <t>S6785249</t>
    <phoneticPr fontId="0" type="noConversion"/>
  </si>
  <si>
    <t>S5079871</t>
    <phoneticPr fontId="0" type="noConversion"/>
  </si>
  <si>
    <t>S3623116</t>
    <phoneticPr fontId="0" type="noConversion"/>
  </si>
  <si>
    <t>3 H+D+P</t>
    <phoneticPr fontId="0" type="noConversion"/>
  </si>
  <si>
    <t>2,4</t>
    <phoneticPr fontId="0" type="noConversion"/>
  </si>
  <si>
    <t>DM,HT</t>
    <phoneticPr fontId="0" type="noConversion"/>
  </si>
  <si>
    <t>S4200863</t>
    <phoneticPr fontId="0" type="noConversion"/>
  </si>
  <si>
    <t>with son</t>
    <phoneticPr fontId="0" type="noConversion"/>
  </si>
  <si>
    <t>grand mother</t>
    <phoneticPr fontId="0" type="noConversion"/>
  </si>
  <si>
    <t>consent missing</t>
    <phoneticPr fontId="0" type="noConversion"/>
  </si>
  <si>
    <t>only consent</t>
    <phoneticPr fontId="0" type="noConversion"/>
  </si>
  <si>
    <t>UX4601194</t>
    <phoneticPr fontId="0" type="noConversion"/>
  </si>
  <si>
    <t>S4848294</t>
    <phoneticPr fontId="0" type="noConversion"/>
  </si>
  <si>
    <t>with 2 sons</t>
    <phoneticPr fontId="0" type="noConversion"/>
  </si>
  <si>
    <t>6 years ago son birth</t>
    <phoneticPr fontId="0" type="noConversion"/>
  </si>
  <si>
    <t>only consent, Call 94617079</t>
    <phoneticPr fontId="0" type="noConversion"/>
  </si>
  <si>
    <t>S4077158</t>
    <phoneticPr fontId="0" type="noConversion"/>
  </si>
  <si>
    <t>3+MGM</t>
    <phoneticPr fontId="0" type="noConversion"/>
  </si>
  <si>
    <t>only consent, 62877092</t>
    <phoneticPr fontId="0" type="noConversion"/>
  </si>
  <si>
    <t>S4227486</t>
    <phoneticPr fontId="0" type="noConversion"/>
  </si>
  <si>
    <t>3 +sons</t>
    <phoneticPr fontId="0" type="noConversion"/>
  </si>
  <si>
    <t>S5400181</t>
    <phoneticPr fontId="0" type="noConversion"/>
  </si>
  <si>
    <t>1 teenage</t>
    <phoneticPr fontId="0" type="noConversion"/>
  </si>
  <si>
    <t>S5068853</t>
    <phoneticPr fontId="0" type="noConversion"/>
  </si>
  <si>
    <t>3+PGF</t>
    <phoneticPr fontId="0" type="noConversion"/>
  </si>
  <si>
    <t>PGF</t>
    <phoneticPr fontId="0" type="noConversion"/>
  </si>
  <si>
    <t>S4939885</t>
    <phoneticPr fontId="0" type="noConversion"/>
  </si>
  <si>
    <t>S4543418</t>
    <phoneticPr fontId="0" type="noConversion"/>
  </si>
  <si>
    <t>S3655298</t>
    <phoneticPr fontId="0" type="noConversion"/>
  </si>
  <si>
    <t>Ritalin</t>
    <phoneticPr fontId="0" type="noConversion"/>
  </si>
  <si>
    <t>only consent, no ID</t>
    <phoneticPr fontId="0" type="noConversion"/>
  </si>
  <si>
    <t>parent, grandfather</t>
    <phoneticPr fontId="0" type="noConversion"/>
  </si>
  <si>
    <t>S8078469</t>
    <phoneticPr fontId="0" type="noConversion"/>
  </si>
  <si>
    <t>2 K10</t>
    <phoneticPr fontId="0" type="noConversion"/>
  </si>
  <si>
    <t>S5060259</t>
    <phoneticPr fontId="0" type="noConversion"/>
  </si>
  <si>
    <t>S4085746</t>
    <phoneticPr fontId="0" type="noConversion"/>
  </si>
  <si>
    <t>3 +maid</t>
    <phoneticPr fontId="0" type="noConversion"/>
  </si>
  <si>
    <t>2, after 2nd birth</t>
    <phoneticPr fontId="0" type="noConversion"/>
  </si>
  <si>
    <t>8 years ago</t>
    <phoneticPr fontId="0" type="noConversion"/>
  </si>
  <si>
    <t>1 QFH &lt;1 year ago</t>
    <phoneticPr fontId="0" type="noConversion"/>
  </si>
  <si>
    <t>UH5313717</t>
    <phoneticPr fontId="0" type="noConversion"/>
  </si>
  <si>
    <t>S3676074</t>
    <phoneticPr fontId="0" type="noConversion"/>
  </si>
  <si>
    <t>3 husband +2sons</t>
    <phoneticPr fontId="0" type="noConversion"/>
  </si>
  <si>
    <t>Ritalin +  LA zomg</t>
    <phoneticPr fontId="0" type="noConversion"/>
  </si>
  <si>
    <t>S3195432</t>
    <phoneticPr fontId="0" type="noConversion"/>
  </si>
  <si>
    <t>2 WKPC</t>
    <phoneticPr fontId="0" type="noConversion"/>
  </si>
  <si>
    <t>2 Dep</t>
    <phoneticPr fontId="0" type="noConversion"/>
  </si>
  <si>
    <t>S3445463</t>
    <phoneticPr fontId="0" type="noConversion"/>
  </si>
  <si>
    <t>3 with parents</t>
    <phoneticPr fontId="0" type="noConversion"/>
  </si>
  <si>
    <t>1 social</t>
    <phoneticPr fontId="0" type="noConversion"/>
  </si>
  <si>
    <t>M4086193</t>
    <phoneticPr fontId="0" type="noConversion"/>
  </si>
  <si>
    <t>S6722115</t>
    <phoneticPr fontId="0" type="noConversion"/>
  </si>
  <si>
    <t>S4179104</t>
    <phoneticPr fontId="0" type="noConversion"/>
  </si>
  <si>
    <t>with child only</t>
    <phoneticPr fontId="0" type="noConversion"/>
  </si>
  <si>
    <t>~10 years</t>
    <phoneticPr fontId="0" type="noConversion"/>
  </si>
  <si>
    <t>S673704A</t>
    <phoneticPr fontId="0" type="noConversion"/>
  </si>
  <si>
    <t>S7639815</t>
    <phoneticPr fontId="0" type="noConversion"/>
  </si>
  <si>
    <t>S6715054</t>
    <phoneticPr fontId="0" type="noConversion"/>
  </si>
  <si>
    <t>CCDS since 3 years ago</t>
    <phoneticPr fontId="0" type="noConversion"/>
  </si>
  <si>
    <t>1,2 hyprotis 4-5</t>
    <phoneticPr fontId="0" type="noConversion"/>
  </si>
  <si>
    <t>S4509155</t>
    <phoneticPr fontId="0" type="noConversion"/>
  </si>
  <si>
    <t>S3974450</t>
    <phoneticPr fontId="0" type="noConversion"/>
  </si>
  <si>
    <t>S5131849</t>
    <phoneticPr fontId="0" type="noConversion"/>
  </si>
  <si>
    <t>2 teacher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</si>
</sst>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8F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A4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D6DDE4"/>
        <bgColor indexed="64"/>
      </patternFill>
    </fill>
    <fill>
      <patternFill patternType="solid">
        <fgColor rgb="FFFF8FFD"/>
        <bgColor rgb="FFFF8FF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EDA4EA"/>
        <bgColor rgb="FFEDA4EA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002060"/>
        <bgColor rgb="FF00206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theme="9" tint="0.79998168889431442"/>
        <bgColor rgb="FFC5E0B3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rgb="FFD6DCE4"/>
        <bgColor rgb="FFFEF2C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12" borderId="0" xfId="0" applyFont="1" applyFill="1"/>
    <xf numFmtId="0" fontId="4" fillId="13" borderId="0" xfId="0" applyFont="1" applyFill="1"/>
    <xf numFmtId="0" fontId="0" fillId="14" borderId="0" xfId="0" applyFill="1"/>
    <xf numFmtId="0" fontId="3" fillId="0" borderId="0" xfId="0" applyFont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5" fillId="19" borderId="0" xfId="0" applyFont="1" applyFill="1"/>
    <xf numFmtId="0" fontId="5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5" fillId="23" borderId="0" xfId="0" applyFont="1" applyFill="1"/>
    <xf numFmtId="0" fontId="5" fillId="24" borderId="0" xfId="0" applyFont="1" applyFill="1"/>
    <xf numFmtId="0" fontId="5" fillId="25" borderId="0" xfId="0" applyFont="1" applyFill="1"/>
    <xf numFmtId="0" fontId="5" fillId="26" borderId="0" xfId="0" applyFont="1" applyFill="1"/>
    <xf numFmtId="0" fontId="5" fillId="27" borderId="0" xfId="0" applyFont="1" applyFill="1"/>
    <xf numFmtId="0" fontId="5" fillId="28" borderId="0" xfId="0" applyFont="1" applyFill="1"/>
    <xf numFmtId="0" fontId="5" fillId="29" borderId="0" xfId="0" applyFont="1" applyFill="1"/>
    <xf numFmtId="0" fontId="5" fillId="15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A4EA"/>
      <color rgb="FFD6DDE4"/>
      <color rgb="FFFF8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C11E-87E2-2C4A-9697-9BBE0FD60E3C}">
  <dimension ref="A1:GY126"/>
  <sheetViews>
    <sheetView tabSelected="1" workbookViewId="0">
      <pane ySplit="1" topLeftCell="A51" activePane="bottomLeft" state="frozen"/>
      <selection pane="bottomLeft" activeCell="AV24" sqref="AF17:AV24"/>
    </sheetView>
  </sheetViews>
  <sheetFormatPr baseColWidth="10" defaultRowHeight="16" x14ac:dyDescent="0.2"/>
  <cols>
    <col min="1" max="1" width="4.1640625" bestFit="1" customWidth="1"/>
    <col min="2" max="2" width="24.1640625" bestFit="1" customWidth="1"/>
    <col min="3" max="3" width="9.83203125" bestFit="1" customWidth="1"/>
    <col min="4" max="4" width="4.33203125" style="1" bestFit="1" customWidth="1"/>
    <col min="5" max="5" width="16.83203125" style="1" bestFit="1" customWidth="1"/>
    <col min="6" max="6" width="7.1640625" style="9" bestFit="1" customWidth="1"/>
    <col min="7" max="7" width="9.1640625" style="1" bestFit="1" customWidth="1"/>
    <col min="8" max="8" width="11.5" style="1" bestFit="1" customWidth="1"/>
    <col min="9" max="9" width="16.83203125" style="1" bestFit="1" customWidth="1"/>
    <col min="10" max="10" width="12.6640625" style="1" bestFit="1" customWidth="1"/>
    <col min="11" max="11" width="17.83203125" style="1" bestFit="1" customWidth="1"/>
    <col min="12" max="12" width="22.1640625" style="9" bestFit="1" customWidth="1"/>
    <col min="13" max="13" width="17.5" style="1" bestFit="1" customWidth="1"/>
    <col min="14" max="14" width="4.1640625" style="2" bestFit="1" customWidth="1"/>
    <col min="15" max="15" width="15.5" style="2" bestFit="1" customWidth="1"/>
    <col min="16" max="16" width="11.5" style="2" bestFit="1" customWidth="1"/>
    <col min="17" max="17" width="9.1640625" style="2" bestFit="1" customWidth="1"/>
    <col min="18" max="18" width="11.6640625" style="2" bestFit="1" customWidth="1"/>
    <col min="19" max="19" width="15.1640625" style="2" bestFit="1" customWidth="1"/>
    <col min="20" max="20" width="17.5" style="3" bestFit="1" customWidth="1"/>
    <col min="21" max="21" width="9.33203125" style="3" bestFit="1" customWidth="1"/>
    <col min="22" max="22" width="4" style="3" bestFit="1" customWidth="1"/>
    <col min="23" max="23" width="25" style="3" bestFit="1" customWidth="1"/>
    <col min="24" max="24" width="12.6640625" style="3" bestFit="1" customWidth="1"/>
    <col min="25" max="25" width="14" style="3" bestFit="1" customWidth="1"/>
    <col min="26" max="26" width="9" style="3" bestFit="1" customWidth="1"/>
    <col min="27" max="27" width="15.1640625" style="3" bestFit="1" customWidth="1"/>
    <col min="28" max="28" width="20" style="3" bestFit="1" customWidth="1"/>
    <col min="29" max="29" width="3.33203125" style="3" bestFit="1" customWidth="1"/>
    <col min="30" max="30" width="8" style="3" bestFit="1" customWidth="1"/>
    <col min="31" max="31" width="7" style="3" bestFit="1" customWidth="1"/>
    <col min="32" max="32" width="8.6640625" style="3" bestFit="1" customWidth="1"/>
    <col min="33" max="33" width="14.33203125" style="3" bestFit="1" customWidth="1"/>
    <col min="34" max="34" width="7.6640625" style="3" bestFit="1" customWidth="1"/>
    <col min="35" max="43" width="7.5" style="8" bestFit="1" customWidth="1"/>
    <col min="44" max="65" width="8.5" style="8" bestFit="1" customWidth="1"/>
    <col min="72" max="80" width="5.6640625" style="4" bestFit="1" customWidth="1"/>
    <col min="81" max="96" width="6.6640625" style="4" bestFit="1" customWidth="1"/>
    <col min="97" max="98" width="10" style="4" bestFit="1" customWidth="1"/>
    <col min="99" max="103" width="10" style="10" bestFit="1" customWidth="1"/>
    <col min="104" max="104" width="10" style="4" bestFit="1" customWidth="1"/>
    <col min="105" max="105" width="10.83203125" style="4"/>
    <col min="106" max="106" width="21.83203125" style="11" bestFit="1" customWidth="1"/>
    <col min="107" max="107" width="20.6640625" style="11" bestFit="1" customWidth="1"/>
    <col min="108" max="108" width="16.5" style="11" bestFit="1" customWidth="1"/>
    <col min="109" max="109" width="17.83203125" style="11" bestFit="1" customWidth="1"/>
    <col min="110" max="110" width="13.1640625" style="11" bestFit="1" customWidth="1"/>
    <col min="111" max="111" width="18" style="11" bestFit="1" customWidth="1"/>
    <col min="112" max="112" width="16.6640625" style="11" bestFit="1" customWidth="1"/>
    <col min="113" max="113" width="16.33203125" style="11" bestFit="1" customWidth="1"/>
    <col min="114" max="114" width="11.6640625" style="11" bestFit="1" customWidth="1"/>
    <col min="115" max="116" width="10.83203125" style="4"/>
    <col min="117" max="117" width="4" style="7" bestFit="1" customWidth="1"/>
    <col min="118" max="126" width="4.6640625" style="5" bestFit="1" customWidth="1"/>
    <col min="127" max="138" width="5.6640625" style="5" bestFit="1" customWidth="1"/>
    <col min="139" max="139" width="9.6640625" style="5" bestFit="1" customWidth="1"/>
    <col min="140" max="153" width="5.6640625" style="5" bestFit="1" customWidth="1"/>
    <col min="154" max="154" width="10.83203125" style="5"/>
    <col min="155" max="155" width="33.5" style="11" bestFit="1" customWidth="1"/>
    <col min="156" max="156" width="15" style="11" bestFit="1" customWidth="1"/>
    <col min="157" max="157" width="32.6640625" style="11" bestFit="1" customWidth="1"/>
    <col min="158" max="158" width="12.1640625" style="11" bestFit="1" customWidth="1"/>
    <col min="159" max="159" width="10.83203125" style="11"/>
    <col min="160" max="163" width="10.83203125" style="5"/>
    <col min="164" max="172" width="6.6640625" style="6" bestFit="1" customWidth="1"/>
    <col min="173" max="195" width="7.6640625" style="6" bestFit="1" customWidth="1"/>
    <col min="197" max="197" width="48.83203125" style="11" bestFit="1" customWidth="1"/>
    <col min="198" max="198" width="59.5" style="11" bestFit="1" customWidth="1"/>
    <col min="199" max="199" width="50" style="11" bestFit="1" customWidth="1"/>
    <col min="200" max="200" width="34.5" style="11" bestFit="1" customWidth="1"/>
    <col min="201" max="201" width="36" style="11" bestFit="1" customWidth="1"/>
    <col min="202" max="202" width="42.1640625" style="11" bestFit="1" customWidth="1"/>
    <col min="203" max="203" width="18.1640625" style="11" bestFit="1" customWidth="1"/>
    <col min="204" max="204" width="10.83203125" style="11"/>
    <col min="205" max="205" width="37.1640625" style="11" bestFit="1" customWidth="1"/>
    <col min="206" max="206" width="37.33203125" style="11" bestFit="1" customWidth="1"/>
    <col min="207" max="207" width="36" style="11" bestFit="1" customWidth="1"/>
  </cols>
  <sheetData>
    <row r="1" spans="1:207" x14ac:dyDescent="0.2">
      <c r="D1" s="1" t="s">
        <v>1</v>
      </c>
      <c r="E1" s="1" t="s">
        <v>2</v>
      </c>
      <c r="F1" s="9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9" t="s">
        <v>9</v>
      </c>
      <c r="M1" s="1" t="s">
        <v>26</v>
      </c>
      <c r="N1" s="2" t="s">
        <v>27</v>
      </c>
      <c r="O1" s="2" t="s">
        <v>32</v>
      </c>
      <c r="P1" s="2" t="s">
        <v>28</v>
      </c>
      <c r="Q1" s="2" t="s">
        <v>29</v>
      </c>
      <c r="R1" s="2" t="s">
        <v>30</v>
      </c>
      <c r="S1" s="2" t="s">
        <v>31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8" t="s">
        <v>138</v>
      </c>
      <c r="AJ1" s="8" t="s">
        <v>139</v>
      </c>
      <c r="AK1" s="8" t="s">
        <v>140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  <c r="AV1" s="8" t="s">
        <v>151</v>
      </c>
      <c r="AW1" s="8" t="s">
        <v>152</v>
      </c>
      <c r="AX1" s="8" t="s">
        <v>153</v>
      </c>
      <c r="AY1" s="8" t="s">
        <v>154</v>
      </c>
      <c r="AZ1" s="8" t="s">
        <v>155</v>
      </c>
      <c r="BA1" s="8" t="s">
        <v>156</v>
      </c>
      <c r="BB1" s="8" t="s">
        <v>157</v>
      </c>
      <c r="BC1" s="8" t="s">
        <v>158</v>
      </c>
      <c r="BD1" s="8" t="s">
        <v>159</v>
      </c>
      <c r="BE1" s="8" t="s">
        <v>160</v>
      </c>
      <c r="BF1" s="8" t="s">
        <v>161</v>
      </c>
      <c r="BG1" s="8" t="s">
        <v>162</v>
      </c>
      <c r="BH1" s="8" t="s">
        <v>163</v>
      </c>
      <c r="BI1" s="8" t="s">
        <v>164</v>
      </c>
      <c r="BJ1" s="8" t="s">
        <v>165</v>
      </c>
      <c r="BK1" s="8" t="s">
        <v>166</v>
      </c>
      <c r="BL1" s="8" t="s">
        <v>167</v>
      </c>
      <c r="BM1" s="8" t="s">
        <v>168</v>
      </c>
      <c r="BT1" s="4" t="s">
        <v>33</v>
      </c>
      <c r="BU1" s="4" t="s">
        <v>34</v>
      </c>
      <c r="BV1" s="4" t="s">
        <v>35</v>
      </c>
      <c r="BW1" s="4" t="s">
        <v>36</v>
      </c>
      <c r="BX1" s="4" t="s">
        <v>37</v>
      </c>
      <c r="BY1" s="4" t="s">
        <v>38</v>
      </c>
      <c r="BZ1" s="4" t="s">
        <v>39</v>
      </c>
      <c r="CA1" s="4" t="s">
        <v>40</v>
      </c>
      <c r="CB1" s="4" t="s">
        <v>41</v>
      </c>
      <c r="CC1" s="4" t="s">
        <v>42</v>
      </c>
      <c r="CD1" s="4" t="s">
        <v>43</v>
      </c>
      <c r="CE1" s="4" t="s">
        <v>44</v>
      </c>
      <c r="CF1" s="4" t="s">
        <v>45</v>
      </c>
      <c r="CG1" s="4" t="s">
        <v>46</v>
      </c>
      <c r="CH1" s="4" t="s">
        <v>47</v>
      </c>
      <c r="CI1" s="4" t="s">
        <v>48</v>
      </c>
      <c r="CJ1" s="4" t="s">
        <v>49</v>
      </c>
      <c r="CK1" s="4" t="s">
        <v>50</v>
      </c>
      <c r="CL1" s="4" t="s">
        <v>51</v>
      </c>
      <c r="CM1" s="4" t="s">
        <v>52</v>
      </c>
      <c r="CN1" s="4" t="s">
        <v>53</v>
      </c>
      <c r="CO1" s="4" t="s">
        <v>54</v>
      </c>
      <c r="CP1" s="4" t="s">
        <v>55</v>
      </c>
      <c r="CQ1" s="4" t="s">
        <v>56</v>
      </c>
      <c r="CR1" s="4" t="s">
        <v>57</v>
      </c>
      <c r="CS1" s="4" t="s">
        <v>58</v>
      </c>
      <c r="CT1" s="4" t="s">
        <v>59</v>
      </c>
      <c r="CU1" s="10" t="s">
        <v>60</v>
      </c>
      <c r="CV1" s="10" t="s">
        <v>61</v>
      </c>
      <c r="CW1" s="10" t="s">
        <v>62</v>
      </c>
      <c r="CX1" s="10" t="s">
        <v>63</v>
      </c>
      <c r="CY1" s="10" t="s">
        <v>64</v>
      </c>
      <c r="CZ1" s="4" t="s">
        <v>65</v>
      </c>
      <c r="DB1" s="11" t="s">
        <v>187</v>
      </c>
      <c r="DC1" s="11" t="s">
        <v>188</v>
      </c>
      <c r="DD1" s="11" t="s">
        <v>189</v>
      </c>
      <c r="DE1" s="11" t="s">
        <v>190</v>
      </c>
      <c r="DF1" s="11" t="s">
        <v>191</v>
      </c>
      <c r="DG1" s="11" t="s">
        <v>192</v>
      </c>
      <c r="DH1" s="11" t="s">
        <v>193</v>
      </c>
      <c r="DI1" s="11" t="s">
        <v>194</v>
      </c>
      <c r="DJ1" s="11" t="s">
        <v>195</v>
      </c>
      <c r="DM1" s="7" t="s">
        <v>12</v>
      </c>
      <c r="DN1" s="5" t="s">
        <v>100</v>
      </c>
      <c r="DO1" s="5" t="s">
        <v>101</v>
      </c>
      <c r="DP1" s="5" t="s">
        <v>102</v>
      </c>
      <c r="DQ1" s="5" t="s">
        <v>103</v>
      </c>
      <c r="DR1" s="5" t="s">
        <v>104</v>
      </c>
      <c r="DS1" s="5" t="s">
        <v>105</v>
      </c>
      <c r="DT1" s="5" t="s">
        <v>106</v>
      </c>
      <c r="DU1" s="5" t="s">
        <v>107</v>
      </c>
      <c r="DV1" s="5" t="s">
        <v>108</v>
      </c>
      <c r="DW1" s="5" t="s">
        <v>109</v>
      </c>
      <c r="DX1" s="5" t="s">
        <v>110</v>
      </c>
      <c r="DY1" s="5" t="s">
        <v>111</v>
      </c>
      <c r="DZ1" s="5" t="s">
        <v>112</v>
      </c>
      <c r="EA1" s="5" t="s">
        <v>113</v>
      </c>
      <c r="EB1" s="5" t="s">
        <v>114</v>
      </c>
      <c r="EC1" s="5" t="s">
        <v>115</v>
      </c>
      <c r="ED1" s="5" t="s">
        <v>116</v>
      </c>
      <c r="EE1" s="5" t="s">
        <v>117</v>
      </c>
      <c r="EF1" s="5" t="s">
        <v>118</v>
      </c>
      <c r="EG1" s="5" t="s">
        <v>119</v>
      </c>
      <c r="EH1" s="5" t="s">
        <v>120</v>
      </c>
      <c r="EI1" s="5" t="s">
        <v>135</v>
      </c>
      <c r="EJ1" s="5" t="s">
        <v>121</v>
      </c>
      <c r="EK1" s="5" t="s">
        <v>122</v>
      </c>
      <c r="EL1" s="5" t="s">
        <v>123</v>
      </c>
      <c r="EM1" s="5" t="s">
        <v>124</v>
      </c>
      <c r="EN1" s="5" t="s">
        <v>125</v>
      </c>
      <c r="EO1" s="5" t="s">
        <v>126</v>
      </c>
      <c r="EP1" s="5" t="s">
        <v>127</v>
      </c>
      <c r="EQ1" s="5" t="s">
        <v>128</v>
      </c>
      <c r="ER1" s="5" t="s">
        <v>129</v>
      </c>
      <c r="ES1" s="5" t="s">
        <v>130</v>
      </c>
      <c r="ET1" s="5" t="s">
        <v>131</v>
      </c>
      <c r="EU1" s="5" t="s">
        <v>132</v>
      </c>
      <c r="EV1" s="5" t="s">
        <v>133</v>
      </c>
      <c r="EW1" s="5" t="s">
        <v>134</v>
      </c>
      <c r="EY1" s="11" t="s">
        <v>186</v>
      </c>
      <c r="EZ1" s="11" t="s">
        <v>182</v>
      </c>
      <c r="FA1" s="11" t="s">
        <v>183</v>
      </c>
      <c r="FB1" s="11" t="s">
        <v>184</v>
      </c>
      <c r="FC1" s="11" t="s">
        <v>185</v>
      </c>
      <c r="FH1" s="6" t="s">
        <v>66</v>
      </c>
      <c r="FI1" s="6" t="s">
        <v>67</v>
      </c>
      <c r="FJ1" s="6" t="s">
        <v>68</v>
      </c>
      <c r="FK1" s="6" t="s">
        <v>69</v>
      </c>
      <c r="FL1" s="6" t="s">
        <v>70</v>
      </c>
      <c r="FM1" s="6" t="s">
        <v>71</v>
      </c>
      <c r="FN1" s="6" t="s">
        <v>72</v>
      </c>
      <c r="FO1" s="6" t="s">
        <v>73</v>
      </c>
      <c r="FP1" s="6" t="s">
        <v>74</v>
      </c>
      <c r="FQ1" s="6" t="s">
        <v>75</v>
      </c>
      <c r="FR1" s="6" t="s">
        <v>76</v>
      </c>
      <c r="FS1" s="6" t="s">
        <v>77</v>
      </c>
      <c r="FT1" s="6" t="s">
        <v>78</v>
      </c>
      <c r="FU1" s="6" t="s">
        <v>79</v>
      </c>
      <c r="FV1" s="6" t="s">
        <v>80</v>
      </c>
      <c r="FW1" s="6" t="s">
        <v>81</v>
      </c>
      <c r="FX1" s="6" t="s">
        <v>82</v>
      </c>
      <c r="FY1" s="6" t="s">
        <v>83</v>
      </c>
      <c r="FZ1" s="6" t="s">
        <v>84</v>
      </c>
      <c r="GA1" s="6" t="s">
        <v>85</v>
      </c>
      <c r="GB1" s="6" t="s">
        <v>86</v>
      </c>
      <c r="GC1" s="6" t="s">
        <v>87</v>
      </c>
      <c r="GD1" s="6" t="s">
        <v>88</v>
      </c>
      <c r="GE1" s="6" t="s">
        <v>89</v>
      </c>
      <c r="GF1" s="6" t="s">
        <v>90</v>
      </c>
      <c r="GG1" s="6" t="s">
        <v>91</v>
      </c>
      <c r="GH1" s="6" t="s">
        <v>92</v>
      </c>
      <c r="GI1" s="6" t="s">
        <v>93</v>
      </c>
      <c r="GJ1" s="6" t="s">
        <v>94</v>
      </c>
      <c r="GK1" s="6" t="s">
        <v>95</v>
      </c>
      <c r="GL1" s="6" t="s">
        <v>96</v>
      </c>
      <c r="GM1" s="6" t="s">
        <v>97</v>
      </c>
      <c r="GO1" s="11" t="s">
        <v>172</v>
      </c>
      <c r="GP1" s="12" t="s">
        <v>173</v>
      </c>
      <c r="GQ1" s="11" t="s">
        <v>174</v>
      </c>
      <c r="GR1" s="11" t="s">
        <v>175</v>
      </c>
      <c r="GS1" s="11" t="s">
        <v>176</v>
      </c>
      <c r="GT1" s="11" t="s">
        <v>177</v>
      </c>
      <c r="GU1" s="11" t="s">
        <v>178</v>
      </c>
      <c r="GW1" s="12" t="s">
        <v>179</v>
      </c>
      <c r="GX1" s="12" t="s">
        <v>180</v>
      </c>
      <c r="GY1" s="12" t="s">
        <v>181</v>
      </c>
    </row>
    <row r="2" spans="1:207" x14ac:dyDescent="0.2">
      <c r="A2">
        <v>1</v>
      </c>
      <c r="C2" t="s">
        <v>0</v>
      </c>
      <c r="D2" s="1">
        <v>44</v>
      </c>
      <c r="E2" s="1">
        <v>2</v>
      </c>
      <c r="F2" s="9">
        <v>3</v>
      </c>
      <c r="G2" s="1">
        <v>3</v>
      </c>
      <c r="H2" s="1">
        <v>3</v>
      </c>
      <c r="I2" s="1">
        <v>3</v>
      </c>
      <c r="J2" s="1">
        <v>4</v>
      </c>
      <c r="K2" s="1">
        <v>1</v>
      </c>
      <c r="L2" s="9">
        <v>5</v>
      </c>
      <c r="M2" s="1">
        <v>6</v>
      </c>
      <c r="N2" s="2">
        <v>11</v>
      </c>
      <c r="O2" s="2">
        <v>1</v>
      </c>
      <c r="P2" s="2">
        <v>5</v>
      </c>
      <c r="T2" s="3">
        <v>1</v>
      </c>
      <c r="X2" s="3">
        <v>2</v>
      </c>
      <c r="Y2" s="3">
        <v>2</v>
      </c>
      <c r="Z2" s="3">
        <v>2</v>
      </c>
      <c r="AA2" s="3">
        <v>0</v>
      </c>
      <c r="AB2" s="3">
        <v>2</v>
      </c>
      <c r="AC2" s="3">
        <v>2</v>
      </c>
      <c r="AD2" s="3">
        <v>1</v>
      </c>
      <c r="AE2" s="3">
        <v>2</v>
      </c>
      <c r="AF2" s="3">
        <v>1</v>
      </c>
      <c r="AG2" s="3" t="s">
        <v>25</v>
      </c>
      <c r="AH2" s="3">
        <v>2</v>
      </c>
      <c r="AI2" s="8">
        <v>2</v>
      </c>
      <c r="AJ2" s="8">
        <v>2</v>
      </c>
      <c r="AK2" s="8">
        <v>2</v>
      </c>
      <c r="AL2" s="8">
        <v>2</v>
      </c>
      <c r="AM2" s="8">
        <v>2</v>
      </c>
      <c r="AN2" s="8">
        <v>2</v>
      </c>
      <c r="AO2" s="8">
        <v>3</v>
      </c>
      <c r="AP2" s="8">
        <v>4</v>
      </c>
      <c r="AQ2" s="8">
        <v>2</v>
      </c>
      <c r="AR2" s="8">
        <v>4</v>
      </c>
      <c r="AS2" s="8">
        <v>3</v>
      </c>
      <c r="AT2" s="8">
        <v>3</v>
      </c>
      <c r="AU2" s="8">
        <v>3</v>
      </c>
      <c r="AV2" s="8">
        <v>4</v>
      </c>
      <c r="AW2" s="8">
        <v>4</v>
      </c>
      <c r="AX2" s="8">
        <v>4</v>
      </c>
      <c r="AY2" s="8">
        <v>4</v>
      </c>
      <c r="AZ2" s="8">
        <v>3</v>
      </c>
      <c r="BA2" s="8">
        <v>3</v>
      </c>
      <c r="BB2" s="8">
        <v>2</v>
      </c>
      <c r="BC2" s="8">
        <v>2</v>
      </c>
      <c r="BD2" s="8">
        <v>2</v>
      </c>
      <c r="BE2" s="8">
        <v>2</v>
      </c>
      <c r="BF2" s="8">
        <v>5</v>
      </c>
      <c r="BG2" s="8">
        <v>4</v>
      </c>
      <c r="BH2" s="8">
        <v>4</v>
      </c>
      <c r="BI2" s="8">
        <v>3</v>
      </c>
      <c r="BJ2" s="8">
        <v>4</v>
      </c>
      <c r="BK2" s="8">
        <v>4</v>
      </c>
      <c r="BL2" s="8">
        <v>5</v>
      </c>
      <c r="BM2" s="8">
        <v>5</v>
      </c>
      <c r="BT2" s="4">
        <v>1</v>
      </c>
      <c r="BU2" s="4">
        <v>2</v>
      </c>
      <c r="BV2" s="4">
        <v>0</v>
      </c>
      <c r="BW2" s="4">
        <v>1</v>
      </c>
      <c r="BX2" s="4">
        <v>2</v>
      </c>
      <c r="BY2" s="4">
        <v>0</v>
      </c>
      <c r="BZ2" s="4">
        <v>1</v>
      </c>
      <c r="CA2" s="4">
        <v>0</v>
      </c>
      <c r="CB2" s="4">
        <v>2</v>
      </c>
      <c r="CC2" s="4">
        <v>2</v>
      </c>
      <c r="CD2" s="4">
        <v>1</v>
      </c>
      <c r="CE2" s="4">
        <v>0</v>
      </c>
      <c r="CF2" s="4">
        <v>1</v>
      </c>
      <c r="CG2" s="4">
        <v>0</v>
      </c>
      <c r="CH2" s="4">
        <v>2</v>
      </c>
      <c r="CI2" s="4">
        <v>2</v>
      </c>
      <c r="CJ2" s="4">
        <v>2</v>
      </c>
      <c r="CK2" s="4">
        <v>1</v>
      </c>
      <c r="CL2" s="4">
        <v>1</v>
      </c>
      <c r="CM2" s="4">
        <v>2</v>
      </c>
      <c r="CN2" s="4">
        <v>0</v>
      </c>
      <c r="CO2" s="4">
        <v>0</v>
      </c>
      <c r="CP2" s="4">
        <v>2</v>
      </c>
      <c r="CQ2" s="4">
        <v>0</v>
      </c>
      <c r="CR2" s="4">
        <v>0</v>
      </c>
      <c r="CS2" s="4">
        <v>1</v>
      </c>
      <c r="CT2" s="4">
        <v>3</v>
      </c>
      <c r="CU2" s="10">
        <v>0</v>
      </c>
      <c r="CV2" s="10">
        <v>0</v>
      </c>
      <c r="CW2" s="10">
        <v>1</v>
      </c>
      <c r="CX2" s="10">
        <v>1</v>
      </c>
      <c r="CY2" s="10">
        <v>0</v>
      </c>
      <c r="CZ2" s="4">
        <v>1</v>
      </c>
      <c r="DB2" s="11">
        <f>BV2+CA2+CF2+CI2+CQ2</f>
        <v>3</v>
      </c>
      <c r="DC2" s="11">
        <f>BX2+(2-BZ2)+CE2+CK2+CO2</f>
        <v>4</v>
      </c>
      <c r="DD2" s="11">
        <f>BU2+CC2+CH2+(2-CN2)+(2-CR2)</f>
        <v>10</v>
      </c>
      <c r="DE2" s="11">
        <f>BY2+(2-CD2)+(2-CG2)+CL2+CP2</f>
        <v>6</v>
      </c>
      <c r="DF2" s="11">
        <f>BT2+BW2+CB2+CJ2+CM2</f>
        <v>8</v>
      </c>
      <c r="DG2" s="11">
        <f>SUM(DB2:DE2)</f>
        <v>23</v>
      </c>
      <c r="DH2" s="11">
        <f>DC2+DD2</f>
        <v>14</v>
      </c>
      <c r="DI2" s="11">
        <f>DB2+DE2</f>
        <v>9</v>
      </c>
      <c r="DJ2" s="11">
        <f>SUM(CU2:CY2)</f>
        <v>2</v>
      </c>
      <c r="DM2" s="7">
        <v>4</v>
      </c>
      <c r="EY2" s="11">
        <f>DN2+DO2+DP2+DT2+DU2+DX2</f>
        <v>0</v>
      </c>
      <c r="EZ2" s="11">
        <f>SUM(DN2:DY2)</f>
        <v>0</v>
      </c>
      <c r="FA2" s="11">
        <f>SUM(DZ2:EK2)</f>
        <v>0</v>
      </c>
      <c r="FB2" s="11">
        <f>SUM(EL2:EW2)</f>
        <v>0</v>
      </c>
      <c r="FC2" s="11">
        <f>SUM(EZ2:FB2)</f>
        <v>0</v>
      </c>
      <c r="FH2" s="6">
        <v>4</v>
      </c>
      <c r="FI2" s="6">
        <v>2</v>
      </c>
      <c r="FJ2" s="6">
        <v>5</v>
      </c>
      <c r="FK2" s="6">
        <v>3</v>
      </c>
      <c r="FL2" s="6">
        <v>4</v>
      </c>
      <c r="FM2" s="6">
        <v>1</v>
      </c>
      <c r="FN2" s="6">
        <v>5</v>
      </c>
      <c r="FO2" s="6">
        <v>1</v>
      </c>
      <c r="FP2" s="6">
        <v>5</v>
      </c>
      <c r="FQ2" s="6">
        <v>1</v>
      </c>
      <c r="FR2" s="6">
        <v>4</v>
      </c>
      <c r="FS2" s="6">
        <v>5</v>
      </c>
      <c r="FT2" s="6">
        <v>3</v>
      </c>
      <c r="FU2" s="6">
        <v>5</v>
      </c>
      <c r="FV2" s="6">
        <v>1</v>
      </c>
      <c r="FW2" s="6">
        <v>3</v>
      </c>
      <c r="FX2" s="6">
        <v>2</v>
      </c>
      <c r="FY2" s="6">
        <v>5</v>
      </c>
      <c r="FZ2" s="6">
        <v>2</v>
      </c>
      <c r="GA2" s="6">
        <v>4</v>
      </c>
      <c r="GB2" s="6">
        <v>5</v>
      </c>
      <c r="GC2" s="6">
        <v>5</v>
      </c>
      <c r="GD2" s="6">
        <v>2</v>
      </c>
      <c r="GE2" s="6">
        <v>1</v>
      </c>
      <c r="GF2" s="6">
        <v>5</v>
      </c>
      <c r="GG2" s="6">
        <v>1</v>
      </c>
      <c r="GH2" s="6">
        <v>5</v>
      </c>
      <c r="GI2" s="6">
        <v>2</v>
      </c>
      <c r="GJ2" s="6">
        <v>5</v>
      </c>
      <c r="GK2" s="6">
        <v>2</v>
      </c>
      <c r="GL2" s="6">
        <v>5</v>
      </c>
      <c r="GM2" s="6">
        <v>1</v>
      </c>
      <c r="GO2" s="11">
        <f>(FH2+FN2+FS2+FU2+GH2)/5</f>
        <v>4.8</v>
      </c>
      <c r="GP2" s="11">
        <f>(FJ2+FP2+FY2+GB2+GC2)/5</f>
        <v>5</v>
      </c>
      <c r="GQ2" s="11">
        <f>(FL2+FR2+GF2+GJ2+GL2)/5</f>
        <v>4.5999999999999996</v>
      </c>
      <c r="GR2" s="11">
        <f>(FT2+FW2+GD2+GK2)/4</f>
        <v>2.5</v>
      </c>
      <c r="GS2" s="11">
        <f>(FI2+FM2+FZ2+GM2)/4</f>
        <v>1.5</v>
      </c>
      <c r="GT2" s="11">
        <f>(FK2+FQ2+GG2+GI2)/4</f>
        <v>1.75</v>
      </c>
      <c r="GU2" s="11">
        <f>(FO2+FV2+FX2+GA2+GE2)/5</f>
        <v>1.8</v>
      </c>
      <c r="GW2" s="11">
        <f>(GO2+GP2+GQ2)/3</f>
        <v>4.8</v>
      </c>
      <c r="GX2" s="11">
        <f>(GR2+GS2+GT2)/3</f>
        <v>1.9166666666666667</v>
      </c>
      <c r="GY2" s="11">
        <f>GU2</f>
        <v>1.8</v>
      </c>
    </row>
    <row r="3" spans="1:207" x14ac:dyDescent="0.2">
      <c r="A3">
        <v>2</v>
      </c>
      <c r="C3" t="s">
        <v>98</v>
      </c>
      <c r="D3" s="1">
        <v>34</v>
      </c>
      <c r="E3" s="1">
        <v>2</v>
      </c>
      <c r="F3" s="9">
        <v>3</v>
      </c>
      <c r="G3" s="1">
        <v>3</v>
      </c>
      <c r="H3" s="1">
        <v>2</v>
      </c>
      <c r="I3" s="1">
        <v>3</v>
      </c>
      <c r="J3" s="1">
        <v>1</v>
      </c>
      <c r="K3" s="1">
        <v>1</v>
      </c>
      <c r="L3" s="9">
        <v>5</v>
      </c>
      <c r="M3" s="1">
        <v>6</v>
      </c>
      <c r="N3" s="2">
        <v>11</v>
      </c>
      <c r="O3" s="2">
        <v>1</v>
      </c>
      <c r="P3" s="2">
        <v>4</v>
      </c>
      <c r="T3" s="3">
        <v>2</v>
      </c>
      <c r="U3" s="3">
        <v>23</v>
      </c>
      <c r="W3" s="3">
        <v>2</v>
      </c>
      <c r="X3" s="3">
        <v>2</v>
      </c>
      <c r="Y3" s="3">
        <v>2</v>
      </c>
      <c r="Z3" s="3">
        <v>2</v>
      </c>
      <c r="AA3" s="3">
        <v>0</v>
      </c>
      <c r="AB3" s="3">
        <v>1</v>
      </c>
      <c r="AC3" s="3">
        <v>2</v>
      </c>
      <c r="AD3" s="3">
        <v>2</v>
      </c>
      <c r="AE3" s="3">
        <v>2</v>
      </c>
      <c r="AF3" s="3">
        <v>1</v>
      </c>
      <c r="AG3" s="3" t="s">
        <v>99</v>
      </c>
      <c r="AH3" s="3">
        <v>2</v>
      </c>
      <c r="AI3" s="8">
        <v>2</v>
      </c>
      <c r="AJ3" s="8">
        <v>2</v>
      </c>
      <c r="AK3" s="8">
        <v>3</v>
      </c>
      <c r="AL3" s="8">
        <v>3</v>
      </c>
      <c r="AM3" s="8">
        <v>5</v>
      </c>
      <c r="AN3" s="8">
        <v>5</v>
      </c>
      <c r="AO3" s="8">
        <v>4</v>
      </c>
      <c r="AP3" s="8">
        <v>5</v>
      </c>
      <c r="AQ3" s="8">
        <v>1</v>
      </c>
      <c r="AR3" s="8">
        <v>1</v>
      </c>
      <c r="AS3" s="8">
        <v>1</v>
      </c>
      <c r="AT3" s="8">
        <v>3</v>
      </c>
      <c r="AU3" s="8">
        <v>4</v>
      </c>
      <c r="AV3" s="8">
        <v>2</v>
      </c>
      <c r="AW3" s="8">
        <v>3</v>
      </c>
      <c r="AX3" s="8">
        <v>1</v>
      </c>
      <c r="AY3" s="8">
        <v>1</v>
      </c>
      <c r="AZ3" s="8">
        <v>3</v>
      </c>
      <c r="BA3" s="8">
        <v>1</v>
      </c>
      <c r="BB3" s="8">
        <v>4</v>
      </c>
      <c r="BC3" s="8">
        <v>4</v>
      </c>
      <c r="BD3" s="8">
        <v>3</v>
      </c>
      <c r="BE3" s="8">
        <v>5</v>
      </c>
      <c r="BF3" s="8">
        <v>4</v>
      </c>
      <c r="BG3" s="8">
        <v>4</v>
      </c>
      <c r="BH3" s="8">
        <v>3</v>
      </c>
      <c r="BI3" s="8">
        <v>3</v>
      </c>
      <c r="BJ3" s="8">
        <v>3</v>
      </c>
      <c r="BK3" s="8">
        <v>1</v>
      </c>
      <c r="BL3" s="8">
        <v>4</v>
      </c>
      <c r="BM3" s="8">
        <v>5</v>
      </c>
      <c r="BT3" s="4">
        <v>0</v>
      </c>
      <c r="BU3" s="4">
        <v>2</v>
      </c>
      <c r="BV3" s="4">
        <v>1</v>
      </c>
      <c r="BW3" s="4">
        <v>1</v>
      </c>
      <c r="BX3" s="4">
        <v>0</v>
      </c>
      <c r="BY3" s="4">
        <v>0</v>
      </c>
      <c r="BZ3" s="4">
        <v>1</v>
      </c>
      <c r="CA3" s="4">
        <v>1</v>
      </c>
      <c r="CB3" s="4">
        <v>1</v>
      </c>
      <c r="CC3" s="4">
        <v>2</v>
      </c>
      <c r="CD3" s="4">
        <v>0</v>
      </c>
      <c r="CE3" s="4">
        <v>1</v>
      </c>
      <c r="CF3" s="4">
        <v>1</v>
      </c>
      <c r="CG3" s="4">
        <v>0</v>
      </c>
      <c r="CH3" s="4">
        <v>2</v>
      </c>
      <c r="CI3" s="4">
        <v>1</v>
      </c>
      <c r="CJ3" s="4">
        <v>2</v>
      </c>
      <c r="CK3" s="4">
        <v>2</v>
      </c>
      <c r="CL3" s="4">
        <v>0</v>
      </c>
      <c r="CM3" s="4">
        <v>2</v>
      </c>
      <c r="CN3" s="4">
        <v>0</v>
      </c>
      <c r="CO3" s="4">
        <v>2</v>
      </c>
      <c r="CP3" s="4">
        <v>1</v>
      </c>
      <c r="CQ3" s="4">
        <v>1</v>
      </c>
      <c r="CR3" s="4">
        <v>0</v>
      </c>
      <c r="CS3" s="4">
        <v>2</v>
      </c>
      <c r="CT3" s="4">
        <v>3</v>
      </c>
      <c r="CU3" s="10">
        <v>1</v>
      </c>
      <c r="CV3" s="10">
        <v>0</v>
      </c>
      <c r="CW3" s="10">
        <v>0</v>
      </c>
      <c r="CX3" s="10">
        <v>0</v>
      </c>
      <c r="CY3" s="10">
        <v>0</v>
      </c>
      <c r="CZ3" s="4">
        <v>1</v>
      </c>
      <c r="DB3" s="11">
        <f>BV3+CA3+CF3+CI3+CQ3</f>
        <v>5</v>
      </c>
      <c r="DC3" s="11">
        <f>BX3+(2-BZ3)+CE3+CK3+CO3</f>
        <v>6</v>
      </c>
      <c r="DD3" s="11">
        <f>BU3+CC3+CH3+(2-CN3)+(2-CR3)</f>
        <v>10</v>
      </c>
      <c r="DE3" s="11">
        <f>BY3+(2-CD3)+(2-CG3)+CL3+CP3</f>
        <v>5</v>
      </c>
      <c r="DF3" s="11">
        <f>BT3+BW3+CB3+CJ3+CM3</f>
        <v>6</v>
      </c>
      <c r="DG3" s="11">
        <f>SUM(DB3:DE3)</f>
        <v>26</v>
      </c>
      <c r="DH3" s="11">
        <f>DC3+DD3</f>
        <v>16</v>
      </c>
      <c r="DI3" s="11">
        <f>DB3+DE3</f>
        <v>10</v>
      </c>
      <c r="DJ3" s="11">
        <f>SUM(CU3:CY3)</f>
        <v>1</v>
      </c>
      <c r="DM3" s="7">
        <v>16</v>
      </c>
      <c r="DN3" s="5">
        <v>5</v>
      </c>
      <c r="DO3" s="5">
        <v>4</v>
      </c>
      <c r="DP3" s="5">
        <v>5</v>
      </c>
      <c r="DQ3" s="5">
        <v>3</v>
      </c>
      <c r="DR3" s="5">
        <v>2</v>
      </c>
      <c r="DS3" s="5">
        <v>5</v>
      </c>
      <c r="DT3" s="5">
        <v>5</v>
      </c>
      <c r="DU3" s="5">
        <v>4</v>
      </c>
      <c r="DV3" s="5">
        <v>2</v>
      </c>
      <c r="DW3" s="5">
        <v>4</v>
      </c>
      <c r="DX3" s="5">
        <v>5</v>
      </c>
      <c r="DY3" s="5">
        <v>4</v>
      </c>
      <c r="DZ3" s="5">
        <v>5</v>
      </c>
      <c r="EA3" s="5">
        <v>4</v>
      </c>
      <c r="EB3" s="5">
        <v>4</v>
      </c>
      <c r="EC3" s="5">
        <v>5</v>
      </c>
      <c r="ED3" s="5">
        <v>4</v>
      </c>
      <c r="EE3" s="5">
        <v>5</v>
      </c>
      <c r="EF3" s="5">
        <v>5</v>
      </c>
      <c r="EG3" s="5">
        <v>4</v>
      </c>
      <c r="EH3" s="5">
        <v>4</v>
      </c>
      <c r="EI3" s="5">
        <v>2</v>
      </c>
      <c r="EJ3" s="5">
        <v>5</v>
      </c>
      <c r="EK3" s="5">
        <v>5</v>
      </c>
      <c r="EL3" s="5">
        <v>2</v>
      </c>
      <c r="EM3" s="5">
        <v>3</v>
      </c>
      <c r="EN3" s="5">
        <v>3</v>
      </c>
      <c r="EO3" s="5">
        <v>4</v>
      </c>
      <c r="EP3" s="5">
        <v>4</v>
      </c>
      <c r="EQ3" s="5">
        <v>4</v>
      </c>
      <c r="ER3" s="5">
        <v>5</v>
      </c>
      <c r="ES3" s="5">
        <v>1</v>
      </c>
      <c r="ET3" s="5">
        <v>1</v>
      </c>
      <c r="EU3" s="5">
        <v>5</v>
      </c>
      <c r="EV3" s="5">
        <v>5</v>
      </c>
      <c r="EW3" s="5">
        <v>2</v>
      </c>
      <c r="EY3" s="11">
        <f t="shared" ref="EY3:EY35" si="0">DN3+DO3+DP3+DT3+DU3+DX3</f>
        <v>28</v>
      </c>
      <c r="EZ3" s="11">
        <f t="shared" ref="EZ3:EZ35" si="1">SUM(DN3:DY3)</f>
        <v>48</v>
      </c>
      <c r="FA3" s="11">
        <f t="shared" ref="FA3:FA25" si="2">SUM(DZ3:EK3)</f>
        <v>52</v>
      </c>
      <c r="FB3" s="11">
        <f t="shared" ref="FB3:FB35" si="3">SUM(EL3:EW3)</f>
        <v>39</v>
      </c>
      <c r="FC3" s="11">
        <f t="shared" ref="FC3:FC25" si="4">SUM(EZ3:FB3)</f>
        <v>139</v>
      </c>
      <c r="FH3" s="6">
        <v>3</v>
      </c>
      <c r="FI3" s="6">
        <v>2</v>
      </c>
      <c r="FJ3" s="6">
        <v>2</v>
      </c>
      <c r="FK3" s="6">
        <v>3</v>
      </c>
      <c r="FL3" s="6">
        <v>5</v>
      </c>
      <c r="FM3" s="6">
        <v>1</v>
      </c>
      <c r="FN3" s="6">
        <v>5</v>
      </c>
      <c r="FO3" s="6">
        <v>5</v>
      </c>
      <c r="FP3" s="6">
        <v>4</v>
      </c>
      <c r="FQ3" s="6">
        <v>4</v>
      </c>
      <c r="FR3" s="6">
        <v>4</v>
      </c>
      <c r="FS3" s="6">
        <v>5</v>
      </c>
      <c r="FT3" s="6">
        <v>3</v>
      </c>
      <c r="FU3" s="6">
        <v>5</v>
      </c>
      <c r="FV3" s="6">
        <v>5</v>
      </c>
      <c r="FW3" s="6">
        <v>3</v>
      </c>
      <c r="FX3" s="6">
        <v>4</v>
      </c>
      <c r="FY3" s="6">
        <v>5</v>
      </c>
      <c r="FZ3" s="6">
        <v>4</v>
      </c>
      <c r="GA3" s="6">
        <v>2</v>
      </c>
      <c r="GB3" s="6">
        <v>5</v>
      </c>
      <c r="GC3" s="6">
        <v>4</v>
      </c>
      <c r="GD3" s="6">
        <v>5</v>
      </c>
      <c r="GE3" s="6">
        <v>5</v>
      </c>
      <c r="GF3" s="6">
        <v>5</v>
      </c>
      <c r="GG3" s="6">
        <v>3</v>
      </c>
      <c r="GH3" s="6">
        <v>3</v>
      </c>
      <c r="GI3" s="6">
        <v>4</v>
      </c>
      <c r="GJ3" s="6">
        <v>5</v>
      </c>
      <c r="GK3" s="6">
        <v>2</v>
      </c>
      <c r="GL3" s="6">
        <v>5</v>
      </c>
      <c r="GM3" s="6">
        <v>3</v>
      </c>
      <c r="GO3" s="11">
        <f t="shared" ref="GO3:GO66" si="5">(FH3+FN3+FS3+FU3+GH3)/5</f>
        <v>4.2</v>
      </c>
      <c r="GP3" s="11">
        <f t="shared" ref="GP3:GP66" si="6">(FJ3+FP3+FY3+GB3+GC3)/5</f>
        <v>4</v>
      </c>
      <c r="GQ3" s="11">
        <f t="shared" ref="GQ3:GQ66" si="7">(FL3+FR3+GF3+GJ3+GL3)/5</f>
        <v>4.8</v>
      </c>
      <c r="GR3" s="11">
        <f t="shared" ref="GR3:GR66" si="8">(FT3+FW3+GD3+GK3)/4</f>
        <v>3.25</v>
      </c>
      <c r="GS3" s="11">
        <f t="shared" ref="GS3:GS66" si="9">(FI3+FM3+FZ3+GM3)/4</f>
        <v>2.5</v>
      </c>
      <c r="GT3" s="11">
        <f t="shared" ref="GT3:GT66" si="10">(FK3+FQ3+GG3+GI3)/4</f>
        <v>3.5</v>
      </c>
      <c r="GU3" s="11">
        <f t="shared" ref="GU3:GU66" si="11">(FO3+FV3+FX3+GA3+GE3)/5</f>
        <v>4.2</v>
      </c>
      <c r="GW3" s="11">
        <f t="shared" ref="GW3:GW66" si="12">(GO3+GP3+GQ3)/3</f>
        <v>4.333333333333333</v>
      </c>
      <c r="GX3" s="11">
        <f t="shared" ref="GX3:GX66" si="13">(GR3+GS3+GT3)/3</f>
        <v>3.0833333333333335</v>
      </c>
      <c r="GY3" s="11">
        <f t="shared" ref="GY3:GY66" si="14">GU3</f>
        <v>4.2</v>
      </c>
    </row>
    <row r="4" spans="1:207" x14ac:dyDescent="0.2">
      <c r="A4">
        <v>3</v>
      </c>
      <c r="C4" t="s">
        <v>136</v>
      </c>
      <c r="D4" s="1">
        <v>37</v>
      </c>
      <c r="E4" s="1">
        <v>2</v>
      </c>
      <c r="F4" s="9">
        <v>3</v>
      </c>
      <c r="G4" s="1">
        <v>3</v>
      </c>
      <c r="H4" s="1">
        <v>3</v>
      </c>
      <c r="I4" s="1">
        <v>3</v>
      </c>
      <c r="J4" s="1">
        <v>1</v>
      </c>
      <c r="K4" s="1">
        <v>1</v>
      </c>
      <c r="L4" s="9">
        <v>6</v>
      </c>
      <c r="M4" s="1">
        <v>5</v>
      </c>
      <c r="N4" s="2">
        <v>11</v>
      </c>
      <c r="O4" s="2">
        <v>2</v>
      </c>
      <c r="P4" s="2">
        <v>5</v>
      </c>
      <c r="T4" s="3">
        <v>1</v>
      </c>
      <c r="X4" s="3">
        <v>2</v>
      </c>
      <c r="Y4" s="3">
        <v>2</v>
      </c>
      <c r="Z4" s="3">
        <v>2</v>
      </c>
      <c r="AA4" s="3">
        <v>0</v>
      </c>
      <c r="AB4" s="3">
        <v>2</v>
      </c>
      <c r="AC4" s="3">
        <v>2</v>
      </c>
      <c r="AD4" s="3">
        <v>1</v>
      </c>
      <c r="AE4" s="3">
        <v>2</v>
      </c>
      <c r="AF4" s="3">
        <v>1</v>
      </c>
      <c r="AH4" s="3">
        <v>2</v>
      </c>
      <c r="AI4" s="8">
        <v>4</v>
      </c>
      <c r="AJ4" s="8">
        <v>3</v>
      </c>
      <c r="AK4" s="8">
        <v>5</v>
      </c>
      <c r="AL4" s="8">
        <v>3</v>
      </c>
      <c r="AM4" s="8">
        <v>3</v>
      </c>
      <c r="AN4" s="8">
        <v>3</v>
      </c>
      <c r="AO4" s="8">
        <v>1</v>
      </c>
      <c r="AP4" s="8">
        <v>4</v>
      </c>
      <c r="AQ4" s="8">
        <v>1</v>
      </c>
      <c r="AR4" s="8">
        <v>4</v>
      </c>
      <c r="AS4" s="8">
        <v>4</v>
      </c>
      <c r="AT4" s="8">
        <v>5</v>
      </c>
      <c r="AU4" s="8">
        <v>5</v>
      </c>
      <c r="AV4" s="8">
        <v>5</v>
      </c>
      <c r="AW4" s="8">
        <v>5</v>
      </c>
      <c r="AX4" s="8">
        <v>5</v>
      </c>
      <c r="AY4" s="8">
        <v>2</v>
      </c>
      <c r="AZ4" s="8">
        <v>5</v>
      </c>
      <c r="BA4" s="8">
        <v>4</v>
      </c>
      <c r="BB4" s="8">
        <v>4</v>
      </c>
      <c r="BC4" s="8">
        <v>6</v>
      </c>
      <c r="BD4" s="8">
        <v>6</v>
      </c>
      <c r="BE4" s="8">
        <v>6</v>
      </c>
      <c r="BF4" s="8">
        <v>6</v>
      </c>
      <c r="BG4" s="8">
        <v>1</v>
      </c>
      <c r="BH4" s="8">
        <v>5</v>
      </c>
      <c r="BI4" s="8">
        <v>7</v>
      </c>
      <c r="BJ4" s="8">
        <v>5</v>
      </c>
      <c r="BK4" s="8">
        <v>2</v>
      </c>
      <c r="BL4" s="8">
        <v>4</v>
      </c>
      <c r="BM4" s="8">
        <v>6</v>
      </c>
      <c r="BT4" s="4">
        <v>2</v>
      </c>
      <c r="BU4" s="4">
        <v>1</v>
      </c>
      <c r="BV4" s="4">
        <v>2</v>
      </c>
      <c r="BW4" s="4">
        <v>1</v>
      </c>
      <c r="BX4" s="4">
        <v>0</v>
      </c>
      <c r="BY4" s="4">
        <v>0</v>
      </c>
      <c r="BZ4" s="4">
        <v>1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1</v>
      </c>
      <c r="CH4" s="4">
        <v>2</v>
      </c>
      <c r="CI4" s="4">
        <v>0</v>
      </c>
      <c r="CJ4" s="4">
        <v>2</v>
      </c>
      <c r="CK4" s="4">
        <v>0</v>
      </c>
      <c r="CL4" s="4">
        <v>0</v>
      </c>
      <c r="CM4" s="4">
        <v>2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U4" s="10">
        <v>0</v>
      </c>
      <c r="CV4" s="10">
        <v>0</v>
      </c>
      <c r="CW4" s="10">
        <v>0</v>
      </c>
      <c r="CX4" s="10">
        <v>2</v>
      </c>
      <c r="CY4" s="10">
        <v>0</v>
      </c>
      <c r="CZ4" s="4">
        <v>0</v>
      </c>
      <c r="DB4" s="11">
        <f t="shared" ref="DB4:DB21" si="15">BV4+CA4+CF4+CI4+CQ4</f>
        <v>2</v>
      </c>
      <c r="DC4" s="11">
        <f t="shared" ref="DC4:DC21" si="16">BX4+(2-BZ4)+CE4+CK4+CO4</f>
        <v>1</v>
      </c>
      <c r="DD4" s="11">
        <f t="shared" ref="DD4:DD21" si="17">BU4+CC4+CH4+(2-CN4)+(2-CR4)</f>
        <v>7</v>
      </c>
      <c r="DE4" s="11">
        <f t="shared" ref="DE4:DE21" si="18">BY4+(2-CD4)+(2-CG4)+CL4+CP4</f>
        <v>3</v>
      </c>
      <c r="DF4" s="11">
        <f t="shared" ref="DF4:DF21" si="19">BT4+BW4+CB4+CJ4+CM4</f>
        <v>7</v>
      </c>
      <c r="DG4" s="11">
        <f t="shared" ref="DG4:DG21" si="20">SUM(DB4:DE4)</f>
        <v>13</v>
      </c>
      <c r="DH4" s="11">
        <f t="shared" ref="DH4:DH21" si="21">DC4+DD4</f>
        <v>8</v>
      </c>
      <c r="DI4" s="11">
        <f t="shared" ref="DI4:DI21" si="22">DB4+DE4</f>
        <v>5</v>
      </c>
      <c r="DJ4" s="11">
        <f t="shared" ref="DJ4:DJ21" si="23">SUM(CU4:CY4)</f>
        <v>2</v>
      </c>
      <c r="DM4" s="7">
        <v>0</v>
      </c>
      <c r="EY4" s="11">
        <f t="shared" si="0"/>
        <v>0</v>
      </c>
      <c r="EZ4" s="11">
        <f t="shared" si="1"/>
        <v>0</v>
      </c>
      <c r="FA4" s="11">
        <f t="shared" si="2"/>
        <v>0</v>
      </c>
      <c r="FB4" s="11">
        <f t="shared" si="3"/>
        <v>0</v>
      </c>
      <c r="FC4" s="11">
        <f t="shared" si="4"/>
        <v>0</v>
      </c>
      <c r="FH4" s="6">
        <v>4</v>
      </c>
      <c r="FI4" s="6">
        <v>1</v>
      </c>
      <c r="FJ4" s="6">
        <v>4</v>
      </c>
      <c r="FK4" s="6">
        <v>1</v>
      </c>
      <c r="FL4" s="6">
        <v>5</v>
      </c>
      <c r="FM4" s="6">
        <v>2</v>
      </c>
      <c r="FN4" s="6">
        <v>4</v>
      </c>
      <c r="FO4" s="6">
        <v>3</v>
      </c>
      <c r="FP4" s="6">
        <v>4</v>
      </c>
      <c r="FQ4" s="6">
        <v>2</v>
      </c>
      <c r="FR4" s="6">
        <v>4</v>
      </c>
      <c r="FS4" s="6">
        <v>4</v>
      </c>
      <c r="FT4" s="6">
        <v>3</v>
      </c>
      <c r="FU4" s="6">
        <v>4</v>
      </c>
      <c r="FV4" s="6">
        <v>1</v>
      </c>
      <c r="FW4" s="6">
        <v>1</v>
      </c>
      <c r="FX4" s="6">
        <v>1</v>
      </c>
      <c r="FY4" s="6">
        <v>4</v>
      </c>
      <c r="FZ4" s="6">
        <v>1</v>
      </c>
      <c r="GA4" s="6">
        <v>1</v>
      </c>
      <c r="GB4" s="6">
        <v>5</v>
      </c>
      <c r="GC4" s="6">
        <v>4</v>
      </c>
      <c r="GD4" s="6">
        <v>2</v>
      </c>
      <c r="GE4" s="6">
        <v>1</v>
      </c>
      <c r="GF4" s="6">
        <v>5</v>
      </c>
      <c r="GG4" s="6">
        <v>1</v>
      </c>
      <c r="GH4" s="6">
        <v>5</v>
      </c>
      <c r="GI4" s="6">
        <v>3</v>
      </c>
      <c r="GJ4" s="6">
        <v>5</v>
      </c>
      <c r="GK4" s="6">
        <v>3</v>
      </c>
      <c r="GL4" s="6">
        <v>5</v>
      </c>
      <c r="GM4" s="6">
        <v>2</v>
      </c>
      <c r="GO4" s="11">
        <f t="shared" si="5"/>
        <v>4.2</v>
      </c>
      <c r="GP4" s="11">
        <f t="shared" si="6"/>
        <v>4.2</v>
      </c>
      <c r="GQ4" s="11">
        <f t="shared" si="7"/>
        <v>4.8</v>
      </c>
      <c r="GR4" s="11">
        <f t="shared" si="8"/>
        <v>2.25</v>
      </c>
      <c r="GS4" s="11">
        <f t="shared" si="9"/>
        <v>1.5</v>
      </c>
      <c r="GT4" s="11">
        <f t="shared" si="10"/>
        <v>1.75</v>
      </c>
      <c r="GU4" s="11">
        <f t="shared" si="11"/>
        <v>1.4</v>
      </c>
      <c r="GW4" s="11">
        <f t="shared" si="12"/>
        <v>4.3999999999999995</v>
      </c>
      <c r="GX4" s="11">
        <f t="shared" si="13"/>
        <v>1.8333333333333333</v>
      </c>
      <c r="GY4" s="11">
        <f t="shared" si="14"/>
        <v>1.4</v>
      </c>
    </row>
    <row r="5" spans="1:207" x14ac:dyDescent="0.2">
      <c r="A5">
        <v>4</v>
      </c>
      <c r="C5" t="s">
        <v>137</v>
      </c>
      <c r="D5" s="1">
        <v>40</v>
      </c>
      <c r="E5" s="1">
        <v>2</v>
      </c>
      <c r="F5" s="9">
        <v>3</v>
      </c>
      <c r="G5" s="1">
        <v>3</v>
      </c>
      <c r="H5" s="1">
        <v>3</v>
      </c>
      <c r="I5" s="1">
        <v>3</v>
      </c>
      <c r="J5" s="1">
        <v>4</v>
      </c>
      <c r="K5" s="1">
        <v>1</v>
      </c>
      <c r="L5" s="9">
        <v>5</v>
      </c>
      <c r="M5" s="1">
        <v>4</v>
      </c>
      <c r="N5" s="2">
        <v>11</v>
      </c>
      <c r="O5" s="2">
        <v>1</v>
      </c>
      <c r="P5" s="2">
        <v>5</v>
      </c>
      <c r="T5" s="3">
        <v>1</v>
      </c>
      <c r="X5" s="3">
        <v>2</v>
      </c>
      <c r="Y5" s="3">
        <v>2</v>
      </c>
      <c r="Z5" s="3">
        <v>2</v>
      </c>
      <c r="AA5" s="3">
        <v>0</v>
      </c>
      <c r="AB5" s="3">
        <v>2</v>
      </c>
      <c r="AC5" s="3">
        <v>2</v>
      </c>
      <c r="AD5" s="3">
        <v>1</v>
      </c>
      <c r="AE5" s="3">
        <v>2</v>
      </c>
      <c r="AF5" s="3">
        <v>1</v>
      </c>
      <c r="AH5" s="3">
        <v>2</v>
      </c>
      <c r="AI5" s="8">
        <v>6</v>
      </c>
      <c r="AJ5" s="8">
        <v>4</v>
      </c>
      <c r="AK5" s="8">
        <v>7</v>
      </c>
      <c r="AL5" s="8">
        <v>5</v>
      </c>
      <c r="AM5" s="8">
        <v>4</v>
      </c>
      <c r="AN5" s="8">
        <v>6</v>
      </c>
      <c r="AO5" s="8">
        <v>4</v>
      </c>
      <c r="AP5" s="8">
        <v>5</v>
      </c>
      <c r="AQ5" s="8">
        <v>4</v>
      </c>
      <c r="AR5" s="8">
        <v>4</v>
      </c>
      <c r="AS5" s="8">
        <v>6</v>
      </c>
      <c r="AT5" s="8">
        <v>6</v>
      </c>
      <c r="AU5" s="8">
        <v>6</v>
      </c>
      <c r="AV5" s="8">
        <v>6</v>
      </c>
      <c r="AW5" s="8">
        <v>6</v>
      </c>
      <c r="AX5" s="8">
        <v>6</v>
      </c>
      <c r="AY5" s="8">
        <v>6</v>
      </c>
      <c r="AZ5" s="8">
        <v>6</v>
      </c>
      <c r="BA5" s="8">
        <v>6</v>
      </c>
      <c r="BB5" s="8">
        <v>4</v>
      </c>
      <c r="BC5" s="8">
        <v>4</v>
      </c>
      <c r="BD5" s="8">
        <v>5</v>
      </c>
      <c r="BE5" s="8">
        <v>5</v>
      </c>
      <c r="BF5" s="8">
        <v>6</v>
      </c>
      <c r="BG5" s="8">
        <v>4</v>
      </c>
      <c r="BH5" s="8">
        <v>3</v>
      </c>
      <c r="BI5" s="8">
        <v>4</v>
      </c>
      <c r="BJ5" s="8">
        <v>4</v>
      </c>
      <c r="BK5" s="8">
        <v>4</v>
      </c>
      <c r="BL5" s="8">
        <v>6</v>
      </c>
      <c r="BM5" s="8">
        <v>6</v>
      </c>
      <c r="BT5" s="4">
        <v>2</v>
      </c>
      <c r="BU5" s="4">
        <v>1</v>
      </c>
      <c r="BV5" s="4">
        <v>0</v>
      </c>
      <c r="BW5" s="4">
        <v>2</v>
      </c>
      <c r="BX5" s="4">
        <v>1</v>
      </c>
      <c r="BY5" s="4">
        <v>0</v>
      </c>
      <c r="BZ5" s="4">
        <v>1</v>
      </c>
      <c r="CA5" s="4">
        <v>1</v>
      </c>
      <c r="CB5" s="4">
        <v>2</v>
      </c>
      <c r="CC5" s="4">
        <v>1</v>
      </c>
      <c r="CD5" s="4">
        <v>2</v>
      </c>
      <c r="CE5" s="4">
        <v>0</v>
      </c>
      <c r="CF5" s="4">
        <v>1</v>
      </c>
      <c r="CG5" s="4">
        <v>2</v>
      </c>
      <c r="CH5" s="4">
        <v>1</v>
      </c>
      <c r="CI5" s="4">
        <v>1</v>
      </c>
      <c r="CJ5" s="4">
        <v>2</v>
      </c>
      <c r="CK5" s="4">
        <v>1</v>
      </c>
      <c r="CL5" s="4">
        <v>0</v>
      </c>
      <c r="CM5" s="4">
        <v>2</v>
      </c>
      <c r="CN5" s="4">
        <v>1</v>
      </c>
      <c r="CO5" s="4">
        <v>1</v>
      </c>
      <c r="CP5" s="4">
        <v>2</v>
      </c>
      <c r="CQ5" s="4">
        <v>1</v>
      </c>
      <c r="CR5" s="4">
        <v>1</v>
      </c>
      <c r="CS5" s="4">
        <v>1</v>
      </c>
      <c r="CT5" s="4">
        <v>3</v>
      </c>
      <c r="CU5" s="10">
        <v>1</v>
      </c>
      <c r="CV5" s="10">
        <v>1</v>
      </c>
      <c r="CW5" s="10">
        <v>0</v>
      </c>
      <c r="CX5" s="10">
        <v>1</v>
      </c>
      <c r="CY5" s="10">
        <v>0</v>
      </c>
      <c r="CZ5" s="4">
        <v>2</v>
      </c>
      <c r="DB5" s="11">
        <f t="shared" si="15"/>
        <v>4</v>
      </c>
      <c r="DC5" s="11">
        <f t="shared" si="16"/>
        <v>4</v>
      </c>
      <c r="DD5" s="11">
        <f t="shared" si="17"/>
        <v>5</v>
      </c>
      <c r="DE5" s="11">
        <f t="shared" si="18"/>
        <v>2</v>
      </c>
      <c r="DF5" s="11">
        <f t="shared" si="19"/>
        <v>10</v>
      </c>
      <c r="DG5" s="11">
        <f t="shared" si="20"/>
        <v>15</v>
      </c>
      <c r="DH5" s="11">
        <f t="shared" si="21"/>
        <v>9</v>
      </c>
      <c r="DI5" s="11">
        <f t="shared" si="22"/>
        <v>6</v>
      </c>
      <c r="DJ5" s="11">
        <f t="shared" si="23"/>
        <v>3</v>
      </c>
      <c r="DM5" s="7">
        <v>23</v>
      </c>
      <c r="DN5" s="5">
        <v>3</v>
      </c>
      <c r="DO5" s="5">
        <v>3</v>
      </c>
      <c r="DP5" s="5">
        <v>3</v>
      </c>
      <c r="DQ5" s="5">
        <v>3</v>
      </c>
      <c r="DR5" s="5">
        <v>2</v>
      </c>
      <c r="DS5" s="5">
        <v>4</v>
      </c>
      <c r="DT5" s="5">
        <v>4</v>
      </c>
      <c r="DU5" s="5">
        <v>4</v>
      </c>
      <c r="DV5" s="5">
        <v>3</v>
      </c>
      <c r="DW5" s="5">
        <v>2</v>
      </c>
      <c r="DX5" s="5">
        <v>3</v>
      </c>
      <c r="DY5" s="5">
        <v>3</v>
      </c>
      <c r="DZ5" s="5">
        <v>2</v>
      </c>
      <c r="EA5" s="5">
        <v>2</v>
      </c>
      <c r="EB5" s="5">
        <v>2</v>
      </c>
      <c r="EC5" s="5">
        <v>2</v>
      </c>
      <c r="ED5" s="5">
        <v>2</v>
      </c>
      <c r="EE5" s="5">
        <v>2</v>
      </c>
      <c r="EF5" s="5">
        <v>2</v>
      </c>
      <c r="EG5" s="5">
        <v>3</v>
      </c>
      <c r="EH5" s="5">
        <v>2</v>
      </c>
      <c r="EI5" s="5">
        <v>3</v>
      </c>
      <c r="EJ5" s="5">
        <v>3</v>
      </c>
      <c r="EK5" s="5">
        <v>4</v>
      </c>
      <c r="EL5" s="5">
        <v>3</v>
      </c>
      <c r="EM5" s="5">
        <v>4</v>
      </c>
      <c r="EN5" s="5">
        <v>4</v>
      </c>
      <c r="EO5" s="5">
        <v>3</v>
      </c>
      <c r="EP5" s="5">
        <v>4</v>
      </c>
      <c r="EQ5" s="5">
        <v>4</v>
      </c>
      <c r="ER5" s="5">
        <v>4</v>
      </c>
      <c r="ES5" s="5">
        <v>2</v>
      </c>
      <c r="ET5" s="5">
        <v>3</v>
      </c>
      <c r="EU5" s="5">
        <v>3</v>
      </c>
      <c r="EV5" s="5">
        <v>2</v>
      </c>
      <c r="EW5" s="5">
        <v>2</v>
      </c>
      <c r="EY5" s="11">
        <f t="shared" si="0"/>
        <v>20</v>
      </c>
      <c r="EZ5" s="11">
        <f t="shared" si="1"/>
        <v>37</v>
      </c>
      <c r="FA5" s="11">
        <f t="shared" si="2"/>
        <v>29</v>
      </c>
      <c r="FB5" s="11">
        <f t="shared" si="3"/>
        <v>38</v>
      </c>
      <c r="FC5" s="11">
        <f t="shared" si="4"/>
        <v>104</v>
      </c>
      <c r="FH5" s="6">
        <v>4</v>
      </c>
      <c r="FI5" s="6">
        <v>3</v>
      </c>
      <c r="FJ5" s="6">
        <v>4</v>
      </c>
      <c r="FK5" s="6">
        <v>2</v>
      </c>
      <c r="FL5" s="6">
        <v>4</v>
      </c>
      <c r="FM5" s="6">
        <v>3</v>
      </c>
      <c r="FN5" s="6">
        <v>4</v>
      </c>
      <c r="FO5" s="6">
        <v>3</v>
      </c>
      <c r="FP5" s="6">
        <v>4</v>
      </c>
      <c r="FQ5" s="6">
        <v>4</v>
      </c>
      <c r="FR5" s="6">
        <v>5</v>
      </c>
      <c r="FS5" s="6">
        <v>5</v>
      </c>
      <c r="FT5" s="6">
        <v>4</v>
      </c>
      <c r="FU5" s="6">
        <v>4</v>
      </c>
      <c r="FV5" s="6">
        <v>3</v>
      </c>
      <c r="FW5" s="6">
        <v>4</v>
      </c>
      <c r="FX5" s="6">
        <v>4</v>
      </c>
      <c r="FY5" s="6">
        <v>4</v>
      </c>
      <c r="FZ5" s="6">
        <v>3</v>
      </c>
      <c r="GA5" s="6">
        <v>3</v>
      </c>
      <c r="GB5" s="6">
        <v>4</v>
      </c>
      <c r="GC5" s="6">
        <v>4</v>
      </c>
      <c r="GD5" s="6">
        <v>4</v>
      </c>
      <c r="GE5" s="6">
        <v>2</v>
      </c>
      <c r="GF5" s="6">
        <v>4</v>
      </c>
      <c r="GG5" s="6">
        <v>2</v>
      </c>
      <c r="GH5" s="6">
        <v>4</v>
      </c>
      <c r="GI5" s="6">
        <v>2</v>
      </c>
      <c r="GJ5" s="6">
        <v>4</v>
      </c>
      <c r="GK5" s="6">
        <v>4</v>
      </c>
      <c r="GL5" s="6">
        <v>4</v>
      </c>
      <c r="GM5" s="6">
        <v>2</v>
      </c>
      <c r="GO5" s="11">
        <f t="shared" si="5"/>
        <v>4.2</v>
      </c>
      <c r="GP5" s="11">
        <f t="shared" si="6"/>
        <v>4</v>
      </c>
      <c r="GQ5" s="11">
        <f t="shared" si="7"/>
        <v>4.2</v>
      </c>
      <c r="GR5" s="11">
        <f t="shared" si="8"/>
        <v>4</v>
      </c>
      <c r="GS5" s="11">
        <f t="shared" si="9"/>
        <v>2.75</v>
      </c>
      <c r="GT5" s="11">
        <f t="shared" si="10"/>
        <v>2.5</v>
      </c>
      <c r="GU5" s="11">
        <f t="shared" si="11"/>
        <v>3</v>
      </c>
      <c r="GW5" s="11">
        <f t="shared" si="12"/>
        <v>4.1333333333333329</v>
      </c>
      <c r="GX5" s="11">
        <f t="shared" si="13"/>
        <v>3.0833333333333335</v>
      </c>
      <c r="GY5" s="11">
        <f t="shared" si="14"/>
        <v>3</v>
      </c>
    </row>
    <row r="6" spans="1:207" x14ac:dyDescent="0.2">
      <c r="A6">
        <v>5</v>
      </c>
      <c r="C6" t="s">
        <v>169</v>
      </c>
      <c r="D6" s="1">
        <v>40</v>
      </c>
      <c r="E6" s="1">
        <v>2</v>
      </c>
      <c r="F6" s="9">
        <v>3</v>
      </c>
      <c r="G6" s="1">
        <v>4</v>
      </c>
      <c r="H6" s="1">
        <v>2</v>
      </c>
      <c r="I6" s="1">
        <v>3</v>
      </c>
      <c r="J6" s="1">
        <v>4</v>
      </c>
      <c r="K6" s="1">
        <v>1</v>
      </c>
      <c r="L6" s="9">
        <v>8</v>
      </c>
      <c r="M6" s="1">
        <v>4</v>
      </c>
      <c r="N6" s="2">
        <v>12</v>
      </c>
      <c r="O6" s="2">
        <v>2</v>
      </c>
      <c r="P6" s="2">
        <v>7</v>
      </c>
      <c r="T6" s="3">
        <v>1</v>
      </c>
      <c r="X6" s="3">
        <v>2</v>
      </c>
      <c r="Y6" s="3">
        <v>2</v>
      </c>
      <c r="Z6" s="3">
        <v>2</v>
      </c>
      <c r="AA6" s="3">
        <v>0</v>
      </c>
      <c r="AB6" s="3">
        <v>2</v>
      </c>
      <c r="AC6" s="3">
        <v>2</v>
      </c>
      <c r="AD6" s="3">
        <v>1</v>
      </c>
      <c r="AE6" s="3">
        <v>2</v>
      </c>
      <c r="AF6" s="3">
        <v>1</v>
      </c>
      <c r="AH6" s="3">
        <v>2</v>
      </c>
      <c r="AI6" s="8">
        <v>5</v>
      </c>
      <c r="AJ6" s="8">
        <v>4</v>
      </c>
      <c r="AK6" s="8">
        <v>4</v>
      </c>
      <c r="AL6" s="8">
        <v>4</v>
      </c>
      <c r="AM6" s="8">
        <v>4</v>
      </c>
      <c r="AN6" s="8">
        <v>3</v>
      </c>
      <c r="AO6" s="8">
        <v>4</v>
      </c>
      <c r="AP6" s="8">
        <v>5</v>
      </c>
      <c r="AQ6" s="8">
        <v>4</v>
      </c>
      <c r="AR6" s="8">
        <v>5</v>
      </c>
      <c r="AS6" s="8">
        <v>5</v>
      </c>
      <c r="AT6" s="8">
        <v>5</v>
      </c>
      <c r="AU6" s="8">
        <v>5</v>
      </c>
      <c r="AV6" s="8">
        <v>6</v>
      </c>
      <c r="AW6" s="8">
        <v>6</v>
      </c>
      <c r="AX6" s="8">
        <v>6</v>
      </c>
      <c r="AY6" s="8">
        <v>6</v>
      </c>
      <c r="AZ6" s="8">
        <v>6</v>
      </c>
      <c r="BA6" s="8">
        <v>5</v>
      </c>
      <c r="BB6" s="8">
        <v>5</v>
      </c>
      <c r="BC6" s="8">
        <v>4</v>
      </c>
      <c r="BD6" s="8">
        <v>5</v>
      </c>
      <c r="BE6" s="8">
        <v>5</v>
      </c>
      <c r="BF6" s="8">
        <v>4</v>
      </c>
      <c r="BG6" s="8">
        <v>5</v>
      </c>
      <c r="BH6" s="8">
        <v>5</v>
      </c>
      <c r="BI6" s="8">
        <v>5</v>
      </c>
      <c r="BJ6" s="8">
        <v>4</v>
      </c>
      <c r="BK6" s="8">
        <v>4</v>
      </c>
      <c r="BL6" s="8">
        <v>3</v>
      </c>
      <c r="BM6" s="8">
        <v>2</v>
      </c>
      <c r="BT6" s="4">
        <v>1</v>
      </c>
      <c r="BU6" s="4">
        <v>0</v>
      </c>
      <c r="BV6" s="4">
        <v>0</v>
      </c>
      <c r="BW6" s="4">
        <v>1</v>
      </c>
      <c r="BX6" s="4">
        <v>0</v>
      </c>
      <c r="BY6" s="4">
        <v>0</v>
      </c>
      <c r="BZ6" s="4">
        <v>1</v>
      </c>
      <c r="CA6" s="4">
        <v>0</v>
      </c>
      <c r="CB6" s="4">
        <v>1</v>
      </c>
      <c r="CC6" s="4">
        <v>0</v>
      </c>
      <c r="CD6" s="4">
        <v>2</v>
      </c>
      <c r="CE6" s="4">
        <v>0</v>
      </c>
      <c r="CF6" s="4">
        <v>0</v>
      </c>
      <c r="CG6" s="4">
        <v>1</v>
      </c>
      <c r="CH6" s="4">
        <v>1</v>
      </c>
      <c r="CI6" s="4">
        <v>0</v>
      </c>
      <c r="CJ6" s="4">
        <v>1</v>
      </c>
      <c r="CK6" s="4">
        <v>0</v>
      </c>
      <c r="CL6" s="4">
        <v>0</v>
      </c>
      <c r="CM6" s="4">
        <v>0</v>
      </c>
      <c r="CN6" s="4">
        <v>1</v>
      </c>
      <c r="CO6" s="4">
        <v>0</v>
      </c>
      <c r="CP6" s="4">
        <v>2</v>
      </c>
      <c r="CQ6" s="4">
        <v>0</v>
      </c>
      <c r="CR6" s="4">
        <v>0</v>
      </c>
      <c r="CS6" s="4">
        <v>1</v>
      </c>
      <c r="CT6" s="4">
        <v>3</v>
      </c>
      <c r="CU6" s="10">
        <v>0</v>
      </c>
      <c r="CV6" s="10">
        <v>0</v>
      </c>
      <c r="CW6" s="10">
        <v>0</v>
      </c>
      <c r="CX6" s="10">
        <v>1</v>
      </c>
      <c r="CY6" s="10">
        <v>0</v>
      </c>
      <c r="CZ6" s="4">
        <v>1</v>
      </c>
      <c r="DB6" s="11">
        <f t="shared" si="15"/>
        <v>0</v>
      </c>
      <c r="DC6" s="11">
        <f t="shared" si="16"/>
        <v>1</v>
      </c>
      <c r="DD6" s="11">
        <f t="shared" si="17"/>
        <v>4</v>
      </c>
      <c r="DE6" s="11">
        <f t="shared" si="18"/>
        <v>3</v>
      </c>
      <c r="DF6" s="11">
        <f t="shared" si="19"/>
        <v>4</v>
      </c>
      <c r="DG6" s="11">
        <f t="shared" si="20"/>
        <v>8</v>
      </c>
      <c r="DH6" s="11">
        <f t="shared" si="21"/>
        <v>5</v>
      </c>
      <c r="DI6" s="11">
        <f t="shared" si="22"/>
        <v>3</v>
      </c>
      <c r="DJ6" s="11">
        <f t="shared" si="23"/>
        <v>1</v>
      </c>
      <c r="DM6" s="7">
        <v>22</v>
      </c>
      <c r="DN6" s="5">
        <v>1</v>
      </c>
      <c r="DO6" s="5">
        <v>4</v>
      </c>
      <c r="DP6" s="5">
        <v>5</v>
      </c>
      <c r="DQ6" s="5">
        <v>3</v>
      </c>
      <c r="DR6" s="5">
        <v>4</v>
      </c>
      <c r="DS6" s="5">
        <v>2</v>
      </c>
      <c r="DT6" s="5">
        <v>4</v>
      </c>
      <c r="DU6" s="5">
        <v>5</v>
      </c>
      <c r="DV6" s="5">
        <v>2</v>
      </c>
      <c r="DW6" s="5">
        <v>2</v>
      </c>
      <c r="DX6" s="5">
        <v>4</v>
      </c>
      <c r="DY6" s="5">
        <v>4</v>
      </c>
      <c r="DZ6" s="5">
        <v>2</v>
      </c>
      <c r="EA6" s="5">
        <v>2</v>
      </c>
      <c r="EB6" s="5">
        <v>2</v>
      </c>
      <c r="EC6" s="5">
        <v>3</v>
      </c>
      <c r="ED6" s="5">
        <v>3</v>
      </c>
      <c r="EE6" s="5">
        <v>4</v>
      </c>
      <c r="EF6" s="5">
        <v>3</v>
      </c>
      <c r="EG6" s="5">
        <v>4</v>
      </c>
      <c r="EH6" s="5">
        <v>3</v>
      </c>
      <c r="EI6" s="5">
        <v>2</v>
      </c>
      <c r="EJ6" s="5">
        <v>2</v>
      </c>
      <c r="EK6" s="5">
        <v>4</v>
      </c>
      <c r="EL6" s="5">
        <v>2</v>
      </c>
      <c r="EM6" s="5">
        <v>4</v>
      </c>
      <c r="EN6" s="5">
        <v>3</v>
      </c>
      <c r="EO6" s="5">
        <v>4</v>
      </c>
      <c r="EP6" s="5">
        <v>2</v>
      </c>
      <c r="EQ6" s="5">
        <v>2</v>
      </c>
      <c r="ER6" s="5">
        <v>2</v>
      </c>
      <c r="ES6" s="5">
        <v>3</v>
      </c>
      <c r="ET6" s="5">
        <v>5</v>
      </c>
      <c r="EU6" s="5">
        <v>1</v>
      </c>
      <c r="EV6" s="5">
        <v>2</v>
      </c>
      <c r="EW6" s="5">
        <v>2</v>
      </c>
      <c r="EY6" s="11">
        <f t="shared" si="0"/>
        <v>23</v>
      </c>
      <c r="EZ6" s="11">
        <f t="shared" si="1"/>
        <v>40</v>
      </c>
      <c r="FA6" s="11">
        <f t="shared" si="2"/>
        <v>34</v>
      </c>
      <c r="FB6" s="11">
        <f t="shared" si="3"/>
        <v>32</v>
      </c>
      <c r="FC6" s="11">
        <f t="shared" si="4"/>
        <v>106</v>
      </c>
      <c r="FH6" s="6">
        <v>4</v>
      </c>
      <c r="FI6" s="6">
        <v>1</v>
      </c>
      <c r="FJ6" s="6">
        <v>5</v>
      </c>
      <c r="FK6" s="6">
        <v>1</v>
      </c>
      <c r="FL6" s="6">
        <v>5</v>
      </c>
      <c r="FM6" s="6">
        <v>1</v>
      </c>
      <c r="FN6" s="6">
        <v>4</v>
      </c>
      <c r="FO6" s="6">
        <v>3</v>
      </c>
      <c r="FP6" s="6">
        <v>5</v>
      </c>
      <c r="FQ6" s="6">
        <v>2</v>
      </c>
      <c r="FR6" s="6">
        <v>5</v>
      </c>
      <c r="FS6" s="6">
        <v>5</v>
      </c>
      <c r="FT6" s="6">
        <v>2</v>
      </c>
      <c r="FU6" s="6">
        <v>4</v>
      </c>
      <c r="FV6" s="6">
        <v>3</v>
      </c>
      <c r="FW6" s="6">
        <v>2</v>
      </c>
      <c r="FX6" s="6">
        <v>2</v>
      </c>
      <c r="FY6" s="6">
        <v>5</v>
      </c>
      <c r="FZ6" s="6">
        <v>1</v>
      </c>
      <c r="GA6" s="6">
        <v>2</v>
      </c>
      <c r="GB6" s="6">
        <v>5</v>
      </c>
      <c r="GC6" s="6">
        <v>2</v>
      </c>
      <c r="GD6" s="6">
        <v>2</v>
      </c>
      <c r="GE6" s="6">
        <v>3</v>
      </c>
      <c r="GF6" s="6">
        <v>5</v>
      </c>
      <c r="GG6" s="6">
        <v>1</v>
      </c>
      <c r="GH6" s="6">
        <v>3</v>
      </c>
      <c r="GI6" s="6">
        <v>1</v>
      </c>
      <c r="GJ6" s="6">
        <v>3</v>
      </c>
      <c r="GK6" s="6">
        <v>2</v>
      </c>
      <c r="GL6" s="6">
        <v>4</v>
      </c>
      <c r="GM6" s="6">
        <v>1</v>
      </c>
      <c r="GO6" s="11">
        <f t="shared" si="5"/>
        <v>4</v>
      </c>
      <c r="GP6" s="11">
        <f t="shared" si="6"/>
        <v>4.4000000000000004</v>
      </c>
      <c r="GQ6" s="11">
        <f t="shared" si="7"/>
        <v>4.4000000000000004</v>
      </c>
      <c r="GR6" s="11">
        <f t="shared" si="8"/>
        <v>2</v>
      </c>
      <c r="GS6" s="11">
        <f t="shared" si="9"/>
        <v>1</v>
      </c>
      <c r="GT6" s="11">
        <f t="shared" si="10"/>
        <v>1.25</v>
      </c>
      <c r="GU6" s="11">
        <f t="shared" si="11"/>
        <v>2.6</v>
      </c>
      <c r="GW6" s="11">
        <f t="shared" si="12"/>
        <v>4.2666666666666666</v>
      </c>
      <c r="GX6" s="11">
        <f t="shared" si="13"/>
        <v>1.4166666666666667</v>
      </c>
      <c r="GY6" s="11">
        <f t="shared" si="14"/>
        <v>2.6</v>
      </c>
    </row>
    <row r="7" spans="1:207" x14ac:dyDescent="0.2">
      <c r="A7">
        <v>6</v>
      </c>
      <c r="D7" s="1">
        <v>42</v>
      </c>
      <c r="E7" s="1">
        <v>2</v>
      </c>
      <c r="F7" s="9">
        <v>3</v>
      </c>
      <c r="G7" s="1">
        <v>3</v>
      </c>
      <c r="H7" s="1">
        <v>1</v>
      </c>
      <c r="I7" s="1">
        <v>3</v>
      </c>
      <c r="J7" s="1">
        <v>4</v>
      </c>
      <c r="K7" s="1">
        <v>3</v>
      </c>
      <c r="L7" s="9">
        <v>5</v>
      </c>
      <c r="M7" s="1">
        <v>4</v>
      </c>
      <c r="N7" s="2">
        <v>10</v>
      </c>
      <c r="O7" s="2">
        <v>2</v>
      </c>
      <c r="P7" s="2">
        <v>4</v>
      </c>
      <c r="S7" s="2">
        <v>1</v>
      </c>
      <c r="T7" s="3">
        <v>1</v>
      </c>
      <c r="X7" s="3">
        <v>2</v>
      </c>
      <c r="Y7" s="3">
        <v>2</v>
      </c>
      <c r="Z7" s="3">
        <v>2</v>
      </c>
      <c r="AA7" s="3">
        <v>0</v>
      </c>
      <c r="AB7" s="3">
        <v>2</v>
      </c>
      <c r="AC7" s="3">
        <v>2</v>
      </c>
      <c r="AD7" s="3">
        <v>1</v>
      </c>
      <c r="AE7" s="3">
        <v>2</v>
      </c>
      <c r="AF7" s="3">
        <v>1</v>
      </c>
      <c r="AH7" s="3">
        <v>2</v>
      </c>
      <c r="AI7" s="8">
        <v>2</v>
      </c>
      <c r="AJ7" s="8">
        <v>2</v>
      </c>
      <c r="AK7" s="8">
        <v>4</v>
      </c>
      <c r="AL7" s="8">
        <v>3</v>
      </c>
      <c r="AM7" s="8">
        <v>2</v>
      </c>
      <c r="AN7" s="8">
        <v>2</v>
      </c>
      <c r="AO7" s="8">
        <v>2</v>
      </c>
      <c r="AP7" s="8">
        <v>2</v>
      </c>
      <c r="AQ7" s="8">
        <v>2</v>
      </c>
      <c r="AR7" s="8">
        <v>4</v>
      </c>
      <c r="AS7" s="8">
        <v>4</v>
      </c>
      <c r="AT7" s="8">
        <v>5</v>
      </c>
      <c r="AU7" s="8">
        <v>5</v>
      </c>
      <c r="AV7" s="8">
        <v>5</v>
      </c>
      <c r="AW7" s="8">
        <v>4</v>
      </c>
      <c r="AX7" s="8">
        <v>5</v>
      </c>
      <c r="AY7" s="8">
        <v>5</v>
      </c>
      <c r="AZ7" s="8">
        <v>5</v>
      </c>
      <c r="BA7" s="8">
        <v>2</v>
      </c>
      <c r="BB7" s="8">
        <v>2</v>
      </c>
      <c r="BC7" s="8">
        <v>2</v>
      </c>
      <c r="BD7" s="8">
        <v>2</v>
      </c>
      <c r="BE7" s="8">
        <v>4</v>
      </c>
      <c r="BF7" s="8">
        <v>4</v>
      </c>
      <c r="BG7" s="8">
        <v>4</v>
      </c>
      <c r="BH7" s="8">
        <v>4</v>
      </c>
      <c r="BI7" s="8">
        <v>5</v>
      </c>
      <c r="BJ7" s="8">
        <v>5</v>
      </c>
      <c r="BK7" s="8">
        <v>2</v>
      </c>
      <c r="BL7" s="8">
        <v>2</v>
      </c>
      <c r="BM7" s="8">
        <v>4</v>
      </c>
      <c r="BT7" s="4">
        <v>1</v>
      </c>
      <c r="BU7" s="4">
        <v>1</v>
      </c>
      <c r="BV7" s="4">
        <v>0</v>
      </c>
      <c r="BW7" s="4">
        <v>1</v>
      </c>
      <c r="BX7" s="4">
        <v>1</v>
      </c>
      <c r="BY7" s="4">
        <v>1</v>
      </c>
      <c r="BZ7" s="4">
        <v>1</v>
      </c>
      <c r="CA7" s="4">
        <v>0</v>
      </c>
      <c r="CB7" s="4">
        <v>1</v>
      </c>
      <c r="CC7" s="4">
        <v>1</v>
      </c>
      <c r="CD7" s="4">
        <v>2</v>
      </c>
      <c r="CE7" s="4">
        <v>0</v>
      </c>
      <c r="CF7" s="4">
        <v>1</v>
      </c>
      <c r="CG7" s="4">
        <v>1</v>
      </c>
      <c r="CH7" s="4">
        <v>2</v>
      </c>
      <c r="CI7" s="4">
        <v>1</v>
      </c>
      <c r="CJ7" s="4">
        <v>1</v>
      </c>
      <c r="CK7" s="4">
        <v>1</v>
      </c>
      <c r="CL7" s="4">
        <v>1</v>
      </c>
      <c r="CM7" s="4">
        <v>1</v>
      </c>
      <c r="CN7" s="4">
        <v>0</v>
      </c>
      <c r="CO7" s="4">
        <v>0</v>
      </c>
      <c r="CP7" s="4">
        <v>1</v>
      </c>
      <c r="CQ7" s="4">
        <v>1</v>
      </c>
      <c r="CR7" s="4">
        <v>0</v>
      </c>
      <c r="CS7" s="4">
        <v>2</v>
      </c>
      <c r="CT7" s="4">
        <v>3</v>
      </c>
      <c r="CU7" s="10">
        <v>0</v>
      </c>
      <c r="CV7" s="10">
        <v>1</v>
      </c>
      <c r="CW7" s="10">
        <v>0</v>
      </c>
      <c r="CX7" s="10">
        <v>1</v>
      </c>
      <c r="CY7" s="10">
        <v>0</v>
      </c>
      <c r="CZ7" s="4">
        <v>2</v>
      </c>
      <c r="DB7" s="11">
        <f t="shared" si="15"/>
        <v>3</v>
      </c>
      <c r="DC7" s="11">
        <f t="shared" si="16"/>
        <v>3</v>
      </c>
      <c r="DD7" s="11">
        <f t="shared" si="17"/>
        <v>8</v>
      </c>
      <c r="DE7" s="11">
        <f t="shared" si="18"/>
        <v>4</v>
      </c>
      <c r="DF7" s="11">
        <f t="shared" si="19"/>
        <v>5</v>
      </c>
      <c r="DG7" s="11">
        <f t="shared" si="20"/>
        <v>18</v>
      </c>
      <c r="DH7" s="11">
        <f t="shared" si="21"/>
        <v>11</v>
      </c>
      <c r="DI7" s="11">
        <f t="shared" si="22"/>
        <v>7</v>
      </c>
      <c r="DJ7" s="11">
        <f t="shared" si="23"/>
        <v>2</v>
      </c>
      <c r="DM7" s="7">
        <v>0</v>
      </c>
      <c r="DN7" s="5">
        <v>4</v>
      </c>
      <c r="DO7" s="5">
        <v>2</v>
      </c>
      <c r="DP7" s="5">
        <v>2</v>
      </c>
      <c r="DQ7" s="5">
        <v>2</v>
      </c>
      <c r="DR7" s="5">
        <v>2</v>
      </c>
      <c r="DS7" s="5">
        <v>2</v>
      </c>
      <c r="DT7" s="5">
        <v>4</v>
      </c>
      <c r="DU7" s="5">
        <v>4</v>
      </c>
      <c r="DV7" s="5">
        <v>2</v>
      </c>
      <c r="DW7" s="5">
        <v>2</v>
      </c>
      <c r="DX7" s="5">
        <v>2</v>
      </c>
      <c r="DY7" s="5">
        <v>2</v>
      </c>
      <c r="DZ7" s="5">
        <v>2</v>
      </c>
      <c r="EA7" s="5">
        <v>2</v>
      </c>
      <c r="EB7" s="5">
        <v>4</v>
      </c>
      <c r="EC7" s="5">
        <v>2</v>
      </c>
      <c r="ED7" s="5">
        <v>2</v>
      </c>
      <c r="EE7" s="5">
        <v>4</v>
      </c>
      <c r="EF7" s="5">
        <v>2</v>
      </c>
      <c r="EG7" s="5">
        <v>4</v>
      </c>
      <c r="EH7" s="5">
        <v>4</v>
      </c>
      <c r="EI7" s="5">
        <v>2</v>
      </c>
      <c r="EJ7" s="5">
        <v>2</v>
      </c>
      <c r="EK7" s="5">
        <v>4</v>
      </c>
      <c r="EL7" s="5">
        <v>4</v>
      </c>
      <c r="EM7" s="5">
        <v>3</v>
      </c>
      <c r="EN7" s="5">
        <v>3</v>
      </c>
      <c r="EO7" s="5">
        <v>3</v>
      </c>
      <c r="EP7" s="5">
        <v>3</v>
      </c>
      <c r="EQ7" s="5">
        <v>3</v>
      </c>
      <c r="ER7" s="5">
        <v>4</v>
      </c>
      <c r="ES7" s="5">
        <v>2</v>
      </c>
      <c r="ET7" s="5">
        <v>3</v>
      </c>
      <c r="EU7" s="5">
        <v>4</v>
      </c>
      <c r="EV7" s="5">
        <v>4</v>
      </c>
      <c r="EW7" s="5">
        <v>3</v>
      </c>
      <c r="EY7" s="11">
        <f t="shared" si="0"/>
        <v>18</v>
      </c>
      <c r="EZ7" s="11">
        <f t="shared" si="1"/>
        <v>30</v>
      </c>
      <c r="FA7" s="11">
        <f t="shared" si="2"/>
        <v>34</v>
      </c>
      <c r="FB7" s="11">
        <f t="shared" si="3"/>
        <v>39</v>
      </c>
      <c r="FC7" s="11">
        <f t="shared" si="4"/>
        <v>103</v>
      </c>
      <c r="FH7" s="6">
        <v>4</v>
      </c>
      <c r="FI7" s="6">
        <v>2</v>
      </c>
      <c r="FJ7" s="6">
        <v>4</v>
      </c>
      <c r="FK7" s="6">
        <v>2</v>
      </c>
      <c r="FL7" s="6">
        <v>2</v>
      </c>
      <c r="FM7" s="6">
        <v>2</v>
      </c>
      <c r="FN7" s="6">
        <v>3</v>
      </c>
      <c r="FO7" s="6">
        <v>4</v>
      </c>
      <c r="FP7" s="6">
        <v>4</v>
      </c>
      <c r="FQ7" s="6">
        <v>2</v>
      </c>
      <c r="FR7" s="6">
        <v>4</v>
      </c>
      <c r="FS7" s="6">
        <v>3</v>
      </c>
      <c r="FT7" s="6">
        <v>3</v>
      </c>
      <c r="FU7" s="6">
        <v>3</v>
      </c>
      <c r="FV7" s="6">
        <v>3</v>
      </c>
      <c r="FW7" s="6">
        <v>3</v>
      </c>
      <c r="FX7" s="6">
        <v>2</v>
      </c>
      <c r="FY7" s="6">
        <v>4</v>
      </c>
      <c r="FZ7" s="6">
        <v>2</v>
      </c>
      <c r="GA7" s="6">
        <v>3</v>
      </c>
      <c r="GB7" s="6">
        <v>3</v>
      </c>
      <c r="GC7" s="6">
        <v>2</v>
      </c>
      <c r="GD7" s="6">
        <v>2</v>
      </c>
      <c r="GE7" s="6">
        <v>2</v>
      </c>
      <c r="GF7" s="6">
        <v>4</v>
      </c>
      <c r="GG7" s="6">
        <v>2</v>
      </c>
      <c r="GH7" s="6">
        <v>2</v>
      </c>
      <c r="GI7" s="6">
        <v>2</v>
      </c>
      <c r="GJ7" s="6">
        <v>2</v>
      </c>
      <c r="GK7" s="6">
        <v>4</v>
      </c>
      <c r="GL7" s="6">
        <v>3</v>
      </c>
      <c r="GM7" s="6">
        <v>2</v>
      </c>
      <c r="GO7" s="11">
        <f t="shared" si="5"/>
        <v>3</v>
      </c>
      <c r="GP7" s="11">
        <f t="shared" si="6"/>
        <v>3.4</v>
      </c>
      <c r="GQ7" s="11">
        <f t="shared" si="7"/>
        <v>3</v>
      </c>
      <c r="GR7" s="11">
        <f t="shared" si="8"/>
        <v>3</v>
      </c>
      <c r="GS7" s="11">
        <f t="shared" si="9"/>
        <v>2</v>
      </c>
      <c r="GT7" s="11">
        <f t="shared" si="10"/>
        <v>2</v>
      </c>
      <c r="GU7" s="11">
        <f t="shared" si="11"/>
        <v>2.8</v>
      </c>
      <c r="GW7" s="11">
        <f t="shared" si="12"/>
        <v>3.1333333333333333</v>
      </c>
      <c r="GX7" s="11">
        <f t="shared" si="13"/>
        <v>2.3333333333333335</v>
      </c>
      <c r="GY7" s="11">
        <f t="shared" si="14"/>
        <v>2.8</v>
      </c>
    </row>
    <row r="8" spans="1:207" x14ac:dyDescent="0.2">
      <c r="A8">
        <v>7</v>
      </c>
      <c r="C8" t="s">
        <v>170</v>
      </c>
      <c r="D8" s="1">
        <v>48</v>
      </c>
      <c r="E8" s="1">
        <v>2</v>
      </c>
      <c r="F8" s="9">
        <v>3</v>
      </c>
      <c r="G8" s="1">
        <v>3</v>
      </c>
      <c r="H8" s="1">
        <v>1</v>
      </c>
      <c r="I8" s="1">
        <v>3</v>
      </c>
      <c r="J8" s="1">
        <v>1</v>
      </c>
      <c r="K8" s="1">
        <v>1</v>
      </c>
      <c r="L8" s="9">
        <v>5</v>
      </c>
      <c r="M8" s="1">
        <v>4</v>
      </c>
      <c r="N8" s="9"/>
      <c r="T8" s="3">
        <v>1</v>
      </c>
      <c r="X8" s="3">
        <v>2</v>
      </c>
      <c r="Y8" s="3">
        <v>2</v>
      </c>
      <c r="Z8" s="3">
        <v>2</v>
      </c>
      <c r="AA8" s="3">
        <v>0</v>
      </c>
      <c r="AB8" s="3">
        <v>2</v>
      </c>
      <c r="AC8" s="3">
        <v>2</v>
      </c>
      <c r="AD8" s="3">
        <v>1</v>
      </c>
      <c r="AE8" s="3">
        <v>2</v>
      </c>
      <c r="AF8" s="3">
        <v>1</v>
      </c>
      <c r="AH8" s="3">
        <v>2</v>
      </c>
      <c r="AI8" s="8">
        <v>4</v>
      </c>
      <c r="AJ8" s="8">
        <v>5</v>
      </c>
      <c r="AK8" s="8">
        <v>6</v>
      </c>
      <c r="AL8" s="8">
        <v>5</v>
      </c>
      <c r="AM8" s="8">
        <v>4</v>
      </c>
      <c r="AN8" s="8">
        <v>4</v>
      </c>
      <c r="AO8" s="8">
        <v>3</v>
      </c>
      <c r="AP8" s="8">
        <v>4</v>
      </c>
      <c r="AQ8" s="8">
        <v>2</v>
      </c>
      <c r="AR8" s="8">
        <v>4</v>
      </c>
      <c r="AS8" s="8">
        <v>5</v>
      </c>
      <c r="AT8" s="8">
        <v>4</v>
      </c>
      <c r="AU8" s="8">
        <v>4</v>
      </c>
      <c r="AV8" s="8">
        <v>4</v>
      </c>
      <c r="AW8" s="8">
        <v>4</v>
      </c>
      <c r="AX8" s="8">
        <v>4</v>
      </c>
      <c r="AY8" s="8">
        <v>4</v>
      </c>
      <c r="AZ8" s="8">
        <v>4</v>
      </c>
      <c r="BA8" s="8">
        <v>4</v>
      </c>
      <c r="BB8" s="8">
        <v>4</v>
      </c>
      <c r="BC8" s="8">
        <v>5</v>
      </c>
      <c r="BD8" s="8">
        <v>4</v>
      </c>
      <c r="BE8" s="8">
        <v>4</v>
      </c>
      <c r="BF8" s="8">
        <v>4</v>
      </c>
      <c r="BG8" s="8">
        <v>3</v>
      </c>
      <c r="BH8" s="8">
        <v>4</v>
      </c>
      <c r="BI8" s="8">
        <v>4</v>
      </c>
      <c r="BJ8" s="8">
        <v>4</v>
      </c>
      <c r="BK8" s="8">
        <v>4</v>
      </c>
      <c r="BL8" s="8">
        <v>4</v>
      </c>
      <c r="BM8" s="8">
        <v>4</v>
      </c>
      <c r="BT8" s="4">
        <v>2</v>
      </c>
      <c r="BU8" s="4">
        <v>0</v>
      </c>
      <c r="BV8" s="4">
        <v>1</v>
      </c>
      <c r="BW8" s="4">
        <v>2</v>
      </c>
      <c r="BX8" s="4">
        <v>0</v>
      </c>
      <c r="BY8" s="4">
        <v>1</v>
      </c>
      <c r="BZ8" s="4">
        <v>1</v>
      </c>
      <c r="CA8" s="4">
        <v>1</v>
      </c>
      <c r="CB8" s="4">
        <v>1</v>
      </c>
      <c r="CC8" s="4">
        <v>0</v>
      </c>
      <c r="CD8" s="4">
        <v>2</v>
      </c>
      <c r="CE8" s="4">
        <v>0</v>
      </c>
      <c r="CF8" s="4">
        <v>1</v>
      </c>
      <c r="CG8" s="4">
        <v>1</v>
      </c>
      <c r="CH8" s="4">
        <v>1</v>
      </c>
      <c r="CI8" s="4">
        <v>0</v>
      </c>
      <c r="CJ8" s="4">
        <v>1</v>
      </c>
      <c r="CK8" s="4">
        <v>1</v>
      </c>
      <c r="CL8" s="4">
        <v>0</v>
      </c>
      <c r="CM8" s="4">
        <v>1</v>
      </c>
      <c r="CN8" s="4">
        <v>1</v>
      </c>
      <c r="CO8" s="4">
        <v>0</v>
      </c>
      <c r="CP8" s="4">
        <v>0</v>
      </c>
      <c r="CQ8" s="4">
        <v>0</v>
      </c>
      <c r="CR8" s="4">
        <v>1</v>
      </c>
      <c r="CS8" s="4">
        <v>1</v>
      </c>
      <c r="CT8" s="4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4">
        <v>1</v>
      </c>
      <c r="DB8" s="11">
        <f t="shared" si="15"/>
        <v>3</v>
      </c>
      <c r="DC8" s="11">
        <f t="shared" si="16"/>
        <v>2</v>
      </c>
      <c r="DD8" s="11">
        <f t="shared" si="17"/>
        <v>3</v>
      </c>
      <c r="DE8" s="11">
        <f t="shared" si="18"/>
        <v>2</v>
      </c>
      <c r="DF8" s="11">
        <f t="shared" si="19"/>
        <v>7</v>
      </c>
      <c r="DG8" s="11">
        <f t="shared" si="20"/>
        <v>10</v>
      </c>
      <c r="DH8" s="11">
        <f t="shared" si="21"/>
        <v>5</v>
      </c>
      <c r="DI8" s="11">
        <f t="shared" si="22"/>
        <v>5</v>
      </c>
      <c r="DJ8" s="11">
        <f t="shared" si="23"/>
        <v>0</v>
      </c>
      <c r="DM8" s="7">
        <v>21</v>
      </c>
      <c r="DN8" s="5">
        <v>2</v>
      </c>
      <c r="DO8" s="5">
        <v>2</v>
      </c>
      <c r="DP8" s="5">
        <v>4</v>
      </c>
      <c r="DQ8" s="5">
        <v>4</v>
      </c>
      <c r="DR8" s="5">
        <v>4</v>
      </c>
      <c r="DS8" s="5">
        <v>2</v>
      </c>
      <c r="DT8" s="5">
        <v>4</v>
      </c>
      <c r="DU8" s="5">
        <v>4</v>
      </c>
      <c r="DV8" s="5">
        <v>2</v>
      </c>
      <c r="DW8" s="5">
        <v>2</v>
      </c>
      <c r="DX8" s="5">
        <v>4</v>
      </c>
      <c r="DY8" s="5">
        <v>4</v>
      </c>
      <c r="DZ8" s="5">
        <v>2</v>
      </c>
      <c r="EA8" s="5">
        <v>1</v>
      </c>
      <c r="EB8" s="5">
        <v>2</v>
      </c>
      <c r="EC8" s="5">
        <v>2</v>
      </c>
      <c r="ED8" s="5">
        <v>2</v>
      </c>
      <c r="EE8" s="5">
        <v>4</v>
      </c>
      <c r="EF8" s="5">
        <v>4</v>
      </c>
      <c r="EG8" s="5">
        <v>4</v>
      </c>
      <c r="EH8" s="5">
        <v>2</v>
      </c>
      <c r="EI8" s="5">
        <v>2</v>
      </c>
      <c r="EJ8" s="5">
        <v>4</v>
      </c>
      <c r="EK8" s="5">
        <v>4</v>
      </c>
      <c r="EL8" s="5">
        <v>3</v>
      </c>
      <c r="EM8" s="5">
        <v>4</v>
      </c>
      <c r="EN8" s="5">
        <v>4</v>
      </c>
      <c r="EO8" s="5">
        <v>4</v>
      </c>
      <c r="EP8" s="5">
        <v>3</v>
      </c>
      <c r="EQ8" s="5">
        <v>3</v>
      </c>
      <c r="ER8" s="5">
        <v>4</v>
      </c>
      <c r="ES8" s="5">
        <v>2</v>
      </c>
      <c r="ET8" s="5">
        <v>2</v>
      </c>
      <c r="EU8" s="5">
        <v>4</v>
      </c>
      <c r="EV8" s="5">
        <v>3</v>
      </c>
      <c r="EW8" s="5">
        <v>3</v>
      </c>
      <c r="EY8" s="11">
        <f t="shared" si="0"/>
        <v>20</v>
      </c>
      <c r="EZ8" s="11">
        <f t="shared" si="1"/>
        <v>38</v>
      </c>
      <c r="FA8" s="11">
        <f t="shared" si="2"/>
        <v>33</v>
      </c>
      <c r="FB8" s="11">
        <f t="shared" si="3"/>
        <v>39</v>
      </c>
      <c r="FC8" s="11">
        <f t="shared" si="4"/>
        <v>110</v>
      </c>
      <c r="GO8" s="11">
        <f t="shared" si="5"/>
        <v>0</v>
      </c>
      <c r="GP8" s="11">
        <f t="shared" si="6"/>
        <v>0</v>
      </c>
      <c r="GQ8" s="11">
        <f t="shared" si="7"/>
        <v>0</v>
      </c>
      <c r="GR8" s="11">
        <f t="shared" si="8"/>
        <v>0</v>
      </c>
      <c r="GS8" s="11">
        <f t="shared" si="9"/>
        <v>0</v>
      </c>
      <c r="GT8" s="11">
        <f t="shared" si="10"/>
        <v>0</v>
      </c>
      <c r="GU8" s="11">
        <f t="shared" si="11"/>
        <v>0</v>
      </c>
      <c r="GW8" s="11">
        <f t="shared" si="12"/>
        <v>0</v>
      </c>
      <c r="GX8" s="11">
        <f t="shared" si="13"/>
        <v>0</v>
      </c>
      <c r="GY8" s="11">
        <f t="shared" si="14"/>
        <v>0</v>
      </c>
    </row>
    <row r="9" spans="1:207" x14ac:dyDescent="0.2">
      <c r="A9">
        <v>8</v>
      </c>
      <c r="C9" t="s">
        <v>171</v>
      </c>
      <c r="D9" s="1">
        <v>47</v>
      </c>
      <c r="E9" s="1">
        <v>2</v>
      </c>
      <c r="F9" s="9">
        <v>3</v>
      </c>
      <c r="G9" s="1">
        <v>4</v>
      </c>
      <c r="H9" s="1">
        <v>3</v>
      </c>
      <c r="I9" s="1">
        <v>3</v>
      </c>
      <c r="J9" s="1">
        <v>4</v>
      </c>
      <c r="K9" s="1">
        <v>1</v>
      </c>
      <c r="L9" s="9">
        <v>8</v>
      </c>
      <c r="M9" s="1">
        <v>7</v>
      </c>
      <c r="N9" s="2">
        <v>11</v>
      </c>
      <c r="O9" s="2">
        <v>1</v>
      </c>
      <c r="P9" s="2">
        <v>6</v>
      </c>
      <c r="R9" s="2">
        <v>2</v>
      </c>
      <c r="T9" s="3">
        <v>1</v>
      </c>
      <c r="X9" s="3">
        <v>2</v>
      </c>
      <c r="Y9" s="3">
        <v>2</v>
      </c>
      <c r="Z9" s="3">
        <v>2</v>
      </c>
      <c r="AA9" s="3">
        <v>0</v>
      </c>
      <c r="AB9" s="3">
        <v>2</v>
      </c>
      <c r="AC9" s="3">
        <v>2</v>
      </c>
      <c r="AD9" s="3">
        <v>1</v>
      </c>
      <c r="AE9" s="3">
        <v>2</v>
      </c>
      <c r="AF9" s="3">
        <v>1</v>
      </c>
      <c r="AH9" s="3">
        <v>2</v>
      </c>
      <c r="AI9" s="8">
        <v>2</v>
      </c>
      <c r="AJ9" s="8">
        <v>2</v>
      </c>
      <c r="AK9" s="8">
        <v>3</v>
      </c>
      <c r="AL9" s="8">
        <v>2</v>
      </c>
      <c r="AM9" s="8">
        <v>2</v>
      </c>
      <c r="AN9" s="8">
        <v>1</v>
      </c>
      <c r="AO9" s="8">
        <v>2</v>
      </c>
      <c r="AP9" s="8">
        <v>3</v>
      </c>
      <c r="AQ9" s="8">
        <v>2</v>
      </c>
      <c r="AR9" s="8">
        <v>3</v>
      </c>
      <c r="AS9" s="8">
        <v>1</v>
      </c>
      <c r="AT9" s="8">
        <v>2</v>
      </c>
      <c r="AU9" s="8">
        <v>3</v>
      </c>
      <c r="AV9" s="8">
        <v>3</v>
      </c>
      <c r="AW9" s="8">
        <v>3</v>
      </c>
      <c r="AX9" s="8">
        <v>3</v>
      </c>
      <c r="AY9" s="8">
        <v>2</v>
      </c>
      <c r="AZ9" s="8">
        <v>5</v>
      </c>
      <c r="BA9" s="8">
        <v>4</v>
      </c>
      <c r="BB9" s="8">
        <v>3</v>
      </c>
      <c r="BC9" s="8">
        <v>3</v>
      </c>
      <c r="BD9" s="8">
        <v>2</v>
      </c>
      <c r="BE9" s="8">
        <v>2</v>
      </c>
      <c r="BF9" s="8">
        <v>2</v>
      </c>
      <c r="BG9" s="8">
        <v>3</v>
      </c>
      <c r="BH9" s="8">
        <v>2</v>
      </c>
      <c r="BI9" s="8">
        <v>4</v>
      </c>
      <c r="BJ9" s="8">
        <v>4</v>
      </c>
      <c r="BK9" s="8">
        <v>2</v>
      </c>
      <c r="BL9" s="8">
        <v>3</v>
      </c>
      <c r="BM9" s="8">
        <v>3</v>
      </c>
      <c r="BT9" s="4">
        <v>1</v>
      </c>
      <c r="BU9" s="4">
        <v>1</v>
      </c>
      <c r="BV9" s="4">
        <v>1</v>
      </c>
      <c r="BW9" s="4">
        <v>2</v>
      </c>
      <c r="BX9" s="4">
        <v>2</v>
      </c>
      <c r="BY9" s="4">
        <v>0</v>
      </c>
      <c r="BZ9" s="4">
        <v>1</v>
      </c>
      <c r="CA9" s="4">
        <v>1</v>
      </c>
      <c r="CB9" s="4">
        <v>2</v>
      </c>
      <c r="CC9" s="4">
        <v>2</v>
      </c>
      <c r="CD9" s="4">
        <v>2</v>
      </c>
      <c r="CE9" s="4">
        <v>0</v>
      </c>
      <c r="CF9" s="4">
        <v>1</v>
      </c>
      <c r="CG9" s="4">
        <v>1</v>
      </c>
      <c r="CH9" s="4">
        <v>2</v>
      </c>
      <c r="CI9" s="4">
        <v>2</v>
      </c>
      <c r="CJ9" s="4">
        <v>2</v>
      </c>
      <c r="CK9" s="4">
        <v>0</v>
      </c>
      <c r="CL9" s="4">
        <v>1</v>
      </c>
      <c r="CM9" s="4">
        <v>1</v>
      </c>
      <c r="CN9" s="4">
        <v>1</v>
      </c>
      <c r="CO9" s="4">
        <v>0</v>
      </c>
      <c r="CP9" s="4">
        <v>1</v>
      </c>
      <c r="CQ9" s="4">
        <v>2</v>
      </c>
      <c r="CR9" s="4">
        <v>1</v>
      </c>
      <c r="CS9" s="4">
        <v>1</v>
      </c>
      <c r="CT9" s="4">
        <v>3</v>
      </c>
      <c r="CU9" s="10">
        <v>1</v>
      </c>
      <c r="CV9" s="10">
        <v>2</v>
      </c>
      <c r="CW9" s="10">
        <v>0</v>
      </c>
      <c r="CX9" s="10">
        <v>2</v>
      </c>
      <c r="CY9" s="10">
        <v>1</v>
      </c>
      <c r="CZ9" s="4">
        <v>3</v>
      </c>
      <c r="DB9" s="11">
        <f t="shared" si="15"/>
        <v>7</v>
      </c>
      <c r="DC9" s="11">
        <f t="shared" si="16"/>
        <v>3</v>
      </c>
      <c r="DD9" s="11">
        <f t="shared" si="17"/>
        <v>7</v>
      </c>
      <c r="DE9" s="11">
        <f t="shared" si="18"/>
        <v>3</v>
      </c>
      <c r="DF9" s="11">
        <f t="shared" si="19"/>
        <v>8</v>
      </c>
      <c r="DG9" s="11">
        <f t="shared" si="20"/>
        <v>20</v>
      </c>
      <c r="DH9" s="11">
        <f t="shared" si="21"/>
        <v>10</v>
      </c>
      <c r="DI9" s="11">
        <f t="shared" si="22"/>
        <v>10</v>
      </c>
      <c r="DJ9" s="11">
        <f t="shared" si="23"/>
        <v>6</v>
      </c>
      <c r="DM9" s="7">
        <v>20</v>
      </c>
      <c r="DN9" s="5">
        <v>2</v>
      </c>
      <c r="DO9" s="5">
        <v>2</v>
      </c>
      <c r="DP9" s="5">
        <v>4</v>
      </c>
      <c r="DQ9" s="5">
        <v>4</v>
      </c>
      <c r="DR9" s="5">
        <v>3</v>
      </c>
      <c r="DS9" s="5">
        <v>3</v>
      </c>
      <c r="DT9" s="5">
        <v>5</v>
      </c>
      <c r="DU9" s="5">
        <v>4</v>
      </c>
      <c r="DV9" s="5">
        <v>4</v>
      </c>
      <c r="DW9" s="5">
        <v>2</v>
      </c>
      <c r="DX9" s="5">
        <v>4</v>
      </c>
      <c r="DY9" s="5">
        <v>4</v>
      </c>
      <c r="DZ9" s="5">
        <v>4</v>
      </c>
      <c r="EA9" s="5">
        <v>4</v>
      </c>
      <c r="EB9" s="5">
        <v>4</v>
      </c>
      <c r="EC9" s="5">
        <v>4</v>
      </c>
      <c r="ED9" s="5">
        <v>3</v>
      </c>
      <c r="EE9" s="5">
        <v>2</v>
      </c>
      <c r="EF9" s="5">
        <v>3</v>
      </c>
      <c r="EG9" s="5">
        <v>4</v>
      </c>
      <c r="EH9" s="5">
        <v>5</v>
      </c>
      <c r="EI9" s="5">
        <v>5</v>
      </c>
      <c r="EJ9" s="5">
        <v>4</v>
      </c>
      <c r="EK9" s="5">
        <v>4</v>
      </c>
      <c r="EL9" s="5">
        <v>5</v>
      </c>
      <c r="EM9" s="5">
        <v>5</v>
      </c>
      <c r="EN9" s="5">
        <v>5</v>
      </c>
      <c r="EO9" s="5">
        <v>3</v>
      </c>
      <c r="EP9" s="5">
        <v>5</v>
      </c>
      <c r="EQ9" s="5">
        <v>5</v>
      </c>
      <c r="ER9" s="5">
        <v>4</v>
      </c>
      <c r="ES9" s="5">
        <v>2</v>
      </c>
      <c r="ET9" s="5">
        <v>3</v>
      </c>
      <c r="EU9" s="5">
        <v>4</v>
      </c>
      <c r="EV9" s="5">
        <v>3</v>
      </c>
      <c r="EW9" s="5">
        <v>5</v>
      </c>
      <c r="EY9" s="11">
        <f t="shared" si="0"/>
        <v>21</v>
      </c>
      <c r="EZ9" s="11">
        <f t="shared" si="1"/>
        <v>41</v>
      </c>
      <c r="FA9" s="11">
        <f t="shared" si="2"/>
        <v>46</v>
      </c>
      <c r="FB9" s="11">
        <f t="shared" si="3"/>
        <v>49</v>
      </c>
      <c r="FC9" s="11">
        <f t="shared" si="4"/>
        <v>136</v>
      </c>
      <c r="FH9" s="6">
        <v>4</v>
      </c>
      <c r="FI9" s="6">
        <v>3</v>
      </c>
      <c r="FJ9" s="6">
        <v>5</v>
      </c>
      <c r="FK9" s="6">
        <v>2</v>
      </c>
      <c r="FL9" s="6">
        <v>5</v>
      </c>
      <c r="FM9" s="6">
        <v>3</v>
      </c>
      <c r="FN9" s="6">
        <v>5</v>
      </c>
      <c r="FO9" s="6">
        <v>4</v>
      </c>
      <c r="FP9" s="6">
        <v>4</v>
      </c>
      <c r="FQ9" s="6">
        <v>3</v>
      </c>
      <c r="FR9" s="6">
        <v>5</v>
      </c>
      <c r="FS9" s="6">
        <v>5</v>
      </c>
      <c r="FT9" s="6">
        <v>5</v>
      </c>
      <c r="FU9" s="6">
        <v>5</v>
      </c>
      <c r="FV9" s="6">
        <v>3</v>
      </c>
      <c r="FW9" s="6">
        <v>5</v>
      </c>
      <c r="FX9" s="6">
        <v>4</v>
      </c>
      <c r="FY9" s="6">
        <v>5</v>
      </c>
      <c r="FZ9" s="6">
        <v>4</v>
      </c>
      <c r="GA9" s="6">
        <v>3</v>
      </c>
      <c r="GB9" s="6">
        <v>4</v>
      </c>
      <c r="GC9" s="6">
        <v>3</v>
      </c>
      <c r="GD9" s="6">
        <v>5</v>
      </c>
      <c r="GE9" s="6">
        <v>2</v>
      </c>
      <c r="GF9" s="6">
        <v>4</v>
      </c>
      <c r="GG9" s="6">
        <v>3</v>
      </c>
      <c r="GH9" s="6">
        <v>3</v>
      </c>
      <c r="GI9" s="6">
        <v>3</v>
      </c>
      <c r="GJ9" s="6">
        <v>4</v>
      </c>
      <c r="GK9" s="6">
        <v>4</v>
      </c>
      <c r="GL9" s="6">
        <v>4</v>
      </c>
      <c r="GM9" s="6">
        <v>2</v>
      </c>
      <c r="GO9" s="11">
        <f t="shared" si="5"/>
        <v>4.4000000000000004</v>
      </c>
      <c r="GP9" s="11">
        <f t="shared" si="6"/>
        <v>4.2</v>
      </c>
      <c r="GQ9" s="11">
        <f t="shared" si="7"/>
        <v>4.4000000000000004</v>
      </c>
      <c r="GR9" s="11">
        <f t="shared" si="8"/>
        <v>4.75</v>
      </c>
      <c r="GS9" s="11">
        <f t="shared" si="9"/>
        <v>3</v>
      </c>
      <c r="GT9" s="11">
        <f t="shared" si="10"/>
        <v>2.75</v>
      </c>
      <c r="GU9" s="11">
        <f t="shared" si="11"/>
        <v>3.2</v>
      </c>
      <c r="GW9" s="11">
        <f t="shared" si="12"/>
        <v>4.3333333333333339</v>
      </c>
      <c r="GX9" s="11">
        <f t="shared" si="13"/>
        <v>3.5</v>
      </c>
      <c r="GY9" s="11">
        <f t="shared" si="14"/>
        <v>3.2</v>
      </c>
    </row>
    <row r="10" spans="1:207" x14ac:dyDescent="0.2">
      <c r="A10">
        <v>9</v>
      </c>
      <c r="C10" t="s">
        <v>196</v>
      </c>
      <c r="D10" s="1">
        <v>41</v>
      </c>
      <c r="E10" s="1">
        <v>2</v>
      </c>
      <c r="F10" s="9">
        <v>4</v>
      </c>
      <c r="G10" s="1">
        <v>3</v>
      </c>
      <c r="H10" s="1">
        <v>3</v>
      </c>
      <c r="I10" s="1" t="s">
        <v>197</v>
      </c>
      <c r="J10" s="1">
        <v>1</v>
      </c>
      <c r="L10" s="9">
        <v>4</v>
      </c>
      <c r="N10" s="2">
        <v>11</v>
      </c>
      <c r="O10" s="2">
        <v>1</v>
      </c>
      <c r="P10" s="2">
        <v>5</v>
      </c>
      <c r="T10" s="3">
        <v>2</v>
      </c>
      <c r="U10" s="3">
        <v>25</v>
      </c>
      <c r="W10" s="3">
        <v>1</v>
      </c>
      <c r="X10" s="3">
        <v>2</v>
      </c>
      <c r="Y10" s="3">
        <v>2</v>
      </c>
      <c r="Z10" s="3">
        <v>2</v>
      </c>
      <c r="AA10" s="3">
        <v>1</v>
      </c>
      <c r="AB10" s="3">
        <v>2</v>
      </c>
      <c r="AC10" s="3">
        <v>2</v>
      </c>
      <c r="AD10" s="3">
        <v>1</v>
      </c>
      <c r="AE10" s="3">
        <v>2</v>
      </c>
      <c r="AF10" s="3">
        <v>1</v>
      </c>
      <c r="AH10" s="3">
        <v>2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  <c r="AN10" s="8">
        <v>1</v>
      </c>
      <c r="AO10" s="8">
        <v>1</v>
      </c>
      <c r="AP10" s="8">
        <v>2</v>
      </c>
      <c r="AQ10" s="8">
        <v>4</v>
      </c>
      <c r="AR10" s="8">
        <v>4</v>
      </c>
      <c r="AS10" s="8">
        <v>5</v>
      </c>
      <c r="AT10" s="8">
        <v>5</v>
      </c>
      <c r="AU10" s="8">
        <v>5</v>
      </c>
      <c r="AV10" s="8">
        <v>5</v>
      </c>
      <c r="AW10" s="8">
        <v>5</v>
      </c>
      <c r="AX10" s="8">
        <v>3</v>
      </c>
      <c r="AY10" s="8">
        <v>3</v>
      </c>
      <c r="AZ10" s="8">
        <v>6</v>
      </c>
      <c r="BA10" s="8">
        <v>3</v>
      </c>
      <c r="BB10" s="8">
        <v>5</v>
      </c>
      <c r="BC10" s="8">
        <v>5</v>
      </c>
      <c r="BD10" s="8">
        <v>5</v>
      </c>
      <c r="BE10" s="8">
        <v>5</v>
      </c>
      <c r="BF10" s="8">
        <v>5</v>
      </c>
      <c r="BG10" s="8">
        <v>3</v>
      </c>
      <c r="BH10" s="8">
        <v>5</v>
      </c>
      <c r="BI10" s="8">
        <v>5</v>
      </c>
      <c r="BJ10" s="8">
        <v>5</v>
      </c>
      <c r="BK10" s="8">
        <v>1</v>
      </c>
      <c r="BL10" s="8">
        <v>2</v>
      </c>
      <c r="BM10" s="8">
        <v>2</v>
      </c>
      <c r="BT10" s="4">
        <v>2</v>
      </c>
      <c r="BU10" s="4">
        <v>0</v>
      </c>
      <c r="BV10" s="4">
        <v>0</v>
      </c>
      <c r="BW10" s="4">
        <v>1</v>
      </c>
      <c r="BX10" s="4">
        <v>0</v>
      </c>
      <c r="BY10" s="4">
        <v>2</v>
      </c>
      <c r="BZ10" s="4">
        <v>2</v>
      </c>
      <c r="CA10" s="4">
        <v>1</v>
      </c>
      <c r="CB10" s="4">
        <v>0</v>
      </c>
      <c r="CC10" s="4">
        <v>0</v>
      </c>
      <c r="CD10" s="4">
        <v>0</v>
      </c>
      <c r="CE10" s="4">
        <v>0</v>
      </c>
      <c r="CF10" s="4">
        <v>1</v>
      </c>
      <c r="CG10" s="4">
        <v>1</v>
      </c>
      <c r="CH10" s="4">
        <v>2</v>
      </c>
      <c r="CI10" s="4">
        <v>2</v>
      </c>
      <c r="CJ10" s="4">
        <v>2</v>
      </c>
      <c r="CK10" s="4">
        <v>0</v>
      </c>
      <c r="CL10" s="4">
        <v>0</v>
      </c>
      <c r="CM10" s="4">
        <v>1</v>
      </c>
      <c r="CN10" s="4">
        <v>1</v>
      </c>
      <c r="CO10" s="4">
        <v>0</v>
      </c>
      <c r="CP10" s="4">
        <v>1</v>
      </c>
      <c r="CQ10" s="4">
        <v>1</v>
      </c>
      <c r="CR10" s="4">
        <v>0</v>
      </c>
      <c r="CS10" s="4">
        <v>2</v>
      </c>
      <c r="CT10" s="4">
        <v>1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4">
        <v>1</v>
      </c>
      <c r="DB10" s="11">
        <f t="shared" si="15"/>
        <v>5</v>
      </c>
      <c r="DC10" s="11">
        <f t="shared" si="16"/>
        <v>0</v>
      </c>
      <c r="DD10" s="11">
        <f t="shared" si="17"/>
        <v>5</v>
      </c>
      <c r="DE10" s="11">
        <f t="shared" si="18"/>
        <v>6</v>
      </c>
      <c r="DF10" s="11">
        <f t="shared" si="19"/>
        <v>6</v>
      </c>
      <c r="DG10" s="11">
        <f t="shared" si="20"/>
        <v>16</v>
      </c>
      <c r="DH10" s="11">
        <f t="shared" si="21"/>
        <v>5</v>
      </c>
      <c r="DI10" s="11">
        <f t="shared" si="22"/>
        <v>11</v>
      </c>
      <c r="DJ10" s="11">
        <f t="shared" si="23"/>
        <v>0</v>
      </c>
      <c r="DM10" s="7">
        <v>18</v>
      </c>
      <c r="EY10" s="11">
        <f t="shared" si="0"/>
        <v>0</v>
      </c>
      <c r="EZ10" s="11">
        <f t="shared" si="1"/>
        <v>0</v>
      </c>
      <c r="FA10" s="11">
        <f t="shared" si="2"/>
        <v>0</v>
      </c>
      <c r="FB10" s="11">
        <f t="shared" si="3"/>
        <v>0</v>
      </c>
      <c r="FC10" s="11">
        <f t="shared" si="4"/>
        <v>0</v>
      </c>
      <c r="FH10" s="6">
        <v>4</v>
      </c>
      <c r="FI10" s="6">
        <v>1</v>
      </c>
      <c r="FJ10" s="6">
        <v>4</v>
      </c>
      <c r="FK10" s="6">
        <v>2</v>
      </c>
      <c r="FL10" s="6">
        <v>4</v>
      </c>
      <c r="FM10" s="6">
        <v>1</v>
      </c>
      <c r="FN10" s="6">
        <v>3</v>
      </c>
      <c r="FO10" s="6">
        <v>4</v>
      </c>
      <c r="FP10" s="6">
        <v>3</v>
      </c>
      <c r="FQ10" s="6">
        <v>2</v>
      </c>
      <c r="FR10" s="6">
        <v>3</v>
      </c>
      <c r="FS10" s="6">
        <v>4</v>
      </c>
      <c r="FT10" s="6">
        <v>3</v>
      </c>
      <c r="FU10" s="6">
        <v>3</v>
      </c>
      <c r="FV10" s="6">
        <v>4</v>
      </c>
      <c r="FW10" s="6">
        <v>3</v>
      </c>
      <c r="FX10" s="6">
        <v>2</v>
      </c>
      <c r="FY10" s="6">
        <v>5</v>
      </c>
      <c r="FZ10" s="6">
        <v>3</v>
      </c>
      <c r="GA10" s="6">
        <v>4</v>
      </c>
      <c r="GB10" s="6">
        <v>3</v>
      </c>
      <c r="GC10" s="6">
        <v>2</v>
      </c>
      <c r="GD10" s="6">
        <v>4</v>
      </c>
      <c r="GE10" s="6">
        <v>4</v>
      </c>
      <c r="GF10" s="6">
        <v>4</v>
      </c>
      <c r="GG10" s="6">
        <v>2</v>
      </c>
      <c r="GH10" s="6">
        <v>4</v>
      </c>
      <c r="GI10" s="6">
        <v>3</v>
      </c>
      <c r="GJ10" s="6">
        <v>3</v>
      </c>
      <c r="GK10" s="6">
        <v>3</v>
      </c>
      <c r="GL10" s="6">
        <v>4</v>
      </c>
      <c r="GM10" s="6">
        <v>1</v>
      </c>
      <c r="GO10" s="11">
        <f t="shared" si="5"/>
        <v>3.6</v>
      </c>
      <c r="GP10" s="11">
        <f t="shared" si="6"/>
        <v>3.4</v>
      </c>
      <c r="GQ10" s="11">
        <f t="shared" si="7"/>
        <v>3.6</v>
      </c>
      <c r="GR10" s="11">
        <f t="shared" si="8"/>
        <v>3.25</v>
      </c>
      <c r="GS10" s="11">
        <f t="shared" si="9"/>
        <v>1.5</v>
      </c>
      <c r="GT10" s="11">
        <f t="shared" si="10"/>
        <v>2.25</v>
      </c>
      <c r="GU10" s="11">
        <f t="shared" si="11"/>
        <v>3.6</v>
      </c>
      <c r="GW10" s="11">
        <f t="shared" si="12"/>
        <v>3.5333333333333332</v>
      </c>
      <c r="GX10" s="11">
        <f t="shared" si="13"/>
        <v>2.3333333333333335</v>
      </c>
      <c r="GY10" s="11">
        <f t="shared" si="14"/>
        <v>3.6</v>
      </c>
    </row>
    <row r="11" spans="1:207" x14ac:dyDescent="0.2">
      <c r="A11">
        <v>10</v>
      </c>
      <c r="C11" t="s">
        <v>198</v>
      </c>
      <c r="D11" s="1">
        <v>39</v>
      </c>
      <c r="E11" s="1">
        <v>1</v>
      </c>
      <c r="F11" s="9">
        <v>3</v>
      </c>
      <c r="G11" s="1">
        <v>4</v>
      </c>
      <c r="H11" s="1">
        <v>2</v>
      </c>
      <c r="I11" s="1">
        <v>3</v>
      </c>
      <c r="J11" s="1">
        <v>4</v>
      </c>
      <c r="K11" s="1">
        <v>1</v>
      </c>
      <c r="L11" s="9">
        <v>5</v>
      </c>
      <c r="M11" s="1">
        <v>6</v>
      </c>
      <c r="N11" s="2">
        <v>9</v>
      </c>
      <c r="O11" s="2">
        <v>1</v>
      </c>
      <c r="P11" s="2">
        <v>3</v>
      </c>
      <c r="T11" s="3">
        <v>1</v>
      </c>
      <c r="X11" s="3">
        <v>2</v>
      </c>
      <c r="Y11" s="3">
        <v>2</v>
      </c>
      <c r="Z11" s="3">
        <v>2</v>
      </c>
      <c r="AA11" s="3">
        <v>0</v>
      </c>
      <c r="AB11" s="3">
        <v>1</v>
      </c>
      <c r="AC11" s="3">
        <v>2</v>
      </c>
      <c r="AD11" s="3">
        <v>1</v>
      </c>
      <c r="AE11" s="3">
        <v>2</v>
      </c>
      <c r="AF11" s="3">
        <v>1</v>
      </c>
      <c r="AH11" s="3">
        <v>2</v>
      </c>
      <c r="AI11" s="8">
        <v>2</v>
      </c>
      <c r="AJ11" s="8">
        <v>3</v>
      </c>
      <c r="AK11" s="8">
        <v>3</v>
      </c>
      <c r="AL11" s="8">
        <v>4</v>
      </c>
      <c r="AM11" s="8">
        <v>3</v>
      </c>
      <c r="AN11" s="8">
        <v>2</v>
      </c>
      <c r="AO11" s="8">
        <v>2</v>
      </c>
      <c r="AP11" s="8">
        <v>2</v>
      </c>
      <c r="AQ11" s="8">
        <v>3</v>
      </c>
      <c r="AR11" s="8">
        <v>3</v>
      </c>
      <c r="AS11" s="8">
        <v>3</v>
      </c>
      <c r="AT11" s="8">
        <v>4</v>
      </c>
      <c r="AU11" s="8">
        <v>4</v>
      </c>
      <c r="AV11" s="8">
        <v>4</v>
      </c>
      <c r="AW11" s="8">
        <v>4</v>
      </c>
      <c r="AX11" s="8">
        <v>4</v>
      </c>
      <c r="AY11" s="8">
        <v>4</v>
      </c>
      <c r="AZ11" s="8">
        <v>4</v>
      </c>
      <c r="BA11" s="8">
        <v>4</v>
      </c>
      <c r="BB11" s="8">
        <v>3</v>
      </c>
      <c r="BC11" s="8">
        <v>3</v>
      </c>
      <c r="BD11" s="8">
        <v>4</v>
      </c>
      <c r="BE11" s="8">
        <v>4</v>
      </c>
      <c r="BF11" s="8">
        <v>4</v>
      </c>
      <c r="BG11" s="8">
        <v>3</v>
      </c>
      <c r="BH11" s="8">
        <v>3</v>
      </c>
      <c r="BI11" s="8">
        <v>4</v>
      </c>
      <c r="BJ11" s="8">
        <v>4</v>
      </c>
      <c r="BK11" s="8">
        <v>3</v>
      </c>
      <c r="BL11" s="8">
        <v>4</v>
      </c>
      <c r="BM11" s="8">
        <v>4</v>
      </c>
      <c r="BT11" s="4">
        <v>1</v>
      </c>
      <c r="BU11" s="4">
        <v>0</v>
      </c>
      <c r="BV11" s="4">
        <v>0</v>
      </c>
      <c r="BW11" s="4">
        <v>1</v>
      </c>
      <c r="BX11" s="4">
        <v>1</v>
      </c>
      <c r="BY11" s="4">
        <v>0</v>
      </c>
      <c r="BZ11" s="4">
        <v>1</v>
      </c>
      <c r="CA11" s="4">
        <v>1</v>
      </c>
      <c r="CB11" s="4">
        <v>0</v>
      </c>
      <c r="CC11" s="4">
        <v>0</v>
      </c>
      <c r="CD11" s="4">
        <v>1</v>
      </c>
      <c r="CE11" s="4">
        <v>0</v>
      </c>
      <c r="CF11" s="4">
        <v>0</v>
      </c>
      <c r="CG11" s="4">
        <v>1</v>
      </c>
      <c r="CH11" s="4">
        <v>2</v>
      </c>
      <c r="CI11" s="4">
        <v>1</v>
      </c>
      <c r="CJ11" s="4">
        <v>0</v>
      </c>
      <c r="CK11" s="4">
        <v>0</v>
      </c>
      <c r="CL11" s="4">
        <v>1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1</v>
      </c>
      <c r="CT11" s="4">
        <v>3</v>
      </c>
      <c r="CU11" s="10">
        <v>0</v>
      </c>
      <c r="CV11" s="10">
        <v>0</v>
      </c>
      <c r="CW11" s="10">
        <v>0</v>
      </c>
      <c r="CX11" s="10">
        <v>1</v>
      </c>
      <c r="CY11" s="10">
        <v>0</v>
      </c>
      <c r="CZ11" s="4">
        <v>1</v>
      </c>
      <c r="DB11" s="11">
        <f t="shared" si="15"/>
        <v>2</v>
      </c>
      <c r="DC11" s="11">
        <f t="shared" si="16"/>
        <v>2</v>
      </c>
      <c r="DD11" s="11">
        <f t="shared" si="17"/>
        <v>6</v>
      </c>
      <c r="DE11" s="11">
        <f t="shared" si="18"/>
        <v>3</v>
      </c>
      <c r="DF11" s="11">
        <f t="shared" si="19"/>
        <v>2</v>
      </c>
      <c r="DG11" s="11">
        <f t="shared" si="20"/>
        <v>13</v>
      </c>
      <c r="DH11" s="11">
        <f t="shared" si="21"/>
        <v>8</v>
      </c>
      <c r="DI11" s="11">
        <f t="shared" si="22"/>
        <v>5</v>
      </c>
      <c r="DJ11" s="11">
        <f t="shared" si="23"/>
        <v>1</v>
      </c>
      <c r="DM11" s="7">
        <v>28</v>
      </c>
      <c r="DN11" s="5">
        <v>4</v>
      </c>
      <c r="DO11" s="5">
        <v>2</v>
      </c>
      <c r="DP11" s="5">
        <v>4</v>
      </c>
      <c r="DQ11" s="5">
        <v>2</v>
      </c>
      <c r="DR11" s="5">
        <v>2</v>
      </c>
      <c r="DS11" s="5">
        <v>4</v>
      </c>
      <c r="DT11" s="5">
        <v>4</v>
      </c>
      <c r="DU11" s="5">
        <v>4</v>
      </c>
      <c r="DV11" s="5">
        <v>3</v>
      </c>
      <c r="DW11" s="5">
        <v>2</v>
      </c>
      <c r="DX11" s="5">
        <v>2</v>
      </c>
      <c r="DY11" s="5">
        <v>2</v>
      </c>
      <c r="DZ11" s="5">
        <v>4</v>
      </c>
      <c r="EA11" s="5">
        <v>2</v>
      </c>
      <c r="EB11" s="5">
        <v>2</v>
      </c>
      <c r="EC11" s="5">
        <v>3</v>
      </c>
      <c r="ED11" s="5">
        <v>2</v>
      </c>
      <c r="EE11" s="5">
        <v>4</v>
      </c>
      <c r="EF11" s="5">
        <v>2</v>
      </c>
      <c r="EG11" s="5">
        <v>4</v>
      </c>
      <c r="EH11" s="5">
        <v>2</v>
      </c>
      <c r="EI11" s="5">
        <v>3</v>
      </c>
      <c r="EJ11" s="5">
        <v>4</v>
      </c>
      <c r="EK11" s="5">
        <v>4</v>
      </c>
      <c r="EL11" s="5">
        <v>3</v>
      </c>
      <c r="EM11" s="5">
        <v>2</v>
      </c>
      <c r="EN11" s="5">
        <v>3</v>
      </c>
      <c r="EO11" s="5">
        <v>4</v>
      </c>
      <c r="EP11" s="5">
        <v>4</v>
      </c>
      <c r="EQ11" s="5">
        <v>4</v>
      </c>
      <c r="ER11" s="5">
        <v>2</v>
      </c>
      <c r="ES11" s="5">
        <v>3</v>
      </c>
      <c r="ET11" s="5">
        <v>3</v>
      </c>
      <c r="EU11" s="5">
        <v>3</v>
      </c>
      <c r="EV11" s="5">
        <v>3</v>
      </c>
      <c r="EW11" s="5">
        <v>4</v>
      </c>
      <c r="EY11" s="11">
        <f t="shared" si="0"/>
        <v>20</v>
      </c>
      <c r="EZ11" s="11">
        <f t="shared" si="1"/>
        <v>35</v>
      </c>
      <c r="FA11" s="11">
        <f t="shared" si="2"/>
        <v>36</v>
      </c>
      <c r="FB11" s="11">
        <f t="shared" si="3"/>
        <v>38</v>
      </c>
      <c r="FC11" s="11">
        <f t="shared" si="4"/>
        <v>109</v>
      </c>
      <c r="FH11" s="6">
        <v>3</v>
      </c>
      <c r="FI11" s="6">
        <v>1</v>
      </c>
      <c r="FJ11" s="6">
        <v>4</v>
      </c>
      <c r="FK11" s="6">
        <v>2</v>
      </c>
      <c r="FL11" s="6">
        <v>3</v>
      </c>
      <c r="FM11" s="6">
        <v>1</v>
      </c>
      <c r="FN11" s="6">
        <v>4</v>
      </c>
      <c r="FO11" s="6">
        <v>3</v>
      </c>
      <c r="FP11" s="6">
        <v>3</v>
      </c>
      <c r="FQ11" s="6">
        <v>3</v>
      </c>
      <c r="FR11" s="6">
        <v>3</v>
      </c>
      <c r="FS11" s="6">
        <v>4</v>
      </c>
      <c r="FT11" s="6">
        <v>3</v>
      </c>
      <c r="FU11" s="6">
        <v>3</v>
      </c>
      <c r="FV11" s="6">
        <v>2</v>
      </c>
      <c r="FW11" s="6">
        <v>4</v>
      </c>
      <c r="FX11" s="6">
        <v>2</v>
      </c>
      <c r="FY11" s="6">
        <v>4</v>
      </c>
      <c r="FZ11" s="6">
        <v>3</v>
      </c>
      <c r="GA11" s="6">
        <v>2</v>
      </c>
      <c r="GB11" s="6">
        <v>4</v>
      </c>
      <c r="GC11" s="6">
        <v>2</v>
      </c>
      <c r="GD11" s="6">
        <v>3</v>
      </c>
      <c r="GE11" s="6">
        <v>2</v>
      </c>
      <c r="GF11" s="6">
        <v>3</v>
      </c>
      <c r="GG11" s="6">
        <v>3</v>
      </c>
      <c r="GH11" s="6">
        <v>3</v>
      </c>
      <c r="GI11" s="6">
        <v>2</v>
      </c>
      <c r="GJ11" s="6">
        <v>4</v>
      </c>
      <c r="GK11" s="6">
        <v>3</v>
      </c>
      <c r="GL11" s="6">
        <v>4</v>
      </c>
      <c r="GM11" s="6">
        <v>1</v>
      </c>
      <c r="GO11" s="11">
        <f t="shared" si="5"/>
        <v>3.4</v>
      </c>
      <c r="GP11" s="11">
        <f t="shared" si="6"/>
        <v>3.4</v>
      </c>
      <c r="GQ11" s="11">
        <f t="shared" si="7"/>
        <v>3.4</v>
      </c>
      <c r="GR11" s="11">
        <f t="shared" si="8"/>
        <v>3.25</v>
      </c>
      <c r="GS11" s="11">
        <f t="shared" si="9"/>
        <v>1.5</v>
      </c>
      <c r="GT11" s="11">
        <f t="shared" si="10"/>
        <v>2.5</v>
      </c>
      <c r="GU11" s="11">
        <f t="shared" si="11"/>
        <v>2.2000000000000002</v>
      </c>
      <c r="GW11" s="11">
        <f t="shared" si="12"/>
        <v>3.4</v>
      </c>
      <c r="GX11" s="11">
        <f t="shared" si="13"/>
        <v>2.4166666666666665</v>
      </c>
      <c r="GY11" s="11">
        <f t="shared" si="14"/>
        <v>2.2000000000000002</v>
      </c>
    </row>
    <row r="12" spans="1:207" x14ac:dyDescent="0.2">
      <c r="A12">
        <v>11</v>
      </c>
      <c r="C12" t="s">
        <v>199</v>
      </c>
      <c r="D12" s="1">
        <v>43</v>
      </c>
      <c r="E12" s="1">
        <v>1</v>
      </c>
      <c r="F12" s="9">
        <v>3</v>
      </c>
      <c r="G12" s="1">
        <v>4</v>
      </c>
      <c r="H12" s="1">
        <v>3</v>
      </c>
      <c r="I12" s="1">
        <v>3</v>
      </c>
      <c r="J12" s="1">
        <v>4</v>
      </c>
      <c r="K12" s="1">
        <v>1</v>
      </c>
      <c r="L12" s="9">
        <v>8</v>
      </c>
      <c r="M12" s="1">
        <v>7</v>
      </c>
      <c r="N12" s="2">
        <v>10</v>
      </c>
      <c r="O12" s="2">
        <v>1</v>
      </c>
      <c r="P12" s="2">
        <v>4</v>
      </c>
      <c r="T12" s="3">
        <v>2</v>
      </c>
      <c r="U12" s="3">
        <v>28</v>
      </c>
      <c r="W12" s="3">
        <v>2</v>
      </c>
      <c r="X12" s="3">
        <v>2</v>
      </c>
      <c r="Y12" s="3">
        <v>2</v>
      </c>
      <c r="Z12" s="3">
        <v>2</v>
      </c>
      <c r="AA12" s="3">
        <v>0</v>
      </c>
      <c r="AB12" s="3">
        <v>2</v>
      </c>
      <c r="AC12" s="3">
        <v>2</v>
      </c>
      <c r="AD12" s="3">
        <v>1</v>
      </c>
      <c r="AE12" s="3">
        <v>2</v>
      </c>
      <c r="AF12" s="3">
        <v>2</v>
      </c>
      <c r="AH12" s="3">
        <v>2</v>
      </c>
      <c r="AI12" s="8">
        <v>1</v>
      </c>
      <c r="AJ12" s="8">
        <v>2</v>
      </c>
      <c r="AK12" s="8">
        <v>4</v>
      </c>
      <c r="AL12" s="8">
        <v>2</v>
      </c>
      <c r="AM12" s="8">
        <v>2</v>
      </c>
      <c r="AN12" s="8">
        <v>2</v>
      </c>
      <c r="AO12" s="8">
        <v>2</v>
      </c>
      <c r="AP12" s="8">
        <v>4</v>
      </c>
      <c r="AQ12" s="8">
        <v>4</v>
      </c>
      <c r="AR12" s="8">
        <v>4</v>
      </c>
      <c r="AS12" s="8">
        <v>4</v>
      </c>
      <c r="AT12" s="8">
        <v>4</v>
      </c>
      <c r="AU12" s="8">
        <v>4</v>
      </c>
      <c r="AV12" s="8">
        <v>4</v>
      </c>
      <c r="AW12" s="8">
        <v>4</v>
      </c>
      <c r="AX12" s="8">
        <v>2</v>
      </c>
      <c r="AY12" s="8">
        <v>4</v>
      </c>
      <c r="AZ12" s="8">
        <v>4</v>
      </c>
      <c r="BA12" s="8">
        <v>3</v>
      </c>
      <c r="BB12" s="8">
        <v>2</v>
      </c>
      <c r="BC12" s="8">
        <v>2</v>
      </c>
      <c r="BD12" s="8">
        <v>2</v>
      </c>
      <c r="BE12" s="8">
        <v>2</v>
      </c>
      <c r="BF12" s="8">
        <v>2</v>
      </c>
      <c r="BG12" s="8">
        <v>2</v>
      </c>
      <c r="BH12" s="8">
        <v>2</v>
      </c>
      <c r="BI12" s="8">
        <v>2</v>
      </c>
      <c r="BJ12" s="8">
        <v>2</v>
      </c>
      <c r="BK12" s="8">
        <v>2</v>
      </c>
      <c r="BL12" s="8">
        <v>3</v>
      </c>
      <c r="BM12" s="8">
        <v>4</v>
      </c>
      <c r="BT12" s="4">
        <v>1</v>
      </c>
      <c r="BU12" s="4">
        <v>1</v>
      </c>
      <c r="BV12" s="4">
        <v>0</v>
      </c>
      <c r="BW12" s="4">
        <v>1</v>
      </c>
      <c r="BX12" s="4">
        <v>2</v>
      </c>
      <c r="BY12" s="4">
        <v>1</v>
      </c>
      <c r="BZ12" s="4">
        <v>0</v>
      </c>
      <c r="CA12" s="4">
        <v>2</v>
      </c>
      <c r="CB12" s="4">
        <v>0</v>
      </c>
      <c r="CC12" s="4">
        <v>2</v>
      </c>
      <c r="CD12" s="4">
        <v>2</v>
      </c>
      <c r="CE12" s="4">
        <v>1</v>
      </c>
      <c r="CF12" s="4">
        <v>1</v>
      </c>
      <c r="CG12" s="4">
        <v>1</v>
      </c>
      <c r="CH12" s="4">
        <v>2</v>
      </c>
      <c r="CI12" s="4">
        <v>0</v>
      </c>
      <c r="CJ12" s="4">
        <v>1</v>
      </c>
      <c r="CK12" s="4">
        <v>1</v>
      </c>
      <c r="CL12" s="4">
        <v>0</v>
      </c>
      <c r="CM12" s="4">
        <v>0</v>
      </c>
      <c r="CN12" s="4">
        <v>0</v>
      </c>
      <c r="CO12" s="4">
        <v>0</v>
      </c>
      <c r="CP12" s="4">
        <v>1</v>
      </c>
      <c r="CQ12" s="4">
        <v>1</v>
      </c>
      <c r="CR12" s="4">
        <v>0</v>
      </c>
      <c r="CS12" s="4">
        <v>2</v>
      </c>
      <c r="CT12" s="4">
        <v>3</v>
      </c>
      <c r="CU12" s="10">
        <v>2</v>
      </c>
      <c r="CV12" s="10">
        <v>1</v>
      </c>
      <c r="CW12" s="10">
        <v>1</v>
      </c>
      <c r="CX12" s="10">
        <v>1</v>
      </c>
      <c r="CY12" s="10">
        <v>1</v>
      </c>
      <c r="CZ12" s="4">
        <v>2</v>
      </c>
      <c r="DB12" s="11">
        <f t="shared" si="15"/>
        <v>4</v>
      </c>
      <c r="DC12" s="11">
        <f t="shared" si="16"/>
        <v>6</v>
      </c>
      <c r="DD12" s="11">
        <f t="shared" si="17"/>
        <v>9</v>
      </c>
      <c r="DE12" s="11">
        <f t="shared" si="18"/>
        <v>3</v>
      </c>
      <c r="DF12" s="11">
        <f t="shared" si="19"/>
        <v>3</v>
      </c>
      <c r="DG12" s="11">
        <f t="shared" si="20"/>
        <v>22</v>
      </c>
      <c r="DH12" s="11">
        <f t="shared" si="21"/>
        <v>15</v>
      </c>
      <c r="DI12" s="11">
        <f t="shared" si="22"/>
        <v>7</v>
      </c>
      <c r="DJ12" s="11">
        <f t="shared" si="23"/>
        <v>6</v>
      </c>
      <c r="DM12" s="7">
        <v>0</v>
      </c>
      <c r="DN12" s="5">
        <v>1</v>
      </c>
      <c r="DO12" s="5">
        <v>2</v>
      </c>
      <c r="DP12" s="5">
        <v>4</v>
      </c>
      <c r="DQ12" s="5">
        <v>5</v>
      </c>
      <c r="DR12" s="5">
        <v>4</v>
      </c>
      <c r="DS12" s="5">
        <v>1</v>
      </c>
      <c r="DT12" s="5">
        <v>4</v>
      </c>
      <c r="DU12" s="5">
        <v>4</v>
      </c>
      <c r="DV12" s="5">
        <v>4</v>
      </c>
      <c r="DW12" s="5">
        <v>1</v>
      </c>
      <c r="DX12" s="5">
        <v>1</v>
      </c>
      <c r="DY12" s="5">
        <v>1</v>
      </c>
      <c r="DZ12" s="5">
        <v>3</v>
      </c>
      <c r="EA12" s="5">
        <v>2</v>
      </c>
      <c r="EB12" s="5">
        <v>1</v>
      </c>
      <c r="EC12" s="5">
        <v>3</v>
      </c>
      <c r="ED12" s="5">
        <v>1</v>
      </c>
      <c r="EE12" s="5">
        <v>4</v>
      </c>
      <c r="EF12" s="5">
        <v>1</v>
      </c>
      <c r="EG12" s="5">
        <v>4</v>
      </c>
      <c r="EH12" s="5">
        <v>4</v>
      </c>
      <c r="EI12" s="5">
        <v>3</v>
      </c>
      <c r="EJ12" s="5">
        <v>2</v>
      </c>
      <c r="EK12" s="5">
        <v>4</v>
      </c>
      <c r="EL12" s="5">
        <v>4</v>
      </c>
      <c r="EM12" s="5">
        <v>1</v>
      </c>
      <c r="EN12" s="5">
        <v>4</v>
      </c>
      <c r="EO12" s="5">
        <v>4</v>
      </c>
      <c r="EP12" s="5">
        <v>5</v>
      </c>
      <c r="EQ12" s="5">
        <v>5</v>
      </c>
      <c r="ER12" s="5">
        <v>3</v>
      </c>
      <c r="ES12" s="5">
        <v>3</v>
      </c>
      <c r="ET12" s="5">
        <v>2</v>
      </c>
      <c r="EU12" s="5">
        <v>4</v>
      </c>
      <c r="EV12" s="5">
        <v>4</v>
      </c>
      <c r="EW12" s="5">
        <v>4</v>
      </c>
      <c r="EY12" s="11">
        <f t="shared" si="0"/>
        <v>16</v>
      </c>
      <c r="EZ12" s="11">
        <f t="shared" si="1"/>
        <v>32</v>
      </c>
      <c r="FA12" s="11">
        <f t="shared" si="2"/>
        <v>32</v>
      </c>
      <c r="FB12" s="11">
        <f t="shared" si="3"/>
        <v>43</v>
      </c>
      <c r="FC12" s="11">
        <f t="shared" si="4"/>
        <v>107</v>
      </c>
      <c r="FH12" s="6">
        <v>3</v>
      </c>
      <c r="FI12" s="6">
        <v>2</v>
      </c>
      <c r="FJ12" s="6">
        <v>3</v>
      </c>
      <c r="FK12" s="6">
        <v>1</v>
      </c>
      <c r="FL12" s="6">
        <v>5</v>
      </c>
      <c r="FM12" s="6">
        <v>2</v>
      </c>
      <c r="FN12" s="6">
        <v>4</v>
      </c>
      <c r="FO12" s="6">
        <v>3</v>
      </c>
      <c r="FP12" s="6">
        <v>4</v>
      </c>
      <c r="FQ12" s="6">
        <v>1</v>
      </c>
      <c r="FR12" s="6">
        <v>5</v>
      </c>
      <c r="FS12" s="6">
        <v>4</v>
      </c>
      <c r="FT12" s="6">
        <v>3</v>
      </c>
      <c r="FU12" s="6">
        <v>5</v>
      </c>
      <c r="FV12" s="6">
        <v>1</v>
      </c>
      <c r="FW12" s="6">
        <v>3</v>
      </c>
      <c r="FX12" s="6">
        <v>2</v>
      </c>
      <c r="FY12" s="6">
        <v>5</v>
      </c>
      <c r="FZ12" s="6">
        <v>3</v>
      </c>
      <c r="GA12" s="6">
        <v>2</v>
      </c>
      <c r="GB12" s="6">
        <v>5</v>
      </c>
      <c r="GC12" s="6">
        <v>5</v>
      </c>
      <c r="GD12" s="6">
        <v>3</v>
      </c>
      <c r="GE12" s="6">
        <v>2</v>
      </c>
      <c r="GF12" s="6">
        <v>5</v>
      </c>
      <c r="GG12" s="6">
        <v>2</v>
      </c>
      <c r="GH12" s="6">
        <v>5</v>
      </c>
      <c r="GI12" s="6">
        <v>1</v>
      </c>
      <c r="GJ12" s="6">
        <v>5</v>
      </c>
      <c r="GK12" s="6">
        <v>2</v>
      </c>
      <c r="GL12" s="6">
        <v>5</v>
      </c>
      <c r="GM12" s="6">
        <v>2</v>
      </c>
      <c r="GO12" s="11">
        <f t="shared" si="5"/>
        <v>4.2</v>
      </c>
      <c r="GP12" s="11">
        <f t="shared" si="6"/>
        <v>4.4000000000000004</v>
      </c>
      <c r="GQ12" s="11">
        <f t="shared" si="7"/>
        <v>5</v>
      </c>
      <c r="GR12" s="11">
        <f t="shared" si="8"/>
        <v>2.75</v>
      </c>
      <c r="GS12" s="11">
        <f t="shared" si="9"/>
        <v>2.25</v>
      </c>
      <c r="GT12" s="11">
        <f t="shared" si="10"/>
        <v>1.25</v>
      </c>
      <c r="GU12" s="11">
        <f t="shared" si="11"/>
        <v>2</v>
      </c>
      <c r="GW12" s="11">
        <f t="shared" si="12"/>
        <v>4.5333333333333341</v>
      </c>
      <c r="GX12" s="11">
        <f t="shared" si="13"/>
        <v>2.0833333333333335</v>
      </c>
      <c r="GY12" s="11">
        <f t="shared" si="14"/>
        <v>2</v>
      </c>
    </row>
    <row r="13" spans="1:207" x14ac:dyDescent="0.2">
      <c r="A13">
        <v>12</v>
      </c>
      <c r="B13" t="s">
        <v>201</v>
      </c>
      <c r="C13" t="s">
        <v>200</v>
      </c>
      <c r="D13" s="1">
        <v>28</v>
      </c>
      <c r="E13" s="1">
        <v>2</v>
      </c>
      <c r="F13" s="9">
        <v>3</v>
      </c>
      <c r="G13" s="1">
        <v>4</v>
      </c>
      <c r="H13" s="1">
        <v>1</v>
      </c>
      <c r="I13" s="1">
        <v>3</v>
      </c>
      <c r="J13" s="1">
        <v>1</v>
      </c>
      <c r="K13" s="1">
        <v>2</v>
      </c>
      <c r="L13" s="9">
        <v>5</v>
      </c>
      <c r="M13" s="1">
        <v>4</v>
      </c>
      <c r="N13" s="2">
        <v>7</v>
      </c>
      <c r="O13" s="2">
        <v>1</v>
      </c>
      <c r="P13" s="2">
        <v>2</v>
      </c>
      <c r="T13" s="3">
        <v>2</v>
      </c>
      <c r="U13" s="3">
        <v>19</v>
      </c>
      <c r="W13" s="3">
        <v>1</v>
      </c>
      <c r="X13" s="3">
        <v>2</v>
      </c>
      <c r="Y13" s="3">
        <v>2</v>
      </c>
      <c r="Z13" s="3">
        <v>1</v>
      </c>
      <c r="AA13" s="3">
        <v>1</v>
      </c>
      <c r="AB13" s="3">
        <v>2</v>
      </c>
      <c r="AC13" s="3">
        <v>2</v>
      </c>
      <c r="AD13" s="3">
        <v>1</v>
      </c>
      <c r="AE13" s="3">
        <v>2</v>
      </c>
      <c r="AF13" s="3">
        <v>1</v>
      </c>
      <c r="AH13" s="3">
        <v>2</v>
      </c>
      <c r="AI13" s="8">
        <v>3</v>
      </c>
      <c r="AJ13" s="8">
        <v>1</v>
      </c>
      <c r="AK13" s="8">
        <v>2</v>
      </c>
      <c r="AL13" s="8">
        <v>2</v>
      </c>
      <c r="AM13" s="8">
        <v>4</v>
      </c>
      <c r="AN13" s="8">
        <v>2</v>
      </c>
      <c r="AO13" s="8">
        <v>4</v>
      </c>
      <c r="AP13" s="8">
        <v>1</v>
      </c>
      <c r="AQ13" s="8">
        <v>2</v>
      </c>
      <c r="AR13" s="8">
        <v>4</v>
      </c>
      <c r="AS13" s="8">
        <v>2</v>
      </c>
      <c r="AT13" s="8">
        <v>2</v>
      </c>
      <c r="AU13" s="8">
        <v>2</v>
      </c>
      <c r="AV13" s="8">
        <v>2</v>
      </c>
      <c r="AW13" s="8">
        <v>3</v>
      </c>
      <c r="AX13" s="8">
        <v>2</v>
      </c>
      <c r="AY13" s="8">
        <v>3</v>
      </c>
      <c r="AZ13" s="8">
        <v>3</v>
      </c>
      <c r="BA13" s="8">
        <v>3</v>
      </c>
      <c r="BB13" s="8">
        <v>2</v>
      </c>
      <c r="BC13" s="8">
        <v>3</v>
      </c>
      <c r="BD13" s="8">
        <v>3</v>
      </c>
      <c r="BE13" s="8">
        <v>3</v>
      </c>
      <c r="BF13" s="8">
        <v>3</v>
      </c>
      <c r="BG13" s="8">
        <v>2</v>
      </c>
      <c r="BH13" s="8">
        <v>1</v>
      </c>
      <c r="BI13" s="8">
        <v>1</v>
      </c>
      <c r="BJ13" s="8">
        <v>3</v>
      </c>
      <c r="BK13" s="8">
        <v>2</v>
      </c>
      <c r="BL13" s="8">
        <v>3</v>
      </c>
      <c r="BM13" s="8">
        <v>4</v>
      </c>
      <c r="BT13" s="4">
        <v>1</v>
      </c>
      <c r="BU13" s="4">
        <v>2</v>
      </c>
      <c r="BV13" s="4">
        <v>0</v>
      </c>
      <c r="BW13" s="4">
        <v>1</v>
      </c>
      <c r="BX13" s="4">
        <v>2</v>
      </c>
      <c r="BY13" s="4">
        <v>2</v>
      </c>
      <c r="BZ13" s="4">
        <v>1</v>
      </c>
      <c r="CA13" s="4">
        <v>1</v>
      </c>
      <c r="CB13" s="4">
        <v>0</v>
      </c>
      <c r="CC13" s="4">
        <v>2</v>
      </c>
      <c r="CD13" s="4">
        <v>0</v>
      </c>
      <c r="CE13" s="4">
        <v>1</v>
      </c>
      <c r="CF13" s="4">
        <v>1</v>
      </c>
      <c r="CG13" s="4">
        <v>0</v>
      </c>
      <c r="CH13" s="4">
        <v>2</v>
      </c>
      <c r="CI13" s="4">
        <v>2</v>
      </c>
      <c r="CJ13" s="4">
        <v>1</v>
      </c>
      <c r="CK13" s="4">
        <v>1</v>
      </c>
      <c r="CL13" s="4">
        <v>0</v>
      </c>
      <c r="CM13" s="4">
        <v>1</v>
      </c>
      <c r="CN13" s="4">
        <v>1</v>
      </c>
      <c r="CO13" s="4">
        <v>0</v>
      </c>
      <c r="CP13" s="4">
        <v>1</v>
      </c>
      <c r="CQ13" s="4">
        <v>1</v>
      </c>
      <c r="CR13" s="4">
        <v>0</v>
      </c>
      <c r="CS13" s="4">
        <v>3</v>
      </c>
      <c r="CT13" s="4">
        <v>3</v>
      </c>
      <c r="CU13" s="10">
        <v>1</v>
      </c>
      <c r="CV13" s="10">
        <v>1</v>
      </c>
      <c r="CW13" s="10">
        <v>2</v>
      </c>
      <c r="CX13" s="10">
        <v>1</v>
      </c>
      <c r="CY13" s="10">
        <v>0</v>
      </c>
      <c r="CZ13" s="4">
        <v>2</v>
      </c>
      <c r="DB13" s="11">
        <f t="shared" si="15"/>
        <v>5</v>
      </c>
      <c r="DC13" s="11">
        <f t="shared" si="16"/>
        <v>5</v>
      </c>
      <c r="DD13" s="11">
        <f t="shared" si="17"/>
        <v>9</v>
      </c>
      <c r="DE13" s="11">
        <f t="shared" si="18"/>
        <v>7</v>
      </c>
      <c r="DF13" s="11">
        <f t="shared" si="19"/>
        <v>4</v>
      </c>
      <c r="DG13" s="11">
        <f t="shared" si="20"/>
        <v>26</v>
      </c>
      <c r="DH13" s="11">
        <f t="shared" si="21"/>
        <v>14</v>
      </c>
      <c r="DI13" s="11">
        <f t="shared" si="22"/>
        <v>12</v>
      </c>
      <c r="DJ13" s="11">
        <f t="shared" si="23"/>
        <v>5</v>
      </c>
      <c r="EY13" s="11">
        <f t="shared" si="0"/>
        <v>0</v>
      </c>
      <c r="EZ13" s="11">
        <f t="shared" si="1"/>
        <v>0</v>
      </c>
      <c r="FA13" s="11">
        <f t="shared" si="2"/>
        <v>0</v>
      </c>
      <c r="FB13" s="11">
        <f t="shared" si="3"/>
        <v>0</v>
      </c>
      <c r="FC13" s="11">
        <f t="shared" si="4"/>
        <v>0</v>
      </c>
      <c r="GO13" s="11">
        <f t="shared" si="5"/>
        <v>0</v>
      </c>
      <c r="GP13" s="11">
        <f t="shared" si="6"/>
        <v>0</v>
      </c>
      <c r="GQ13" s="11">
        <f t="shared" si="7"/>
        <v>0</v>
      </c>
      <c r="GR13" s="11">
        <f t="shared" si="8"/>
        <v>0</v>
      </c>
      <c r="GS13" s="11">
        <f t="shared" si="9"/>
        <v>0</v>
      </c>
      <c r="GT13" s="11">
        <f t="shared" si="10"/>
        <v>0</v>
      </c>
      <c r="GU13" s="11">
        <f t="shared" si="11"/>
        <v>0</v>
      </c>
      <c r="GW13" s="11">
        <f t="shared" si="12"/>
        <v>0</v>
      </c>
      <c r="GX13" s="11">
        <f t="shared" si="13"/>
        <v>0</v>
      </c>
      <c r="GY13" s="11">
        <f t="shared" si="14"/>
        <v>0</v>
      </c>
    </row>
    <row r="14" spans="1:207" x14ac:dyDescent="0.2">
      <c r="A14">
        <v>13</v>
      </c>
      <c r="B14" t="s">
        <v>201</v>
      </c>
      <c r="C14" t="s">
        <v>202</v>
      </c>
      <c r="D14" s="1">
        <v>45</v>
      </c>
      <c r="E14" s="1">
        <v>2</v>
      </c>
      <c r="F14" s="9">
        <v>4</v>
      </c>
      <c r="G14" s="1">
        <v>4</v>
      </c>
      <c r="H14" s="1">
        <v>1</v>
      </c>
      <c r="I14" s="1" t="s">
        <v>203</v>
      </c>
      <c r="J14" s="1">
        <v>3</v>
      </c>
      <c r="L14" s="9">
        <v>8</v>
      </c>
      <c r="N14" s="9"/>
      <c r="S14" s="2">
        <v>4</v>
      </c>
      <c r="T14" s="3">
        <v>1</v>
      </c>
      <c r="X14" s="3">
        <v>2</v>
      </c>
      <c r="Y14" s="3">
        <v>2</v>
      </c>
      <c r="Z14" s="3">
        <v>2</v>
      </c>
      <c r="AA14" s="3">
        <v>0</v>
      </c>
      <c r="AB14" s="3">
        <v>2</v>
      </c>
      <c r="AC14" s="3">
        <v>2</v>
      </c>
      <c r="AD14" s="3">
        <v>1</v>
      </c>
      <c r="AE14" s="3">
        <v>2</v>
      </c>
      <c r="AF14" s="3">
        <v>1</v>
      </c>
      <c r="AH14" s="3">
        <v>2</v>
      </c>
      <c r="AI14" s="8">
        <v>3</v>
      </c>
      <c r="AJ14" s="8">
        <v>4</v>
      </c>
      <c r="AK14" s="8">
        <v>6</v>
      </c>
      <c r="AL14" s="8">
        <v>5</v>
      </c>
      <c r="AM14" s="8">
        <v>6</v>
      </c>
      <c r="AN14" s="8">
        <v>3</v>
      </c>
      <c r="AO14" s="8">
        <v>3</v>
      </c>
      <c r="AP14" s="8">
        <v>6</v>
      </c>
      <c r="AQ14" s="8">
        <v>2</v>
      </c>
      <c r="AR14" s="8">
        <v>6</v>
      </c>
      <c r="AS14" s="8">
        <v>4</v>
      </c>
      <c r="AT14" s="8">
        <v>6</v>
      </c>
      <c r="AU14" s="8">
        <v>6</v>
      </c>
      <c r="AV14" s="8">
        <v>6</v>
      </c>
      <c r="AW14" s="8">
        <v>6</v>
      </c>
      <c r="AX14" s="8">
        <v>6</v>
      </c>
      <c r="AY14" s="8">
        <v>5</v>
      </c>
      <c r="AZ14" s="8">
        <v>6</v>
      </c>
      <c r="BA14" s="8">
        <v>6</v>
      </c>
      <c r="BB14" s="8">
        <v>5</v>
      </c>
      <c r="BC14" s="8">
        <v>5</v>
      </c>
      <c r="BD14" s="8">
        <v>5</v>
      </c>
      <c r="BE14" s="8">
        <v>5</v>
      </c>
      <c r="BF14" s="8">
        <v>5</v>
      </c>
      <c r="BG14" s="8">
        <v>3</v>
      </c>
      <c r="BH14" s="8">
        <v>5</v>
      </c>
      <c r="BI14" s="8">
        <v>5</v>
      </c>
      <c r="BJ14" s="8">
        <v>3</v>
      </c>
      <c r="BK14" s="8">
        <v>3</v>
      </c>
      <c r="DB14" s="11">
        <f t="shared" si="15"/>
        <v>0</v>
      </c>
      <c r="DC14" s="11">
        <f t="shared" si="16"/>
        <v>2</v>
      </c>
      <c r="DD14" s="11">
        <f t="shared" si="17"/>
        <v>4</v>
      </c>
      <c r="DE14" s="11">
        <f t="shared" si="18"/>
        <v>4</v>
      </c>
      <c r="DF14" s="11">
        <f t="shared" si="19"/>
        <v>0</v>
      </c>
      <c r="DG14" s="11">
        <f t="shared" si="20"/>
        <v>10</v>
      </c>
      <c r="DH14" s="11">
        <f t="shared" si="21"/>
        <v>6</v>
      </c>
      <c r="DI14" s="11">
        <f t="shared" si="22"/>
        <v>4</v>
      </c>
      <c r="DJ14" s="11">
        <f t="shared" si="23"/>
        <v>0</v>
      </c>
      <c r="EY14" s="11">
        <f t="shared" si="0"/>
        <v>0</v>
      </c>
      <c r="EZ14" s="11">
        <f t="shared" si="1"/>
        <v>0</v>
      </c>
      <c r="FA14" s="11">
        <f t="shared" si="2"/>
        <v>0</v>
      </c>
      <c r="FB14" s="11">
        <f t="shared" si="3"/>
        <v>0</v>
      </c>
      <c r="FC14" s="11">
        <f t="shared" si="4"/>
        <v>0</v>
      </c>
      <c r="GO14" s="11">
        <f t="shared" si="5"/>
        <v>0</v>
      </c>
      <c r="GP14" s="11">
        <f t="shared" si="6"/>
        <v>0</v>
      </c>
      <c r="GQ14" s="11">
        <f t="shared" si="7"/>
        <v>0</v>
      </c>
      <c r="GR14" s="11">
        <f t="shared" si="8"/>
        <v>0</v>
      </c>
      <c r="GS14" s="11">
        <f t="shared" si="9"/>
        <v>0</v>
      </c>
      <c r="GT14" s="11">
        <f t="shared" si="10"/>
        <v>0</v>
      </c>
      <c r="GU14" s="11">
        <f t="shared" si="11"/>
        <v>0</v>
      </c>
      <c r="GW14" s="11">
        <f t="shared" si="12"/>
        <v>0</v>
      </c>
      <c r="GX14" s="11">
        <f t="shared" si="13"/>
        <v>0</v>
      </c>
      <c r="GY14" s="11">
        <f t="shared" si="14"/>
        <v>0</v>
      </c>
    </row>
    <row r="15" spans="1:207" x14ac:dyDescent="0.2">
      <c r="A15">
        <v>14</v>
      </c>
      <c r="C15" t="s">
        <v>204</v>
      </c>
      <c r="D15" s="1">
        <v>47</v>
      </c>
      <c r="E15" s="1">
        <v>4</v>
      </c>
      <c r="F15" s="9">
        <v>4</v>
      </c>
      <c r="G15" s="1">
        <v>3</v>
      </c>
      <c r="H15" s="1">
        <v>3</v>
      </c>
      <c r="I15" s="1" t="s">
        <v>205</v>
      </c>
      <c r="J15" s="1">
        <v>1</v>
      </c>
      <c r="L15" s="9">
        <v>1</v>
      </c>
      <c r="N15" s="2">
        <v>9</v>
      </c>
      <c r="O15" s="2">
        <v>1</v>
      </c>
      <c r="P15" s="2">
        <v>4</v>
      </c>
      <c r="T15" s="3">
        <v>2</v>
      </c>
      <c r="U15" s="3">
        <v>35</v>
      </c>
      <c r="W15" s="3">
        <v>2</v>
      </c>
      <c r="X15" s="3">
        <v>2</v>
      </c>
      <c r="Y15" s="3">
        <v>2</v>
      </c>
      <c r="Z15" s="3">
        <v>1</v>
      </c>
      <c r="AA15" s="3">
        <v>1</v>
      </c>
      <c r="AB15" s="3">
        <v>1</v>
      </c>
      <c r="AC15" s="3">
        <v>1</v>
      </c>
      <c r="AD15" s="3">
        <v>2</v>
      </c>
      <c r="AE15" s="3">
        <v>2</v>
      </c>
      <c r="AF15" s="3">
        <v>2</v>
      </c>
      <c r="AH15" s="3">
        <v>2</v>
      </c>
      <c r="AI15" s="8">
        <v>1</v>
      </c>
      <c r="AJ15" s="8">
        <v>1</v>
      </c>
      <c r="AK15" s="8">
        <v>3</v>
      </c>
      <c r="AL15" s="8">
        <v>1</v>
      </c>
      <c r="AM15" s="8">
        <v>1</v>
      </c>
      <c r="AN15" s="8">
        <v>1</v>
      </c>
      <c r="AO15" s="8">
        <v>4</v>
      </c>
      <c r="AP15" s="8">
        <v>2</v>
      </c>
      <c r="AQ15" s="8">
        <v>2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8">
        <v>2</v>
      </c>
      <c r="AZ15" s="8">
        <v>2</v>
      </c>
      <c r="BA15" s="8">
        <v>2</v>
      </c>
      <c r="BB15" s="8">
        <v>2</v>
      </c>
      <c r="BC15" s="8">
        <v>2</v>
      </c>
      <c r="BD15" s="8">
        <v>1</v>
      </c>
      <c r="BE15" s="8">
        <v>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4</v>
      </c>
      <c r="BM15" s="8">
        <v>3</v>
      </c>
      <c r="BT15" s="4">
        <v>0</v>
      </c>
      <c r="BU15" s="4">
        <v>2</v>
      </c>
      <c r="BV15" s="4">
        <v>2</v>
      </c>
      <c r="BW15" s="4">
        <v>1</v>
      </c>
      <c r="BX15" s="4">
        <v>1</v>
      </c>
      <c r="BY15" s="4">
        <v>1</v>
      </c>
      <c r="BZ15" s="4">
        <v>0</v>
      </c>
      <c r="CA15" s="4">
        <v>1</v>
      </c>
      <c r="CB15" s="4">
        <v>1</v>
      </c>
      <c r="CC15" s="4">
        <v>2</v>
      </c>
      <c r="CD15" s="4">
        <v>2</v>
      </c>
      <c r="CE15" s="4">
        <v>0</v>
      </c>
      <c r="CF15" s="4">
        <v>1</v>
      </c>
      <c r="CG15" s="4">
        <v>1</v>
      </c>
      <c r="CH15" s="4">
        <v>2</v>
      </c>
      <c r="CI15" s="4">
        <v>2</v>
      </c>
      <c r="CJ15" s="4">
        <v>1</v>
      </c>
      <c r="CK15" s="4">
        <v>1</v>
      </c>
      <c r="CL15" s="4">
        <v>1</v>
      </c>
      <c r="CM15" s="4">
        <v>1</v>
      </c>
      <c r="CN15" s="4">
        <v>0</v>
      </c>
      <c r="CO15" s="4">
        <v>1</v>
      </c>
      <c r="CP15" s="4">
        <v>0</v>
      </c>
      <c r="CQ15" s="4">
        <v>2</v>
      </c>
      <c r="CR15" s="4">
        <v>0</v>
      </c>
      <c r="CS15" s="4">
        <v>3</v>
      </c>
      <c r="CT15" s="4">
        <v>3</v>
      </c>
      <c r="CU15" s="10">
        <v>2</v>
      </c>
      <c r="CV15" s="10">
        <v>1</v>
      </c>
      <c r="CW15" s="10">
        <v>1</v>
      </c>
      <c r="CX15" s="10">
        <v>1</v>
      </c>
      <c r="CY15" s="10">
        <v>1</v>
      </c>
      <c r="CZ15" s="4">
        <v>3</v>
      </c>
      <c r="DB15" s="11">
        <f t="shared" si="15"/>
        <v>8</v>
      </c>
      <c r="DC15" s="11">
        <f t="shared" si="16"/>
        <v>5</v>
      </c>
      <c r="DD15" s="11">
        <f t="shared" si="17"/>
        <v>10</v>
      </c>
      <c r="DE15" s="11">
        <f t="shared" si="18"/>
        <v>3</v>
      </c>
      <c r="DF15" s="11">
        <f t="shared" si="19"/>
        <v>4</v>
      </c>
      <c r="DG15" s="11">
        <f t="shared" si="20"/>
        <v>26</v>
      </c>
      <c r="DH15" s="11">
        <f t="shared" si="21"/>
        <v>15</v>
      </c>
      <c r="DI15" s="11">
        <f t="shared" si="22"/>
        <v>11</v>
      </c>
      <c r="DJ15" s="11">
        <f t="shared" si="23"/>
        <v>6</v>
      </c>
      <c r="DM15" s="7">
        <v>49</v>
      </c>
      <c r="DN15" s="5">
        <v>4</v>
      </c>
      <c r="DO15" s="5">
        <v>5</v>
      </c>
      <c r="DP15" s="5">
        <v>5</v>
      </c>
      <c r="DQ15" s="5">
        <v>4</v>
      </c>
      <c r="DR15" s="5">
        <v>5</v>
      </c>
      <c r="DS15" s="5">
        <v>5</v>
      </c>
      <c r="DT15" s="5">
        <v>5</v>
      </c>
      <c r="DU15" s="5">
        <v>4</v>
      </c>
      <c r="DV15" s="5">
        <v>4</v>
      </c>
      <c r="DW15" s="5">
        <v>4</v>
      </c>
      <c r="DX15" s="5">
        <v>5</v>
      </c>
      <c r="DY15" s="5">
        <v>5</v>
      </c>
      <c r="DZ15" s="5">
        <v>5</v>
      </c>
      <c r="EA15" s="5">
        <v>4</v>
      </c>
      <c r="EB15" s="5">
        <v>5</v>
      </c>
      <c r="EC15" s="5">
        <v>5</v>
      </c>
      <c r="ED15" s="5">
        <v>2</v>
      </c>
      <c r="EE15" s="5">
        <v>1</v>
      </c>
      <c r="EF15" s="5">
        <v>1</v>
      </c>
      <c r="EG15" s="5">
        <v>1</v>
      </c>
      <c r="EH15" s="5">
        <v>1</v>
      </c>
      <c r="EI15" s="5">
        <v>1</v>
      </c>
      <c r="EJ15" s="5">
        <v>5</v>
      </c>
      <c r="EK15" s="5">
        <v>5</v>
      </c>
      <c r="EL15" s="5">
        <v>4</v>
      </c>
      <c r="EM15" s="5">
        <v>4</v>
      </c>
      <c r="EN15" s="5">
        <v>4</v>
      </c>
      <c r="EO15" s="5">
        <v>5</v>
      </c>
      <c r="EP15" s="5">
        <v>4</v>
      </c>
      <c r="EQ15" s="5">
        <v>5</v>
      </c>
      <c r="ER15" s="5">
        <v>5</v>
      </c>
      <c r="ES15" s="5">
        <v>1</v>
      </c>
      <c r="ET15" s="5">
        <v>1</v>
      </c>
      <c r="EU15" s="5">
        <v>5</v>
      </c>
      <c r="EV15" s="5">
        <v>5</v>
      </c>
      <c r="EW15" s="5">
        <v>2</v>
      </c>
      <c r="EY15" s="11">
        <f t="shared" si="0"/>
        <v>28</v>
      </c>
      <c r="EZ15" s="11">
        <f t="shared" si="1"/>
        <v>55</v>
      </c>
      <c r="FA15" s="11">
        <f t="shared" si="2"/>
        <v>36</v>
      </c>
      <c r="FB15" s="11">
        <f t="shared" si="3"/>
        <v>45</v>
      </c>
      <c r="FC15" s="11">
        <f t="shared" si="4"/>
        <v>136</v>
      </c>
      <c r="FH15" s="6">
        <v>3</v>
      </c>
      <c r="FI15" s="6">
        <v>2</v>
      </c>
      <c r="FJ15" s="6">
        <v>3</v>
      </c>
      <c r="FK15" s="6">
        <v>3</v>
      </c>
      <c r="FL15" s="6">
        <v>4</v>
      </c>
      <c r="FM15" s="6">
        <v>3</v>
      </c>
      <c r="FN15" s="6">
        <v>3</v>
      </c>
      <c r="FO15" s="6">
        <v>5</v>
      </c>
      <c r="FP15" s="6">
        <v>4</v>
      </c>
      <c r="FQ15" s="6">
        <v>3</v>
      </c>
      <c r="FR15" s="6">
        <v>4</v>
      </c>
      <c r="FS15" s="6">
        <v>5</v>
      </c>
      <c r="FT15" s="6">
        <v>5</v>
      </c>
      <c r="FU15" s="6">
        <v>3</v>
      </c>
      <c r="FV15" s="6">
        <v>3</v>
      </c>
      <c r="FW15" s="6">
        <v>5</v>
      </c>
      <c r="FX15" s="6">
        <v>5</v>
      </c>
      <c r="FY15" s="6">
        <v>4</v>
      </c>
      <c r="FZ15" s="6">
        <v>2</v>
      </c>
      <c r="GA15" s="6">
        <v>5</v>
      </c>
      <c r="GB15" s="6">
        <v>5</v>
      </c>
      <c r="GC15" s="6">
        <v>4</v>
      </c>
      <c r="GD15" s="6">
        <v>5</v>
      </c>
      <c r="GE15" s="6">
        <v>3</v>
      </c>
      <c r="GF15" s="6">
        <v>3</v>
      </c>
      <c r="GG15" s="6">
        <v>4</v>
      </c>
      <c r="GH15" s="6">
        <v>3</v>
      </c>
      <c r="GI15" s="6">
        <v>2</v>
      </c>
      <c r="GJ15" s="6">
        <v>4</v>
      </c>
      <c r="GK15" s="6">
        <v>3</v>
      </c>
      <c r="GL15" s="6">
        <v>5</v>
      </c>
      <c r="GM15" s="6">
        <v>2</v>
      </c>
      <c r="GO15" s="11">
        <f t="shared" si="5"/>
        <v>3.4</v>
      </c>
      <c r="GP15" s="11">
        <f t="shared" si="6"/>
        <v>4</v>
      </c>
      <c r="GQ15" s="11">
        <f t="shared" si="7"/>
        <v>4</v>
      </c>
      <c r="GR15" s="11">
        <f t="shared" si="8"/>
        <v>4.5</v>
      </c>
      <c r="GS15" s="11">
        <f t="shared" si="9"/>
        <v>2.25</v>
      </c>
      <c r="GT15" s="11">
        <f t="shared" si="10"/>
        <v>3</v>
      </c>
      <c r="GU15" s="11">
        <f t="shared" si="11"/>
        <v>4.2</v>
      </c>
      <c r="GW15" s="11">
        <f t="shared" si="12"/>
        <v>3.8000000000000003</v>
      </c>
      <c r="GX15" s="11">
        <f t="shared" si="13"/>
        <v>3.25</v>
      </c>
      <c r="GY15" s="11">
        <f t="shared" si="14"/>
        <v>4.2</v>
      </c>
    </row>
    <row r="16" spans="1:207" x14ac:dyDescent="0.2">
      <c r="A16">
        <v>15</v>
      </c>
      <c r="C16" t="s">
        <v>206</v>
      </c>
      <c r="D16" s="1">
        <v>46</v>
      </c>
      <c r="E16" s="1">
        <v>4</v>
      </c>
      <c r="F16" s="9">
        <v>3</v>
      </c>
      <c r="G16" s="1">
        <v>3</v>
      </c>
      <c r="H16" s="1">
        <v>3</v>
      </c>
      <c r="I16" s="1">
        <v>3</v>
      </c>
      <c r="J16" s="1">
        <v>1</v>
      </c>
      <c r="K16" s="1">
        <v>2</v>
      </c>
      <c r="L16" s="9">
        <v>1</v>
      </c>
      <c r="M16" s="1">
        <v>5</v>
      </c>
      <c r="N16" s="2">
        <v>8</v>
      </c>
      <c r="O16" s="2">
        <v>2</v>
      </c>
      <c r="P16" s="2">
        <v>3</v>
      </c>
      <c r="T16" s="3">
        <v>1</v>
      </c>
      <c r="X16" s="3">
        <v>2</v>
      </c>
      <c r="Y16" s="3">
        <v>2</v>
      </c>
      <c r="Z16" s="3">
        <v>2</v>
      </c>
      <c r="AA16" s="3">
        <v>0</v>
      </c>
      <c r="AB16" s="3">
        <v>2</v>
      </c>
      <c r="AC16" s="3">
        <v>2</v>
      </c>
      <c r="AD16" s="3">
        <v>1</v>
      </c>
      <c r="AE16" s="3">
        <v>2</v>
      </c>
      <c r="AF16" s="3">
        <v>1</v>
      </c>
      <c r="AH16" s="3">
        <v>2</v>
      </c>
      <c r="AI16" s="8">
        <v>4</v>
      </c>
      <c r="AJ16" s="8">
        <v>5</v>
      </c>
      <c r="AK16" s="8">
        <v>7</v>
      </c>
      <c r="AL16" s="8">
        <v>4</v>
      </c>
      <c r="AM16" s="8">
        <v>6</v>
      </c>
      <c r="AN16" s="8">
        <v>4</v>
      </c>
      <c r="AO16" s="8">
        <v>3</v>
      </c>
      <c r="AP16" s="8">
        <v>4</v>
      </c>
      <c r="AQ16" s="8">
        <v>4</v>
      </c>
      <c r="AR16" s="8">
        <v>6</v>
      </c>
      <c r="AS16" s="8">
        <v>4</v>
      </c>
      <c r="AT16" s="8">
        <v>4</v>
      </c>
      <c r="AU16" s="8">
        <v>5</v>
      </c>
      <c r="AV16" s="8">
        <v>5</v>
      </c>
      <c r="AW16" s="8">
        <v>5</v>
      </c>
      <c r="AX16" s="8">
        <v>5</v>
      </c>
      <c r="AY16" s="8">
        <v>5</v>
      </c>
      <c r="AZ16" s="8">
        <v>6</v>
      </c>
      <c r="BA16" s="8">
        <v>5</v>
      </c>
      <c r="BB16" s="8">
        <v>4</v>
      </c>
      <c r="BC16" s="8">
        <v>5</v>
      </c>
      <c r="BD16" s="8">
        <v>4</v>
      </c>
      <c r="BE16" s="8">
        <v>4</v>
      </c>
      <c r="BF16" s="8">
        <v>5</v>
      </c>
      <c r="BG16" s="8">
        <v>4</v>
      </c>
      <c r="BH16" s="8">
        <v>4</v>
      </c>
      <c r="BI16" s="8">
        <v>5</v>
      </c>
      <c r="BJ16" s="8">
        <v>4</v>
      </c>
      <c r="BK16" s="8">
        <v>4</v>
      </c>
      <c r="BL16" s="8">
        <v>7</v>
      </c>
      <c r="BM16" s="8">
        <v>6</v>
      </c>
      <c r="BT16" s="4">
        <v>1</v>
      </c>
      <c r="BU16" s="4">
        <v>1</v>
      </c>
      <c r="BV16" s="4">
        <v>0</v>
      </c>
      <c r="BW16" s="4">
        <v>1</v>
      </c>
      <c r="BX16" s="4">
        <v>1</v>
      </c>
      <c r="BY16" s="4">
        <v>0</v>
      </c>
      <c r="BZ16" s="4">
        <v>1</v>
      </c>
      <c r="CA16" s="4">
        <v>0</v>
      </c>
      <c r="CB16" s="4">
        <v>2</v>
      </c>
      <c r="CC16" s="4">
        <v>1</v>
      </c>
      <c r="CD16" s="4">
        <v>2</v>
      </c>
      <c r="CE16" s="4">
        <v>0</v>
      </c>
      <c r="CF16" s="4">
        <v>0</v>
      </c>
      <c r="CG16" s="4">
        <v>1</v>
      </c>
      <c r="CH16" s="4">
        <v>2</v>
      </c>
      <c r="CI16" s="4">
        <v>0</v>
      </c>
      <c r="CJ16" s="4">
        <v>2</v>
      </c>
      <c r="CK16" s="4">
        <v>1</v>
      </c>
      <c r="CL16" s="4">
        <v>0</v>
      </c>
      <c r="CM16" s="4">
        <v>1</v>
      </c>
      <c r="CN16" s="4">
        <v>1</v>
      </c>
      <c r="CO16" s="4">
        <v>0</v>
      </c>
      <c r="CP16" s="4">
        <v>2</v>
      </c>
      <c r="CQ16" s="4">
        <v>0</v>
      </c>
      <c r="CR16" s="4">
        <v>1</v>
      </c>
      <c r="CS16" s="4">
        <v>2</v>
      </c>
      <c r="CT16" s="4">
        <v>2</v>
      </c>
      <c r="CU16" s="10">
        <v>0</v>
      </c>
      <c r="CV16" s="10">
        <v>0</v>
      </c>
      <c r="CW16" s="10">
        <v>0</v>
      </c>
      <c r="CX16" s="10">
        <v>1</v>
      </c>
      <c r="CY16" s="10">
        <v>0</v>
      </c>
      <c r="CZ16" s="4">
        <v>1</v>
      </c>
      <c r="DB16" s="11">
        <f t="shared" si="15"/>
        <v>0</v>
      </c>
      <c r="DC16" s="11">
        <f t="shared" si="16"/>
        <v>3</v>
      </c>
      <c r="DD16" s="11">
        <f t="shared" si="17"/>
        <v>6</v>
      </c>
      <c r="DE16" s="11">
        <f t="shared" si="18"/>
        <v>3</v>
      </c>
      <c r="DF16" s="11">
        <f t="shared" si="19"/>
        <v>7</v>
      </c>
      <c r="DG16" s="11">
        <f t="shared" si="20"/>
        <v>12</v>
      </c>
      <c r="DH16" s="11">
        <f t="shared" si="21"/>
        <v>9</v>
      </c>
      <c r="DI16" s="11">
        <f t="shared" si="22"/>
        <v>3</v>
      </c>
      <c r="DJ16" s="11">
        <f t="shared" si="23"/>
        <v>1</v>
      </c>
      <c r="DM16" s="7">
        <v>7</v>
      </c>
      <c r="DN16" s="5">
        <v>2</v>
      </c>
      <c r="DO16" s="5">
        <v>2</v>
      </c>
      <c r="DP16" s="5">
        <v>3</v>
      </c>
      <c r="DQ16" s="5">
        <v>3</v>
      </c>
      <c r="DR16" s="5">
        <v>3</v>
      </c>
      <c r="DS16" s="5">
        <v>1</v>
      </c>
      <c r="DT16" s="5">
        <v>1</v>
      </c>
      <c r="DU16" s="5">
        <v>2</v>
      </c>
      <c r="DV16" s="5">
        <v>2</v>
      </c>
      <c r="DW16" s="5">
        <v>2</v>
      </c>
      <c r="DX16" s="5">
        <v>3</v>
      </c>
      <c r="DY16" s="5">
        <v>3</v>
      </c>
      <c r="DZ16" s="5">
        <v>4</v>
      </c>
      <c r="EA16" s="5">
        <v>1</v>
      </c>
      <c r="EB16" s="5">
        <v>5</v>
      </c>
      <c r="EC16" s="5">
        <v>3</v>
      </c>
      <c r="ED16" s="5">
        <v>4</v>
      </c>
      <c r="EE16" s="5">
        <v>3</v>
      </c>
      <c r="EF16" s="5">
        <v>3</v>
      </c>
      <c r="EG16" s="5">
        <v>3</v>
      </c>
      <c r="EH16" s="5">
        <v>3</v>
      </c>
      <c r="EI16" s="5">
        <v>3</v>
      </c>
      <c r="EJ16" s="5">
        <v>3</v>
      </c>
      <c r="EK16" s="5">
        <v>3</v>
      </c>
      <c r="EL16" s="5">
        <v>2</v>
      </c>
      <c r="EM16" s="5">
        <v>3</v>
      </c>
      <c r="EN16" s="5">
        <v>3</v>
      </c>
      <c r="EO16" s="5">
        <v>3</v>
      </c>
      <c r="EP16" s="5">
        <v>2</v>
      </c>
      <c r="EQ16" s="5">
        <v>1</v>
      </c>
      <c r="ER16" s="5">
        <v>3</v>
      </c>
      <c r="ES16" s="5">
        <v>2</v>
      </c>
      <c r="ET16" s="5">
        <v>3</v>
      </c>
      <c r="EU16" s="5">
        <v>3</v>
      </c>
      <c r="EV16" s="5">
        <v>2</v>
      </c>
      <c r="EW16" s="5">
        <v>3</v>
      </c>
      <c r="EY16" s="11">
        <f t="shared" si="0"/>
        <v>13</v>
      </c>
      <c r="EZ16" s="11">
        <f t="shared" si="1"/>
        <v>27</v>
      </c>
      <c r="FA16" s="11">
        <f t="shared" si="2"/>
        <v>38</v>
      </c>
      <c r="FB16" s="11">
        <f t="shared" si="3"/>
        <v>30</v>
      </c>
      <c r="FC16" s="11">
        <f t="shared" si="4"/>
        <v>95</v>
      </c>
      <c r="FH16" s="6">
        <v>4</v>
      </c>
      <c r="FI16" s="6">
        <v>3</v>
      </c>
      <c r="FJ16" s="6">
        <v>4</v>
      </c>
      <c r="FK16" s="6">
        <v>3</v>
      </c>
      <c r="FL16" s="6">
        <v>4</v>
      </c>
      <c r="FM16" s="6">
        <v>1</v>
      </c>
      <c r="FN16" s="6">
        <v>4</v>
      </c>
      <c r="FO16" s="6">
        <v>3</v>
      </c>
      <c r="FP16" s="6">
        <v>3</v>
      </c>
      <c r="FQ16" s="6">
        <v>3</v>
      </c>
      <c r="FR16" s="6">
        <v>3</v>
      </c>
      <c r="FS16" s="6">
        <v>4</v>
      </c>
      <c r="FT16" s="6">
        <v>3</v>
      </c>
      <c r="FU16" s="6">
        <v>3</v>
      </c>
      <c r="FV16" s="6">
        <v>2</v>
      </c>
      <c r="FW16" s="6">
        <v>2</v>
      </c>
      <c r="FX16" s="6">
        <v>2</v>
      </c>
      <c r="FY16" s="6">
        <v>4</v>
      </c>
      <c r="FZ16" s="6">
        <v>1</v>
      </c>
      <c r="GA16" s="6">
        <v>2</v>
      </c>
      <c r="GB16" s="6">
        <v>4</v>
      </c>
      <c r="GC16" s="6">
        <v>4</v>
      </c>
      <c r="GD16" s="6">
        <v>2</v>
      </c>
      <c r="GE16" s="6">
        <v>2</v>
      </c>
      <c r="GF16" s="6">
        <v>5</v>
      </c>
      <c r="GG16" s="6">
        <v>1</v>
      </c>
      <c r="GH16" s="6">
        <v>3</v>
      </c>
      <c r="GI16" s="6">
        <v>1</v>
      </c>
      <c r="GJ16" s="6">
        <v>3</v>
      </c>
      <c r="GK16" s="6">
        <v>2</v>
      </c>
      <c r="GL16" s="6">
        <v>4</v>
      </c>
      <c r="GM16" s="6">
        <v>1</v>
      </c>
      <c r="GO16" s="11">
        <f t="shared" si="5"/>
        <v>3.6</v>
      </c>
      <c r="GP16" s="11">
        <f t="shared" si="6"/>
        <v>3.8</v>
      </c>
      <c r="GQ16" s="11">
        <f t="shared" si="7"/>
        <v>3.8</v>
      </c>
      <c r="GR16" s="11">
        <f t="shared" si="8"/>
        <v>2.25</v>
      </c>
      <c r="GS16" s="11">
        <f t="shared" si="9"/>
        <v>1.5</v>
      </c>
      <c r="GT16" s="11">
        <f t="shared" si="10"/>
        <v>2</v>
      </c>
      <c r="GU16" s="11">
        <f t="shared" si="11"/>
        <v>2.2000000000000002</v>
      </c>
      <c r="GW16" s="11">
        <f t="shared" si="12"/>
        <v>3.7333333333333329</v>
      </c>
      <c r="GX16" s="11">
        <f t="shared" si="13"/>
        <v>1.9166666666666667</v>
      </c>
      <c r="GY16" s="11">
        <f t="shared" si="14"/>
        <v>2.2000000000000002</v>
      </c>
    </row>
    <row r="17" spans="1:207" x14ac:dyDescent="0.2">
      <c r="A17">
        <v>16</v>
      </c>
      <c r="C17" t="s">
        <v>207</v>
      </c>
      <c r="D17" s="1">
        <v>47</v>
      </c>
      <c r="E17" s="1">
        <v>2</v>
      </c>
      <c r="F17" s="9">
        <v>3</v>
      </c>
      <c r="G17" s="1">
        <v>3</v>
      </c>
      <c r="H17" s="1">
        <v>2</v>
      </c>
      <c r="I17" s="1">
        <v>3</v>
      </c>
      <c r="J17" s="1">
        <v>3</v>
      </c>
      <c r="K17" s="1">
        <v>1</v>
      </c>
      <c r="L17" s="9">
        <v>6</v>
      </c>
      <c r="M17" s="1">
        <v>5</v>
      </c>
      <c r="N17" s="2">
        <v>12</v>
      </c>
      <c r="O17" s="2">
        <v>1</v>
      </c>
      <c r="P17" s="2">
        <v>7</v>
      </c>
      <c r="T17" s="3">
        <v>1</v>
      </c>
      <c r="X17" s="3">
        <v>2</v>
      </c>
      <c r="Y17" s="3">
        <v>2</v>
      </c>
      <c r="Z17" s="3">
        <v>2</v>
      </c>
      <c r="AA17" s="3">
        <v>0</v>
      </c>
      <c r="AB17" s="3">
        <v>2</v>
      </c>
      <c r="AC17" s="3">
        <v>2</v>
      </c>
      <c r="AD17" s="3">
        <v>1</v>
      </c>
      <c r="AE17" s="3">
        <v>2</v>
      </c>
      <c r="AF17" s="3">
        <v>1</v>
      </c>
      <c r="AH17" s="3">
        <v>2</v>
      </c>
      <c r="AI17" s="8">
        <v>2</v>
      </c>
      <c r="AJ17" s="8">
        <v>2</v>
      </c>
      <c r="AK17" s="8">
        <v>3</v>
      </c>
      <c r="AL17" s="8">
        <v>3</v>
      </c>
      <c r="AM17" s="8">
        <v>3</v>
      </c>
      <c r="AN17" s="8">
        <v>3</v>
      </c>
      <c r="AO17" s="8">
        <v>4</v>
      </c>
      <c r="AP17" s="8">
        <v>2</v>
      </c>
      <c r="AQ17" s="8">
        <v>2</v>
      </c>
      <c r="AR17" s="8">
        <v>2</v>
      </c>
      <c r="AS17" s="8">
        <v>2</v>
      </c>
      <c r="AT17" s="8">
        <v>4</v>
      </c>
      <c r="AU17" s="8">
        <v>5</v>
      </c>
      <c r="AV17" s="8">
        <v>4</v>
      </c>
      <c r="AW17" s="8">
        <v>3</v>
      </c>
      <c r="AX17" s="8">
        <v>2</v>
      </c>
      <c r="AY17" s="8">
        <v>2</v>
      </c>
      <c r="AZ17" s="8">
        <v>4</v>
      </c>
      <c r="BA17" s="8">
        <v>4</v>
      </c>
      <c r="BB17" s="8">
        <v>4</v>
      </c>
      <c r="BC17" s="8">
        <v>3</v>
      </c>
      <c r="BD17" s="8">
        <v>2</v>
      </c>
      <c r="BE17" s="8">
        <v>2</v>
      </c>
      <c r="BF17" s="8">
        <v>4</v>
      </c>
      <c r="BG17" s="8">
        <v>4</v>
      </c>
      <c r="BH17" s="8">
        <v>2</v>
      </c>
      <c r="BI17" s="8">
        <v>4</v>
      </c>
      <c r="BJ17" s="8">
        <v>4</v>
      </c>
      <c r="BK17" s="8">
        <v>4</v>
      </c>
      <c r="BL17" s="8">
        <v>5</v>
      </c>
      <c r="BM17" s="8">
        <v>5</v>
      </c>
      <c r="BT17" s="4">
        <v>0</v>
      </c>
      <c r="BU17" s="4">
        <v>1</v>
      </c>
      <c r="BV17" s="4">
        <v>0</v>
      </c>
      <c r="BW17" s="4">
        <v>1</v>
      </c>
      <c r="BX17" s="4">
        <v>1</v>
      </c>
      <c r="BY17" s="4">
        <v>1</v>
      </c>
      <c r="BZ17" s="4">
        <v>1</v>
      </c>
      <c r="CA17" s="4">
        <v>0</v>
      </c>
      <c r="CB17" s="4">
        <v>0</v>
      </c>
      <c r="CC17" s="4">
        <v>1</v>
      </c>
      <c r="CD17" s="4">
        <v>1</v>
      </c>
      <c r="CE17" s="4">
        <v>1</v>
      </c>
      <c r="CF17" s="4">
        <v>0</v>
      </c>
      <c r="CG17" s="4">
        <v>0</v>
      </c>
      <c r="CH17" s="4">
        <v>1</v>
      </c>
      <c r="CI17" s="4">
        <v>2</v>
      </c>
      <c r="CJ17" s="4">
        <v>2</v>
      </c>
      <c r="CK17" s="4">
        <v>0</v>
      </c>
      <c r="CL17" s="4">
        <v>2</v>
      </c>
      <c r="CM17" s="4">
        <v>1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2</v>
      </c>
      <c r="CT17" s="4">
        <v>3</v>
      </c>
      <c r="CU17" s="10">
        <v>1</v>
      </c>
      <c r="CV17" s="10">
        <v>0</v>
      </c>
      <c r="CW17" s="10">
        <v>1</v>
      </c>
      <c r="CX17" s="10">
        <v>0</v>
      </c>
      <c r="CY17" s="10">
        <v>0</v>
      </c>
      <c r="CZ17" s="4">
        <v>2</v>
      </c>
      <c r="DB17" s="11">
        <f t="shared" si="15"/>
        <v>2</v>
      </c>
      <c r="DC17" s="11">
        <f t="shared" si="16"/>
        <v>3</v>
      </c>
      <c r="DD17" s="11">
        <f t="shared" si="17"/>
        <v>7</v>
      </c>
      <c r="DE17" s="11">
        <f t="shared" si="18"/>
        <v>6</v>
      </c>
      <c r="DF17" s="11">
        <f t="shared" si="19"/>
        <v>4</v>
      </c>
      <c r="DG17" s="11">
        <f t="shared" si="20"/>
        <v>18</v>
      </c>
      <c r="DH17" s="11">
        <f t="shared" si="21"/>
        <v>10</v>
      </c>
      <c r="DI17" s="11">
        <f t="shared" si="22"/>
        <v>8</v>
      </c>
      <c r="DJ17" s="11">
        <f t="shared" si="23"/>
        <v>2</v>
      </c>
      <c r="DM17" s="7">
        <v>0</v>
      </c>
      <c r="DN17" s="5">
        <v>2</v>
      </c>
      <c r="DO17" s="5">
        <v>2</v>
      </c>
      <c r="DP17" s="5">
        <v>2</v>
      </c>
      <c r="DQ17" s="5">
        <v>4</v>
      </c>
      <c r="DR17" s="5">
        <v>4</v>
      </c>
      <c r="DS17" s="5">
        <v>2</v>
      </c>
      <c r="DT17" s="5">
        <v>2</v>
      </c>
      <c r="DU17" s="5">
        <v>2</v>
      </c>
      <c r="DV17" s="5">
        <v>4</v>
      </c>
      <c r="DW17" s="5">
        <v>2</v>
      </c>
      <c r="DX17" s="5">
        <v>2</v>
      </c>
      <c r="DY17" s="5">
        <v>4</v>
      </c>
      <c r="DZ17" s="5">
        <v>2</v>
      </c>
      <c r="EA17" s="5">
        <v>2</v>
      </c>
      <c r="EB17" s="5">
        <v>2</v>
      </c>
      <c r="EC17" s="5">
        <v>2</v>
      </c>
      <c r="ED17" s="5">
        <v>2</v>
      </c>
      <c r="EE17" s="5">
        <v>2</v>
      </c>
      <c r="EF17" s="5">
        <v>2</v>
      </c>
      <c r="EG17" s="5">
        <v>4</v>
      </c>
      <c r="EH17" s="5">
        <v>4</v>
      </c>
      <c r="EI17" s="5">
        <v>4</v>
      </c>
      <c r="EJ17" s="5">
        <v>4</v>
      </c>
      <c r="EK17" s="5">
        <v>4</v>
      </c>
      <c r="EL17" s="5">
        <v>2</v>
      </c>
      <c r="EM17" s="5">
        <v>4</v>
      </c>
      <c r="EN17" s="5">
        <v>2</v>
      </c>
      <c r="EO17" s="5">
        <v>4</v>
      </c>
      <c r="EP17" s="5">
        <v>4</v>
      </c>
      <c r="EQ17" s="5">
        <v>4</v>
      </c>
      <c r="ER17" s="5">
        <v>4</v>
      </c>
      <c r="ES17" s="5">
        <v>1</v>
      </c>
      <c r="ET17" s="5">
        <v>4</v>
      </c>
      <c r="EU17" s="5">
        <v>4</v>
      </c>
      <c r="EV17" s="5">
        <v>2</v>
      </c>
      <c r="EW17" s="5">
        <v>2</v>
      </c>
      <c r="EY17" s="11">
        <f t="shared" si="0"/>
        <v>12</v>
      </c>
      <c r="EZ17" s="11">
        <f t="shared" si="1"/>
        <v>32</v>
      </c>
      <c r="FA17" s="11">
        <f t="shared" si="2"/>
        <v>34</v>
      </c>
      <c r="FB17" s="11">
        <f t="shared" si="3"/>
        <v>37</v>
      </c>
      <c r="FC17" s="11">
        <f t="shared" si="4"/>
        <v>103</v>
      </c>
      <c r="GO17" s="11">
        <f t="shared" si="5"/>
        <v>0</v>
      </c>
      <c r="GP17" s="11">
        <f t="shared" si="6"/>
        <v>0</v>
      </c>
      <c r="GQ17" s="11">
        <f t="shared" si="7"/>
        <v>0</v>
      </c>
      <c r="GR17" s="11">
        <f t="shared" si="8"/>
        <v>0</v>
      </c>
      <c r="GS17" s="11">
        <f t="shared" si="9"/>
        <v>0</v>
      </c>
      <c r="GT17" s="11">
        <f t="shared" si="10"/>
        <v>0</v>
      </c>
      <c r="GU17" s="11">
        <f t="shared" si="11"/>
        <v>0</v>
      </c>
      <c r="GW17" s="11">
        <f t="shared" si="12"/>
        <v>0</v>
      </c>
      <c r="GX17" s="11">
        <f t="shared" si="13"/>
        <v>0</v>
      </c>
      <c r="GY17" s="11">
        <f t="shared" si="14"/>
        <v>0</v>
      </c>
    </row>
    <row r="18" spans="1:207" x14ac:dyDescent="0.2">
      <c r="A18">
        <v>17</v>
      </c>
      <c r="B18" t="s">
        <v>201</v>
      </c>
      <c r="C18" t="s">
        <v>208</v>
      </c>
      <c r="D18" s="1">
        <v>43</v>
      </c>
      <c r="E18" s="1">
        <v>2</v>
      </c>
      <c r="F18" s="9">
        <v>3</v>
      </c>
      <c r="G18" s="1">
        <v>4</v>
      </c>
      <c r="H18" s="1">
        <v>1</v>
      </c>
      <c r="I18" s="1">
        <v>3</v>
      </c>
      <c r="J18" s="1">
        <v>4</v>
      </c>
      <c r="K18" s="1">
        <v>1</v>
      </c>
      <c r="L18" s="9">
        <v>8</v>
      </c>
      <c r="M18" s="1">
        <v>6</v>
      </c>
      <c r="N18" s="2">
        <v>10</v>
      </c>
      <c r="O18" s="2">
        <v>1</v>
      </c>
      <c r="P18" s="2">
        <v>4</v>
      </c>
      <c r="T18" s="3">
        <v>1</v>
      </c>
      <c r="X18" s="3">
        <v>2</v>
      </c>
      <c r="Y18" s="3">
        <v>2</v>
      </c>
      <c r="Z18" s="3">
        <v>2</v>
      </c>
      <c r="AA18" s="3">
        <v>0</v>
      </c>
      <c r="AB18" s="3">
        <v>2</v>
      </c>
      <c r="AC18" s="3">
        <v>2</v>
      </c>
      <c r="AD18" s="3">
        <v>1</v>
      </c>
      <c r="AE18" s="3">
        <v>2</v>
      </c>
      <c r="AF18" s="3">
        <v>2</v>
      </c>
      <c r="AH18" s="3">
        <v>2</v>
      </c>
      <c r="AI18" s="8">
        <v>5</v>
      </c>
      <c r="AJ18" s="8">
        <v>5</v>
      </c>
      <c r="AK18" s="8">
        <v>5</v>
      </c>
      <c r="AL18" s="8">
        <v>4</v>
      </c>
      <c r="AM18" s="8">
        <v>5</v>
      </c>
      <c r="AN18" s="8">
        <v>4</v>
      </c>
      <c r="AO18" s="8">
        <v>4</v>
      </c>
      <c r="AP18" s="8">
        <v>4</v>
      </c>
      <c r="AQ18" s="8">
        <v>3</v>
      </c>
      <c r="AR18" s="8">
        <v>6</v>
      </c>
      <c r="AS18" s="8">
        <v>5</v>
      </c>
      <c r="AT18" s="8">
        <v>5</v>
      </c>
      <c r="AU18" s="8">
        <v>5</v>
      </c>
      <c r="AV18" s="8">
        <v>6</v>
      </c>
      <c r="AW18" s="8">
        <v>5</v>
      </c>
      <c r="AX18" s="8">
        <v>4</v>
      </c>
      <c r="AY18" s="8">
        <v>4</v>
      </c>
      <c r="AZ18" s="8">
        <v>6</v>
      </c>
      <c r="BA18" s="8">
        <v>4</v>
      </c>
      <c r="BB18" s="8">
        <v>4</v>
      </c>
      <c r="BC18" s="8">
        <v>5</v>
      </c>
      <c r="BD18" s="8">
        <v>5</v>
      </c>
      <c r="BE18" s="8">
        <v>6</v>
      </c>
      <c r="BF18" s="8">
        <v>6</v>
      </c>
      <c r="BG18" s="8">
        <v>4</v>
      </c>
      <c r="BH18" s="8">
        <v>4</v>
      </c>
      <c r="BI18" s="8">
        <v>5</v>
      </c>
      <c r="BJ18" s="8">
        <v>6</v>
      </c>
      <c r="BK18" s="8">
        <v>4</v>
      </c>
      <c r="BL18" s="8">
        <v>5</v>
      </c>
      <c r="BM18" s="8">
        <v>4</v>
      </c>
      <c r="BT18" s="4">
        <v>0</v>
      </c>
      <c r="BU18" s="4">
        <v>1</v>
      </c>
      <c r="BV18" s="4">
        <v>0</v>
      </c>
      <c r="BW18" s="4">
        <v>1</v>
      </c>
      <c r="BX18" s="4">
        <v>0</v>
      </c>
      <c r="BY18" s="4">
        <v>2</v>
      </c>
      <c r="BZ18" s="4">
        <v>2</v>
      </c>
      <c r="CA18" s="4">
        <v>1</v>
      </c>
      <c r="CB18" s="4">
        <v>0</v>
      </c>
      <c r="CC18" s="4">
        <v>1</v>
      </c>
      <c r="CD18" s="4">
        <v>0</v>
      </c>
      <c r="CE18" s="4">
        <v>0</v>
      </c>
      <c r="CF18" s="4">
        <v>1</v>
      </c>
      <c r="CG18" s="4">
        <v>2</v>
      </c>
      <c r="CH18" s="4">
        <v>2</v>
      </c>
      <c r="CI18" s="4">
        <v>2</v>
      </c>
      <c r="CJ18" s="4">
        <v>1</v>
      </c>
      <c r="CK18" s="4">
        <v>0</v>
      </c>
      <c r="CL18" s="4">
        <v>0</v>
      </c>
      <c r="CM18" s="4">
        <v>0</v>
      </c>
      <c r="CN18" s="4">
        <v>1</v>
      </c>
      <c r="CO18" s="4">
        <v>0</v>
      </c>
      <c r="CP18" s="4">
        <v>1</v>
      </c>
      <c r="CQ18" s="4">
        <v>1</v>
      </c>
      <c r="CR18" s="4">
        <v>1</v>
      </c>
      <c r="CS18" s="4">
        <v>3</v>
      </c>
      <c r="CT18" s="4">
        <v>3</v>
      </c>
      <c r="CU18" s="10">
        <v>2</v>
      </c>
      <c r="CV18" s="10">
        <v>2</v>
      </c>
      <c r="CW18" s="10">
        <v>2</v>
      </c>
      <c r="CX18" s="10">
        <v>2</v>
      </c>
      <c r="CY18" s="10">
        <v>2</v>
      </c>
      <c r="CZ18" s="4">
        <v>3</v>
      </c>
      <c r="DB18" s="11">
        <f t="shared" si="15"/>
        <v>5</v>
      </c>
      <c r="DC18" s="11">
        <f t="shared" si="16"/>
        <v>0</v>
      </c>
      <c r="DD18" s="11">
        <f t="shared" si="17"/>
        <v>6</v>
      </c>
      <c r="DE18" s="11">
        <f t="shared" si="18"/>
        <v>5</v>
      </c>
      <c r="DF18" s="11">
        <f t="shared" si="19"/>
        <v>2</v>
      </c>
      <c r="DG18" s="11">
        <f>SUM(DB18:DE18)</f>
        <v>16</v>
      </c>
      <c r="DH18" s="11">
        <f t="shared" si="21"/>
        <v>6</v>
      </c>
      <c r="DI18" s="11">
        <f t="shared" si="22"/>
        <v>10</v>
      </c>
      <c r="DJ18" s="11">
        <f t="shared" si="23"/>
        <v>10</v>
      </c>
      <c r="DM18" s="7">
        <v>10</v>
      </c>
      <c r="DN18" s="5">
        <v>1</v>
      </c>
      <c r="DO18" s="5">
        <v>5</v>
      </c>
      <c r="DP18" s="5">
        <v>4</v>
      </c>
      <c r="DQ18" s="5">
        <v>4</v>
      </c>
      <c r="DR18" s="5">
        <v>4</v>
      </c>
      <c r="DS18" s="5">
        <v>1</v>
      </c>
      <c r="DT18" s="5">
        <v>4</v>
      </c>
      <c r="DU18" s="5">
        <v>2</v>
      </c>
      <c r="DV18" s="5">
        <v>3</v>
      </c>
      <c r="DW18" s="5">
        <v>1</v>
      </c>
      <c r="DX18" s="5">
        <v>2</v>
      </c>
      <c r="DY18" s="5">
        <v>4</v>
      </c>
      <c r="DZ18" s="5">
        <v>1</v>
      </c>
      <c r="EA18" s="5">
        <v>1</v>
      </c>
      <c r="EB18" s="5">
        <v>1</v>
      </c>
      <c r="EC18" s="5">
        <v>1</v>
      </c>
      <c r="ED18" s="5">
        <v>1</v>
      </c>
      <c r="EE18" s="5">
        <v>4</v>
      </c>
      <c r="EF18" s="5">
        <v>3</v>
      </c>
      <c r="EG18" s="5">
        <v>3</v>
      </c>
      <c r="EH18" s="5">
        <v>2</v>
      </c>
      <c r="EY18" s="11">
        <f t="shared" si="0"/>
        <v>18</v>
      </c>
      <c r="EZ18" s="11">
        <f t="shared" si="1"/>
        <v>35</v>
      </c>
      <c r="FA18" s="11">
        <f t="shared" si="2"/>
        <v>17</v>
      </c>
      <c r="FB18" s="11">
        <f t="shared" si="3"/>
        <v>0</v>
      </c>
      <c r="FC18" s="11">
        <f t="shared" si="4"/>
        <v>52</v>
      </c>
      <c r="GO18" s="11">
        <f t="shared" si="5"/>
        <v>0</v>
      </c>
      <c r="GP18" s="11">
        <f t="shared" si="6"/>
        <v>0</v>
      </c>
      <c r="GQ18" s="11">
        <f t="shared" si="7"/>
        <v>0</v>
      </c>
      <c r="GR18" s="11">
        <f t="shared" si="8"/>
        <v>0</v>
      </c>
      <c r="GS18" s="11">
        <f t="shared" si="9"/>
        <v>0</v>
      </c>
      <c r="GT18" s="11">
        <f t="shared" si="10"/>
        <v>0</v>
      </c>
      <c r="GU18" s="11">
        <f t="shared" si="11"/>
        <v>0</v>
      </c>
      <c r="GW18" s="11">
        <f t="shared" si="12"/>
        <v>0</v>
      </c>
      <c r="GX18" s="11">
        <f t="shared" si="13"/>
        <v>0</v>
      </c>
      <c r="GY18" s="11">
        <f t="shared" si="14"/>
        <v>0</v>
      </c>
    </row>
    <row r="19" spans="1:207" x14ac:dyDescent="0.2">
      <c r="A19">
        <v>18</v>
      </c>
      <c r="C19" t="s">
        <v>209</v>
      </c>
      <c r="D19" s="1">
        <v>36</v>
      </c>
      <c r="E19" s="1">
        <v>3</v>
      </c>
      <c r="F19" s="9">
        <v>3</v>
      </c>
      <c r="G19" s="1">
        <v>3</v>
      </c>
      <c r="H19" s="1">
        <v>3</v>
      </c>
      <c r="I19" s="1">
        <v>3</v>
      </c>
      <c r="J19" s="1">
        <v>1</v>
      </c>
      <c r="K19" s="1">
        <v>1</v>
      </c>
      <c r="L19" s="9">
        <v>5</v>
      </c>
      <c r="M19" s="1">
        <v>3</v>
      </c>
      <c r="N19" s="2">
        <v>9</v>
      </c>
      <c r="O19" s="2">
        <v>1</v>
      </c>
      <c r="P19" s="2">
        <v>4</v>
      </c>
      <c r="T19" s="3">
        <v>1</v>
      </c>
      <c r="X19" s="3">
        <v>2</v>
      </c>
      <c r="Y19" s="3">
        <v>2</v>
      </c>
      <c r="Z19" s="3">
        <v>2</v>
      </c>
      <c r="AA19" s="3">
        <v>0</v>
      </c>
      <c r="AB19" s="3">
        <v>1</v>
      </c>
      <c r="AC19" s="3">
        <v>2</v>
      </c>
      <c r="AD19" s="3">
        <v>1</v>
      </c>
      <c r="AE19" s="3">
        <v>2</v>
      </c>
      <c r="AF19" s="3">
        <v>1</v>
      </c>
      <c r="AH19" s="3">
        <v>2</v>
      </c>
      <c r="AI19" s="8">
        <v>4</v>
      </c>
      <c r="AJ19" s="8">
        <v>3</v>
      </c>
      <c r="AK19" s="8">
        <v>6</v>
      </c>
      <c r="AL19" s="8">
        <v>4</v>
      </c>
      <c r="AM19" s="8">
        <v>2</v>
      </c>
      <c r="AN19" s="8">
        <v>2</v>
      </c>
      <c r="AO19" s="8">
        <v>5</v>
      </c>
      <c r="AP19" s="8">
        <v>3</v>
      </c>
      <c r="AQ19" s="8">
        <v>5</v>
      </c>
      <c r="AR19" s="8">
        <v>4</v>
      </c>
      <c r="AS19" s="8">
        <v>2</v>
      </c>
      <c r="AT19" s="8">
        <v>4</v>
      </c>
      <c r="AU19" s="8">
        <v>3</v>
      </c>
      <c r="AV19" s="8">
        <v>5</v>
      </c>
      <c r="AW19" s="8">
        <v>4</v>
      </c>
      <c r="AX19" s="8">
        <v>5</v>
      </c>
      <c r="AY19" s="8">
        <v>2</v>
      </c>
      <c r="AZ19" s="8">
        <v>5</v>
      </c>
      <c r="BA19" s="8">
        <v>5</v>
      </c>
      <c r="BB19" s="8">
        <v>1</v>
      </c>
      <c r="BC19" s="8">
        <v>2</v>
      </c>
      <c r="BD19" s="8">
        <v>2</v>
      </c>
      <c r="BE19" s="8">
        <v>2</v>
      </c>
      <c r="BF19" s="8">
        <v>3</v>
      </c>
      <c r="BG19" s="8">
        <v>3</v>
      </c>
      <c r="BH19" s="8">
        <v>1</v>
      </c>
      <c r="BI19" s="8">
        <v>1</v>
      </c>
      <c r="BJ19" s="8">
        <v>1</v>
      </c>
      <c r="BK19" s="8">
        <v>2</v>
      </c>
      <c r="BL19" s="8">
        <v>3</v>
      </c>
      <c r="BM19" s="8">
        <v>5</v>
      </c>
      <c r="BT19" s="4">
        <v>0</v>
      </c>
      <c r="BU19" s="4">
        <v>1</v>
      </c>
      <c r="BV19" s="4">
        <v>0</v>
      </c>
      <c r="BW19" s="4">
        <v>1</v>
      </c>
      <c r="BX19" s="4">
        <v>2</v>
      </c>
      <c r="BY19" s="4">
        <v>1</v>
      </c>
      <c r="BZ19" s="4">
        <v>0</v>
      </c>
      <c r="CA19" s="4">
        <v>1</v>
      </c>
      <c r="CB19" s="4">
        <v>2</v>
      </c>
      <c r="CC19" s="4">
        <v>1</v>
      </c>
      <c r="CD19" s="4">
        <v>2</v>
      </c>
      <c r="CE19" s="4">
        <v>0</v>
      </c>
      <c r="CF19" s="4">
        <v>2</v>
      </c>
      <c r="CG19" s="4">
        <v>0</v>
      </c>
      <c r="CH19" s="4">
        <v>2</v>
      </c>
      <c r="CI19" s="4">
        <v>2</v>
      </c>
      <c r="CJ19" s="4">
        <v>2</v>
      </c>
      <c r="CK19" s="4">
        <v>2</v>
      </c>
      <c r="CL19" s="4">
        <v>0</v>
      </c>
      <c r="CM19" s="4">
        <v>1</v>
      </c>
      <c r="CN19" s="4">
        <v>0</v>
      </c>
      <c r="CO19" s="4">
        <v>1</v>
      </c>
      <c r="CP19" s="4">
        <v>0</v>
      </c>
      <c r="CQ19" s="4">
        <v>1</v>
      </c>
      <c r="CR19" s="4">
        <v>0</v>
      </c>
      <c r="CS19" s="4">
        <v>2</v>
      </c>
      <c r="CT19" s="4">
        <v>3</v>
      </c>
      <c r="CU19" s="10">
        <v>1</v>
      </c>
      <c r="CV19" s="10">
        <v>2</v>
      </c>
      <c r="CW19" s="10">
        <v>1</v>
      </c>
      <c r="CX19" s="10">
        <v>2</v>
      </c>
      <c r="CY19" s="10">
        <v>0</v>
      </c>
      <c r="CZ19" s="4">
        <v>3</v>
      </c>
      <c r="DB19" s="11">
        <f t="shared" si="15"/>
        <v>6</v>
      </c>
      <c r="DC19" s="11">
        <f t="shared" si="16"/>
        <v>7</v>
      </c>
      <c r="DD19" s="11">
        <f t="shared" si="17"/>
        <v>8</v>
      </c>
      <c r="DE19" s="11">
        <f t="shared" si="18"/>
        <v>3</v>
      </c>
      <c r="DF19" s="11">
        <f t="shared" si="19"/>
        <v>6</v>
      </c>
      <c r="DG19" s="11">
        <f t="shared" si="20"/>
        <v>24</v>
      </c>
      <c r="DH19" s="11">
        <f t="shared" si="21"/>
        <v>15</v>
      </c>
      <c r="DI19" s="11">
        <f t="shared" si="22"/>
        <v>9</v>
      </c>
      <c r="DJ19" s="11">
        <f t="shared" si="23"/>
        <v>6</v>
      </c>
      <c r="DM19" s="7">
        <v>30</v>
      </c>
      <c r="DN19" s="5">
        <v>3</v>
      </c>
      <c r="DO19" s="5">
        <v>4</v>
      </c>
      <c r="DP19" s="5">
        <v>4</v>
      </c>
      <c r="DQ19" s="5">
        <v>4</v>
      </c>
      <c r="DR19" s="5">
        <v>4</v>
      </c>
      <c r="DS19" s="5">
        <v>4</v>
      </c>
      <c r="DT19" s="5">
        <v>4</v>
      </c>
      <c r="DU19" s="5">
        <v>4</v>
      </c>
      <c r="DV19" s="5">
        <v>1</v>
      </c>
      <c r="DW19" s="5">
        <v>4</v>
      </c>
      <c r="DX19" s="5">
        <v>4</v>
      </c>
      <c r="DY19" s="5">
        <v>4</v>
      </c>
      <c r="DZ19" s="5">
        <v>2</v>
      </c>
      <c r="EA19" s="5">
        <v>5</v>
      </c>
      <c r="EB19" s="5">
        <v>4</v>
      </c>
      <c r="EC19" s="5">
        <v>4</v>
      </c>
      <c r="ED19" s="5">
        <v>1</v>
      </c>
      <c r="EE19" s="5">
        <v>2</v>
      </c>
      <c r="EF19" s="5">
        <v>4</v>
      </c>
      <c r="EG19" s="5">
        <v>4</v>
      </c>
      <c r="EH19" s="5">
        <v>2</v>
      </c>
      <c r="EI19" s="5">
        <v>1</v>
      </c>
      <c r="EJ19" s="5">
        <v>4</v>
      </c>
      <c r="EK19" s="5">
        <v>5</v>
      </c>
      <c r="EL19" s="5">
        <v>4</v>
      </c>
      <c r="EM19" s="5">
        <v>5</v>
      </c>
      <c r="EN19" s="5">
        <v>5</v>
      </c>
      <c r="EO19" s="5">
        <v>5</v>
      </c>
      <c r="EP19" s="5">
        <v>5</v>
      </c>
      <c r="EQ19" s="5">
        <v>4</v>
      </c>
      <c r="ER19" s="5">
        <v>5</v>
      </c>
      <c r="ES19" s="5">
        <v>1</v>
      </c>
      <c r="ET19" s="5">
        <v>2</v>
      </c>
      <c r="EU19" s="5">
        <v>4</v>
      </c>
      <c r="EV19" s="5">
        <v>5</v>
      </c>
      <c r="EW19" s="5">
        <v>2</v>
      </c>
      <c r="EY19" s="11">
        <f t="shared" si="0"/>
        <v>23</v>
      </c>
      <c r="EZ19" s="11">
        <f t="shared" si="1"/>
        <v>44</v>
      </c>
      <c r="FA19" s="11">
        <f t="shared" si="2"/>
        <v>38</v>
      </c>
      <c r="FB19" s="11">
        <f t="shared" si="3"/>
        <v>47</v>
      </c>
      <c r="FC19" s="11">
        <f t="shared" si="4"/>
        <v>129</v>
      </c>
      <c r="FH19" s="6">
        <v>3</v>
      </c>
      <c r="FI19" s="6">
        <v>3</v>
      </c>
      <c r="FJ19" s="6">
        <v>4</v>
      </c>
      <c r="FK19" s="6">
        <v>4</v>
      </c>
      <c r="FL19" s="6">
        <v>4</v>
      </c>
      <c r="FM19" s="6">
        <v>3</v>
      </c>
      <c r="FN19" s="6">
        <v>4</v>
      </c>
      <c r="FO19" s="6">
        <v>5</v>
      </c>
      <c r="FP19" s="6">
        <v>4</v>
      </c>
      <c r="FQ19" s="6">
        <v>2</v>
      </c>
      <c r="FR19" s="6">
        <v>4</v>
      </c>
      <c r="FS19" s="6">
        <v>5</v>
      </c>
      <c r="FT19" s="6">
        <v>4</v>
      </c>
      <c r="FU19" s="6">
        <v>4</v>
      </c>
      <c r="FV19" s="6">
        <v>2</v>
      </c>
      <c r="FW19" s="6">
        <v>5</v>
      </c>
      <c r="FX19" s="6">
        <v>3</v>
      </c>
      <c r="FY19" s="6">
        <v>5</v>
      </c>
      <c r="FZ19" s="6">
        <v>3</v>
      </c>
      <c r="GA19" s="6">
        <v>3</v>
      </c>
      <c r="GB19" s="6">
        <v>4</v>
      </c>
      <c r="GC19" s="6">
        <v>4</v>
      </c>
      <c r="GD19" s="6">
        <v>2</v>
      </c>
      <c r="GE19" s="6">
        <v>1</v>
      </c>
      <c r="GF19" s="6">
        <v>4</v>
      </c>
      <c r="GG19" s="6">
        <v>2</v>
      </c>
      <c r="GH19" s="6">
        <v>5</v>
      </c>
      <c r="GI19" s="6">
        <v>1</v>
      </c>
      <c r="GJ19" s="6">
        <v>5</v>
      </c>
      <c r="GK19" s="6">
        <v>3</v>
      </c>
      <c r="GL19" s="6">
        <v>5</v>
      </c>
      <c r="GM19" s="6">
        <v>2</v>
      </c>
      <c r="GO19" s="11">
        <f t="shared" si="5"/>
        <v>4.2</v>
      </c>
      <c r="GP19" s="11">
        <f t="shared" si="6"/>
        <v>4.2</v>
      </c>
      <c r="GQ19" s="11">
        <f t="shared" si="7"/>
        <v>4.4000000000000004</v>
      </c>
      <c r="GR19" s="11">
        <f t="shared" si="8"/>
        <v>3.5</v>
      </c>
      <c r="GS19" s="11">
        <f t="shared" si="9"/>
        <v>2.75</v>
      </c>
      <c r="GT19" s="11">
        <f t="shared" si="10"/>
        <v>2.25</v>
      </c>
      <c r="GU19" s="11">
        <f t="shared" si="11"/>
        <v>2.8</v>
      </c>
      <c r="GW19" s="11">
        <f t="shared" si="12"/>
        <v>4.2666666666666666</v>
      </c>
      <c r="GX19" s="11">
        <f t="shared" si="13"/>
        <v>2.8333333333333335</v>
      </c>
      <c r="GY19" s="11">
        <f t="shared" si="14"/>
        <v>2.8</v>
      </c>
    </row>
    <row r="20" spans="1:207" x14ac:dyDescent="0.2">
      <c r="A20">
        <v>19</v>
      </c>
      <c r="C20" t="s">
        <v>210</v>
      </c>
      <c r="D20" s="1">
        <v>41</v>
      </c>
      <c r="E20" s="1">
        <v>1</v>
      </c>
      <c r="F20" s="9">
        <v>3</v>
      </c>
      <c r="G20" s="1">
        <v>3</v>
      </c>
      <c r="H20" s="1">
        <v>1</v>
      </c>
      <c r="I20" s="1">
        <v>3</v>
      </c>
      <c r="J20" s="1">
        <v>4</v>
      </c>
      <c r="K20" s="1">
        <v>1</v>
      </c>
      <c r="L20" s="9">
        <v>7</v>
      </c>
      <c r="M20" s="1">
        <v>5</v>
      </c>
      <c r="N20" s="2">
        <v>6</v>
      </c>
      <c r="O20" s="2">
        <v>1</v>
      </c>
      <c r="P20" s="2">
        <v>1</v>
      </c>
      <c r="T20" s="3">
        <v>1</v>
      </c>
      <c r="X20" s="3">
        <v>2</v>
      </c>
      <c r="Y20" s="3">
        <v>2</v>
      </c>
      <c r="Z20" s="3">
        <v>2</v>
      </c>
      <c r="AA20" s="3">
        <v>0</v>
      </c>
      <c r="AB20" s="3">
        <v>2</v>
      </c>
      <c r="AC20" s="3">
        <v>2</v>
      </c>
      <c r="AD20" s="3">
        <v>1</v>
      </c>
      <c r="AE20" s="3">
        <v>2</v>
      </c>
      <c r="AF20" s="3">
        <v>1</v>
      </c>
      <c r="AH20" s="3">
        <v>2</v>
      </c>
      <c r="AI20" s="8">
        <v>2</v>
      </c>
      <c r="AJ20" s="8">
        <v>2</v>
      </c>
      <c r="AK20" s="8">
        <v>3</v>
      </c>
      <c r="AL20" s="8">
        <v>3</v>
      </c>
      <c r="AM20" s="8">
        <v>2</v>
      </c>
      <c r="AN20" s="8">
        <v>2</v>
      </c>
      <c r="AO20" s="8">
        <v>3</v>
      </c>
      <c r="AP20" s="8">
        <v>1</v>
      </c>
      <c r="AQ20" s="8">
        <v>2</v>
      </c>
      <c r="AR20" s="8">
        <v>3</v>
      </c>
      <c r="AS20" s="8">
        <v>2</v>
      </c>
      <c r="AT20" s="8">
        <v>4</v>
      </c>
      <c r="AU20" s="8">
        <v>3</v>
      </c>
      <c r="AV20" s="8">
        <v>3</v>
      </c>
      <c r="AW20" s="8">
        <v>3</v>
      </c>
      <c r="AX20" s="8">
        <v>4</v>
      </c>
      <c r="AY20" s="8">
        <v>3</v>
      </c>
      <c r="AZ20" s="8">
        <v>3</v>
      </c>
      <c r="BA20" s="8">
        <v>3</v>
      </c>
      <c r="BB20" s="8">
        <v>2</v>
      </c>
      <c r="BC20" s="8">
        <v>2</v>
      </c>
      <c r="BD20" s="8">
        <v>3</v>
      </c>
      <c r="BE20" s="8">
        <v>3</v>
      </c>
      <c r="BF20" s="8">
        <v>3</v>
      </c>
      <c r="BG20" s="8">
        <v>3</v>
      </c>
      <c r="BH20" s="8">
        <v>2</v>
      </c>
      <c r="BI20" s="8">
        <v>2</v>
      </c>
      <c r="BJ20" s="8">
        <v>2</v>
      </c>
      <c r="BK20" s="8">
        <v>3</v>
      </c>
      <c r="BL20" s="8">
        <v>4</v>
      </c>
      <c r="BM20" s="8">
        <v>4</v>
      </c>
      <c r="BT20" s="4">
        <v>1</v>
      </c>
      <c r="BU20" s="4">
        <v>0</v>
      </c>
      <c r="BV20" s="4">
        <v>0</v>
      </c>
      <c r="BW20" s="4">
        <v>1</v>
      </c>
      <c r="BX20" s="4">
        <v>2</v>
      </c>
      <c r="BY20" s="4">
        <v>0</v>
      </c>
      <c r="BZ20" s="4">
        <v>0</v>
      </c>
      <c r="CA20" s="4">
        <v>0</v>
      </c>
      <c r="CB20" s="4">
        <v>1</v>
      </c>
      <c r="CC20" s="4">
        <v>1</v>
      </c>
      <c r="CD20" s="4">
        <v>0</v>
      </c>
      <c r="CE20" s="4">
        <v>0</v>
      </c>
      <c r="CF20" s="4">
        <v>0</v>
      </c>
      <c r="CG20" s="4">
        <v>1</v>
      </c>
      <c r="CH20" s="4">
        <v>2</v>
      </c>
      <c r="CI20" s="4">
        <v>1</v>
      </c>
      <c r="CJ20" s="4">
        <v>2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2</v>
      </c>
      <c r="CQ20" s="4">
        <v>0</v>
      </c>
      <c r="CR20" s="4">
        <v>0</v>
      </c>
      <c r="CS20" s="4">
        <v>2</v>
      </c>
      <c r="CT20" s="4">
        <v>3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4">
        <v>1</v>
      </c>
      <c r="DB20" s="11">
        <f t="shared" si="15"/>
        <v>1</v>
      </c>
      <c r="DC20" s="11">
        <f t="shared" si="16"/>
        <v>4</v>
      </c>
      <c r="DD20" s="11">
        <f t="shared" si="17"/>
        <v>7</v>
      </c>
      <c r="DE20" s="11">
        <f t="shared" si="18"/>
        <v>5</v>
      </c>
      <c r="DF20" s="11">
        <f t="shared" si="19"/>
        <v>5</v>
      </c>
      <c r="DG20" s="11">
        <f t="shared" si="20"/>
        <v>17</v>
      </c>
      <c r="DH20" s="11">
        <f t="shared" si="21"/>
        <v>11</v>
      </c>
      <c r="DI20" s="11">
        <f t="shared" si="22"/>
        <v>6</v>
      </c>
      <c r="DJ20" s="11">
        <f t="shared" si="23"/>
        <v>0</v>
      </c>
      <c r="DM20" s="7">
        <v>15</v>
      </c>
      <c r="DN20" s="5">
        <v>4</v>
      </c>
      <c r="DO20" s="5">
        <v>4</v>
      </c>
      <c r="DP20" s="5">
        <v>4</v>
      </c>
      <c r="DQ20" s="5">
        <v>4</v>
      </c>
      <c r="DR20" s="5">
        <v>4</v>
      </c>
      <c r="DS20" s="5">
        <v>3</v>
      </c>
      <c r="DT20" s="5">
        <v>4</v>
      </c>
      <c r="DU20" s="5">
        <v>2</v>
      </c>
      <c r="DV20" s="5">
        <v>4</v>
      </c>
      <c r="DW20" s="5">
        <v>2</v>
      </c>
      <c r="DX20" s="5">
        <v>4</v>
      </c>
      <c r="DY20" s="5">
        <v>4</v>
      </c>
      <c r="DZ20" s="5">
        <v>1</v>
      </c>
      <c r="EA20" s="5">
        <v>1</v>
      </c>
      <c r="EB20" s="5">
        <v>1</v>
      </c>
      <c r="EC20" s="5">
        <v>2</v>
      </c>
      <c r="ED20" s="5">
        <v>2</v>
      </c>
      <c r="EE20" s="5">
        <v>2</v>
      </c>
      <c r="EF20" s="5">
        <v>2</v>
      </c>
      <c r="EG20" s="5">
        <v>3</v>
      </c>
      <c r="EH20" s="5">
        <v>2</v>
      </c>
      <c r="EI20" s="5">
        <v>2</v>
      </c>
      <c r="EJ20" s="5">
        <v>2</v>
      </c>
      <c r="EK20" s="5">
        <v>4</v>
      </c>
      <c r="EL20" s="5">
        <v>2</v>
      </c>
      <c r="EM20" s="5">
        <v>2</v>
      </c>
      <c r="EN20" s="5">
        <v>4</v>
      </c>
      <c r="EO20" s="5">
        <v>4</v>
      </c>
      <c r="EP20" s="5">
        <v>4</v>
      </c>
      <c r="EQ20" s="5">
        <v>4</v>
      </c>
      <c r="ER20" s="5">
        <v>3</v>
      </c>
      <c r="ES20" s="5">
        <v>2</v>
      </c>
      <c r="ET20" s="5">
        <v>3</v>
      </c>
      <c r="EU20" s="5">
        <v>4</v>
      </c>
      <c r="EV20" s="5">
        <v>3</v>
      </c>
      <c r="EW20" s="5">
        <v>2</v>
      </c>
      <c r="EY20" s="11">
        <f t="shared" si="0"/>
        <v>22</v>
      </c>
      <c r="EZ20" s="11">
        <f t="shared" si="1"/>
        <v>43</v>
      </c>
      <c r="FA20" s="11">
        <f t="shared" si="2"/>
        <v>24</v>
      </c>
      <c r="FB20" s="11">
        <f t="shared" si="3"/>
        <v>37</v>
      </c>
      <c r="FC20" s="11">
        <f t="shared" si="4"/>
        <v>104</v>
      </c>
      <c r="FH20" s="6">
        <v>2</v>
      </c>
      <c r="FI20" s="6">
        <v>3</v>
      </c>
      <c r="FJ20" s="6">
        <v>3</v>
      </c>
      <c r="FK20" s="6">
        <v>2</v>
      </c>
      <c r="FL20" s="6">
        <v>3</v>
      </c>
      <c r="FM20" s="6">
        <v>3</v>
      </c>
      <c r="FN20" s="6">
        <v>3</v>
      </c>
      <c r="FO20" s="6">
        <v>3</v>
      </c>
      <c r="FP20" s="6">
        <v>3</v>
      </c>
      <c r="FQ20" s="6">
        <v>3</v>
      </c>
      <c r="FR20" s="6">
        <v>4</v>
      </c>
      <c r="FS20" s="6">
        <v>3</v>
      </c>
      <c r="FT20" s="6">
        <v>3</v>
      </c>
      <c r="FU20" s="6">
        <v>4</v>
      </c>
      <c r="FV20" s="6">
        <v>3</v>
      </c>
      <c r="FW20" s="6">
        <v>3</v>
      </c>
      <c r="FX20" s="6">
        <v>3</v>
      </c>
      <c r="FY20" s="6">
        <v>4</v>
      </c>
      <c r="FZ20" s="6">
        <v>2</v>
      </c>
      <c r="GA20" s="6">
        <v>3</v>
      </c>
      <c r="GB20" s="6">
        <v>4</v>
      </c>
      <c r="GC20" s="6">
        <v>2</v>
      </c>
      <c r="GD20" s="6">
        <v>4</v>
      </c>
      <c r="GE20" s="6">
        <v>3</v>
      </c>
      <c r="GF20" s="6">
        <v>4</v>
      </c>
      <c r="GG20" s="6">
        <v>2</v>
      </c>
      <c r="GH20" s="6">
        <v>3</v>
      </c>
      <c r="GI20" s="6">
        <v>3</v>
      </c>
      <c r="GJ20" s="6">
        <v>3</v>
      </c>
      <c r="GK20" s="6">
        <v>4</v>
      </c>
      <c r="GL20" s="6">
        <v>4</v>
      </c>
      <c r="GM20" s="6">
        <v>3</v>
      </c>
      <c r="GO20" s="11">
        <f t="shared" si="5"/>
        <v>3</v>
      </c>
      <c r="GP20" s="11">
        <f t="shared" si="6"/>
        <v>3.2</v>
      </c>
      <c r="GQ20" s="11">
        <f t="shared" si="7"/>
        <v>3.6</v>
      </c>
      <c r="GR20" s="11">
        <f t="shared" si="8"/>
        <v>3.5</v>
      </c>
      <c r="GS20" s="11">
        <f t="shared" si="9"/>
        <v>2.75</v>
      </c>
      <c r="GT20" s="11">
        <f t="shared" si="10"/>
        <v>2.5</v>
      </c>
      <c r="GU20" s="11">
        <f t="shared" si="11"/>
        <v>3</v>
      </c>
      <c r="GW20" s="11">
        <f t="shared" si="12"/>
        <v>3.2666666666666671</v>
      </c>
      <c r="GX20" s="11">
        <f t="shared" si="13"/>
        <v>2.9166666666666665</v>
      </c>
      <c r="GY20" s="11">
        <f t="shared" si="14"/>
        <v>3</v>
      </c>
    </row>
    <row r="21" spans="1:207" x14ac:dyDescent="0.2">
      <c r="A21">
        <v>20</v>
      </c>
      <c r="C21" t="s">
        <v>211</v>
      </c>
      <c r="D21" s="1">
        <v>44</v>
      </c>
      <c r="E21" s="1">
        <v>1</v>
      </c>
      <c r="F21" s="9">
        <v>3</v>
      </c>
      <c r="G21" s="1">
        <v>4</v>
      </c>
      <c r="H21" s="1">
        <v>1</v>
      </c>
      <c r="I21" s="1">
        <v>3</v>
      </c>
      <c r="J21" s="1">
        <v>4</v>
      </c>
      <c r="K21" s="1">
        <v>1</v>
      </c>
      <c r="L21" s="9">
        <v>8</v>
      </c>
      <c r="M21" s="1">
        <v>3</v>
      </c>
      <c r="N21" s="2">
        <v>9</v>
      </c>
      <c r="O21" s="2">
        <v>2</v>
      </c>
      <c r="P21" s="2">
        <v>3</v>
      </c>
      <c r="T21" s="3">
        <v>1</v>
      </c>
      <c r="X21" s="3">
        <v>2</v>
      </c>
      <c r="Y21" s="3">
        <v>2</v>
      </c>
      <c r="Z21" s="3">
        <v>2</v>
      </c>
      <c r="AA21" s="3">
        <v>0</v>
      </c>
      <c r="AB21" s="3">
        <v>1</v>
      </c>
      <c r="AC21" s="3">
        <v>2</v>
      </c>
      <c r="AD21" s="3">
        <v>1</v>
      </c>
      <c r="AE21" s="3">
        <v>2</v>
      </c>
      <c r="AF21" s="3">
        <v>1</v>
      </c>
      <c r="AH21" s="3">
        <v>2</v>
      </c>
      <c r="AI21" s="8">
        <v>2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6</v>
      </c>
      <c r="AP21" s="8">
        <v>1</v>
      </c>
      <c r="AQ21" s="8">
        <v>6</v>
      </c>
      <c r="AR21" s="8">
        <v>1</v>
      </c>
      <c r="AS21" s="8">
        <v>1</v>
      </c>
      <c r="AT21" s="8">
        <v>3</v>
      </c>
      <c r="AU21" s="8">
        <v>2</v>
      </c>
      <c r="AV21" s="8">
        <v>2</v>
      </c>
      <c r="AW21" s="8">
        <v>1</v>
      </c>
      <c r="AX21" s="8">
        <v>1</v>
      </c>
      <c r="AY21" s="8">
        <v>1</v>
      </c>
      <c r="AZ21" s="8">
        <v>3</v>
      </c>
      <c r="BA21" s="8">
        <v>1</v>
      </c>
      <c r="BB21" s="8">
        <v>1</v>
      </c>
      <c r="BC21" s="8">
        <v>1</v>
      </c>
      <c r="BD21" s="8">
        <v>1</v>
      </c>
      <c r="BE21" s="8">
        <v>1</v>
      </c>
      <c r="BF21" s="8">
        <v>1</v>
      </c>
      <c r="BG21" s="8">
        <v>6</v>
      </c>
      <c r="BH21" s="8">
        <v>1</v>
      </c>
      <c r="BI21" s="8">
        <v>4</v>
      </c>
      <c r="BJ21" s="8">
        <v>1</v>
      </c>
      <c r="BK21" s="8">
        <v>1</v>
      </c>
      <c r="BL21" s="8">
        <v>1</v>
      </c>
      <c r="BM21" s="8">
        <v>5</v>
      </c>
      <c r="BT21" s="4">
        <v>0</v>
      </c>
      <c r="BU21" s="4">
        <v>2</v>
      </c>
      <c r="BV21" s="4">
        <v>1</v>
      </c>
      <c r="BW21" s="4">
        <v>2</v>
      </c>
      <c r="BX21" s="4">
        <v>2</v>
      </c>
      <c r="BY21" s="4">
        <v>2</v>
      </c>
      <c r="BZ21" s="4">
        <v>0</v>
      </c>
      <c r="CA21" s="4">
        <v>0</v>
      </c>
      <c r="CB21" s="4">
        <v>0</v>
      </c>
      <c r="CC21" s="4">
        <v>2</v>
      </c>
      <c r="CD21" s="4">
        <v>1</v>
      </c>
      <c r="CE21" s="4">
        <v>0</v>
      </c>
      <c r="CF21" s="4">
        <v>1</v>
      </c>
      <c r="CG21" s="4">
        <v>0</v>
      </c>
      <c r="CH21" s="4">
        <v>2</v>
      </c>
      <c r="CI21" s="4">
        <v>1</v>
      </c>
      <c r="CJ21" s="4">
        <v>1</v>
      </c>
      <c r="CK21" s="4">
        <v>0</v>
      </c>
      <c r="CL21" s="4">
        <v>1</v>
      </c>
      <c r="CM21" s="4">
        <v>0</v>
      </c>
      <c r="CN21" s="4">
        <v>0</v>
      </c>
      <c r="CO21" s="4">
        <v>0</v>
      </c>
      <c r="CP21" s="4">
        <v>1</v>
      </c>
      <c r="CQ21" s="4">
        <v>0</v>
      </c>
      <c r="CR21" s="4">
        <v>0</v>
      </c>
      <c r="CS21" s="4">
        <v>3</v>
      </c>
      <c r="CT21" s="4">
        <v>3</v>
      </c>
      <c r="CU21" s="10">
        <v>0</v>
      </c>
      <c r="CV21" s="10">
        <v>1</v>
      </c>
      <c r="CW21" s="10">
        <v>2</v>
      </c>
      <c r="CX21" s="10">
        <v>1</v>
      </c>
      <c r="CY21" s="10">
        <v>1</v>
      </c>
      <c r="CZ21" s="4">
        <v>3</v>
      </c>
      <c r="DB21" s="11">
        <f t="shared" si="15"/>
        <v>3</v>
      </c>
      <c r="DC21" s="11">
        <f t="shared" si="16"/>
        <v>4</v>
      </c>
      <c r="DD21" s="11">
        <f t="shared" si="17"/>
        <v>10</v>
      </c>
      <c r="DE21" s="11">
        <f t="shared" si="18"/>
        <v>7</v>
      </c>
      <c r="DF21" s="11">
        <f t="shared" si="19"/>
        <v>3</v>
      </c>
      <c r="DG21" s="11">
        <f t="shared" si="20"/>
        <v>24</v>
      </c>
      <c r="DH21" s="11">
        <f t="shared" si="21"/>
        <v>14</v>
      </c>
      <c r="DI21" s="11">
        <f t="shared" si="22"/>
        <v>10</v>
      </c>
      <c r="DJ21" s="11">
        <f t="shared" si="23"/>
        <v>5</v>
      </c>
      <c r="DM21" s="7">
        <v>25</v>
      </c>
      <c r="DN21" s="5">
        <v>5</v>
      </c>
      <c r="DO21" s="5">
        <v>5</v>
      </c>
      <c r="DP21" s="5">
        <v>5</v>
      </c>
      <c r="DQ21" s="5">
        <v>5</v>
      </c>
      <c r="DR21" s="5">
        <v>4</v>
      </c>
      <c r="DS21" s="5">
        <v>1</v>
      </c>
      <c r="DT21" s="5">
        <v>5</v>
      </c>
      <c r="DU21" s="5">
        <v>5</v>
      </c>
      <c r="DV21" s="5">
        <v>4</v>
      </c>
      <c r="DW21" s="5">
        <v>5</v>
      </c>
      <c r="DX21" s="5">
        <v>4</v>
      </c>
      <c r="DY21" s="5">
        <v>5</v>
      </c>
      <c r="DZ21" s="5">
        <v>4</v>
      </c>
      <c r="EA21" s="5">
        <v>1</v>
      </c>
      <c r="EB21" s="5">
        <v>3</v>
      </c>
      <c r="EC21" s="5">
        <v>5</v>
      </c>
      <c r="ED21" s="5">
        <v>4</v>
      </c>
      <c r="EE21" s="5">
        <v>5</v>
      </c>
      <c r="EF21" s="5">
        <v>5</v>
      </c>
      <c r="EG21" s="5">
        <v>5</v>
      </c>
      <c r="EH21" s="5">
        <v>5</v>
      </c>
      <c r="EI21" s="5">
        <v>2</v>
      </c>
      <c r="EJ21" s="5">
        <v>3</v>
      </c>
      <c r="EK21" s="5">
        <v>5</v>
      </c>
      <c r="EL21" s="5">
        <v>5</v>
      </c>
      <c r="EM21" s="5">
        <v>4</v>
      </c>
      <c r="EN21" s="5">
        <v>5</v>
      </c>
      <c r="EO21" s="5">
        <v>5</v>
      </c>
      <c r="EP21" s="5">
        <v>5</v>
      </c>
      <c r="EQ21" s="5">
        <v>5</v>
      </c>
      <c r="ER21" s="5">
        <v>5</v>
      </c>
      <c r="ES21" s="5">
        <v>1</v>
      </c>
      <c r="ET21" s="5">
        <v>1</v>
      </c>
      <c r="EU21" s="5">
        <v>5</v>
      </c>
      <c r="EV21" s="5">
        <v>5</v>
      </c>
      <c r="EW21" s="5">
        <v>5</v>
      </c>
      <c r="EY21" s="11">
        <f t="shared" si="0"/>
        <v>29</v>
      </c>
      <c r="EZ21" s="11">
        <f t="shared" si="1"/>
        <v>53</v>
      </c>
      <c r="FA21" s="11">
        <f t="shared" si="2"/>
        <v>47</v>
      </c>
      <c r="FB21" s="11">
        <f t="shared" si="3"/>
        <v>51</v>
      </c>
      <c r="FC21" s="11">
        <f t="shared" si="4"/>
        <v>151</v>
      </c>
      <c r="FH21" s="6">
        <v>2</v>
      </c>
      <c r="FI21" s="6">
        <v>2</v>
      </c>
      <c r="FJ21" s="6">
        <v>2</v>
      </c>
      <c r="FK21" s="6">
        <v>4</v>
      </c>
      <c r="FL21" s="6">
        <v>5</v>
      </c>
      <c r="FM21" s="6">
        <v>1</v>
      </c>
      <c r="FN21" s="6">
        <v>4</v>
      </c>
      <c r="FO21" s="6">
        <v>5</v>
      </c>
      <c r="FP21" s="6">
        <v>5</v>
      </c>
      <c r="FQ21" s="6">
        <v>3</v>
      </c>
      <c r="FR21" s="6">
        <v>3</v>
      </c>
      <c r="FS21" s="6">
        <v>2</v>
      </c>
      <c r="FT21" s="6">
        <v>4</v>
      </c>
      <c r="FU21" s="6">
        <v>3</v>
      </c>
      <c r="FV21" s="6">
        <v>4</v>
      </c>
      <c r="FW21" s="6">
        <v>4</v>
      </c>
      <c r="FX21" s="6">
        <v>5</v>
      </c>
      <c r="FY21" s="6">
        <v>5</v>
      </c>
      <c r="FZ21" s="6">
        <v>4</v>
      </c>
      <c r="GA21" s="6">
        <v>5</v>
      </c>
      <c r="GB21" s="6">
        <v>4</v>
      </c>
      <c r="GC21" s="6">
        <v>2</v>
      </c>
      <c r="GD21" s="6">
        <v>4</v>
      </c>
      <c r="GE21" s="6">
        <v>5</v>
      </c>
      <c r="GF21" s="6">
        <v>5</v>
      </c>
      <c r="GG21" s="6">
        <v>2</v>
      </c>
      <c r="GH21" s="6">
        <v>5</v>
      </c>
      <c r="GI21" s="6">
        <v>2</v>
      </c>
      <c r="GJ21" s="6">
        <v>5</v>
      </c>
      <c r="GK21" s="6">
        <v>4</v>
      </c>
      <c r="GL21" s="6">
        <v>5</v>
      </c>
      <c r="GM21" s="6">
        <v>1</v>
      </c>
      <c r="GO21" s="11">
        <f t="shared" si="5"/>
        <v>3.2</v>
      </c>
      <c r="GP21" s="11">
        <f t="shared" si="6"/>
        <v>3.6</v>
      </c>
      <c r="GQ21" s="11">
        <f t="shared" si="7"/>
        <v>4.5999999999999996</v>
      </c>
      <c r="GR21" s="11">
        <f t="shared" si="8"/>
        <v>4</v>
      </c>
      <c r="GS21" s="11">
        <f t="shared" si="9"/>
        <v>2</v>
      </c>
      <c r="GT21" s="11">
        <f t="shared" si="10"/>
        <v>2.75</v>
      </c>
      <c r="GU21" s="11">
        <f t="shared" si="11"/>
        <v>4.8</v>
      </c>
      <c r="GW21" s="11">
        <f t="shared" si="12"/>
        <v>3.8000000000000003</v>
      </c>
      <c r="GX21" s="11">
        <f t="shared" si="13"/>
        <v>2.9166666666666665</v>
      </c>
      <c r="GY21" s="11">
        <f t="shared" si="14"/>
        <v>4.8</v>
      </c>
    </row>
    <row r="22" spans="1:207" x14ac:dyDescent="0.2">
      <c r="A22">
        <v>21</v>
      </c>
      <c r="C22" t="s">
        <v>212</v>
      </c>
      <c r="D22" s="1">
        <v>34</v>
      </c>
      <c r="E22" s="1">
        <v>1</v>
      </c>
      <c r="F22" s="9">
        <v>3</v>
      </c>
      <c r="G22" s="1">
        <v>3</v>
      </c>
      <c r="H22" s="1">
        <v>2</v>
      </c>
      <c r="I22" s="1">
        <v>3</v>
      </c>
      <c r="J22" s="1">
        <v>3</v>
      </c>
      <c r="K22" s="1">
        <v>1</v>
      </c>
      <c r="L22" s="9">
        <v>4</v>
      </c>
      <c r="M22" s="1">
        <v>5</v>
      </c>
      <c r="N22" s="2">
        <v>8</v>
      </c>
      <c r="O22" s="2">
        <v>1</v>
      </c>
      <c r="P22" s="2">
        <v>3</v>
      </c>
      <c r="T22" s="3">
        <v>1</v>
      </c>
      <c r="X22" s="3">
        <v>2</v>
      </c>
      <c r="Y22" s="3">
        <v>2</v>
      </c>
      <c r="Z22" s="3">
        <v>2</v>
      </c>
      <c r="AA22" s="3">
        <v>0</v>
      </c>
      <c r="AB22" s="3">
        <v>2</v>
      </c>
      <c r="AC22" s="3">
        <v>2</v>
      </c>
      <c r="AD22" s="3">
        <v>1</v>
      </c>
      <c r="AE22" s="3">
        <v>2</v>
      </c>
      <c r="AF22" s="3">
        <v>1</v>
      </c>
      <c r="AH22" s="3">
        <v>2</v>
      </c>
      <c r="AI22" s="8">
        <v>4</v>
      </c>
      <c r="AJ22" s="8">
        <v>5</v>
      </c>
      <c r="AK22" s="8">
        <v>7</v>
      </c>
      <c r="AL22" s="8">
        <v>7</v>
      </c>
      <c r="AM22" s="8">
        <v>7</v>
      </c>
      <c r="AN22" s="8">
        <v>4</v>
      </c>
      <c r="AO22" s="8">
        <v>3</v>
      </c>
      <c r="AP22" s="8">
        <v>7</v>
      </c>
      <c r="AQ22" s="8">
        <v>1</v>
      </c>
      <c r="AR22" s="8">
        <v>7</v>
      </c>
      <c r="AS22" s="8">
        <v>1</v>
      </c>
      <c r="AT22" s="8">
        <v>1</v>
      </c>
      <c r="AU22" s="8">
        <v>3</v>
      </c>
      <c r="AV22" s="8">
        <v>1</v>
      </c>
      <c r="AW22" s="8">
        <v>3</v>
      </c>
      <c r="AX22" s="8">
        <v>1</v>
      </c>
      <c r="AY22" s="8">
        <v>1</v>
      </c>
      <c r="AZ22" s="8">
        <v>7</v>
      </c>
      <c r="BA22" s="8">
        <v>7</v>
      </c>
      <c r="BB22" s="8">
        <v>2</v>
      </c>
      <c r="BC22" s="8">
        <v>1</v>
      </c>
      <c r="BD22" s="8">
        <v>4</v>
      </c>
      <c r="BE22" s="8">
        <v>3</v>
      </c>
      <c r="BF22" s="8">
        <v>2</v>
      </c>
      <c r="BG22" s="8">
        <v>7</v>
      </c>
      <c r="BH22" s="8">
        <v>3</v>
      </c>
      <c r="BI22" s="8">
        <v>7</v>
      </c>
      <c r="BJ22" s="8">
        <v>1</v>
      </c>
      <c r="BK22" s="8">
        <v>7</v>
      </c>
      <c r="BL22" s="8">
        <v>1</v>
      </c>
      <c r="BM22" s="8">
        <v>4</v>
      </c>
      <c r="BT22" s="4">
        <v>2</v>
      </c>
      <c r="BU22" s="4">
        <v>0</v>
      </c>
      <c r="BV22" s="4">
        <v>0</v>
      </c>
      <c r="BW22" s="4">
        <v>2</v>
      </c>
      <c r="BX22" s="4">
        <v>0</v>
      </c>
      <c r="BY22" s="4">
        <v>0</v>
      </c>
      <c r="BZ22" s="4">
        <v>2</v>
      </c>
      <c r="CA22" s="4">
        <v>0</v>
      </c>
      <c r="CB22" s="4">
        <v>1</v>
      </c>
      <c r="CC22" s="4">
        <v>0</v>
      </c>
      <c r="CD22" s="4">
        <v>2</v>
      </c>
      <c r="CE22" s="4">
        <v>0</v>
      </c>
      <c r="CF22" s="4">
        <v>0</v>
      </c>
      <c r="CG22" s="4">
        <v>2</v>
      </c>
      <c r="CH22" s="4">
        <v>1</v>
      </c>
      <c r="CI22" s="4">
        <v>0</v>
      </c>
      <c r="CJ22" s="4">
        <v>2</v>
      </c>
      <c r="CK22" s="4">
        <v>0</v>
      </c>
      <c r="CL22" s="4">
        <v>0</v>
      </c>
      <c r="CM22" s="4">
        <v>2</v>
      </c>
      <c r="CN22" s="4">
        <v>2</v>
      </c>
      <c r="CO22" s="4">
        <v>0</v>
      </c>
      <c r="CP22" s="4">
        <v>0</v>
      </c>
      <c r="CQ22" s="4">
        <v>0</v>
      </c>
      <c r="CR22" s="4">
        <v>2</v>
      </c>
      <c r="CS22" s="4">
        <v>1</v>
      </c>
      <c r="CT22" s="4">
        <v>3</v>
      </c>
      <c r="CU22" s="10">
        <v>0</v>
      </c>
      <c r="CV22" s="10">
        <v>0</v>
      </c>
      <c r="CW22" s="10">
        <v>0</v>
      </c>
      <c r="CX22" s="10">
        <v>1</v>
      </c>
      <c r="CY22" s="10">
        <v>0</v>
      </c>
      <c r="CZ22" s="4">
        <v>1</v>
      </c>
      <c r="DB22" s="11">
        <f t="shared" ref="DB22:DB85" si="24">BV22+CA22+CF22+CI22+CQ22</f>
        <v>0</v>
      </c>
      <c r="DC22" s="11">
        <f t="shared" ref="DC22:DC85" si="25">BX22+(2-BZ22)+CE22+CK22+CO22</f>
        <v>0</v>
      </c>
      <c r="DD22" s="11">
        <f t="shared" ref="DD22:DD85" si="26">BU22+CC22+CH22+(2-CN22)+(2-CR22)</f>
        <v>1</v>
      </c>
      <c r="DE22" s="11">
        <f t="shared" ref="DE22:DE85" si="27">BY22+(2-CD22)+(2-CG22)+CL22+CP22</f>
        <v>0</v>
      </c>
      <c r="DF22" s="11">
        <f t="shared" ref="DF22:DF85" si="28">BT22+BW22+CB22+CJ22+CM22</f>
        <v>9</v>
      </c>
      <c r="DG22" s="11">
        <f t="shared" ref="DG22:DG85" si="29">SUM(DB22:DE22)</f>
        <v>1</v>
      </c>
      <c r="DH22" s="11">
        <f t="shared" ref="DH22:DH85" si="30">DC22+DD22</f>
        <v>1</v>
      </c>
      <c r="DI22" s="11">
        <f t="shared" ref="DI22:DI85" si="31">DB22+DE22</f>
        <v>0</v>
      </c>
      <c r="DJ22" s="11">
        <f t="shared" ref="DJ22:DJ85" si="32">SUM(CU22:CY22)</f>
        <v>1</v>
      </c>
      <c r="DM22" s="7">
        <v>0</v>
      </c>
      <c r="DN22" s="5">
        <v>1</v>
      </c>
      <c r="DO22" s="5">
        <v>1</v>
      </c>
      <c r="DP22" s="5">
        <v>1</v>
      </c>
      <c r="DQ22" s="5">
        <v>2</v>
      </c>
      <c r="DR22" s="5">
        <v>1</v>
      </c>
      <c r="DS22" s="5">
        <v>2</v>
      </c>
      <c r="DT22" s="5">
        <v>1</v>
      </c>
      <c r="DU22" s="5">
        <v>1</v>
      </c>
      <c r="DV22" s="5">
        <v>1</v>
      </c>
      <c r="DW22" s="5">
        <v>1</v>
      </c>
      <c r="DX22" s="5">
        <v>1</v>
      </c>
      <c r="DY22" s="5">
        <v>1</v>
      </c>
      <c r="DZ22" s="5">
        <v>1</v>
      </c>
      <c r="EA22" s="5">
        <v>1</v>
      </c>
      <c r="EB22" s="5">
        <v>1</v>
      </c>
      <c r="EC22" s="5">
        <v>1</v>
      </c>
      <c r="ED22" s="5">
        <v>4</v>
      </c>
      <c r="EE22" s="5">
        <v>1</v>
      </c>
      <c r="EF22" s="5">
        <v>1</v>
      </c>
      <c r="EG22" s="5">
        <v>1</v>
      </c>
      <c r="EH22" s="5">
        <v>2</v>
      </c>
      <c r="EI22" s="5">
        <v>4</v>
      </c>
      <c r="EJ22" s="5">
        <v>1</v>
      </c>
      <c r="EK22" s="5">
        <v>1</v>
      </c>
      <c r="EL22" s="5">
        <v>1</v>
      </c>
      <c r="EM22" s="5">
        <v>2</v>
      </c>
      <c r="EN22" s="5">
        <v>2</v>
      </c>
      <c r="EO22" s="5">
        <v>3</v>
      </c>
      <c r="EP22" s="5">
        <v>3</v>
      </c>
      <c r="EQ22" s="5">
        <v>2</v>
      </c>
      <c r="ER22" s="5">
        <v>3</v>
      </c>
      <c r="ES22" s="5">
        <v>4</v>
      </c>
      <c r="ET22" s="5">
        <v>4</v>
      </c>
      <c r="EU22" s="5">
        <v>2</v>
      </c>
      <c r="EV22" s="5">
        <v>2</v>
      </c>
      <c r="EW22" s="5">
        <v>2</v>
      </c>
      <c r="EY22" s="11">
        <f t="shared" si="0"/>
        <v>6</v>
      </c>
      <c r="EZ22" s="11">
        <f t="shared" si="1"/>
        <v>14</v>
      </c>
      <c r="FA22" s="11">
        <f t="shared" si="2"/>
        <v>19</v>
      </c>
      <c r="FB22" s="11">
        <f t="shared" si="3"/>
        <v>30</v>
      </c>
      <c r="FC22" s="11">
        <f t="shared" si="4"/>
        <v>63</v>
      </c>
      <c r="GO22" s="11">
        <f t="shared" si="5"/>
        <v>0</v>
      </c>
      <c r="GP22" s="11">
        <f t="shared" si="6"/>
        <v>0</v>
      </c>
      <c r="GQ22" s="11">
        <f t="shared" si="7"/>
        <v>0</v>
      </c>
      <c r="GR22" s="11">
        <f t="shared" si="8"/>
        <v>0</v>
      </c>
      <c r="GS22" s="11">
        <f t="shared" si="9"/>
        <v>0</v>
      </c>
      <c r="GT22" s="11">
        <f t="shared" si="10"/>
        <v>0</v>
      </c>
      <c r="GU22" s="11">
        <f t="shared" si="11"/>
        <v>0</v>
      </c>
      <c r="GW22" s="11">
        <f t="shared" si="12"/>
        <v>0</v>
      </c>
      <c r="GX22" s="11">
        <f t="shared" si="13"/>
        <v>0</v>
      </c>
      <c r="GY22" s="11">
        <f t="shared" si="14"/>
        <v>0</v>
      </c>
    </row>
    <row r="23" spans="1:207" x14ac:dyDescent="0.2">
      <c r="A23">
        <v>22</v>
      </c>
      <c r="C23" t="s">
        <v>213</v>
      </c>
      <c r="D23" s="1">
        <v>50</v>
      </c>
      <c r="E23" s="1">
        <v>2</v>
      </c>
      <c r="F23" s="9">
        <v>3</v>
      </c>
      <c r="G23" s="1">
        <v>3</v>
      </c>
      <c r="H23" s="1">
        <v>2</v>
      </c>
      <c r="I23" s="1">
        <v>3</v>
      </c>
      <c r="J23" s="1">
        <v>1</v>
      </c>
      <c r="K23" s="1">
        <v>1</v>
      </c>
      <c r="L23" s="9">
        <v>5</v>
      </c>
      <c r="M23" s="1">
        <v>4</v>
      </c>
      <c r="N23" s="2">
        <v>12</v>
      </c>
      <c r="O23" s="2">
        <v>1</v>
      </c>
      <c r="P23" s="2">
        <v>7</v>
      </c>
      <c r="R23" s="2" t="s">
        <v>214</v>
      </c>
      <c r="T23" s="3">
        <v>1</v>
      </c>
      <c r="W23" s="3" t="s">
        <v>215</v>
      </c>
      <c r="Y23" s="3">
        <v>2</v>
      </c>
      <c r="Z23" s="3">
        <v>2</v>
      </c>
      <c r="AA23" s="3">
        <v>0</v>
      </c>
      <c r="AB23" s="3">
        <v>2</v>
      </c>
      <c r="AC23" s="3">
        <v>2</v>
      </c>
      <c r="AD23" s="3">
        <v>1</v>
      </c>
      <c r="AE23" s="3">
        <v>2</v>
      </c>
      <c r="AH23" s="3">
        <v>2</v>
      </c>
      <c r="AI23" s="8">
        <v>3</v>
      </c>
      <c r="AJ23" s="8">
        <v>2</v>
      </c>
      <c r="AK23" s="8">
        <v>5</v>
      </c>
      <c r="AL23" s="8">
        <v>4</v>
      </c>
      <c r="AM23" s="8">
        <v>4</v>
      </c>
      <c r="AN23" s="8">
        <v>5</v>
      </c>
      <c r="AO23" s="8">
        <v>5</v>
      </c>
      <c r="AP23" s="8">
        <v>4</v>
      </c>
      <c r="AQ23" s="8">
        <v>3</v>
      </c>
      <c r="AR23" s="8">
        <v>4</v>
      </c>
      <c r="AS23" s="8">
        <v>3</v>
      </c>
      <c r="AT23" s="8">
        <v>4</v>
      </c>
      <c r="AU23" s="8">
        <v>4</v>
      </c>
      <c r="AV23" s="8">
        <v>4</v>
      </c>
      <c r="AW23" s="8">
        <v>4</v>
      </c>
      <c r="AX23" s="8">
        <v>4</v>
      </c>
      <c r="AY23" s="8">
        <v>4</v>
      </c>
      <c r="AZ23" s="8">
        <v>5</v>
      </c>
      <c r="BA23" s="8">
        <v>5</v>
      </c>
      <c r="BB23" s="8">
        <v>4</v>
      </c>
      <c r="BC23" s="8">
        <v>4</v>
      </c>
      <c r="BD23" s="8">
        <v>4</v>
      </c>
      <c r="BE23" s="8">
        <v>4</v>
      </c>
      <c r="BF23" s="8">
        <v>4</v>
      </c>
      <c r="BG23" s="8">
        <v>4</v>
      </c>
      <c r="BH23" s="8">
        <v>4</v>
      </c>
      <c r="BI23" s="8">
        <v>4</v>
      </c>
      <c r="BJ23" s="8">
        <v>4</v>
      </c>
      <c r="BK23" s="8">
        <v>3</v>
      </c>
      <c r="BL23" s="8">
        <v>3</v>
      </c>
      <c r="BM23" s="8">
        <v>4</v>
      </c>
      <c r="BT23" s="4">
        <v>2</v>
      </c>
      <c r="BU23" s="4">
        <v>1</v>
      </c>
      <c r="BV23" s="4">
        <v>0</v>
      </c>
      <c r="BW23" s="4">
        <v>2</v>
      </c>
      <c r="BX23" s="4">
        <v>1</v>
      </c>
      <c r="BY23" s="4">
        <v>0</v>
      </c>
      <c r="BZ23" s="4">
        <v>1</v>
      </c>
      <c r="CA23" s="4">
        <v>0</v>
      </c>
      <c r="CB23" s="4">
        <v>1</v>
      </c>
      <c r="CC23" s="4">
        <v>1</v>
      </c>
      <c r="CD23" s="4">
        <v>0</v>
      </c>
      <c r="CE23" s="4">
        <v>0</v>
      </c>
      <c r="CF23" s="4">
        <v>0</v>
      </c>
      <c r="CG23" s="4">
        <v>2</v>
      </c>
      <c r="CH23" s="4">
        <v>2</v>
      </c>
      <c r="CI23" s="4">
        <v>0</v>
      </c>
      <c r="CJ23" s="4">
        <v>2</v>
      </c>
      <c r="CK23" s="4">
        <v>0</v>
      </c>
      <c r="CL23" s="4">
        <v>1</v>
      </c>
      <c r="CM23" s="4">
        <v>1</v>
      </c>
      <c r="CN23" s="4">
        <v>1</v>
      </c>
      <c r="CO23" s="4">
        <v>0</v>
      </c>
      <c r="CP23" s="4">
        <v>2</v>
      </c>
      <c r="CQ23" s="4">
        <v>0</v>
      </c>
      <c r="CR23" s="4">
        <v>1</v>
      </c>
      <c r="CS23" s="4">
        <v>1</v>
      </c>
      <c r="CT23" s="4">
        <v>2</v>
      </c>
      <c r="CU23" s="10">
        <v>0</v>
      </c>
      <c r="CV23" s="10">
        <v>0</v>
      </c>
      <c r="CW23" s="10">
        <v>0</v>
      </c>
      <c r="CX23" s="10">
        <v>1</v>
      </c>
      <c r="CY23" s="10">
        <v>0</v>
      </c>
      <c r="CZ23" s="4">
        <v>1</v>
      </c>
      <c r="DB23" s="11">
        <f t="shared" si="24"/>
        <v>0</v>
      </c>
      <c r="DC23" s="11">
        <f t="shared" si="25"/>
        <v>2</v>
      </c>
      <c r="DD23" s="11">
        <f t="shared" si="26"/>
        <v>6</v>
      </c>
      <c r="DE23" s="11">
        <f t="shared" si="27"/>
        <v>5</v>
      </c>
      <c r="DF23" s="11">
        <f t="shared" si="28"/>
        <v>8</v>
      </c>
      <c r="DG23" s="11">
        <f t="shared" si="29"/>
        <v>13</v>
      </c>
      <c r="DH23" s="11">
        <f t="shared" si="30"/>
        <v>8</v>
      </c>
      <c r="DI23" s="11">
        <f t="shared" si="31"/>
        <v>5</v>
      </c>
      <c r="DJ23" s="11">
        <f t="shared" si="32"/>
        <v>1</v>
      </c>
      <c r="DM23" s="7">
        <v>4</v>
      </c>
      <c r="DN23" s="5">
        <v>2</v>
      </c>
      <c r="DO23" s="5">
        <v>2</v>
      </c>
      <c r="DP23" s="5">
        <v>2</v>
      </c>
      <c r="DQ23" s="5">
        <v>4</v>
      </c>
      <c r="DR23" s="5">
        <v>2</v>
      </c>
      <c r="DS23" s="5">
        <v>2</v>
      </c>
      <c r="DT23" s="5">
        <v>4</v>
      </c>
      <c r="DU23" s="5">
        <v>2</v>
      </c>
      <c r="DV23" s="5">
        <v>2</v>
      </c>
      <c r="DW23" s="5">
        <v>2</v>
      </c>
      <c r="DX23" s="5">
        <v>2</v>
      </c>
      <c r="DY23" s="5">
        <v>2</v>
      </c>
      <c r="DZ23" s="5">
        <v>2</v>
      </c>
      <c r="EA23" s="5">
        <v>2</v>
      </c>
      <c r="EB23" s="5">
        <v>2</v>
      </c>
      <c r="EC23" s="5">
        <v>2</v>
      </c>
      <c r="ED23" s="5">
        <v>4</v>
      </c>
      <c r="EE23" s="5">
        <v>2</v>
      </c>
      <c r="EF23" s="5">
        <v>2</v>
      </c>
      <c r="EG23" s="5">
        <v>3</v>
      </c>
      <c r="EH23" s="5">
        <v>2</v>
      </c>
      <c r="EI23" s="5">
        <v>2</v>
      </c>
      <c r="EJ23" s="5">
        <v>3</v>
      </c>
      <c r="EK23" s="5">
        <v>4</v>
      </c>
      <c r="EL23" s="5">
        <v>2</v>
      </c>
      <c r="EM23" s="5">
        <v>3</v>
      </c>
      <c r="EN23" s="5">
        <v>2</v>
      </c>
      <c r="EO23" s="5">
        <v>3</v>
      </c>
      <c r="EP23" s="5">
        <v>4</v>
      </c>
      <c r="EQ23" s="5">
        <v>2</v>
      </c>
      <c r="ER23" s="5">
        <v>4</v>
      </c>
      <c r="ES23" s="5">
        <v>1</v>
      </c>
      <c r="ET23" s="5">
        <v>3</v>
      </c>
      <c r="EU23" s="5">
        <v>2</v>
      </c>
      <c r="EV23" s="5">
        <v>3</v>
      </c>
      <c r="EW23" s="5">
        <v>2</v>
      </c>
      <c r="EY23" s="11">
        <f t="shared" si="0"/>
        <v>14</v>
      </c>
      <c r="EZ23" s="11">
        <f t="shared" si="1"/>
        <v>28</v>
      </c>
      <c r="FA23" s="11">
        <f t="shared" si="2"/>
        <v>30</v>
      </c>
      <c r="FB23" s="11">
        <f t="shared" si="3"/>
        <v>31</v>
      </c>
      <c r="FC23" s="11">
        <f t="shared" si="4"/>
        <v>89</v>
      </c>
      <c r="FH23" s="6">
        <v>4</v>
      </c>
      <c r="FI23" s="6">
        <v>2</v>
      </c>
      <c r="FJ23" s="6">
        <v>3</v>
      </c>
      <c r="FK23" s="6">
        <v>2</v>
      </c>
      <c r="FL23" s="6">
        <v>4</v>
      </c>
      <c r="FM23" s="6">
        <v>2</v>
      </c>
      <c r="FN23" s="6">
        <v>4</v>
      </c>
      <c r="FO23" s="6">
        <v>4</v>
      </c>
      <c r="FP23" s="6">
        <v>4</v>
      </c>
      <c r="FQ23" s="6">
        <v>3</v>
      </c>
      <c r="FR23" s="6">
        <v>3</v>
      </c>
      <c r="FS23" s="6">
        <v>4</v>
      </c>
      <c r="FT23" s="6">
        <v>4</v>
      </c>
      <c r="FU23" s="6">
        <v>3</v>
      </c>
      <c r="FV23" s="6">
        <v>1</v>
      </c>
      <c r="FW23" s="6">
        <v>3</v>
      </c>
      <c r="FX23" s="6">
        <v>2</v>
      </c>
      <c r="FY23" s="6">
        <v>4</v>
      </c>
      <c r="FZ23" s="6">
        <v>3</v>
      </c>
      <c r="GA23" s="6">
        <v>3</v>
      </c>
      <c r="GB23" s="6">
        <v>4</v>
      </c>
      <c r="GC23" s="6">
        <v>4</v>
      </c>
      <c r="GD23" s="6">
        <v>4</v>
      </c>
      <c r="GE23" s="6">
        <v>3</v>
      </c>
      <c r="GF23" s="6">
        <v>4</v>
      </c>
      <c r="GG23" s="6">
        <v>2</v>
      </c>
      <c r="GH23" s="6">
        <v>4</v>
      </c>
      <c r="GI23" s="6">
        <v>3</v>
      </c>
      <c r="GJ23" s="6">
        <v>3</v>
      </c>
      <c r="GK23" s="6">
        <v>4</v>
      </c>
      <c r="GL23" s="6">
        <v>4</v>
      </c>
      <c r="GM23" s="6">
        <v>1</v>
      </c>
      <c r="GO23" s="11">
        <f t="shared" si="5"/>
        <v>3.8</v>
      </c>
      <c r="GP23" s="11">
        <f t="shared" si="6"/>
        <v>3.8</v>
      </c>
      <c r="GQ23" s="11">
        <f t="shared" si="7"/>
        <v>3.6</v>
      </c>
      <c r="GR23" s="11">
        <f t="shared" si="8"/>
        <v>3.75</v>
      </c>
      <c r="GS23" s="11">
        <f t="shared" si="9"/>
        <v>2</v>
      </c>
      <c r="GT23" s="11">
        <f t="shared" si="10"/>
        <v>2.5</v>
      </c>
      <c r="GU23" s="11">
        <f t="shared" si="11"/>
        <v>2.6</v>
      </c>
      <c r="GW23" s="11">
        <f t="shared" si="12"/>
        <v>3.7333333333333329</v>
      </c>
      <c r="GX23" s="11">
        <f t="shared" si="13"/>
        <v>2.75</v>
      </c>
      <c r="GY23" s="11">
        <f t="shared" si="14"/>
        <v>2.6</v>
      </c>
    </row>
    <row r="24" spans="1:207" x14ac:dyDescent="0.2">
      <c r="A24">
        <v>23</v>
      </c>
      <c r="C24" t="s">
        <v>216</v>
      </c>
      <c r="D24" s="1">
        <v>38</v>
      </c>
      <c r="E24" s="1">
        <v>2</v>
      </c>
      <c r="F24" s="9">
        <v>3</v>
      </c>
      <c r="G24" s="1">
        <v>4</v>
      </c>
      <c r="H24" s="1">
        <v>3</v>
      </c>
      <c r="I24" s="1">
        <v>3</v>
      </c>
      <c r="J24" s="1">
        <v>4</v>
      </c>
      <c r="K24" s="1">
        <v>1</v>
      </c>
      <c r="L24" s="9">
        <v>4</v>
      </c>
      <c r="M24" s="1">
        <v>2</v>
      </c>
      <c r="N24" s="2">
        <v>10</v>
      </c>
      <c r="O24" s="2">
        <v>2</v>
      </c>
      <c r="P24" s="2">
        <v>4</v>
      </c>
      <c r="T24" s="3">
        <v>2</v>
      </c>
      <c r="U24" s="3" t="s">
        <v>217</v>
      </c>
      <c r="V24" s="3" t="s">
        <v>218</v>
      </c>
      <c r="W24" s="3">
        <v>2</v>
      </c>
      <c r="X24" s="3">
        <v>2</v>
      </c>
      <c r="Z24" s="3">
        <v>1</v>
      </c>
      <c r="AA24" s="3">
        <v>1</v>
      </c>
      <c r="AB24" s="3">
        <v>2</v>
      </c>
      <c r="AC24" s="3">
        <v>2</v>
      </c>
      <c r="AD24" s="3">
        <v>1</v>
      </c>
      <c r="AE24" s="3">
        <v>2</v>
      </c>
      <c r="AF24" s="3">
        <v>1</v>
      </c>
      <c r="AG24" s="3" t="s">
        <v>219</v>
      </c>
      <c r="AI24" s="8">
        <v>1</v>
      </c>
      <c r="AJ24" s="8">
        <v>4</v>
      </c>
      <c r="AK24" s="8">
        <v>7</v>
      </c>
      <c r="AL24" s="8">
        <v>4</v>
      </c>
      <c r="AM24" s="8">
        <v>6</v>
      </c>
      <c r="AN24" s="8">
        <v>6</v>
      </c>
      <c r="AO24" s="8">
        <v>5</v>
      </c>
      <c r="AP24" s="8">
        <v>3</v>
      </c>
      <c r="AQ24" s="8">
        <v>3</v>
      </c>
      <c r="AR24" s="8">
        <v>4</v>
      </c>
      <c r="AS24" s="8">
        <v>2</v>
      </c>
      <c r="AT24" s="8">
        <v>4</v>
      </c>
      <c r="AU24" s="8">
        <v>4</v>
      </c>
      <c r="AV24" s="8">
        <v>4</v>
      </c>
      <c r="AW24" s="8">
        <v>4</v>
      </c>
      <c r="AX24" s="8">
        <v>4</v>
      </c>
      <c r="AY24" s="8">
        <v>1</v>
      </c>
      <c r="AZ24" s="8">
        <v>3</v>
      </c>
      <c r="BA24" s="8">
        <v>2</v>
      </c>
      <c r="BB24" s="8">
        <v>1</v>
      </c>
      <c r="BC24" s="8">
        <v>1</v>
      </c>
      <c r="BD24" s="8">
        <v>2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2</v>
      </c>
      <c r="BK24" s="8">
        <v>4</v>
      </c>
      <c r="BL24" s="8">
        <v>4</v>
      </c>
      <c r="BM24" s="8">
        <v>4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2</v>
      </c>
      <c r="CC24" s="4">
        <v>1</v>
      </c>
      <c r="CD24" s="4">
        <v>2</v>
      </c>
      <c r="CE24" s="4">
        <v>0</v>
      </c>
      <c r="CF24" s="4">
        <v>0</v>
      </c>
      <c r="CG24" s="4">
        <v>0</v>
      </c>
      <c r="CH24" s="4">
        <v>1</v>
      </c>
      <c r="CI24" s="4">
        <v>0</v>
      </c>
      <c r="CJ24" s="4">
        <v>0</v>
      </c>
      <c r="CK24" s="4">
        <v>1</v>
      </c>
      <c r="CL24" s="4">
        <v>0</v>
      </c>
      <c r="CM24" s="4">
        <v>1</v>
      </c>
      <c r="CN24" s="4">
        <v>0</v>
      </c>
      <c r="CO24" s="4">
        <v>0</v>
      </c>
      <c r="CP24" s="4">
        <v>0</v>
      </c>
      <c r="CQ24" s="4">
        <v>0</v>
      </c>
      <c r="CR24" s="4">
        <v>1</v>
      </c>
      <c r="CS24" s="4">
        <v>2</v>
      </c>
      <c r="CT24" s="4">
        <v>3</v>
      </c>
      <c r="CU24" s="10">
        <v>1</v>
      </c>
      <c r="CV24" s="10">
        <v>2</v>
      </c>
      <c r="CW24" s="10">
        <v>0</v>
      </c>
      <c r="CX24" s="10">
        <v>0</v>
      </c>
      <c r="CY24" s="10">
        <v>0</v>
      </c>
      <c r="CZ24" s="4">
        <v>3</v>
      </c>
      <c r="DB24" s="11">
        <f>BV24+CA24+CF24+CI24+CS24</f>
        <v>2</v>
      </c>
      <c r="DC24" s="11" t="e">
        <f>BX24+(2-BZ24)+CE24+#REF!+CQ24</f>
        <v>#REF!</v>
      </c>
      <c r="DD24" s="11">
        <f>BU24+CC24+CH24+(2-CP24)+(2-CT24)</f>
        <v>3</v>
      </c>
      <c r="DE24" s="11">
        <f>BY24+(2-CD24)+(2-CG24)+CK24+CR24</f>
        <v>4</v>
      </c>
      <c r="DF24" s="11">
        <f>BT24+BW24+CB24+CJ24+CL24</f>
        <v>2</v>
      </c>
      <c r="DG24" s="11" t="e">
        <f t="shared" si="29"/>
        <v>#REF!</v>
      </c>
      <c r="DH24" s="11" t="e">
        <f t="shared" si="30"/>
        <v>#REF!</v>
      </c>
      <c r="DI24" s="11">
        <f t="shared" si="31"/>
        <v>6</v>
      </c>
      <c r="DJ24" s="11">
        <f t="shared" si="32"/>
        <v>3</v>
      </c>
      <c r="DM24" s="7">
        <v>22</v>
      </c>
      <c r="DN24" s="5">
        <v>2</v>
      </c>
      <c r="DO24" s="5">
        <v>3</v>
      </c>
      <c r="DP24" s="5">
        <v>3</v>
      </c>
      <c r="DQ24" s="5">
        <v>4</v>
      </c>
      <c r="DR24" s="5">
        <v>5</v>
      </c>
      <c r="DS24" s="5">
        <v>3</v>
      </c>
      <c r="DT24" s="5">
        <v>4</v>
      </c>
      <c r="DU24" s="5">
        <v>3</v>
      </c>
      <c r="DV24" s="5">
        <v>2</v>
      </c>
      <c r="DW24" s="5">
        <v>2</v>
      </c>
      <c r="DX24" s="5">
        <v>3</v>
      </c>
      <c r="DY24" s="5">
        <v>4</v>
      </c>
      <c r="DZ24" s="5">
        <v>3</v>
      </c>
      <c r="EA24" s="5">
        <v>2</v>
      </c>
      <c r="EB24" s="5">
        <v>3</v>
      </c>
      <c r="EC24" s="5">
        <v>3</v>
      </c>
      <c r="ED24" s="5">
        <v>2</v>
      </c>
      <c r="EE24" s="5">
        <v>2</v>
      </c>
      <c r="EF24" s="5">
        <v>2</v>
      </c>
      <c r="EG24" s="5">
        <v>4</v>
      </c>
      <c r="EH24" s="5">
        <v>2</v>
      </c>
      <c r="EI24" s="5">
        <v>3</v>
      </c>
      <c r="EJ24" s="5">
        <v>2</v>
      </c>
      <c r="EK24" s="5">
        <v>3</v>
      </c>
      <c r="EL24" s="5">
        <v>2</v>
      </c>
      <c r="EM24" s="5">
        <v>3</v>
      </c>
      <c r="EN24" s="5">
        <v>5</v>
      </c>
      <c r="EO24" s="5">
        <v>5</v>
      </c>
      <c r="EP24" s="5">
        <v>5</v>
      </c>
      <c r="EQ24" s="5">
        <v>5</v>
      </c>
      <c r="ER24" s="5">
        <v>3</v>
      </c>
      <c r="ES24" s="5">
        <v>2</v>
      </c>
      <c r="ET24" s="5">
        <v>3</v>
      </c>
      <c r="EU24" s="5">
        <v>5</v>
      </c>
      <c r="EV24" s="5">
        <v>3</v>
      </c>
      <c r="EW24" s="5">
        <v>2</v>
      </c>
      <c r="EY24" s="11">
        <f t="shared" si="0"/>
        <v>18</v>
      </c>
      <c r="EZ24" s="11">
        <f t="shared" si="1"/>
        <v>38</v>
      </c>
      <c r="FA24" s="11">
        <f t="shared" si="2"/>
        <v>31</v>
      </c>
      <c r="FB24" s="11">
        <f t="shared" si="3"/>
        <v>43</v>
      </c>
      <c r="FC24" s="11">
        <f t="shared" si="4"/>
        <v>112</v>
      </c>
      <c r="FH24" s="6" t="s">
        <v>220</v>
      </c>
      <c r="GB24" s="6">
        <v>3</v>
      </c>
      <c r="GC24" s="6">
        <v>3</v>
      </c>
      <c r="GD24" s="6">
        <v>3</v>
      </c>
      <c r="GE24" s="6">
        <v>2</v>
      </c>
      <c r="GF24" s="6">
        <v>5</v>
      </c>
      <c r="GG24" s="6">
        <v>2</v>
      </c>
      <c r="GH24" s="6">
        <v>3</v>
      </c>
      <c r="GI24" s="6">
        <v>1</v>
      </c>
      <c r="GJ24" s="6">
        <v>4</v>
      </c>
      <c r="GK24" s="6">
        <v>3</v>
      </c>
      <c r="GL24" s="6">
        <v>5</v>
      </c>
      <c r="GM24" s="6">
        <v>1</v>
      </c>
      <c r="GO24" s="11" t="e">
        <f t="shared" si="5"/>
        <v>#VALUE!</v>
      </c>
      <c r="GP24" s="11">
        <f t="shared" si="6"/>
        <v>1.2</v>
      </c>
      <c r="GQ24" s="11">
        <f t="shared" si="7"/>
        <v>2.8</v>
      </c>
      <c r="GR24" s="11">
        <f t="shared" si="8"/>
        <v>1.5</v>
      </c>
      <c r="GS24" s="11">
        <f t="shared" si="9"/>
        <v>0.25</v>
      </c>
      <c r="GT24" s="11">
        <f t="shared" si="10"/>
        <v>0.75</v>
      </c>
      <c r="GU24" s="11">
        <f t="shared" si="11"/>
        <v>0.4</v>
      </c>
      <c r="GW24" s="11" t="e">
        <f t="shared" si="12"/>
        <v>#VALUE!</v>
      </c>
      <c r="GX24" s="11">
        <f t="shared" si="13"/>
        <v>0.83333333333333337</v>
      </c>
      <c r="GY24" s="11">
        <f t="shared" si="14"/>
        <v>0.4</v>
      </c>
    </row>
    <row r="25" spans="1:207" x14ac:dyDescent="0.2">
      <c r="A25">
        <v>24</v>
      </c>
      <c r="C25" t="s">
        <v>221</v>
      </c>
      <c r="D25" s="1">
        <v>37</v>
      </c>
      <c r="E25" s="1">
        <v>2</v>
      </c>
      <c r="F25" s="9">
        <v>3</v>
      </c>
      <c r="G25" s="1">
        <v>3</v>
      </c>
      <c r="H25" s="1">
        <v>3</v>
      </c>
      <c r="I25" s="1">
        <v>3</v>
      </c>
      <c r="J25" s="1">
        <v>4</v>
      </c>
      <c r="K25" s="1">
        <v>1</v>
      </c>
      <c r="L25" s="9">
        <v>6</v>
      </c>
      <c r="N25" s="2">
        <v>8</v>
      </c>
      <c r="O25" s="2">
        <v>2</v>
      </c>
      <c r="P25" s="2">
        <v>3</v>
      </c>
      <c r="T25" s="3">
        <v>2</v>
      </c>
      <c r="U25" s="3" t="s">
        <v>222</v>
      </c>
      <c r="W25" s="3">
        <v>2</v>
      </c>
      <c r="X25" s="3">
        <v>2</v>
      </c>
      <c r="Y25" s="3">
        <v>2</v>
      </c>
      <c r="Z25" s="3">
        <v>2</v>
      </c>
      <c r="AA25" s="3">
        <v>1</v>
      </c>
      <c r="AB25" s="3">
        <v>1</v>
      </c>
      <c r="AC25" s="3">
        <v>2</v>
      </c>
      <c r="AD25" s="3">
        <v>1</v>
      </c>
      <c r="AE25" s="3">
        <v>1</v>
      </c>
      <c r="AF25" s="3">
        <v>1</v>
      </c>
      <c r="AG25" s="3" t="s">
        <v>219</v>
      </c>
      <c r="AH25" s="3">
        <v>2</v>
      </c>
      <c r="AI25" s="8">
        <v>4</v>
      </c>
      <c r="AJ25" s="8">
        <v>4</v>
      </c>
      <c r="AK25" s="8">
        <v>5</v>
      </c>
      <c r="AL25" s="8">
        <v>5</v>
      </c>
      <c r="AM25" s="8">
        <v>4</v>
      </c>
      <c r="AN25" s="8">
        <v>5</v>
      </c>
      <c r="AO25" s="8">
        <v>4</v>
      </c>
      <c r="AP25" s="8">
        <v>4</v>
      </c>
      <c r="AQ25" s="8">
        <v>5</v>
      </c>
      <c r="AR25" s="8">
        <v>4</v>
      </c>
      <c r="AS25" s="8">
        <v>3</v>
      </c>
      <c r="AT25" s="8">
        <v>5</v>
      </c>
      <c r="AU25" s="8">
        <v>4</v>
      </c>
      <c r="AV25" s="8">
        <v>5</v>
      </c>
      <c r="AW25" s="8">
        <v>4</v>
      </c>
      <c r="AX25" s="8">
        <v>4</v>
      </c>
      <c r="AY25" s="8">
        <v>4</v>
      </c>
      <c r="AZ25" s="8">
        <v>5</v>
      </c>
      <c r="BA25" s="8">
        <v>5</v>
      </c>
      <c r="BB25" s="8">
        <v>4</v>
      </c>
      <c r="BC25" s="8">
        <v>4</v>
      </c>
      <c r="BD25" s="8">
        <v>5</v>
      </c>
      <c r="BE25" s="8">
        <v>4</v>
      </c>
      <c r="BF25" s="8">
        <v>5</v>
      </c>
      <c r="BG25" s="8">
        <v>5</v>
      </c>
      <c r="BH25" s="8">
        <v>4</v>
      </c>
      <c r="BI25" s="8">
        <v>5</v>
      </c>
      <c r="BJ25" s="8">
        <v>4</v>
      </c>
      <c r="BK25" s="8">
        <v>4</v>
      </c>
      <c r="BL25" s="8">
        <v>5</v>
      </c>
      <c r="BM25" s="8">
        <v>4</v>
      </c>
      <c r="BT25" s="4">
        <v>1</v>
      </c>
      <c r="BU25" s="4">
        <v>1</v>
      </c>
      <c r="BV25" s="4">
        <v>1</v>
      </c>
      <c r="BW25" s="4">
        <v>2</v>
      </c>
      <c r="BX25" s="4">
        <v>1</v>
      </c>
      <c r="BY25" s="4">
        <v>0</v>
      </c>
      <c r="BZ25" s="4">
        <v>1</v>
      </c>
      <c r="CA25" s="4">
        <v>1</v>
      </c>
      <c r="CB25" s="4">
        <v>2</v>
      </c>
      <c r="CC25" s="4">
        <v>1</v>
      </c>
      <c r="CD25" s="4">
        <v>2</v>
      </c>
      <c r="CE25" s="4">
        <v>1</v>
      </c>
      <c r="CF25" s="4">
        <v>1</v>
      </c>
      <c r="CG25" s="4">
        <v>1</v>
      </c>
      <c r="CH25" s="4">
        <v>2</v>
      </c>
      <c r="CI25" s="4">
        <v>1</v>
      </c>
      <c r="CJ25" s="4">
        <v>2</v>
      </c>
      <c r="CK25" s="4">
        <v>1</v>
      </c>
      <c r="CL25" s="4">
        <v>0</v>
      </c>
      <c r="CM25" s="4">
        <v>1</v>
      </c>
      <c r="CN25" s="4">
        <v>1</v>
      </c>
      <c r="CO25" s="4">
        <v>0</v>
      </c>
      <c r="CP25" s="4">
        <v>1</v>
      </c>
      <c r="CQ25" s="4">
        <v>1</v>
      </c>
      <c r="CR25" s="4">
        <v>1</v>
      </c>
      <c r="CS25" s="4">
        <v>2</v>
      </c>
      <c r="CT25" s="4">
        <v>2</v>
      </c>
      <c r="CU25" s="10">
        <v>1</v>
      </c>
      <c r="CV25" s="10">
        <v>0</v>
      </c>
      <c r="CW25" s="10">
        <v>0</v>
      </c>
      <c r="CX25" s="10">
        <v>1</v>
      </c>
      <c r="CY25" s="10">
        <v>0</v>
      </c>
      <c r="CZ25" s="4">
        <v>2</v>
      </c>
      <c r="DB25" s="11">
        <f t="shared" si="24"/>
        <v>5</v>
      </c>
      <c r="DC25" s="11">
        <f t="shared" si="25"/>
        <v>4</v>
      </c>
      <c r="DD25" s="11">
        <f t="shared" si="26"/>
        <v>6</v>
      </c>
      <c r="DE25" s="11">
        <f t="shared" si="27"/>
        <v>2</v>
      </c>
      <c r="DF25" s="11">
        <f t="shared" si="28"/>
        <v>8</v>
      </c>
      <c r="DG25" s="11">
        <f t="shared" si="29"/>
        <v>17</v>
      </c>
      <c r="DH25" s="11">
        <f t="shared" si="30"/>
        <v>10</v>
      </c>
      <c r="DI25" s="11">
        <f t="shared" si="31"/>
        <v>7</v>
      </c>
      <c r="DJ25" s="11">
        <f t="shared" si="32"/>
        <v>2</v>
      </c>
      <c r="DM25" s="7">
        <v>27</v>
      </c>
      <c r="DN25" s="5">
        <v>4</v>
      </c>
      <c r="DO25" s="5">
        <v>4</v>
      </c>
      <c r="DP25" s="5">
        <v>4</v>
      </c>
      <c r="DQ25" s="5">
        <v>3</v>
      </c>
      <c r="DR25" s="5">
        <v>4</v>
      </c>
      <c r="DS25" s="5">
        <v>3</v>
      </c>
      <c r="DT25" s="5">
        <v>4</v>
      </c>
      <c r="DU25" s="5">
        <v>3</v>
      </c>
      <c r="DV25" s="5">
        <v>3</v>
      </c>
      <c r="DW25" s="5">
        <v>3</v>
      </c>
      <c r="DX25" s="5">
        <v>3</v>
      </c>
      <c r="DY25" s="5">
        <v>3</v>
      </c>
      <c r="DZ25" s="5">
        <v>4</v>
      </c>
      <c r="EA25" s="5">
        <v>3</v>
      </c>
      <c r="EB25" s="5">
        <v>4</v>
      </c>
      <c r="EC25" s="5">
        <v>4</v>
      </c>
      <c r="ED25" s="5">
        <v>3</v>
      </c>
      <c r="EE25" s="5">
        <v>4</v>
      </c>
      <c r="EF25" s="5">
        <v>3</v>
      </c>
      <c r="EG25" s="5">
        <v>4</v>
      </c>
      <c r="EH25" s="5">
        <v>3</v>
      </c>
      <c r="EI25" s="5">
        <v>2</v>
      </c>
      <c r="EJ25" s="5">
        <v>3</v>
      </c>
      <c r="EK25" s="5">
        <v>3</v>
      </c>
      <c r="EL25" s="5">
        <v>4</v>
      </c>
      <c r="EM25" s="5">
        <v>4</v>
      </c>
      <c r="EN25" s="5">
        <v>4</v>
      </c>
      <c r="EO25" s="5">
        <v>4</v>
      </c>
      <c r="EP25" s="5">
        <v>4</v>
      </c>
      <c r="EQ25" s="5">
        <v>4</v>
      </c>
      <c r="ER25" s="5">
        <v>4</v>
      </c>
      <c r="ES25" s="5">
        <v>2</v>
      </c>
      <c r="ET25" s="5">
        <v>2</v>
      </c>
      <c r="EU25" s="5">
        <v>4</v>
      </c>
      <c r="EV25" s="5">
        <v>4</v>
      </c>
      <c r="EW25" s="5">
        <v>3</v>
      </c>
      <c r="EY25" s="11">
        <f t="shared" si="0"/>
        <v>22</v>
      </c>
      <c r="EZ25" s="11">
        <f t="shared" si="1"/>
        <v>41</v>
      </c>
      <c r="FA25" s="11">
        <f t="shared" si="2"/>
        <v>40</v>
      </c>
      <c r="FB25" s="11">
        <f t="shared" si="3"/>
        <v>43</v>
      </c>
      <c r="FC25" s="11">
        <f t="shared" si="4"/>
        <v>124</v>
      </c>
      <c r="FH25" s="6">
        <v>3</v>
      </c>
      <c r="FI25" s="6">
        <v>3</v>
      </c>
      <c r="FJ25" s="6">
        <v>3</v>
      </c>
      <c r="FK25" s="6">
        <v>3</v>
      </c>
      <c r="FL25" s="6">
        <v>4</v>
      </c>
      <c r="FM25" s="13">
        <v>3</v>
      </c>
      <c r="FN25" s="13">
        <v>3</v>
      </c>
      <c r="FO25" s="6">
        <v>4</v>
      </c>
      <c r="FP25" s="6">
        <v>3</v>
      </c>
      <c r="FQ25" s="6">
        <v>3</v>
      </c>
      <c r="FR25" s="6">
        <v>3</v>
      </c>
      <c r="FS25" s="6">
        <v>3</v>
      </c>
      <c r="FT25" s="6">
        <v>3</v>
      </c>
      <c r="FU25" s="6">
        <v>4</v>
      </c>
      <c r="FV25" s="6">
        <v>3</v>
      </c>
      <c r="FW25" s="6">
        <v>3</v>
      </c>
      <c r="FX25" s="6">
        <v>3</v>
      </c>
      <c r="FY25" s="6">
        <v>3</v>
      </c>
      <c r="FZ25" s="6">
        <v>3</v>
      </c>
      <c r="GA25" s="6">
        <v>3</v>
      </c>
      <c r="GB25" s="6">
        <v>3</v>
      </c>
      <c r="GC25" s="6">
        <v>3</v>
      </c>
      <c r="GD25" s="6">
        <v>3</v>
      </c>
      <c r="GE25" s="6">
        <v>3</v>
      </c>
      <c r="GF25" s="6">
        <v>4</v>
      </c>
      <c r="GG25" s="6">
        <v>3</v>
      </c>
      <c r="GH25" s="6">
        <v>3</v>
      </c>
      <c r="GI25" s="6">
        <v>3</v>
      </c>
      <c r="GJ25" s="6">
        <v>4</v>
      </c>
      <c r="GK25" s="6">
        <v>3</v>
      </c>
      <c r="GL25" s="6">
        <v>4</v>
      </c>
      <c r="GM25" s="6">
        <v>2</v>
      </c>
      <c r="GO25" s="11">
        <f t="shared" si="5"/>
        <v>3.2</v>
      </c>
      <c r="GP25" s="11">
        <f t="shared" si="6"/>
        <v>3</v>
      </c>
      <c r="GQ25" s="11">
        <f t="shared" si="7"/>
        <v>3.8</v>
      </c>
      <c r="GR25" s="11">
        <f t="shared" si="8"/>
        <v>3</v>
      </c>
      <c r="GS25" s="11">
        <f t="shared" si="9"/>
        <v>2.75</v>
      </c>
      <c r="GT25" s="11">
        <f t="shared" si="10"/>
        <v>3</v>
      </c>
      <c r="GU25" s="11">
        <f t="shared" si="11"/>
        <v>3.2</v>
      </c>
      <c r="GW25" s="11">
        <f t="shared" si="12"/>
        <v>3.3333333333333335</v>
      </c>
      <c r="GX25" s="11">
        <f t="shared" si="13"/>
        <v>2.9166666666666665</v>
      </c>
      <c r="GY25" s="11">
        <f t="shared" si="14"/>
        <v>3.2</v>
      </c>
    </row>
    <row r="26" spans="1:207" x14ac:dyDescent="0.2">
      <c r="A26">
        <v>25</v>
      </c>
      <c r="C26" t="s">
        <v>223</v>
      </c>
      <c r="D26" s="1">
        <v>36</v>
      </c>
      <c r="E26" s="1">
        <v>5</v>
      </c>
      <c r="F26" s="9">
        <v>3</v>
      </c>
      <c r="G26" s="1">
        <v>3</v>
      </c>
      <c r="H26" s="1">
        <v>3</v>
      </c>
      <c r="I26" s="1">
        <v>3</v>
      </c>
      <c r="J26" s="1">
        <v>1</v>
      </c>
      <c r="K26" s="1">
        <v>1</v>
      </c>
      <c r="L26" s="9">
        <v>6</v>
      </c>
      <c r="M26" s="1">
        <v>6</v>
      </c>
      <c r="N26" s="2">
        <v>12</v>
      </c>
      <c r="O26" s="2">
        <v>2</v>
      </c>
      <c r="P26" s="2">
        <v>6</v>
      </c>
      <c r="S26" s="2">
        <v>1</v>
      </c>
      <c r="T26" s="3">
        <v>1</v>
      </c>
      <c r="Y26" s="3">
        <v>2</v>
      </c>
      <c r="Z26" s="3">
        <v>2</v>
      </c>
      <c r="AA26" s="3">
        <v>0</v>
      </c>
      <c r="AB26" s="3">
        <v>2</v>
      </c>
      <c r="AC26" s="3">
        <v>2</v>
      </c>
      <c r="AD26" s="3">
        <v>1</v>
      </c>
      <c r="AE26" s="3">
        <v>2</v>
      </c>
      <c r="AF26" s="3">
        <v>1</v>
      </c>
      <c r="AG26" s="3" t="s">
        <v>219</v>
      </c>
      <c r="AH26" s="3">
        <v>2</v>
      </c>
      <c r="AI26" s="8">
        <v>3</v>
      </c>
      <c r="AJ26" s="8">
        <v>2</v>
      </c>
      <c r="AK26" s="8">
        <v>4</v>
      </c>
      <c r="AL26" s="8">
        <v>4</v>
      </c>
      <c r="AM26" s="8">
        <v>2</v>
      </c>
      <c r="AN26" s="8">
        <v>5</v>
      </c>
      <c r="AO26" s="8">
        <v>4</v>
      </c>
      <c r="AP26" s="8">
        <v>4</v>
      </c>
      <c r="AQ26" s="8">
        <v>3</v>
      </c>
      <c r="AR26" s="8">
        <v>5</v>
      </c>
      <c r="AS26" s="8">
        <v>4</v>
      </c>
      <c r="AT26" s="8">
        <v>5</v>
      </c>
      <c r="AU26" s="8">
        <v>4</v>
      </c>
      <c r="AV26" s="8">
        <v>3</v>
      </c>
      <c r="AW26" s="8">
        <v>4</v>
      </c>
      <c r="AX26" s="8">
        <v>2</v>
      </c>
      <c r="AY26" s="8">
        <v>3</v>
      </c>
      <c r="AZ26" s="8">
        <v>6</v>
      </c>
      <c r="BA26" s="8">
        <v>4</v>
      </c>
      <c r="BB26" s="8">
        <v>2</v>
      </c>
      <c r="BC26" s="8">
        <v>4</v>
      </c>
      <c r="BD26" s="8">
        <v>4</v>
      </c>
      <c r="BE26" s="8">
        <v>3</v>
      </c>
      <c r="BF26" s="8">
        <v>6</v>
      </c>
      <c r="BG26" s="8">
        <v>4</v>
      </c>
      <c r="BH26" s="8">
        <v>3</v>
      </c>
      <c r="BI26" s="8">
        <v>5</v>
      </c>
      <c r="BJ26" s="8">
        <v>4</v>
      </c>
      <c r="BK26" s="8">
        <v>4</v>
      </c>
      <c r="BL26" s="8">
        <v>4</v>
      </c>
      <c r="BM26" s="8">
        <v>4</v>
      </c>
      <c r="BT26" s="4">
        <v>1</v>
      </c>
      <c r="BU26" s="4">
        <v>0</v>
      </c>
      <c r="BV26" s="4">
        <v>2</v>
      </c>
      <c r="BW26" s="4">
        <v>1</v>
      </c>
      <c r="BX26" s="4">
        <v>2</v>
      </c>
      <c r="BY26" s="4">
        <v>0</v>
      </c>
      <c r="BZ26" s="4">
        <v>1</v>
      </c>
      <c r="CA26" s="4">
        <v>1</v>
      </c>
      <c r="CB26" s="4">
        <v>2</v>
      </c>
      <c r="CC26" s="4">
        <v>1</v>
      </c>
      <c r="CD26" s="4">
        <v>2</v>
      </c>
      <c r="CE26" s="4">
        <v>0</v>
      </c>
      <c r="CF26" s="4">
        <v>0</v>
      </c>
      <c r="CG26" s="4">
        <v>2</v>
      </c>
      <c r="CH26" s="4">
        <v>1</v>
      </c>
      <c r="CI26" s="4">
        <v>0</v>
      </c>
      <c r="CJ26" s="4">
        <v>2</v>
      </c>
      <c r="CK26" s="4">
        <v>0</v>
      </c>
      <c r="CL26" s="4">
        <v>0</v>
      </c>
      <c r="CM26" s="4">
        <v>1</v>
      </c>
      <c r="CN26" s="4">
        <v>1</v>
      </c>
      <c r="CO26" s="4">
        <v>0</v>
      </c>
      <c r="CP26" s="4">
        <v>0</v>
      </c>
      <c r="CQ26" s="4">
        <v>0</v>
      </c>
      <c r="CR26" s="4">
        <v>0</v>
      </c>
      <c r="CS26" s="4">
        <v>2</v>
      </c>
      <c r="CT26" s="4">
        <v>3</v>
      </c>
      <c r="CU26" s="10">
        <v>0</v>
      </c>
      <c r="CV26" s="10">
        <v>0</v>
      </c>
      <c r="CW26" s="10">
        <v>0</v>
      </c>
      <c r="CX26" s="10">
        <v>1</v>
      </c>
      <c r="CY26" s="10">
        <v>1</v>
      </c>
      <c r="CZ26" s="4">
        <v>1</v>
      </c>
      <c r="DB26" s="11">
        <f t="shared" si="24"/>
        <v>3</v>
      </c>
      <c r="DC26" s="11">
        <f t="shared" si="25"/>
        <v>3</v>
      </c>
      <c r="DD26" s="11">
        <f t="shared" si="26"/>
        <v>5</v>
      </c>
      <c r="DE26" s="11">
        <f t="shared" si="27"/>
        <v>0</v>
      </c>
      <c r="DF26" s="11">
        <f t="shared" si="28"/>
        <v>7</v>
      </c>
      <c r="DG26" s="11">
        <f t="shared" si="29"/>
        <v>11</v>
      </c>
      <c r="DH26" s="11">
        <f t="shared" si="30"/>
        <v>8</v>
      </c>
      <c r="DI26" s="11">
        <f t="shared" si="31"/>
        <v>3</v>
      </c>
      <c r="DJ26" s="11">
        <f t="shared" si="32"/>
        <v>2</v>
      </c>
      <c r="DM26" s="7">
        <v>4</v>
      </c>
      <c r="DN26" s="5">
        <v>3</v>
      </c>
      <c r="DO26" s="5">
        <v>2</v>
      </c>
      <c r="DP26" s="5">
        <v>4</v>
      </c>
      <c r="DQ26" s="5">
        <v>1</v>
      </c>
      <c r="DR26" s="5">
        <v>3</v>
      </c>
      <c r="DS26" s="5">
        <v>1</v>
      </c>
      <c r="DT26" s="5">
        <v>4</v>
      </c>
      <c r="DU26" s="5">
        <v>2</v>
      </c>
      <c r="DV26" s="5">
        <v>1</v>
      </c>
      <c r="DW26" s="5">
        <v>1</v>
      </c>
      <c r="DX26" s="5">
        <v>3</v>
      </c>
      <c r="DY26" s="5">
        <v>3</v>
      </c>
      <c r="DZ26" s="5">
        <v>2</v>
      </c>
      <c r="EA26" s="5">
        <v>2</v>
      </c>
      <c r="EB26" s="5">
        <v>1</v>
      </c>
      <c r="EC26" s="5">
        <v>3</v>
      </c>
      <c r="ED26" s="5">
        <v>1</v>
      </c>
      <c r="EE26" s="5">
        <v>4</v>
      </c>
      <c r="EF26" s="5">
        <v>2</v>
      </c>
      <c r="EG26" s="5">
        <v>3</v>
      </c>
      <c r="EH26" s="9"/>
      <c r="EI26" s="5">
        <v>2</v>
      </c>
      <c r="EJ26" s="5">
        <v>2</v>
      </c>
      <c r="EK26" s="5">
        <v>4</v>
      </c>
      <c r="EL26" s="5">
        <v>3</v>
      </c>
      <c r="EM26" s="5">
        <v>5</v>
      </c>
      <c r="EN26" s="5">
        <v>4</v>
      </c>
      <c r="EO26" s="5">
        <v>4</v>
      </c>
      <c r="EP26" s="5">
        <v>4</v>
      </c>
      <c r="EQ26" s="5">
        <v>4</v>
      </c>
      <c r="ER26" s="5">
        <v>2</v>
      </c>
      <c r="ES26" s="5">
        <v>2</v>
      </c>
      <c r="ET26" s="5">
        <v>2</v>
      </c>
      <c r="EU26" s="5">
        <v>3</v>
      </c>
      <c r="EV26" s="5">
        <v>2</v>
      </c>
      <c r="EW26" s="5">
        <v>3</v>
      </c>
      <c r="EY26" s="11">
        <f t="shared" si="0"/>
        <v>18</v>
      </c>
      <c r="EZ26" s="11">
        <f t="shared" si="1"/>
        <v>28</v>
      </c>
      <c r="FB26" s="11">
        <f t="shared" si="3"/>
        <v>38</v>
      </c>
      <c r="FH26" s="6">
        <v>4</v>
      </c>
      <c r="FI26" s="6">
        <v>2</v>
      </c>
      <c r="FJ26" s="6">
        <v>3</v>
      </c>
      <c r="FK26" s="6">
        <v>2</v>
      </c>
      <c r="FL26" s="6">
        <v>4</v>
      </c>
      <c r="FM26" s="6">
        <v>1</v>
      </c>
      <c r="FN26" s="6">
        <v>4</v>
      </c>
      <c r="FO26" s="6">
        <v>3</v>
      </c>
      <c r="FP26" s="6">
        <v>4</v>
      </c>
      <c r="FQ26" s="6">
        <v>1</v>
      </c>
      <c r="FR26" s="6">
        <v>2</v>
      </c>
      <c r="FS26" s="6">
        <v>4</v>
      </c>
      <c r="FT26" s="6">
        <v>3</v>
      </c>
      <c r="FU26" s="6">
        <v>4</v>
      </c>
      <c r="FV26" s="6">
        <v>1</v>
      </c>
      <c r="FW26" s="6">
        <v>3</v>
      </c>
      <c r="FX26" s="6">
        <v>1</v>
      </c>
      <c r="FY26" s="6">
        <v>4</v>
      </c>
      <c r="FZ26" s="6">
        <v>1</v>
      </c>
      <c r="GA26" s="6">
        <v>3</v>
      </c>
      <c r="GB26" s="6">
        <v>3</v>
      </c>
      <c r="GC26" s="6">
        <v>1</v>
      </c>
      <c r="GD26" s="6">
        <v>2</v>
      </c>
      <c r="GE26" s="6">
        <v>2</v>
      </c>
      <c r="GF26" s="6">
        <v>3</v>
      </c>
      <c r="GG26" s="6">
        <v>2</v>
      </c>
      <c r="GH26" s="6">
        <v>3</v>
      </c>
      <c r="GI26" s="6">
        <v>2</v>
      </c>
      <c r="GJ26" s="6">
        <v>3</v>
      </c>
      <c r="GK26" s="6">
        <v>3</v>
      </c>
      <c r="GL26" s="6">
        <v>4</v>
      </c>
      <c r="GM26" s="6">
        <v>1</v>
      </c>
      <c r="GO26" s="11">
        <f t="shared" si="5"/>
        <v>3.8</v>
      </c>
      <c r="GP26" s="11">
        <f t="shared" si="6"/>
        <v>3</v>
      </c>
      <c r="GQ26" s="11">
        <f t="shared" si="7"/>
        <v>3.2</v>
      </c>
      <c r="GR26" s="11">
        <f t="shared" si="8"/>
        <v>2.75</v>
      </c>
      <c r="GS26" s="11">
        <f t="shared" si="9"/>
        <v>1.25</v>
      </c>
      <c r="GT26" s="11">
        <f t="shared" si="10"/>
        <v>1.75</v>
      </c>
      <c r="GU26" s="11">
        <f t="shared" si="11"/>
        <v>2</v>
      </c>
      <c r="GW26" s="11">
        <f t="shared" si="12"/>
        <v>3.3333333333333335</v>
      </c>
      <c r="GX26" s="11">
        <f t="shared" si="13"/>
        <v>1.9166666666666667</v>
      </c>
      <c r="GY26" s="11">
        <f t="shared" si="14"/>
        <v>2</v>
      </c>
    </row>
    <row r="27" spans="1:207" x14ac:dyDescent="0.2">
      <c r="A27">
        <v>26</v>
      </c>
      <c r="C27" t="s">
        <v>224</v>
      </c>
      <c r="D27" s="1">
        <v>39</v>
      </c>
      <c r="E27" s="1">
        <v>2</v>
      </c>
      <c r="F27" s="9">
        <v>3</v>
      </c>
      <c r="G27" s="1">
        <v>3</v>
      </c>
      <c r="H27" s="1">
        <v>1</v>
      </c>
      <c r="I27" s="1">
        <v>3</v>
      </c>
      <c r="J27" s="1">
        <v>4</v>
      </c>
      <c r="K27" s="1">
        <v>1</v>
      </c>
      <c r="L27" s="9">
        <v>8</v>
      </c>
      <c r="M27" s="1">
        <v>5</v>
      </c>
      <c r="N27" s="2">
        <v>12</v>
      </c>
      <c r="O27" s="2">
        <v>1</v>
      </c>
      <c r="P27" s="2">
        <v>7</v>
      </c>
      <c r="T27" s="3">
        <v>1</v>
      </c>
      <c r="X27" s="3">
        <v>2</v>
      </c>
      <c r="Y27" s="3">
        <v>2</v>
      </c>
      <c r="Z27" s="3">
        <v>2</v>
      </c>
      <c r="AB27" s="3">
        <v>1</v>
      </c>
      <c r="AC27" s="3">
        <v>2</v>
      </c>
      <c r="AD27" s="3">
        <v>1</v>
      </c>
      <c r="AE27" s="3">
        <v>2</v>
      </c>
      <c r="AF27" s="3">
        <v>1</v>
      </c>
      <c r="AG27" s="3" t="s">
        <v>99</v>
      </c>
      <c r="AI27" s="8">
        <v>2</v>
      </c>
      <c r="AJ27" s="8">
        <v>2</v>
      </c>
      <c r="AK27" s="8">
        <v>6</v>
      </c>
      <c r="AL27" s="8">
        <v>2</v>
      </c>
      <c r="AM27" s="8">
        <v>2</v>
      </c>
      <c r="AN27" s="8">
        <v>2</v>
      </c>
      <c r="AO27" s="8">
        <v>1</v>
      </c>
      <c r="AP27" s="8">
        <v>2</v>
      </c>
      <c r="AQ27" s="8">
        <v>2</v>
      </c>
      <c r="AR27" s="8">
        <v>3</v>
      </c>
      <c r="AS27" s="8">
        <v>1</v>
      </c>
      <c r="AT27" s="8">
        <v>2</v>
      </c>
      <c r="AU27" s="8">
        <v>2</v>
      </c>
      <c r="AV27" s="8">
        <v>2</v>
      </c>
      <c r="AW27" s="8">
        <v>3</v>
      </c>
      <c r="AX27" s="8">
        <v>2</v>
      </c>
      <c r="AY27" s="8">
        <v>1</v>
      </c>
      <c r="AZ27" s="8">
        <v>3</v>
      </c>
      <c r="BA27" s="8">
        <v>1</v>
      </c>
      <c r="BB27" s="8">
        <v>1</v>
      </c>
      <c r="BC27" s="8">
        <v>1</v>
      </c>
      <c r="BD27" s="8">
        <v>2</v>
      </c>
      <c r="BE27" s="8">
        <v>1</v>
      </c>
      <c r="BF27" s="8">
        <v>2</v>
      </c>
      <c r="BG27" s="8">
        <v>1</v>
      </c>
      <c r="BH27" s="8">
        <v>1</v>
      </c>
      <c r="BI27" s="8">
        <v>1</v>
      </c>
      <c r="BJ27" s="8">
        <v>1</v>
      </c>
      <c r="BK27" s="8">
        <v>1</v>
      </c>
      <c r="BL27" s="8">
        <v>1</v>
      </c>
      <c r="BM27" s="8">
        <v>2</v>
      </c>
      <c r="BT27" s="4">
        <v>1</v>
      </c>
      <c r="BU27" s="4">
        <v>1</v>
      </c>
      <c r="BV27" s="4">
        <v>2</v>
      </c>
      <c r="BW27" s="4">
        <v>1</v>
      </c>
      <c r="BX27" s="4">
        <v>1</v>
      </c>
      <c r="BY27" s="4">
        <v>0</v>
      </c>
      <c r="BZ27" s="4">
        <v>1</v>
      </c>
      <c r="CA27" s="4">
        <v>0</v>
      </c>
      <c r="CB27" s="4">
        <v>2</v>
      </c>
      <c r="CC27" s="4">
        <v>1</v>
      </c>
      <c r="CD27" s="4">
        <v>2</v>
      </c>
      <c r="CE27" s="4">
        <v>0</v>
      </c>
      <c r="CF27" s="4">
        <v>0</v>
      </c>
      <c r="CG27" s="4">
        <v>1</v>
      </c>
      <c r="CH27" s="4">
        <v>2</v>
      </c>
      <c r="CI27" s="4">
        <v>0</v>
      </c>
      <c r="CJ27" s="4">
        <v>2</v>
      </c>
      <c r="CK27" s="4">
        <v>1</v>
      </c>
      <c r="CL27" s="4">
        <v>1</v>
      </c>
      <c r="CM27" s="4">
        <v>2</v>
      </c>
      <c r="CN27" s="4">
        <v>1</v>
      </c>
      <c r="CO27" s="4">
        <v>1</v>
      </c>
      <c r="CP27" s="4">
        <v>2</v>
      </c>
      <c r="CQ27" s="4">
        <v>0</v>
      </c>
      <c r="CR27" s="4">
        <v>0</v>
      </c>
      <c r="CS27" s="4">
        <v>2</v>
      </c>
      <c r="CT27" s="4">
        <v>3</v>
      </c>
      <c r="CU27" s="10">
        <v>2</v>
      </c>
      <c r="CV27" s="10">
        <v>2</v>
      </c>
      <c r="CW27" s="10">
        <v>0</v>
      </c>
      <c r="CX27" s="10">
        <v>2</v>
      </c>
      <c r="CY27" s="10">
        <v>1</v>
      </c>
      <c r="CZ27" s="4">
        <v>3</v>
      </c>
      <c r="DB27" s="11">
        <f t="shared" si="24"/>
        <v>2</v>
      </c>
      <c r="DC27" s="11">
        <f t="shared" si="25"/>
        <v>4</v>
      </c>
      <c r="DD27" s="11">
        <f t="shared" si="26"/>
        <v>7</v>
      </c>
      <c r="DE27" s="11">
        <f t="shared" si="27"/>
        <v>4</v>
      </c>
      <c r="DF27" s="11">
        <f t="shared" si="28"/>
        <v>8</v>
      </c>
      <c r="DG27" s="11">
        <f t="shared" si="29"/>
        <v>17</v>
      </c>
      <c r="DH27" s="11">
        <f t="shared" si="30"/>
        <v>11</v>
      </c>
      <c r="DI27" s="11">
        <f t="shared" si="31"/>
        <v>6</v>
      </c>
      <c r="DJ27" s="11">
        <f t="shared" si="32"/>
        <v>7</v>
      </c>
      <c r="DM27" s="7">
        <v>12</v>
      </c>
      <c r="DN27" s="5">
        <v>4</v>
      </c>
      <c r="DO27" s="5">
        <v>4</v>
      </c>
      <c r="DP27" s="5">
        <v>4</v>
      </c>
      <c r="DQ27" s="5">
        <v>4</v>
      </c>
      <c r="DR27" s="5">
        <v>4</v>
      </c>
      <c r="DS27" s="5">
        <v>1</v>
      </c>
      <c r="DT27" s="5">
        <v>4</v>
      </c>
      <c r="DU27" s="5">
        <v>3</v>
      </c>
      <c r="DV27" s="5">
        <v>1</v>
      </c>
      <c r="DW27" s="5">
        <v>1</v>
      </c>
      <c r="DX27" s="5">
        <v>1</v>
      </c>
      <c r="DY27" s="5">
        <v>1</v>
      </c>
      <c r="DZ27" s="5">
        <v>3</v>
      </c>
      <c r="EA27" s="5">
        <v>1</v>
      </c>
      <c r="EB27" s="5">
        <v>4</v>
      </c>
      <c r="EC27" s="5">
        <v>3</v>
      </c>
      <c r="ED27" s="5">
        <v>1</v>
      </c>
      <c r="EE27" s="5">
        <v>4</v>
      </c>
      <c r="EF27" s="5">
        <v>2</v>
      </c>
      <c r="EG27" s="5">
        <v>4</v>
      </c>
      <c r="EH27" s="5">
        <v>1</v>
      </c>
      <c r="EI27" s="5">
        <v>3</v>
      </c>
      <c r="EJ27" s="5">
        <v>4</v>
      </c>
      <c r="EK27" s="5">
        <v>4</v>
      </c>
      <c r="EL27" s="5">
        <v>4</v>
      </c>
      <c r="EM27" s="5">
        <v>3</v>
      </c>
      <c r="EN27" s="5">
        <v>4</v>
      </c>
      <c r="EO27" s="5">
        <v>4</v>
      </c>
      <c r="EP27" s="5">
        <v>4</v>
      </c>
      <c r="EQ27" s="5">
        <v>4</v>
      </c>
      <c r="ER27" s="5">
        <v>3</v>
      </c>
      <c r="ES27" s="5">
        <v>2</v>
      </c>
      <c r="ET27" s="5">
        <v>2</v>
      </c>
      <c r="EU27" s="5">
        <v>4</v>
      </c>
      <c r="EV27" s="5">
        <v>3</v>
      </c>
      <c r="EW27" s="5">
        <v>3</v>
      </c>
      <c r="EY27" s="11">
        <f t="shared" si="0"/>
        <v>20</v>
      </c>
      <c r="EZ27" s="11">
        <f t="shared" si="1"/>
        <v>32</v>
      </c>
      <c r="FB27" s="11">
        <f t="shared" si="3"/>
        <v>40</v>
      </c>
      <c r="FH27" s="6">
        <v>3</v>
      </c>
      <c r="FI27" s="6">
        <v>2</v>
      </c>
      <c r="FJ27" s="6">
        <v>4</v>
      </c>
      <c r="FK27" s="6">
        <v>3</v>
      </c>
      <c r="FL27" s="6">
        <v>4</v>
      </c>
      <c r="FM27" s="6">
        <v>2</v>
      </c>
      <c r="FN27" s="6">
        <v>3</v>
      </c>
      <c r="FO27" s="6">
        <v>4</v>
      </c>
      <c r="FP27" s="6">
        <v>3</v>
      </c>
      <c r="FQ27" s="6">
        <v>3</v>
      </c>
      <c r="FR27" s="6">
        <v>4</v>
      </c>
      <c r="FS27" s="6">
        <v>4</v>
      </c>
      <c r="FT27" s="6">
        <v>3</v>
      </c>
      <c r="FU27" s="6">
        <v>4</v>
      </c>
      <c r="FV27" s="6">
        <v>1</v>
      </c>
      <c r="FW27" s="6">
        <v>4</v>
      </c>
      <c r="FX27" s="6">
        <v>4</v>
      </c>
      <c r="FY27" s="6">
        <v>4</v>
      </c>
      <c r="FZ27" s="6">
        <v>3</v>
      </c>
      <c r="GA27" s="6">
        <v>4</v>
      </c>
      <c r="GB27" s="6">
        <v>4</v>
      </c>
      <c r="GC27" s="6">
        <v>4</v>
      </c>
      <c r="GD27" s="6">
        <v>4</v>
      </c>
      <c r="GE27" s="6">
        <v>3</v>
      </c>
      <c r="GF27" s="6">
        <v>4</v>
      </c>
      <c r="GG27" s="6">
        <v>2</v>
      </c>
      <c r="GH27" s="6">
        <v>3</v>
      </c>
      <c r="GI27" s="6">
        <v>4</v>
      </c>
      <c r="GJ27" s="6">
        <v>4</v>
      </c>
      <c r="GK27" s="6">
        <v>3</v>
      </c>
      <c r="GL27" s="6">
        <v>4</v>
      </c>
      <c r="GM27" s="6">
        <v>1</v>
      </c>
      <c r="GO27" s="11">
        <f t="shared" si="5"/>
        <v>3.4</v>
      </c>
      <c r="GP27" s="11">
        <f t="shared" si="6"/>
        <v>3.8</v>
      </c>
      <c r="GQ27" s="11">
        <f t="shared" si="7"/>
        <v>4</v>
      </c>
      <c r="GR27" s="11">
        <f t="shared" si="8"/>
        <v>3.5</v>
      </c>
      <c r="GS27" s="11">
        <f t="shared" si="9"/>
        <v>2</v>
      </c>
      <c r="GT27" s="11">
        <f t="shared" si="10"/>
        <v>3</v>
      </c>
      <c r="GU27" s="11">
        <f t="shared" si="11"/>
        <v>3.2</v>
      </c>
      <c r="GW27" s="11">
        <f t="shared" si="12"/>
        <v>3.7333333333333329</v>
      </c>
      <c r="GX27" s="11">
        <f t="shared" si="13"/>
        <v>2.8333333333333335</v>
      </c>
      <c r="GY27" s="11">
        <f t="shared" si="14"/>
        <v>3.2</v>
      </c>
    </row>
    <row r="28" spans="1:207" x14ac:dyDescent="0.2">
      <c r="A28">
        <v>27</v>
      </c>
      <c r="B28" t="s">
        <v>225</v>
      </c>
      <c r="D28" s="1">
        <v>41</v>
      </c>
      <c r="E28" s="1">
        <v>2</v>
      </c>
      <c r="F28" s="9">
        <v>4</v>
      </c>
      <c r="G28" s="1">
        <v>3</v>
      </c>
      <c r="H28" s="1">
        <v>1</v>
      </c>
      <c r="I28" s="1" t="s">
        <v>226</v>
      </c>
      <c r="J28" s="1">
        <v>1</v>
      </c>
      <c r="L28" s="9" t="s">
        <v>227</v>
      </c>
      <c r="N28" s="2">
        <v>9</v>
      </c>
      <c r="O28" s="2">
        <v>1</v>
      </c>
      <c r="P28" s="2">
        <v>3</v>
      </c>
      <c r="T28" s="3">
        <v>2</v>
      </c>
      <c r="U28" s="3" t="s">
        <v>228</v>
      </c>
      <c r="W28" s="3">
        <v>2</v>
      </c>
      <c r="X28" s="3">
        <v>1</v>
      </c>
      <c r="Y28" s="3">
        <v>2</v>
      </c>
      <c r="Z28" s="3">
        <v>2</v>
      </c>
      <c r="AB28" s="3">
        <v>1</v>
      </c>
      <c r="AD28" s="3">
        <v>1</v>
      </c>
      <c r="AE28" s="3">
        <v>2</v>
      </c>
      <c r="AF28" s="3">
        <v>1</v>
      </c>
      <c r="AG28" s="3" t="s">
        <v>219</v>
      </c>
      <c r="AH28" s="3">
        <v>2</v>
      </c>
      <c r="AI28" s="8">
        <v>4</v>
      </c>
      <c r="AJ28" s="8">
        <v>4</v>
      </c>
      <c r="AK28" s="8">
        <v>4</v>
      </c>
      <c r="AL28" s="8">
        <v>3</v>
      </c>
      <c r="AM28" s="8">
        <v>5</v>
      </c>
      <c r="AN28" s="8">
        <v>3</v>
      </c>
      <c r="AO28" s="8">
        <v>3</v>
      </c>
      <c r="AP28" s="8">
        <v>5</v>
      </c>
      <c r="AQ28" s="8">
        <v>2</v>
      </c>
      <c r="AR28" s="8">
        <v>6</v>
      </c>
      <c r="AS28" s="8">
        <v>4</v>
      </c>
      <c r="AT28" s="8">
        <v>5</v>
      </c>
      <c r="AU28" s="8">
        <v>4</v>
      </c>
      <c r="AV28" s="8">
        <v>5</v>
      </c>
      <c r="AW28" s="8">
        <v>4</v>
      </c>
      <c r="AX28" s="8">
        <v>5</v>
      </c>
      <c r="AY28" s="8">
        <v>5</v>
      </c>
      <c r="AZ28" s="8">
        <v>5</v>
      </c>
      <c r="BA28" s="8">
        <v>4</v>
      </c>
      <c r="BB28" s="8">
        <v>2</v>
      </c>
      <c r="BC28" s="8">
        <v>3</v>
      </c>
      <c r="BD28" s="8">
        <v>3</v>
      </c>
      <c r="BE28" s="8">
        <v>2</v>
      </c>
      <c r="BF28" s="8">
        <v>2</v>
      </c>
      <c r="BG28" s="8">
        <v>2</v>
      </c>
      <c r="BH28" s="8">
        <v>2</v>
      </c>
      <c r="BI28" s="8">
        <v>2</v>
      </c>
      <c r="BJ28" s="8">
        <v>2</v>
      </c>
      <c r="BK28" s="8">
        <v>4</v>
      </c>
      <c r="BL28" s="8">
        <v>6</v>
      </c>
      <c r="BM28" s="8">
        <v>5</v>
      </c>
      <c r="BT28" s="4">
        <v>0</v>
      </c>
      <c r="BU28" s="4">
        <v>1</v>
      </c>
      <c r="BV28" s="4">
        <v>2</v>
      </c>
      <c r="BW28" s="4">
        <v>1</v>
      </c>
      <c r="BX28" s="4">
        <v>2</v>
      </c>
      <c r="BY28" s="4">
        <v>2</v>
      </c>
      <c r="BZ28" s="4">
        <v>1</v>
      </c>
      <c r="CA28" s="4">
        <v>2</v>
      </c>
      <c r="CB28" s="4">
        <v>1</v>
      </c>
      <c r="CC28" s="4">
        <v>1</v>
      </c>
      <c r="CD28" s="4">
        <v>2</v>
      </c>
      <c r="CE28" s="4">
        <v>0</v>
      </c>
      <c r="CF28" s="4">
        <v>1</v>
      </c>
      <c r="CG28" s="4">
        <v>2</v>
      </c>
      <c r="CH28" s="4">
        <v>1</v>
      </c>
      <c r="CI28" s="4">
        <v>2</v>
      </c>
      <c r="CJ28" s="4">
        <v>2</v>
      </c>
      <c r="CK28" s="4">
        <v>0</v>
      </c>
      <c r="CL28" s="4">
        <v>2</v>
      </c>
      <c r="CM28" s="4">
        <v>2</v>
      </c>
      <c r="CN28" s="4">
        <v>1</v>
      </c>
      <c r="CO28" s="4">
        <v>0</v>
      </c>
      <c r="CP28" s="4">
        <v>1</v>
      </c>
      <c r="CQ28" s="4">
        <v>2</v>
      </c>
      <c r="CR28" s="4">
        <v>1</v>
      </c>
      <c r="CS28" s="4">
        <v>2</v>
      </c>
      <c r="CT28" s="4">
        <v>3</v>
      </c>
      <c r="CU28" s="10">
        <v>1</v>
      </c>
      <c r="CV28" s="10">
        <v>1</v>
      </c>
      <c r="CW28" s="10">
        <v>0</v>
      </c>
      <c r="CX28" s="10">
        <v>1</v>
      </c>
      <c r="CY28" s="10">
        <v>0</v>
      </c>
      <c r="CZ28" s="4">
        <v>2</v>
      </c>
      <c r="DB28" s="11">
        <f t="shared" si="24"/>
        <v>9</v>
      </c>
      <c r="DC28" s="11">
        <f t="shared" si="25"/>
        <v>3</v>
      </c>
      <c r="DD28" s="11">
        <f t="shared" si="26"/>
        <v>5</v>
      </c>
      <c r="DE28" s="11">
        <f t="shared" si="27"/>
        <v>5</v>
      </c>
      <c r="DF28" s="11">
        <f t="shared" si="28"/>
        <v>6</v>
      </c>
      <c r="DG28" s="11">
        <f t="shared" si="29"/>
        <v>22</v>
      </c>
      <c r="DH28" s="11">
        <f t="shared" si="30"/>
        <v>8</v>
      </c>
      <c r="DI28" s="11">
        <f t="shared" si="31"/>
        <v>14</v>
      </c>
      <c r="DJ28" s="11">
        <f t="shared" si="32"/>
        <v>3</v>
      </c>
      <c r="DM28" s="7">
        <v>26</v>
      </c>
      <c r="DN28" s="5">
        <v>4</v>
      </c>
      <c r="DO28" s="5">
        <v>5</v>
      </c>
      <c r="DP28" s="5">
        <v>5</v>
      </c>
      <c r="DQ28" s="5">
        <v>5</v>
      </c>
      <c r="DR28" s="5">
        <v>5</v>
      </c>
      <c r="DS28" s="5">
        <v>3</v>
      </c>
      <c r="DT28" s="5">
        <v>4</v>
      </c>
      <c r="DU28" s="5">
        <v>5</v>
      </c>
      <c r="DV28" s="5">
        <v>4</v>
      </c>
      <c r="DW28" s="5">
        <v>4</v>
      </c>
      <c r="DX28" s="5">
        <v>4</v>
      </c>
      <c r="DY28" s="5">
        <v>4</v>
      </c>
      <c r="DZ28" s="5">
        <v>2</v>
      </c>
      <c r="EA28" s="5">
        <v>2</v>
      </c>
      <c r="EB28" s="5">
        <v>1</v>
      </c>
      <c r="EC28" s="5">
        <v>1</v>
      </c>
      <c r="ED28" s="5">
        <v>1</v>
      </c>
      <c r="EE28" s="5">
        <v>1</v>
      </c>
      <c r="EF28" s="5">
        <v>1</v>
      </c>
      <c r="EG28" s="5">
        <v>1</v>
      </c>
      <c r="EH28" s="5">
        <v>1</v>
      </c>
      <c r="EI28" s="5">
        <v>3</v>
      </c>
      <c r="EJ28" s="5">
        <v>3</v>
      </c>
      <c r="EK28" s="5">
        <v>4</v>
      </c>
      <c r="EL28" s="5">
        <v>4</v>
      </c>
      <c r="EM28" s="5">
        <v>1</v>
      </c>
      <c r="EN28" s="5">
        <v>3</v>
      </c>
      <c r="EO28" s="5">
        <v>3</v>
      </c>
      <c r="EP28" s="5">
        <v>4</v>
      </c>
      <c r="EQ28" s="5">
        <v>4</v>
      </c>
      <c r="ER28" s="5">
        <v>4</v>
      </c>
      <c r="ES28" s="5">
        <v>2</v>
      </c>
      <c r="ET28" s="5">
        <v>3</v>
      </c>
      <c r="EU28" s="5">
        <v>2</v>
      </c>
      <c r="EV28" s="5">
        <v>3</v>
      </c>
      <c r="EW28" s="5">
        <v>3</v>
      </c>
      <c r="EY28" s="11">
        <f t="shared" si="0"/>
        <v>27</v>
      </c>
      <c r="EZ28" s="11">
        <f t="shared" si="1"/>
        <v>52</v>
      </c>
      <c r="FB28" s="11">
        <f t="shared" si="3"/>
        <v>36</v>
      </c>
      <c r="FH28" s="6">
        <v>5</v>
      </c>
      <c r="FI28" s="6">
        <v>1</v>
      </c>
      <c r="FJ28" s="6">
        <v>5</v>
      </c>
      <c r="FK28" s="6">
        <v>3</v>
      </c>
      <c r="FL28" s="6">
        <v>5</v>
      </c>
      <c r="FM28" s="6">
        <v>1</v>
      </c>
      <c r="FN28" s="6">
        <v>5</v>
      </c>
      <c r="FO28" s="6">
        <v>4</v>
      </c>
      <c r="FP28" s="6">
        <v>5</v>
      </c>
      <c r="FQ28" s="6">
        <v>1</v>
      </c>
      <c r="FR28" s="6">
        <v>5</v>
      </c>
      <c r="FS28" s="6">
        <v>5</v>
      </c>
      <c r="FT28" s="6">
        <v>2</v>
      </c>
      <c r="FU28" s="6">
        <v>5</v>
      </c>
      <c r="FV28" s="6">
        <v>3</v>
      </c>
      <c r="FW28" s="6">
        <v>1</v>
      </c>
      <c r="FX28" s="6">
        <v>1</v>
      </c>
      <c r="FY28" s="6">
        <v>5</v>
      </c>
      <c r="FZ28" s="6">
        <v>1</v>
      </c>
      <c r="GA28" s="6">
        <v>1</v>
      </c>
      <c r="GB28" s="6">
        <v>5</v>
      </c>
      <c r="GC28" s="6">
        <v>5</v>
      </c>
      <c r="GD28" s="6">
        <v>2</v>
      </c>
      <c r="GE28" s="6">
        <v>2</v>
      </c>
      <c r="GF28" s="6">
        <v>5</v>
      </c>
      <c r="GG28" s="6">
        <v>1</v>
      </c>
      <c r="GH28" s="6">
        <v>5</v>
      </c>
      <c r="GI28" s="6">
        <v>1</v>
      </c>
      <c r="GJ28" s="6">
        <v>5</v>
      </c>
      <c r="GK28" s="6">
        <v>1</v>
      </c>
      <c r="GL28" s="6">
        <v>5</v>
      </c>
      <c r="GM28" s="6">
        <v>1</v>
      </c>
      <c r="GO28" s="11">
        <f t="shared" si="5"/>
        <v>5</v>
      </c>
      <c r="GP28" s="11">
        <f t="shared" si="6"/>
        <v>5</v>
      </c>
      <c r="GQ28" s="11">
        <f t="shared" si="7"/>
        <v>5</v>
      </c>
      <c r="GR28" s="11">
        <f t="shared" si="8"/>
        <v>1.5</v>
      </c>
      <c r="GS28" s="11">
        <f t="shared" si="9"/>
        <v>1</v>
      </c>
      <c r="GT28" s="11">
        <f t="shared" si="10"/>
        <v>1.5</v>
      </c>
      <c r="GU28" s="11">
        <f t="shared" si="11"/>
        <v>2.2000000000000002</v>
      </c>
      <c r="GW28" s="11">
        <f t="shared" si="12"/>
        <v>5</v>
      </c>
      <c r="GX28" s="11">
        <f t="shared" si="13"/>
        <v>1.3333333333333333</v>
      </c>
      <c r="GY28" s="11">
        <f t="shared" si="14"/>
        <v>2.2000000000000002</v>
      </c>
    </row>
    <row r="29" spans="1:207" x14ac:dyDescent="0.2">
      <c r="A29">
        <v>28</v>
      </c>
      <c r="C29" t="s">
        <v>229</v>
      </c>
      <c r="D29" s="1">
        <v>32</v>
      </c>
      <c r="E29" s="1">
        <v>1</v>
      </c>
      <c r="F29" s="9">
        <v>4</v>
      </c>
      <c r="G29" s="1">
        <v>3</v>
      </c>
      <c r="H29" s="1">
        <v>3</v>
      </c>
      <c r="I29" s="1">
        <v>3</v>
      </c>
      <c r="J29" s="1">
        <v>3</v>
      </c>
      <c r="K29" s="1">
        <v>1</v>
      </c>
      <c r="N29" s="2">
        <v>12</v>
      </c>
      <c r="O29" s="2">
        <v>1</v>
      </c>
      <c r="P29" s="2">
        <v>6</v>
      </c>
      <c r="T29" s="3">
        <v>1</v>
      </c>
      <c r="Y29" s="3">
        <v>2</v>
      </c>
      <c r="Z29" s="3">
        <v>2</v>
      </c>
      <c r="AB29" s="3">
        <v>2</v>
      </c>
      <c r="AC29" s="3">
        <v>2</v>
      </c>
      <c r="AD29" s="3">
        <v>1</v>
      </c>
      <c r="AE29" s="3">
        <v>2</v>
      </c>
      <c r="AF29" s="3" t="s">
        <v>230</v>
      </c>
      <c r="AG29" s="3" t="s">
        <v>219</v>
      </c>
      <c r="AH29" s="3">
        <v>2</v>
      </c>
      <c r="AI29" s="8">
        <v>1</v>
      </c>
      <c r="AJ29" s="8">
        <v>2</v>
      </c>
      <c r="AK29" s="8">
        <v>4</v>
      </c>
      <c r="AL29" s="8">
        <v>3</v>
      </c>
      <c r="AM29" s="8">
        <v>2</v>
      </c>
      <c r="AN29" s="8">
        <v>4</v>
      </c>
      <c r="AO29" s="8">
        <v>2</v>
      </c>
      <c r="AP29" s="8">
        <v>1</v>
      </c>
      <c r="AQ29" s="8">
        <v>1</v>
      </c>
      <c r="AR29" s="8">
        <v>1</v>
      </c>
      <c r="AS29" s="8">
        <v>1</v>
      </c>
      <c r="AT29" s="8">
        <v>2</v>
      </c>
      <c r="AU29" s="8">
        <v>4</v>
      </c>
      <c r="AV29" s="8">
        <v>4</v>
      </c>
      <c r="AW29" s="8">
        <v>4</v>
      </c>
      <c r="AX29" s="8">
        <v>2</v>
      </c>
      <c r="AY29" s="8">
        <v>2</v>
      </c>
      <c r="AZ29" s="8">
        <v>2</v>
      </c>
      <c r="BA29" s="8">
        <v>2</v>
      </c>
      <c r="BB29" s="8">
        <v>2</v>
      </c>
      <c r="BC29" s="8">
        <v>1</v>
      </c>
      <c r="BD29" s="8">
        <v>1</v>
      </c>
      <c r="BE29" s="8">
        <v>2</v>
      </c>
      <c r="BF29" s="8">
        <v>2</v>
      </c>
      <c r="BG29" s="8">
        <v>4</v>
      </c>
      <c r="BH29" s="8">
        <v>4</v>
      </c>
      <c r="BI29" s="8">
        <v>2</v>
      </c>
      <c r="BJ29" s="8">
        <v>4</v>
      </c>
      <c r="BK29" s="8">
        <v>1</v>
      </c>
      <c r="BL29" s="8">
        <v>2</v>
      </c>
      <c r="BM29" s="8">
        <v>4</v>
      </c>
      <c r="BT29" s="4">
        <v>1</v>
      </c>
      <c r="BU29" s="4">
        <v>1</v>
      </c>
      <c r="BV29" s="4">
        <v>1</v>
      </c>
      <c r="BW29" s="4">
        <v>2</v>
      </c>
      <c r="BX29" s="4">
        <v>1</v>
      </c>
      <c r="BY29" s="4">
        <v>0</v>
      </c>
      <c r="BZ29" s="4">
        <v>1</v>
      </c>
      <c r="CA29" s="4">
        <v>2</v>
      </c>
      <c r="CB29" s="4">
        <v>1</v>
      </c>
      <c r="CC29" s="4">
        <v>1</v>
      </c>
      <c r="CD29" s="4">
        <v>2</v>
      </c>
      <c r="CE29" s="4">
        <v>0</v>
      </c>
      <c r="CF29" s="4">
        <v>1</v>
      </c>
      <c r="CG29" s="4">
        <v>2</v>
      </c>
      <c r="CH29" s="4">
        <v>2</v>
      </c>
      <c r="CI29" s="4">
        <v>0</v>
      </c>
      <c r="CJ29" s="4">
        <v>2</v>
      </c>
      <c r="CK29" s="4">
        <v>1</v>
      </c>
      <c r="CL29" s="4">
        <v>0</v>
      </c>
      <c r="CM29" s="4">
        <v>1</v>
      </c>
      <c r="CN29" s="4">
        <v>0</v>
      </c>
      <c r="CO29" s="4">
        <v>0</v>
      </c>
      <c r="CP29" s="4">
        <v>1</v>
      </c>
      <c r="CQ29" s="4">
        <v>0</v>
      </c>
      <c r="CR29" s="4">
        <v>0</v>
      </c>
      <c r="CS29" s="4">
        <v>2</v>
      </c>
      <c r="CT29" s="4">
        <v>3</v>
      </c>
      <c r="CU29" s="10">
        <v>2</v>
      </c>
      <c r="CV29" s="10">
        <v>2</v>
      </c>
      <c r="CW29" s="10">
        <v>0</v>
      </c>
      <c r="CX29" s="10">
        <v>2</v>
      </c>
      <c r="CY29" s="10">
        <v>0</v>
      </c>
      <c r="CZ29" s="4">
        <v>3</v>
      </c>
      <c r="DB29" s="11">
        <f t="shared" si="24"/>
        <v>4</v>
      </c>
      <c r="DC29" s="11">
        <f t="shared" si="25"/>
        <v>3</v>
      </c>
      <c r="DD29" s="11">
        <f t="shared" si="26"/>
        <v>8</v>
      </c>
      <c r="DE29" s="11">
        <f t="shared" si="27"/>
        <v>1</v>
      </c>
      <c r="DF29" s="11">
        <f t="shared" si="28"/>
        <v>7</v>
      </c>
      <c r="DG29" s="11">
        <f t="shared" si="29"/>
        <v>16</v>
      </c>
      <c r="DH29" s="11">
        <f t="shared" si="30"/>
        <v>11</v>
      </c>
      <c r="DI29" s="11">
        <f t="shared" si="31"/>
        <v>5</v>
      </c>
      <c r="DJ29" s="11">
        <f t="shared" si="32"/>
        <v>6</v>
      </c>
      <c r="DM29" s="7">
        <v>3</v>
      </c>
      <c r="DN29" s="5">
        <v>4</v>
      </c>
      <c r="DO29" s="5">
        <v>2</v>
      </c>
      <c r="DP29" s="5">
        <v>4</v>
      </c>
      <c r="DQ29" s="5">
        <v>3</v>
      </c>
      <c r="DR29" s="5">
        <v>3</v>
      </c>
      <c r="DS29" s="5">
        <v>1</v>
      </c>
      <c r="DT29" s="5">
        <v>3</v>
      </c>
      <c r="DU29" s="5">
        <v>1</v>
      </c>
      <c r="DV29" s="5">
        <v>1</v>
      </c>
      <c r="DW29" s="5">
        <v>3</v>
      </c>
      <c r="DX29" s="5">
        <v>3</v>
      </c>
      <c r="DY29" s="5">
        <v>1</v>
      </c>
      <c r="DZ29" s="5">
        <v>3</v>
      </c>
      <c r="EA29" s="5">
        <v>3</v>
      </c>
      <c r="EB29" s="5">
        <v>2</v>
      </c>
      <c r="EC29" s="5">
        <v>4</v>
      </c>
      <c r="ED29" s="5">
        <v>2</v>
      </c>
      <c r="EE29" s="5">
        <v>4</v>
      </c>
      <c r="EF29" s="5">
        <v>2</v>
      </c>
      <c r="EG29" s="5">
        <v>4</v>
      </c>
      <c r="EH29" s="5">
        <v>4</v>
      </c>
      <c r="EI29" s="9"/>
      <c r="EJ29" s="5">
        <v>4</v>
      </c>
      <c r="EK29" s="5">
        <v>2</v>
      </c>
      <c r="EL29" s="5">
        <v>2</v>
      </c>
      <c r="EM29" s="5">
        <v>2</v>
      </c>
      <c r="EN29" s="5">
        <v>2</v>
      </c>
      <c r="EO29" s="5">
        <v>4</v>
      </c>
      <c r="EP29" s="5">
        <v>4</v>
      </c>
      <c r="EQ29" s="5">
        <v>3</v>
      </c>
      <c r="ER29" s="5">
        <v>4</v>
      </c>
      <c r="ES29" s="5">
        <v>2</v>
      </c>
      <c r="ET29" s="5">
        <v>3</v>
      </c>
      <c r="EU29" s="5">
        <v>4</v>
      </c>
      <c r="EV29" s="5">
        <v>4</v>
      </c>
      <c r="EW29" s="5">
        <v>4</v>
      </c>
      <c r="EY29" s="11">
        <f t="shared" si="0"/>
        <v>17</v>
      </c>
      <c r="EZ29" s="11">
        <f t="shared" si="1"/>
        <v>29</v>
      </c>
      <c r="FB29" s="11">
        <f t="shared" si="3"/>
        <v>38</v>
      </c>
      <c r="FH29" s="6">
        <v>3</v>
      </c>
      <c r="FI29" s="6">
        <v>1</v>
      </c>
      <c r="FJ29" s="6">
        <v>5</v>
      </c>
      <c r="FK29" s="6">
        <v>2</v>
      </c>
      <c r="FL29" s="6">
        <v>5</v>
      </c>
      <c r="FM29" s="6">
        <v>1</v>
      </c>
      <c r="FN29" s="6">
        <v>4</v>
      </c>
      <c r="FO29" s="6">
        <v>4</v>
      </c>
      <c r="FP29" s="6">
        <v>4</v>
      </c>
      <c r="FQ29" s="6">
        <v>3</v>
      </c>
      <c r="FR29" s="6">
        <v>4</v>
      </c>
      <c r="FS29" s="6">
        <v>4</v>
      </c>
      <c r="FT29" s="6">
        <v>4</v>
      </c>
      <c r="FU29" s="6">
        <v>4</v>
      </c>
      <c r="FV29" s="6">
        <v>2</v>
      </c>
      <c r="FW29" s="6">
        <v>3</v>
      </c>
      <c r="FX29" s="6">
        <v>2</v>
      </c>
      <c r="FY29" s="6">
        <v>3</v>
      </c>
      <c r="FZ29" s="6">
        <v>1</v>
      </c>
      <c r="GA29" s="6">
        <v>3</v>
      </c>
      <c r="GB29" s="6">
        <v>5</v>
      </c>
      <c r="GC29" s="6">
        <v>2</v>
      </c>
      <c r="GD29" s="6">
        <v>4</v>
      </c>
      <c r="GE29" s="6">
        <v>2</v>
      </c>
      <c r="GF29" s="6">
        <v>5</v>
      </c>
      <c r="GG29" s="6">
        <v>2</v>
      </c>
      <c r="GH29" s="6">
        <v>2</v>
      </c>
      <c r="GI29" s="6">
        <v>1</v>
      </c>
      <c r="GJ29" s="6">
        <v>4</v>
      </c>
      <c r="GK29" s="6">
        <v>4</v>
      </c>
      <c r="GL29" s="6">
        <v>4</v>
      </c>
      <c r="GM29" s="6">
        <v>1</v>
      </c>
      <c r="GO29" s="11">
        <f t="shared" si="5"/>
        <v>3.4</v>
      </c>
      <c r="GP29" s="11">
        <f t="shared" si="6"/>
        <v>3.8</v>
      </c>
      <c r="GQ29" s="11">
        <f t="shared" si="7"/>
        <v>4.4000000000000004</v>
      </c>
      <c r="GR29" s="11">
        <f t="shared" si="8"/>
        <v>3.75</v>
      </c>
      <c r="GS29" s="11">
        <f t="shared" si="9"/>
        <v>1</v>
      </c>
      <c r="GT29" s="11">
        <f t="shared" si="10"/>
        <v>2</v>
      </c>
      <c r="GU29" s="11">
        <f t="shared" si="11"/>
        <v>2.6</v>
      </c>
      <c r="GW29" s="11">
        <f t="shared" si="12"/>
        <v>3.8666666666666667</v>
      </c>
      <c r="GX29" s="11">
        <f t="shared" si="13"/>
        <v>2.25</v>
      </c>
      <c r="GY29" s="11">
        <f t="shared" si="14"/>
        <v>2.6</v>
      </c>
    </row>
    <row r="30" spans="1:207" x14ac:dyDescent="0.2">
      <c r="A30">
        <v>29</v>
      </c>
      <c r="C30" t="s">
        <v>231</v>
      </c>
      <c r="D30" s="1">
        <v>44</v>
      </c>
      <c r="E30" s="1">
        <v>2</v>
      </c>
      <c r="F30" s="9">
        <v>3</v>
      </c>
      <c r="G30" s="1">
        <v>4</v>
      </c>
      <c r="H30" s="1">
        <v>1</v>
      </c>
      <c r="I30" s="1">
        <v>3</v>
      </c>
      <c r="J30" s="1">
        <v>4</v>
      </c>
      <c r="K30" s="1">
        <v>1</v>
      </c>
      <c r="L30" s="9">
        <v>8</v>
      </c>
      <c r="M30" s="1">
        <v>6</v>
      </c>
      <c r="N30" s="2">
        <v>11</v>
      </c>
      <c r="O30" s="2">
        <v>2</v>
      </c>
      <c r="P30" s="2">
        <v>6</v>
      </c>
      <c r="S30" s="2" t="s">
        <v>233</v>
      </c>
      <c r="T30" s="3">
        <v>1</v>
      </c>
      <c r="Y30" s="3">
        <v>2</v>
      </c>
      <c r="Z30" s="3">
        <v>2</v>
      </c>
      <c r="AB30" s="3">
        <v>2</v>
      </c>
      <c r="AC30" s="3">
        <v>2</v>
      </c>
      <c r="AD30" s="3">
        <v>1</v>
      </c>
      <c r="AE30" s="3">
        <v>2</v>
      </c>
      <c r="AF30" s="3">
        <v>2</v>
      </c>
      <c r="AG30" s="3" t="s">
        <v>219</v>
      </c>
      <c r="AH30" s="3">
        <v>2</v>
      </c>
      <c r="AI30" s="8">
        <v>2</v>
      </c>
      <c r="AJ30" s="8">
        <v>2</v>
      </c>
      <c r="AK30" s="8">
        <v>4</v>
      </c>
      <c r="AL30" s="8">
        <v>3</v>
      </c>
      <c r="AM30" s="8">
        <v>6</v>
      </c>
      <c r="AN30" s="8">
        <v>2</v>
      </c>
      <c r="AO30" s="8">
        <v>2</v>
      </c>
      <c r="AP30" s="8">
        <v>4</v>
      </c>
      <c r="AQ30" s="8">
        <v>2</v>
      </c>
      <c r="AR30" s="8">
        <v>4</v>
      </c>
      <c r="AS30" s="8">
        <v>3</v>
      </c>
      <c r="AT30" s="8">
        <v>4</v>
      </c>
      <c r="AU30" s="8">
        <v>4</v>
      </c>
      <c r="AV30" s="8">
        <v>4</v>
      </c>
      <c r="AW30" s="8">
        <v>4</v>
      </c>
      <c r="AX30" s="8">
        <v>4</v>
      </c>
      <c r="AY30" s="8">
        <v>3</v>
      </c>
      <c r="AZ30" s="8">
        <v>5</v>
      </c>
      <c r="BA30" s="8">
        <v>5</v>
      </c>
      <c r="BB30" s="8">
        <v>4</v>
      </c>
      <c r="BC30" s="8">
        <v>4</v>
      </c>
      <c r="BD30" s="8">
        <v>5</v>
      </c>
      <c r="BE30" s="8">
        <v>4</v>
      </c>
      <c r="BF30" s="8">
        <v>5</v>
      </c>
      <c r="BG30" s="8">
        <v>3</v>
      </c>
      <c r="BH30" s="8">
        <v>4</v>
      </c>
      <c r="BI30" s="8">
        <v>4</v>
      </c>
      <c r="BJ30" s="8">
        <v>4</v>
      </c>
      <c r="BK30" s="8">
        <v>3</v>
      </c>
      <c r="BL30" s="8">
        <v>3</v>
      </c>
      <c r="BM30" s="8">
        <v>5</v>
      </c>
      <c r="BT30" s="4">
        <v>0</v>
      </c>
      <c r="BU30" s="4">
        <v>0</v>
      </c>
      <c r="BV30" s="4">
        <v>0</v>
      </c>
      <c r="BW30" s="4">
        <v>1</v>
      </c>
      <c r="BX30" s="4">
        <v>1</v>
      </c>
      <c r="BY30" s="4">
        <v>0</v>
      </c>
      <c r="BZ30" s="4">
        <v>1</v>
      </c>
      <c r="CA30" s="4">
        <v>0</v>
      </c>
      <c r="CB30" s="4">
        <v>0</v>
      </c>
      <c r="CC30" s="4">
        <v>0</v>
      </c>
      <c r="CD30" s="4">
        <v>2</v>
      </c>
      <c r="CE30" s="4">
        <v>0</v>
      </c>
      <c r="CF30" s="4">
        <v>0</v>
      </c>
      <c r="CG30" s="4">
        <v>2</v>
      </c>
      <c r="CH30" s="4">
        <v>2</v>
      </c>
      <c r="CI30" s="4">
        <v>1</v>
      </c>
      <c r="CJ30" s="4">
        <v>2</v>
      </c>
      <c r="CK30" s="4">
        <v>0</v>
      </c>
      <c r="CL30" s="4">
        <v>0</v>
      </c>
      <c r="CM30" s="4">
        <v>1</v>
      </c>
      <c r="CN30" s="4">
        <v>0</v>
      </c>
      <c r="CO30" s="4">
        <v>0</v>
      </c>
      <c r="CP30" s="4">
        <v>2</v>
      </c>
      <c r="CQ30" s="4">
        <v>0</v>
      </c>
      <c r="CR30" s="4">
        <v>0</v>
      </c>
      <c r="CS30" s="4">
        <v>1</v>
      </c>
      <c r="CT30" s="4">
        <v>1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4">
        <v>1</v>
      </c>
      <c r="DB30" s="11">
        <f t="shared" si="24"/>
        <v>1</v>
      </c>
      <c r="DC30" s="11">
        <f t="shared" si="25"/>
        <v>2</v>
      </c>
      <c r="DD30" s="11">
        <f t="shared" si="26"/>
        <v>6</v>
      </c>
      <c r="DE30" s="11">
        <f t="shared" si="27"/>
        <v>2</v>
      </c>
      <c r="DF30" s="11">
        <f t="shared" si="28"/>
        <v>4</v>
      </c>
      <c r="DG30" s="11">
        <f t="shared" si="29"/>
        <v>11</v>
      </c>
      <c r="DH30" s="11">
        <f t="shared" si="30"/>
        <v>8</v>
      </c>
      <c r="DI30" s="11">
        <f t="shared" si="31"/>
        <v>3</v>
      </c>
      <c r="DJ30" s="11">
        <f t="shared" si="32"/>
        <v>0</v>
      </c>
      <c r="DM30" s="7">
        <v>20</v>
      </c>
      <c r="DN30" s="5">
        <v>4</v>
      </c>
      <c r="DO30" s="5">
        <v>4</v>
      </c>
      <c r="DP30" s="5">
        <v>4</v>
      </c>
      <c r="DQ30" s="5">
        <v>4</v>
      </c>
      <c r="DR30" s="5">
        <v>4</v>
      </c>
      <c r="DS30" s="5">
        <v>3</v>
      </c>
      <c r="DT30" s="5">
        <v>4</v>
      </c>
      <c r="DU30" s="5">
        <v>4</v>
      </c>
      <c r="DV30" s="5">
        <v>4</v>
      </c>
      <c r="DW30" s="5">
        <v>3</v>
      </c>
      <c r="DX30" s="5">
        <v>4</v>
      </c>
      <c r="DY30" s="5">
        <v>4</v>
      </c>
      <c r="DZ30" s="5">
        <v>2</v>
      </c>
      <c r="EA30" s="5">
        <v>2</v>
      </c>
      <c r="EB30" s="5">
        <v>4</v>
      </c>
      <c r="EC30" s="5">
        <v>4</v>
      </c>
      <c r="ED30" s="5">
        <v>2</v>
      </c>
      <c r="EE30" s="5">
        <v>4</v>
      </c>
      <c r="EF30" s="5">
        <v>2</v>
      </c>
      <c r="EG30" s="5">
        <v>4</v>
      </c>
      <c r="EH30" s="5">
        <v>3</v>
      </c>
      <c r="EI30" s="5">
        <v>3</v>
      </c>
      <c r="EJ30" s="5">
        <v>4</v>
      </c>
      <c r="EK30" s="5">
        <v>4</v>
      </c>
      <c r="EL30" s="5">
        <v>2</v>
      </c>
      <c r="EM30" s="5">
        <v>4</v>
      </c>
      <c r="EN30" s="5">
        <v>2</v>
      </c>
      <c r="EO30" s="5">
        <v>4</v>
      </c>
      <c r="EP30" s="5">
        <v>3</v>
      </c>
      <c r="EQ30" s="5">
        <v>2</v>
      </c>
      <c r="ER30" s="5">
        <v>4</v>
      </c>
      <c r="ES30" s="5">
        <v>2</v>
      </c>
      <c r="ET30" s="5">
        <v>3</v>
      </c>
      <c r="EU30" s="5">
        <v>4</v>
      </c>
      <c r="EV30" s="5">
        <v>4</v>
      </c>
      <c r="EW30" s="5">
        <v>2</v>
      </c>
      <c r="EY30" s="11">
        <f t="shared" si="0"/>
        <v>24</v>
      </c>
      <c r="EZ30" s="11">
        <f t="shared" si="1"/>
        <v>46</v>
      </c>
      <c r="FB30" s="11">
        <f t="shared" si="3"/>
        <v>36</v>
      </c>
      <c r="FH30" s="6">
        <v>3</v>
      </c>
      <c r="FI30" s="6">
        <v>1</v>
      </c>
      <c r="FJ30" s="6">
        <v>3</v>
      </c>
      <c r="FK30" s="6">
        <v>3</v>
      </c>
      <c r="FL30" s="6">
        <v>4</v>
      </c>
      <c r="FM30" s="6">
        <v>1</v>
      </c>
      <c r="FN30" s="6">
        <v>5</v>
      </c>
      <c r="FO30" s="6">
        <v>3</v>
      </c>
      <c r="FP30" s="6">
        <v>5</v>
      </c>
      <c r="FQ30" s="6">
        <v>3</v>
      </c>
      <c r="FR30" s="6">
        <v>3</v>
      </c>
      <c r="FS30" s="6">
        <v>4</v>
      </c>
      <c r="FT30" s="6">
        <v>3</v>
      </c>
      <c r="FU30" s="6">
        <v>4</v>
      </c>
      <c r="FV30" s="6">
        <v>2</v>
      </c>
      <c r="FW30" s="6">
        <v>3</v>
      </c>
      <c r="FX30" s="6">
        <v>3</v>
      </c>
      <c r="FY30" s="6">
        <v>5</v>
      </c>
      <c r="FZ30" s="6">
        <v>4</v>
      </c>
      <c r="GA30" s="6">
        <v>3</v>
      </c>
      <c r="GB30" s="6">
        <v>5</v>
      </c>
      <c r="GC30" s="6">
        <v>3</v>
      </c>
      <c r="GD30" s="6">
        <v>4</v>
      </c>
      <c r="GE30" s="6">
        <v>2</v>
      </c>
      <c r="GF30" s="6">
        <v>4</v>
      </c>
      <c r="GG30" s="6">
        <v>4</v>
      </c>
      <c r="GH30" s="6">
        <v>4</v>
      </c>
      <c r="GI30" s="6">
        <v>3</v>
      </c>
      <c r="GJ30" s="6">
        <v>5</v>
      </c>
      <c r="GK30" s="6">
        <v>4</v>
      </c>
      <c r="GL30" s="6">
        <v>5</v>
      </c>
      <c r="GM30" s="6">
        <v>3</v>
      </c>
      <c r="GO30" s="11">
        <f t="shared" si="5"/>
        <v>4</v>
      </c>
      <c r="GP30" s="11">
        <f t="shared" si="6"/>
        <v>4.2</v>
      </c>
      <c r="GQ30" s="11">
        <f t="shared" si="7"/>
        <v>4.2</v>
      </c>
      <c r="GR30" s="11">
        <f t="shared" si="8"/>
        <v>3.5</v>
      </c>
      <c r="GS30" s="11">
        <f t="shared" si="9"/>
        <v>2.25</v>
      </c>
      <c r="GT30" s="11">
        <f t="shared" si="10"/>
        <v>3.25</v>
      </c>
      <c r="GU30" s="11">
        <f t="shared" si="11"/>
        <v>2.6</v>
      </c>
      <c r="GW30" s="11">
        <f t="shared" si="12"/>
        <v>4.1333333333333329</v>
      </c>
      <c r="GX30" s="11">
        <f t="shared" si="13"/>
        <v>3</v>
      </c>
      <c r="GY30" s="11">
        <f t="shared" si="14"/>
        <v>2.6</v>
      </c>
    </row>
    <row r="31" spans="1:207" x14ac:dyDescent="0.2">
      <c r="A31">
        <v>30</v>
      </c>
      <c r="C31" t="s">
        <v>232</v>
      </c>
      <c r="D31" s="1">
        <v>44</v>
      </c>
      <c r="E31" s="1">
        <v>3</v>
      </c>
      <c r="F31" s="9">
        <v>3</v>
      </c>
      <c r="G31" s="1">
        <v>4</v>
      </c>
      <c r="H31" s="1">
        <v>3</v>
      </c>
      <c r="I31" s="1">
        <v>3</v>
      </c>
      <c r="J31" s="1">
        <v>1</v>
      </c>
      <c r="K31" s="1">
        <v>1</v>
      </c>
      <c r="M31" s="1">
        <v>7</v>
      </c>
      <c r="N31" s="2">
        <v>12</v>
      </c>
      <c r="O31" s="2">
        <v>1</v>
      </c>
      <c r="P31" s="2">
        <v>6</v>
      </c>
      <c r="T31" s="3">
        <v>1</v>
      </c>
      <c r="Y31" s="3">
        <v>2</v>
      </c>
      <c r="Z31" s="3">
        <v>2</v>
      </c>
      <c r="AB31" s="3">
        <v>2</v>
      </c>
      <c r="AI31" s="8">
        <v>4</v>
      </c>
      <c r="AJ31" s="8">
        <v>4</v>
      </c>
      <c r="AK31" s="8">
        <v>4</v>
      </c>
      <c r="AL31" s="8">
        <v>3</v>
      </c>
      <c r="AM31" s="8">
        <v>2</v>
      </c>
      <c r="AN31" s="8">
        <v>3</v>
      </c>
      <c r="AO31" s="8">
        <v>3</v>
      </c>
      <c r="AP31" s="8">
        <v>4</v>
      </c>
      <c r="AQ31" s="8">
        <v>1</v>
      </c>
      <c r="AR31" s="8">
        <v>3</v>
      </c>
      <c r="AS31" s="8">
        <v>2</v>
      </c>
      <c r="AT31" s="8">
        <v>3</v>
      </c>
      <c r="AU31" s="8">
        <v>2</v>
      </c>
      <c r="AV31" s="8">
        <v>3</v>
      </c>
      <c r="AW31" s="8">
        <v>3</v>
      </c>
      <c r="AX31" s="8">
        <v>3</v>
      </c>
      <c r="AY31" s="8">
        <v>4</v>
      </c>
      <c r="AZ31" s="8">
        <v>4</v>
      </c>
      <c r="BA31" s="8">
        <v>3</v>
      </c>
      <c r="BB31" s="8">
        <v>2</v>
      </c>
      <c r="BC31" s="8">
        <v>2</v>
      </c>
      <c r="BD31" s="8">
        <v>2</v>
      </c>
      <c r="BE31" s="8">
        <v>1</v>
      </c>
      <c r="BF31" s="8">
        <v>3</v>
      </c>
      <c r="BG31" s="8">
        <v>1</v>
      </c>
      <c r="BH31" s="8">
        <v>2</v>
      </c>
      <c r="BI31" s="8">
        <v>3</v>
      </c>
      <c r="BJ31" s="8">
        <v>2</v>
      </c>
      <c r="BK31" s="8">
        <v>4</v>
      </c>
      <c r="BL31" s="8">
        <v>4</v>
      </c>
      <c r="BM31" s="8">
        <v>3</v>
      </c>
      <c r="BT31" s="4">
        <v>1</v>
      </c>
      <c r="BU31" s="4">
        <v>1</v>
      </c>
      <c r="BV31" s="4">
        <v>0</v>
      </c>
      <c r="BW31" s="4">
        <v>1</v>
      </c>
      <c r="BX31" s="4">
        <v>2</v>
      </c>
      <c r="BY31" s="4">
        <v>2</v>
      </c>
      <c r="BZ31" s="4">
        <v>1</v>
      </c>
      <c r="CA31" s="4">
        <v>0</v>
      </c>
      <c r="CB31" s="4">
        <v>1</v>
      </c>
      <c r="CC31" s="4">
        <v>1</v>
      </c>
      <c r="CD31" s="4">
        <v>1</v>
      </c>
      <c r="CE31" s="4">
        <v>0</v>
      </c>
      <c r="CF31" s="4">
        <v>0</v>
      </c>
      <c r="CG31" s="4">
        <v>0</v>
      </c>
      <c r="CH31" s="4">
        <v>1</v>
      </c>
      <c r="CI31" s="4">
        <v>1</v>
      </c>
      <c r="CJ31" s="4">
        <v>2</v>
      </c>
      <c r="CK31" s="4">
        <v>1</v>
      </c>
      <c r="CL31" s="4">
        <v>0</v>
      </c>
      <c r="CM31" s="4">
        <v>0</v>
      </c>
      <c r="CN31" s="4">
        <v>1</v>
      </c>
      <c r="CO31" s="4">
        <v>0</v>
      </c>
      <c r="CP31" s="4">
        <v>0</v>
      </c>
      <c r="CQ31" s="4">
        <v>1</v>
      </c>
      <c r="CR31" s="4">
        <v>0</v>
      </c>
      <c r="CS31" s="4">
        <v>2</v>
      </c>
      <c r="CT31" s="4">
        <v>3</v>
      </c>
      <c r="CU31" s="10">
        <v>1</v>
      </c>
      <c r="CV31" s="10">
        <v>0</v>
      </c>
      <c r="CW31" s="10">
        <v>1</v>
      </c>
      <c r="CX31" s="10">
        <v>0</v>
      </c>
      <c r="CY31" s="10">
        <v>0</v>
      </c>
      <c r="CZ31" s="4">
        <v>1</v>
      </c>
      <c r="DB31" s="11">
        <f t="shared" si="24"/>
        <v>2</v>
      </c>
      <c r="DC31" s="11">
        <f t="shared" si="25"/>
        <v>4</v>
      </c>
      <c r="DD31" s="11">
        <f t="shared" si="26"/>
        <v>6</v>
      </c>
      <c r="DE31" s="11">
        <f t="shared" si="27"/>
        <v>5</v>
      </c>
      <c r="DF31" s="11">
        <f t="shared" si="28"/>
        <v>5</v>
      </c>
      <c r="DG31" s="11">
        <f t="shared" si="29"/>
        <v>17</v>
      </c>
      <c r="DH31" s="11">
        <f t="shared" si="30"/>
        <v>10</v>
      </c>
      <c r="DI31" s="11">
        <f t="shared" si="31"/>
        <v>7</v>
      </c>
      <c r="DJ31" s="11">
        <f t="shared" si="32"/>
        <v>2</v>
      </c>
      <c r="DM31" s="7">
        <v>5</v>
      </c>
      <c r="DN31" s="5">
        <v>3</v>
      </c>
      <c r="DO31" s="5">
        <v>3</v>
      </c>
      <c r="DP31" s="5">
        <v>2</v>
      </c>
      <c r="DQ31" s="5">
        <v>4</v>
      </c>
      <c r="DR31" s="5">
        <v>3</v>
      </c>
      <c r="DS31" s="5">
        <v>5</v>
      </c>
      <c r="DT31" s="5">
        <v>3</v>
      </c>
      <c r="DU31" s="5">
        <v>2</v>
      </c>
      <c r="DV31" s="5">
        <v>3</v>
      </c>
      <c r="DW31" s="5">
        <v>2</v>
      </c>
      <c r="DX31" s="5">
        <v>3</v>
      </c>
      <c r="DY31" s="5">
        <v>4</v>
      </c>
      <c r="DZ31" s="5">
        <v>3</v>
      </c>
      <c r="EA31" s="5">
        <v>2</v>
      </c>
      <c r="EB31" s="5">
        <v>2</v>
      </c>
      <c r="EC31" s="5">
        <v>3</v>
      </c>
      <c r="ED31" s="5">
        <v>2</v>
      </c>
      <c r="EE31" s="5">
        <v>4</v>
      </c>
      <c r="EF31" s="5">
        <v>4</v>
      </c>
      <c r="EG31" s="5">
        <v>4</v>
      </c>
      <c r="EH31" s="5">
        <v>4</v>
      </c>
      <c r="EI31" s="5">
        <v>2</v>
      </c>
      <c r="EJ31" s="5">
        <v>2</v>
      </c>
      <c r="EK31" s="5">
        <v>4</v>
      </c>
      <c r="EL31" s="5">
        <v>3</v>
      </c>
      <c r="EM31" s="5">
        <v>5</v>
      </c>
      <c r="EN31" s="5">
        <v>5</v>
      </c>
      <c r="EO31" s="5">
        <v>4</v>
      </c>
      <c r="EP31" s="5">
        <v>4</v>
      </c>
      <c r="EQ31" s="5">
        <v>4</v>
      </c>
      <c r="ER31" s="5">
        <v>4</v>
      </c>
      <c r="ES31" s="5">
        <v>2</v>
      </c>
      <c r="ET31" s="5">
        <v>3</v>
      </c>
      <c r="EU31" s="5">
        <v>3</v>
      </c>
      <c r="EV31" s="5">
        <v>3</v>
      </c>
      <c r="EW31" s="5">
        <v>4</v>
      </c>
      <c r="EY31" s="11">
        <f t="shared" si="0"/>
        <v>16</v>
      </c>
      <c r="EZ31" s="11">
        <f t="shared" si="1"/>
        <v>37</v>
      </c>
      <c r="FB31" s="11">
        <f t="shared" si="3"/>
        <v>44</v>
      </c>
      <c r="FH31" s="6">
        <v>4</v>
      </c>
      <c r="FI31" s="6">
        <v>2</v>
      </c>
      <c r="FJ31" s="6">
        <v>4</v>
      </c>
      <c r="FK31" s="6">
        <v>1</v>
      </c>
      <c r="FL31" s="6">
        <v>4</v>
      </c>
      <c r="FM31" s="6">
        <v>1</v>
      </c>
      <c r="FN31" s="6">
        <v>4</v>
      </c>
      <c r="FO31" s="6">
        <v>4</v>
      </c>
      <c r="FP31" s="6">
        <v>4</v>
      </c>
      <c r="FQ31" s="6">
        <v>1</v>
      </c>
      <c r="FR31" s="6">
        <v>5</v>
      </c>
      <c r="FS31" s="6">
        <v>4</v>
      </c>
      <c r="FT31" s="6">
        <v>3</v>
      </c>
      <c r="FU31" s="6">
        <v>4</v>
      </c>
      <c r="FV31" s="6">
        <v>3</v>
      </c>
      <c r="FW31" s="6">
        <v>3</v>
      </c>
      <c r="FX31" s="6">
        <v>2</v>
      </c>
      <c r="FY31" s="6">
        <v>4</v>
      </c>
      <c r="FZ31" s="6">
        <v>2</v>
      </c>
      <c r="GA31" s="6">
        <v>3</v>
      </c>
      <c r="GB31" s="6">
        <v>4</v>
      </c>
      <c r="GC31" s="6">
        <v>4</v>
      </c>
      <c r="GD31" s="6">
        <v>2</v>
      </c>
      <c r="GE31" s="6">
        <v>3</v>
      </c>
      <c r="GF31" s="6">
        <v>4</v>
      </c>
      <c r="GG31" s="6">
        <v>2</v>
      </c>
      <c r="GH31" s="6">
        <v>4</v>
      </c>
      <c r="GI31" s="6">
        <v>2</v>
      </c>
      <c r="GJ31" s="6">
        <v>4</v>
      </c>
      <c r="GK31" s="6">
        <v>3</v>
      </c>
      <c r="GL31" s="6">
        <v>4</v>
      </c>
      <c r="GM31" s="6">
        <v>1</v>
      </c>
      <c r="GO31" s="11">
        <f t="shared" si="5"/>
        <v>4</v>
      </c>
      <c r="GP31" s="11">
        <f t="shared" si="6"/>
        <v>4</v>
      </c>
      <c r="GQ31" s="11">
        <f t="shared" si="7"/>
        <v>4.2</v>
      </c>
      <c r="GR31" s="11">
        <f t="shared" si="8"/>
        <v>2.75</v>
      </c>
      <c r="GS31" s="11">
        <f t="shared" si="9"/>
        <v>1.5</v>
      </c>
      <c r="GT31" s="11">
        <f t="shared" si="10"/>
        <v>1.5</v>
      </c>
      <c r="GU31" s="11">
        <f t="shared" si="11"/>
        <v>3</v>
      </c>
      <c r="GW31" s="11">
        <f t="shared" si="12"/>
        <v>4.0666666666666664</v>
      </c>
      <c r="GX31" s="11">
        <f t="shared" si="13"/>
        <v>1.9166666666666667</v>
      </c>
      <c r="GY31" s="11">
        <f t="shared" si="14"/>
        <v>3</v>
      </c>
    </row>
    <row r="32" spans="1:207" x14ac:dyDescent="0.2">
      <c r="A32">
        <v>31</v>
      </c>
      <c r="C32" t="s">
        <v>234</v>
      </c>
      <c r="D32" s="1">
        <v>44</v>
      </c>
      <c r="E32" s="1">
        <v>2</v>
      </c>
      <c r="F32" s="9">
        <v>3</v>
      </c>
      <c r="G32" s="1">
        <v>3</v>
      </c>
      <c r="H32" s="1">
        <v>1</v>
      </c>
      <c r="I32" s="1">
        <v>3</v>
      </c>
      <c r="J32" s="1">
        <v>4</v>
      </c>
      <c r="K32" s="1">
        <v>1</v>
      </c>
      <c r="L32" s="9">
        <v>7</v>
      </c>
      <c r="M32" s="1">
        <v>6</v>
      </c>
      <c r="N32" s="2">
        <v>8</v>
      </c>
      <c r="O32" s="2">
        <v>1</v>
      </c>
      <c r="P32" s="2">
        <v>3</v>
      </c>
      <c r="S32" s="2">
        <v>4</v>
      </c>
      <c r="T32" s="3">
        <v>1</v>
      </c>
      <c r="X32" s="3">
        <v>2</v>
      </c>
      <c r="Y32" s="3">
        <v>2</v>
      </c>
      <c r="Z32" s="3">
        <v>2</v>
      </c>
      <c r="AB32" s="3">
        <v>2</v>
      </c>
      <c r="AC32" s="3">
        <v>2</v>
      </c>
      <c r="AD32" s="3">
        <v>1</v>
      </c>
      <c r="AE32" s="3">
        <v>2</v>
      </c>
      <c r="AF32" s="3">
        <v>1</v>
      </c>
      <c r="AG32" s="3" t="s">
        <v>235</v>
      </c>
      <c r="AH32" s="3">
        <v>2</v>
      </c>
      <c r="AI32" s="8">
        <v>2</v>
      </c>
      <c r="AJ32" s="8">
        <v>4</v>
      </c>
      <c r="AK32" s="8">
        <v>4</v>
      </c>
      <c r="AL32" s="8">
        <v>4</v>
      </c>
      <c r="AM32" s="8">
        <v>4</v>
      </c>
      <c r="AN32" s="8">
        <v>4</v>
      </c>
      <c r="AO32" s="8">
        <v>3</v>
      </c>
      <c r="AP32" s="8">
        <v>3</v>
      </c>
      <c r="AQ32" s="8">
        <v>2</v>
      </c>
      <c r="AR32" s="8">
        <v>5</v>
      </c>
      <c r="AS32" s="8">
        <v>4</v>
      </c>
      <c r="AT32" s="8">
        <v>4</v>
      </c>
      <c r="AU32" s="8">
        <v>3</v>
      </c>
      <c r="AV32" s="8">
        <v>3</v>
      </c>
      <c r="AW32" s="8">
        <v>3</v>
      </c>
      <c r="AX32" s="8">
        <v>2</v>
      </c>
      <c r="AY32" s="8">
        <v>2</v>
      </c>
      <c r="AZ32" s="8">
        <v>4</v>
      </c>
      <c r="BA32" s="8">
        <v>2</v>
      </c>
      <c r="BB32" s="8">
        <v>2</v>
      </c>
      <c r="BC32" s="8">
        <v>3</v>
      </c>
      <c r="BD32" s="8">
        <v>4</v>
      </c>
      <c r="BE32" s="8">
        <v>3</v>
      </c>
      <c r="BF32" s="8">
        <v>2</v>
      </c>
      <c r="BG32" s="8">
        <v>2</v>
      </c>
      <c r="BH32" s="8">
        <v>2</v>
      </c>
      <c r="BI32" s="8">
        <v>2</v>
      </c>
      <c r="BJ32" s="8">
        <v>2</v>
      </c>
      <c r="BK32" s="8">
        <v>4</v>
      </c>
      <c r="BL32" s="8">
        <v>4</v>
      </c>
      <c r="BM32" s="8">
        <v>4</v>
      </c>
      <c r="BT32" s="4">
        <v>1</v>
      </c>
      <c r="BU32" s="4">
        <v>1</v>
      </c>
      <c r="BV32" s="4">
        <v>0</v>
      </c>
      <c r="BW32" s="4">
        <v>1</v>
      </c>
      <c r="BX32" s="4">
        <v>0</v>
      </c>
      <c r="BY32" s="4">
        <v>0</v>
      </c>
      <c r="BZ32" s="4">
        <v>1</v>
      </c>
      <c r="CA32" s="4">
        <v>0</v>
      </c>
      <c r="CB32" s="4">
        <v>1</v>
      </c>
      <c r="CC32" s="4">
        <v>1</v>
      </c>
      <c r="CD32" s="4">
        <v>1</v>
      </c>
      <c r="CE32" s="4">
        <v>0</v>
      </c>
      <c r="CF32" s="4">
        <v>0</v>
      </c>
      <c r="CG32" s="4">
        <v>1</v>
      </c>
      <c r="CH32" s="4">
        <v>2</v>
      </c>
      <c r="CI32" s="4">
        <v>1</v>
      </c>
      <c r="CJ32" s="4">
        <v>1</v>
      </c>
      <c r="CK32" s="4">
        <v>1</v>
      </c>
      <c r="CL32" s="4">
        <v>0</v>
      </c>
      <c r="CM32" s="4">
        <v>2</v>
      </c>
      <c r="CN32" s="4">
        <v>1</v>
      </c>
      <c r="CO32" s="4">
        <v>0</v>
      </c>
      <c r="CP32" s="4">
        <v>1</v>
      </c>
      <c r="CQ32" s="4">
        <v>2</v>
      </c>
      <c r="CR32" s="4">
        <v>0</v>
      </c>
      <c r="CS32" s="4">
        <v>1</v>
      </c>
      <c r="CT32" s="4">
        <v>3</v>
      </c>
      <c r="CU32" s="10">
        <v>0</v>
      </c>
      <c r="CV32" s="10">
        <v>0</v>
      </c>
      <c r="CW32" s="10">
        <v>0</v>
      </c>
      <c r="CX32" s="10">
        <v>1</v>
      </c>
      <c r="CY32" s="10">
        <v>0</v>
      </c>
      <c r="CZ32" s="4">
        <v>0</v>
      </c>
      <c r="DB32" s="11">
        <f t="shared" si="24"/>
        <v>3</v>
      </c>
      <c r="DC32" s="11">
        <f t="shared" si="25"/>
        <v>2</v>
      </c>
      <c r="DD32" s="11">
        <f t="shared" si="26"/>
        <v>7</v>
      </c>
      <c r="DE32" s="11">
        <f t="shared" si="27"/>
        <v>3</v>
      </c>
      <c r="DF32" s="11">
        <f t="shared" si="28"/>
        <v>6</v>
      </c>
      <c r="DG32" s="11">
        <f t="shared" si="29"/>
        <v>15</v>
      </c>
      <c r="DH32" s="11">
        <f t="shared" si="30"/>
        <v>9</v>
      </c>
      <c r="DI32" s="11">
        <f t="shared" si="31"/>
        <v>6</v>
      </c>
      <c r="DJ32" s="11">
        <f t="shared" si="32"/>
        <v>1</v>
      </c>
      <c r="DM32" s="7">
        <v>0</v>
      </c>
      <c r="DN32" s="5">
        <v>1</v>
      </c>
      <c r="DO32" s="5">
        <v>1</v>
      </c>
      <c r="DP32" s="5">
        <v>2</v>
      </c>
      <c r="DQ32" s="5">
        <v>1</v>
      </c>
      <c r="DR32" s="5">
        <v>2</v>
      </c>
      <c r="DS32" s="5">
        <v>2</v>
      </c>
      <c r="DT32" s="5">
        <v>1</v>
      </c>
      <c r="DU32" s="5">
        <v>2</v>
      </c>
      <c r="DV32" s="5">
        <v>1</v>
      </c>
      <c r="DW32" s="5">
        <v>1</v>
      </c>
      <c r="DX32" s="5">
        <v>1</v>
      </c>
      <c r="DY32" s="5">
        <v>1</v>
      </c>
      <c r="DZ32" s="5">
        <v>2</v>
      </c>
      <c r="EA32" s="5">
        <v>1</v>
      </c>
      <c r="EB32" s="5">
        <v>1</v>
      </c>
      <c r="EC32" s="5">
        <v>1</v>
      </c>
      <c r="ED32" s="5">
        <v>2</v>
      </c>
      <c r="EE32" s="5">
        <v>3</v>
      </c>
      <c r="EF32" s="5">
        <v>2</v>
      </c>
      <c r="EG32" s="5">
        <v>2</v>
      </c>
      <c r="EH32" s="5">
        <v>1</v>
      </c>
      <c r="EI32" s="5">
        <v>3</v>
      </c>
      <c r="EJ32" s="5">
        <v>1</v>
      </c>
      <c r="EK32" s="5">
        <v>1</v>
      </c>
      <c r="EL32" s="5">
        <v>1</v>
      </c>
      <c r="EM32" s="5">
        <v>1</v>
      </c>
      <c r="EN32" s="5">
        <v>1</v>
      </c>
      <c r="EO32" s="5">
        <v>1</v>
      </c>
      <c r="EP32" s="5">
        <v>2</v>
      </c>
      <c r="EQ32" s="5">
        <v>1</v>
      </c>
      <c r="ER32" s="5">
        <v>1</v>
      </c>
      <c r="ES32" s="5">
        <v>3</v>
      </c>
      <c r="ET32" s="5">
        <v>5</v>
      </c>
      <c r="EU32" s="5">
        <v>2</v>
      </c>
      <c r="EV32" s="5">
        <v>1</v>
      </c>
      <c r="EW32" s="5">
        <v>3</v>
      </c>
      <c r="EY32" s="11">
        <f t="shared" si="0"/>
        <v>8</v>
      </c>
      <c r="EZ32" s="11">
        <f t="shared" si="1"/>
        <v>16</v>
      </c>
      <c r="FB32" s="11">
        <f t="shared" si="3"/>
        <v>22</v>
      </c>
      <c r="FH32" s="6">
        <v>5</v>
      </c>
      <c r="FI32" s="6">
        <v>3</v>
      </c>
      <c r="FJ32" s="6">
        <v>4</v>
      </c>
      <c r="FK32" s="6">
        <v>3</v>
      </c>
      <c r="FL32" s="6">
        <v>5</v>
      </c>
      <c r="FM32" s="6">
        <v>2</v>
      </c>
      <c r="FN32" s="6">
        <v>5</v>
      </c>
      <c r="FO32" s="6">
        <v>2</v>
      </c>
      <c r="FP32" s="6">
        <v>5</v>
      </c>
      <c r="FQ32" s="6">
        <v>2</v>
      </c>
      <c r="FR32" s="6">
        <v>3</v>
      </c>
      <c r="FS32" s="6">
        <v>5</v>
      </c>
      <c r="FT32" s="6">
        <v>3</v>
      </c>
      <c r="FU32" s="6">
        <v>5</v>
      </c>
      <c r="FV32" s="6">
        <v>1</v>
      </c>
      <c r="FW32" s="6">
        <v>2</v>
      </c>
      <c r="FX32" s="6">
        <v>2</v>
      </c>
      <c r="FY32" s="6">
        <v>5</v>
      </c>
      <c r="FZ32" s="6">
        <v>1</v>
      </c>
      <c r="GA32" s="6">
        <v>2</v>
      </c>
      <c r="GB32" s="6">
        <v>5</v>
      </c>
      <c r="GC32" s="6">
        <v>5</v>
      </c>
      <c r="GD32" s="6">
        <v>3</v>
      </c>
      <c r="GE32" s="6">
        <v>1</v>
      </c>
      <c r="GF32" s="6">
        <v>5</v>
      </c>
      <c r="GG32" s="6">
        <v>3</v>
      </c>
      <c r="GH32" s="6">
        <v>3</v>
      </c>
      <c r="GI32" s="6">
        <v>1</v>
      </c>
      <c r="GJ32" s="6">
        <v>5</v>
      </c>
      <c r="GK32" s="6">
        <v>4</v>
      </c>
      <c r="GL32" s="6">
        <v>5</v>
      </c>
      <c r="GM32" s="6">
        <v>1</v>
      </c>
      <c r="GO32" s="11">
        <f t="shared" si="5"/>
        <v>4.5999999999999996</v>
      </c>
      <c r="GP32" s="11">
        <f t="shared" si="6"/>
        <v>4.8</v>
      </c>
      <c r="GQ32" s="11">
        <f t="shared" si="7"/>
        <v>4.5999999999999996</v>
      </c>
      <c r="GR32" s="11">
        <f t="shared" si="8"/>
        <v>3</v>
      </c>
      <c r="GS32" s="11">
        <f t="shared" si="9"/>
        <v>1.75</v>
      </c>
      <c r="GT32" s="11">
        <f t="shared" si="10"/>
        <v>2.25</v>
      </c>
      <c r="GU32" s="11">
        <f t="shared" si="11"/>
        <v>1.6</v>
      </c>
      <c r="GW32" s="11">
        <f t="shared" si="12"/>
        <v>4.6666666666666661</v>
      </c>
      <c r="GX32" s="11">
        <f t="shared" si="13"/>
        <v>2.3333333333333335</v>
      </c>
      <c r="GY32" s="11">
        <f t="shared" si="14"/>
        <v>1.6</v>
      </c>
    </row>
    <row r="33" spans="1:207" x14ac:dyDescent="0.2">
      <c r="A33">
        <v>32</v>
      </c>
      <c r="C33" t="s">
        <v>236</v>
      </c>
      <c r="D33" s="1">
        <v>39</v>
      </c>
      <c r="E33" s="1">
        <v>1</v>
      </c>
      <c r="F33" s="9">
        <v>3</v>
      </c>
      <c r="G33" s="1">
        <v>3</v>
      </c>
      <c r="H33" s="1">
        <v>3</v>
      </c>
      <c r="I33" s="1">
        <v>3</v>
      </c>
      <c r="J33" s="1">
        <v>4</v>
      </c>
      <c r="K33" s="1">
        <v>1</v>
      </c>
      <c r="L33" s="9">
        <v>7</v>
      </c>
      <c r="M33" s="1">
        <v>6</v>
      </c>
      <c r="N33" s="2">
        <v>9</v>
      </c>
      <c r="O33" s="2">
        <v>2</v>
      </c>
      <c r="P33" s="2">
        <v>3</v>
      </c>
      <c r="S33" s="2">
        <v>1</v>
      </c>
      <c r="T33" s="3">
        <v>2</v>
      </c>
      <c r="W33" s="3">
        <v>1</v>
      </c>
      <c r="X33" s="3">
        <v>2</v>
      </c>
      <c r="Y33" s="3">
        <v>2</v>
      </c>
      <c r="Z33" s="3">
        <v>2</v>
      </c>
      <c r="AA33" s="3">
        <v>1</v>
      </c>
      <c r="AB33" s="3">
        <v>1</v>
      </c>
      <c r="AC33" s="3">
        <v>2</v>
      </c>
      <c r="AD33" s="3">
        <v>1</v>
      </c>
      <c r="AE33" s="3">
        <v>1</v>
      </c>
      <c r="AF33" s="3">
        <v>1</v>
      </c>
      <c r="AG33" s="3" t="s">
        <v>237</v>
      </c>
      <c r="AH33" s="3">
        <v>2</v>
      </c>
      <c r="AI33" s="8">
        <v>2</v>
      </c>
      <c r="AJ33" s="9"/>
      <c r="AK33" s="8">
        <v>4</v>
      </c>
      <c r="AL33" s="8">
        <v>2</v>
      </c>
      <c r="AM33" s="8">
        <v>3</v>
      </c>
      <c r="AN33" s="8">
        <v>2</v>
      </c>
      <c r="AO33" s="8">
        <v>1</v>
      </c>
      <c r="AP33" s="8">
        <v>4</v>
      </c>
      <c r="AQ33" s="8">
        <v>4</v>
      </c>
      <c r="AR33" s="8">
        <v>3</v>
      </c>
      <c r="AS33" s="8">
        <v>3</v>
      </c>
      <c r="AT33" s="8">
        <v>3</v>
      </c>
      <c r="AU33" s="8">
        <v>5</v>
      </c>
      <c r="AV33" s="8">
        <v>4</v>
      </c>
      <c r="AW33" s="8">
        <v>3</v>
      </c>
      <c r="AX33" s="8">
        <v>2</v>
      </c>
      <c r="AY33" s="8">
        <v>3</v>
      </c>
      <c r="AZ33" s="8">
        <v>6</v>
      </c>
      <c r="BA33" s="8">
        <v>3</v>
      </c>
      <c r="BB33" s="8">
        <v>3</v>
      </c>
      <c r="BC33" s="8">
        <v>3</v>
      </c>
      <c r="BD33" s="8">
        <v>3</v>
      </c>
      <c r="BE33" s="8">
        <v>4</v>
      </c>
      <c r="BF33" s="8">
        <v>4</v>
      </c>
      <c r="BG33" s="8">
        <v>3</v>
      </c>
      <c r="BH33" s="8">
        <v>3</v>
      </c>
      <c r="BI33" s="8">
        <v>4</v>
      </c>
      <c r="BJ33" s="8">
        <v>3</v>
      </c>
      <c r="BK33" s="8">
        <v>2</v>
      </c>
      <c r="BL33" s="8">
        <v>3</v>
      </c>
      <c r="BM33" s="8">
        <v>3</v>
      </c>
      <c r="BT33" s="4">
        <v>1</v>
      </c>
      <c r="BU33" s="4">
        <v>1</v>
      </c>
      <c r="BV33" s="4">
        <v>2</v>
      </c>
      <c r="BW33" s="4">
        <v>2</v>
      </c>
      <c r="BX33" s="4">
        <v>1</v>
      </c>
      <c r="BY33" s="4">
        <v>1</v>
      </c>
      <c r="BZ33" s="4">
        <v>1</v>
      </c>
      <c r="CA33" s="4">
        <v>2</v>
      </c>
      <c r="CB33" s="4">
        <v>1</v>
      </c>
      <c r="CC33" s="4">
        <v>1</v>
      </c>
      <c r="CD33" s="4">
        <v>2</v>
      </c>
      <c r="CE33" s="4">
        <v>0</v>
      </c>
      <c r="CF33" s="4">
        <v>1</v>
      </c>
      <c r="CG33" s="4">
        <v>2</v>
      </c>
      <c r="CH33" s="4">
        <v>2</v>
      </c>
      <c r="CI33" s="4">
        <v>2</v>
      </c>
      <c r="CJ33" s="4">
        <v>2</v>
      </c>
      <c r="CK33" s="4">
        <v>1</v>
      </c>
      <c r="CL33" s="4">
        <v>0</v>
      </c>
      <c r="CM33" s="4">
        <v>2</v>
      </c>
      <c r="CN33" s="4">
        <v>1</v>
      </c>
      <c r="CO33" s="4">
        <v>0</v>
      </c>
      <c r="CP33" s="4">
        <v>1</v>
      </c>
      <c r="CQ33" s="4">
        <v>2</v>
      </c>
      <c r="CR33" s="4">
        <v>0</v>
      </c>
      <c r="CS33" s="4">
        <v>2</v>
      </c>
      <c r="CT33" s="4">
        <v>3</v>
      </c>
      <c r="CU33" s="10">
        <v>0</v>
      </c>
      <c r="CV33" s="10">
        <v>0</v>
      </c>
      <c r="CW33" s="10">
        <v>0</v>
      </c>
      <c r="CX33" s="10">
        <v>1</v>
      </c>
      <c r="CY33" s="10">
        <v>0</v>
      </c>
      <c r="CZ33" s="4">
        <v>1</v>
      </c>
      <c r="DB33" s="11">
        <f t="shared" si="24"/>
        <v>9</v>
      </c>
      <c r="DC33" s="11">
        <f t="shared" si="25"/>
        <v>3</v>
      </c>
      <c r="DD33" s="11">
        <f t="shared" si="26"/>
        <v>7</v>
      </c>
      <c r="DE33" s="11">
        <f t="shared" si="27"/>
        <v>2</v>
      </c>
      <c r="DF33" s="11">
        <f t="shared" si="28"/>
        <v>8</v>
      </c>
      <c r="DG33" s="11">
        <f t="shared" si="29"/>
        <v>21</v>
      </c>
      <c r="DH33" s="11">
        <f t="shared" si="30"/>
        <v>10</v>
      </c>
      <c r="DI33" s="11">
        <f t="shared" si="31"/>
        <v>11</v>
      </c>
      <c r="DJ33" s="11">
        <f t="shared" si="32"/>
        <v>1</v>
      </c>
      <c r="DM33" s="7">
        <v>11</v>
      </c>
      <c r="DN33" s="5">
        <v>3</v>
      </c>
      <c r="DO33" s="5">
        <v>4</v>
      </c>
      <c r="DP33" s="5">
        <v>3</v>
      </c>
      <c r="DQ33" s="5">
        <v>3</v>
      </c>
      <c r="DR33" s="5">
        <v>4</v>
      </c>
      <c r="DS33" s="5">
        <v>3</v>
      </c>
      <c r="DT33" s="5">
        <v>4</v>
      </c>
      <c r="DU33" s="5">
        <v>2</v>
      </c>
      <c r="DV33" s="5">
        <v>2</v>
      </c>
      <c r="DW33" s="5">
        <v>3</v>
      </c>
      <c r="DX33" s="5">
        <v>4</v>
      </c>
      <c r="DY33" s="5">
        <v>5</v>
      </c>
      <c r="DZ33" s="5">
        <v>2</v>
      </c>
      <c r="EA33" s="5">
        <v>1</v>
      </c>
      <c r="EB33" s="5">
        <v>2</v>
      </c>
      <c r="EC33" s="5">
        <v>2</v>
      </c>
      <c r="ED33" s="5">
        <v>2</v>
      </c>
      <c r="EE33" s="5">
        <v>2</v>
      </c>
      <c r="EF33" s="5">
        <v>2</v>
      </c>
      <c r="EG33" s="5">
        <v>2</v>
      </c>
      <c r="EH33" s="5">
        <v>4</v>
      </c>
      <c r="EI33" s="5">
        <v>3</v>
      </c>
      <c r="EJ33" s="5">
        <v>3</v>
      </c>
      <c r="EK33" s="5">
        <v>4</v>
      </c>
      <c r="EL33" s="5">
        <v>2</v>
      </c>
      <c r="EM33" s="5">
        <v>4</v>
      </c>
      <c r="EN33" s="5">
        <v>4</v>
      </c>
      <c r="EO33" s="5">
        <v>2</v>
      </c>
      <c r="EP33" s="5">
        <v>4</v>
      </c>
      <c r="EQ33" s="5">
        <v>5</v>
      </c>
      <c r="ER33" s="5">
        <v>5</v>
      </c>
      <c r="ES33" s="5">
        <v>2</v>
      </c>
      <c r="ET33" s="5">
        <v>3</v>
      </c>
      <c r="EU33" s="5">
        <v>2</v>
      </c>
      <c r="EV33" s="5">
        <v>2</v>
      </c>
      <c r="EW33" s="5">
        <v>2</v>
      </c>
      <c r="EY33" s="11">
        <f t="shared" si="0"/>
        <v>20</v>
      </c>
      <c r="EZ33" s="11">
        <f t="shared" si="1"/>
        <v>40</v>
      </c>
      <c r="FB33" s="11">
        <f t="shared" si="3"/>
        <v>37</v>
      </c>
      <c r="FH33" s="6">
        <v>4</v>
      </c>
      <c r="FI33" s="6">
        <v>2</v>
      </c>
      <c r="FJ33" s="6">
        <v>4</v>
      </c>
      <c r="FK33" s="6">
        <v>1</v>
      </c>
      <c r="FL33" s="6">
        <v>3</v>
      </c>
      <c r="FM33" s="6">
        <v>1</v>
      </c>
      <c r="FN33" s="6">
        <v>4</v>
      </c>
      <c r="FO33" s="6">
        <v>2</v>
      </c>
      <c r="FP33" s="6">
        <v>3</v>
      </c>
      <c r="FQ33" s="6">
        <v>1</v>
      </c>
      <c r="FR33" s="6">
        <v>4</v>
      </c>
      <c r="FS33" s="6">
        <v>4</v>
      </c>
      <c r="FT33" s="6">
        <v>2</v>
      </c>
      <c r="FU33" s="6">
        <v>4</v>
      </c>
      <c r="FV33" s="6">
        <v>2</v>
      </c>
      <c r="FW33" s="6">
        <v>2</v>
      </c>
      <c r="FX33" s="6">
        <v>4</v>
      </c>
      <c r="FY33" s="6">
        <v>5</v>
      </c>
      <c r="FZ33" s="6">
        <v>1</v>
      </c>
      <c r="GA33" s="6">
        <v>2</v>
      </c>
      <c r="GB33" s="6">
        <v>4</v>
      </c>
      <c r="GC33" s="6">
        <v>3</v>
      </c>
      <c r="GD33" s="6">
        <v>2</v>
      </c>
      <c r="GE33" s="6">
        <v>2</v>
      </c>
      <c r="GF33" s="6">
        <v>4</v>
      </c>
      <c r="GG33" s="6">
        <v>1</v>
      </c>
      <c r="GH33" s="6">
        <v>5</v>
      </c>
      <c r="GI33" s="6">
        <v>1</v>
      </c>
      <c r="GJ33" s="6">
        <v>4</v>
      </c>
      <c r="GK33" s="6">
        <v>2</v>
      </c>
      <c r="GL33" s="6">
        <v>5</v>
      </c>
      <c r="GM33" s="6">
        <v>1</v>
      </c>
      <c r="GO33" s="11">
        <f t="shared" si="5"/>
        <v>4.2</v>
      </c>
      <c r="GP33" s="11">
        <f t="shared" si="6"/>
        <v>3.8</v>
      </c>
      <c r="GQ33" s="11">
        <f t="shared" si="7"/>
        <v>4</v>
      </c>
      <c r="GR33" s="11">
        <f t="shared" si="8"/>
        <v>2</v>
      </c>
      <c r="GS33" s="11">
        <f t="shared" si="9"/>
        <v>1.25</v>
      </c>
      <c r="GT33" s="11">
        <f t="shared" si="10"/>
        <v>1</v>
      </c>
      <c r="GU33" s="11">
        <f t="shared" si="11"/>
        <v>2.4</v>
      </c>
      <c r="GW33" s="11">
        <f t="shared" si="12"/>
        <v>4</v>
      </c>
      <c r="GX33" s="11">
        <f t="shared" si="13"/>
        <v>1.4166666666666667</v>
      </c>
      <c r="GY33" s="11">
        <f t="shared" si="14"/>
        <v>2.4</v>
      </c>
    </row>
    <row r="34" spans="1:207" x14ac:dyDescent="0.2">
      <c r="A34">
        <v>33</v>
      </c>
      <c r="C34" t="s">
        <v>238</v>
      </c>
      <c r="D34" s="1">
        <v>31</v>
      </c>
      <c r="E34" s="1">
        <v>2</v>
      </c>
      <c r="F34" s="9">
        <v>3</v>
      </c>
      <c r="G34" s="1">
        <v>3</v>
      </c>
      <c r="H34" s="1">
        <v>3</v>
      </c>
      <c r="I34" s="1">
        <v>3</v>
      </c>
      <c r="J34" s="1">
        <v>1</v>
      </c>
      <c r="K34" s="1">
        <v>1</v>
      </c>
      <c r="L34" s="9">
        <v>5</v>
      </c>
      <c r="M34" s="1">
        <v>6</v>
      </c>
      <c r="N34" s="2">
        <v>13</v>
      </c>
      <c r="O34" s="2">
        <v>1</v>
      </c>
      <c r="P34" s="2">
        <v>7</v>
      </c>
      <c r="S34" s="2" t="s">
        <v>244</v>
      </c>
      <c r="T34" s="3">
        <v>1</v>
      </c>
      <c r="Y34" s="3">
        <v>2</v>
      </c>
      <c r="Z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1</v>
      </c>
      <c r="AG34" s="3" t="s">
        <v>219</v>
      </c>
      <c r="AH34" s="3">
        <v>2</v>
      </c>
      <c r="AI34" s="8">
        <v>2</v>
      </c>
      <c r="AJ34" s="8">
        <v>2</v>
      </c>
      <c r="AK34" s="8">
        <v>5</v>
      </c>
      <c r="AL34" s="8">
        <v>3</v>
      </c>
      <c r="AM34" s="8">
        <v>3</v>
      </c>
      <c r="AN34" s="8">
        <v>3</v>
      </c>
      <c r="AO34" s="8">
        <v>2</v>
      </c>
      <c r="AP34" s="8">
        <v>4</v>
      </c>
      <c r="AQ34" s="8">
        <v>3</v>
      </c>
      <c r="AR34" s="8">
        <v>3</v>
      </c>
      <c r="AS34" s="8">
        <v>2</v>
      </c>
      <c r="AT34" s="8">
        <v>3</v>
      </c>
      <c r="AU34" s="8">
        <v>4</v>
      </c>
      <c r="AV34" s="8">
        <v>4</v>
      </c>
      <c r="AW34" s="8">
        <v>4</v>
      </c>
      <c r="AX34" s="8">
        <v>3</v>
      </c>
      <c r="AY34" s="8">
        <v>2</v>
      </c>
      <c r="AZ34" s="8">
        <v>4</v>
      </c>
      <c r="BA34" s="8">
        <v>3</v>
      </c>
      <c r="BB34" s="8">
        <v>2</v>
      </c>
      <c r="BC34" s="8">
        <v>3</v>
      </c>
      <c r="BD34" s="8">
        <v>4</v>
      </c>
      <c r="BE34" s="8">
        <v>3</v>
      </c>
      <c r="BF34" s="8">
        <v>3</v>
      </c>
      <c r="BG34" s="8">
        <v>3</v>
      </c>
      <c r="BH34" s="8">
        <v>3</v>
      </c>
      <c r="BI34" s="8">
        <v>4</v>
      </c>
      <c r="BJ34" s="8">
        <v>4</v>
      </c>
      <c r="BK34" s="8">
        <v>3</v>
      </c>
      <c r="BL34" s="8">
        <v>3</v>
      </c>
      <c r="BM34" s="8">
        <v>2</v>
      </c>
      <c r="BT34" s="4">
        <v>1</v>
      </c>
      <c r="BU34" s="4">
        <v>0</v>
      </c>
      <c r="BV34" s="4">
        <v>2</v>
      </c>
      <c r="BW34" s="4">
        <v>1</v>
      </c>
      <c r="BX34" s="4">
        <v>1</v>
      </c>
      <c r="BY34" s="4">
        <v>2</v>
      </c>
      <c r="BZ34" s="4">
        <v>2</v>
      </c>
      <c r="CA34" s="4">
        <v>0</v>
      </c>
      <c r="CB34" s="4">
        <v>1</v>
      </c>
      <c r="CC34" s="4">
        <v>1</v>
      </c>
      <c r="CD34" s="4">
        <v>2</v>
      </c>
      <c r="CE34" s="4">
        <v>0</v>
      </c>
      <c r="CF34" s="4">
        <v>0</v>
      </c>
      <c r="CG34" s="4">
        <v>2</v>
      </c>
      <c r="CH34" s="4">
        <v>2</v>
      </c>
      <c r="CI34" s="4">
        <v>1</v>
      </c>
      <c r="CJ34" s="4">
        <v>1</v>
      </c>
      <c r="CK34" s="4">
        <v>1</v>
      </c>
      <c r="CL34" s="4">
        <v>0</v>
      </c>
      <c r="CM34" s="4">
        <v>1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2</v>
      </c>
      <c r="CT34" s="4">
        <v>3</v>
      </c>
      <c r="CU34" s="10">
        <v>0</v>
      </c>
      <c r="CV34" s="10">
        <v>0</v>
      </c>
      <c r="CW34" s="10">
        <v>0</v>
      </c>
      <c r="CX34" s="10">
        <v>2</v>
      </c>
      <c r="CY34" s="10">
        <v>2</v>
      </c>
      <c r="CZ34" s="4">
        <v>1</v>
      </c>
      <c r="DB34" s="11">
        <f t="shared" si="24"/>
        <v>3</v>
      </c>
      <c r="DC34" s="11">
        <f t="shared" si="25"/>
        <v>2</v>
      </c>
      <c r="DD34" s="11">
        <f t="shared" si="26"/>
        <v>7</v>
      </c>
      <c r="DE34" s="11">
        <f t="shared" si="27"/>
        <v>2</v>
      </c>
      <c r="DF34" s="11">
        <f t="shared" si="28"/>
        <v>5</v>
      </c>
      <c r="DG34" s="11">
        <f t="shared" si="29"/>
        <v>14</v>
      </c>
      <c r="DH34" s="11">
        <f t="shared" si="30"/>
        <v>9</v>
      </c>
      <c r="DI34" s="11">
        <f t="shared" si="31"/>
        <v>5</v>
      </c>
      <c r="DJ34" s="11">
        <f t="shared" si="32"/>
        <v>4</v>
      </c>
      <c r="DM34" s="7">
        <v>0</v>
      </c>
      <c r="DN34" s="5">
        <v>1</v>
      </c>
      <c r="DO34" s="5">
        <v>2</v>
      </c>
      <c r="DP34" s="5">
        <v>2</v>
      </c>
      <c r="DQ34" s="5">
        <v>3</v>
      </c>
      <c r="DR34" s="5">
        <v>2</v>
      </c>
      <c r="DS34" s="5">
        <v>2</v>
      </c>
      <c r="DT34" s="5">
        <v>3</v>
      </c>
      <c r="DU34" s="5">
        <v>4</v>
      </c>
      <c r="DV34" s="5">
        <v>3</v>
      </c>
      <c r="DW34" s="5">
        <v>2</v>
      </c>
      <c r="DX34" s="5">
        <v>2</v>
      </c>
      <c r="DY34" s="5">
        <v>1</v>
      </c>
      <c r="DZ34" s="5">
        <v>2</v>
      </c>
      <c r="EA34" s="5">
        <v>2</v>
      </c>
      <c r="EB34" s="5">
        <v>2</v>
      </c>
      <c r="EC34" s="5">
        <v>2</v>
      </c>
      <c r="ED34" s="5">
        <v>2</v>
      </c>
      <c r="EE34" s="5">
        <v>5</v>
      </c>
      <c r="EF34" s="5">
        <v>2</v>
      </c>
      <c r="EG34" s="5">
        <v>4</v>
      </c>
      <c r="EH34" s="5">
        <v>4</v>
      </c>
      <c r="EI34" s="5">
        <v>3</v>
      </c>
      <c r="EJ34" s="5">
        <v>2</v>
      </c>
      <c r="EK34" s="5">
        <v>1</v>
      </c>
      <c r="EL34" s="5">
        <v>1</v>
      </c>
      <c r="EM34" s="5">
        <v>2</v>
      </c>
      <c r="EN34" s="5">
        <v>2</v>
      </c>
      <c r="EO34" s="5">
        <v>2</v>
      </c>
      <c r="EP34" s="5">
        <v>3</v>
      </c>
      <c r="EQ34" s="5">
        <v>3</v>
      </c>
      <c r="ER34" s="5">
        <v>2</v>
      </c>
      <c r="ES34" s="5">
        <v>3</v>
      </c>
      <c r="ET34" s="5">
        <v>3</v>
      </c>
      <c r="EU34" s="5">
        <v>3</v>
      </c>
      <c r="EV34" s="5">
        <v>4</v>
      </c>
      <c r="EW34" s="5">
        <v>3</v>
      </c>
      <c r="EY34" s="11">
        <f t="shared" si="0"/>
        <v>14</v>
      </c>
      <c r="EZ34" s="11">
        <f t="shared" si="1"/>
        <v>27</v>
      </c>
      <c r="FB34" s="11">
        <f t="shared" si="3"/>
        <v>31</v>
      </c>
      <c r="FH34" s="6">
        <v>4</v>
      </c>
      <c r="FI34" s="6">
        <v>2</v>
      </c>
      <c r="FJ34" s="14">
        <v>4</v>
      </c>
      <c r="FK34" s="6">
        <v>2</v>
      </c>
      <c r="FL34" s="6">
        <v>4</v>
      </c>
      <c r="FM34" s="6">
        <v>2</v>
      </c>
      <c r="FN34" s="6">
        <v>5</v>
      </c>
      <c r="FO34" s="6">
        <v>2</v>
      </c>
      <c r="FP34" s="6">
        <v>5</v>
      </c>
      <c r="FQ34" s="6">
        <v>1</v>
      </c>
      <c r="FR34" s="6">
        <v>5</v>
      </c>
      <c r="FS34" s="6">
        <v>4</v>
      </c>
      <c r="FT34" s="6">
        <v>2</v>
      </c>
      <c r="FU34" s="6">
        <v>5</v>
      </c>
      <c r="FV34" s="6">
        <v>1</v>
      </c>
      <c r="FW34" s="6">
        <v>2</v>
      </c>
      <c r="FX34" s="6">
        <v>5</v>
      </c>
      <c r="FY34" s="6">
        <v>4</v>
      </c>
      <c r="FZ34" s="6">
        <v>2</v>
      </c>
      <c r="GA34" s="6">
        <v>3</v>
      </c>
      <c r="GB34" s="6">
        <v>4</v>
      </c>
      <c r="GC34" s="6">
        <v>2</v>
      </c>
      <c r="GD34" s="6">
        <v>2</v>
      </c>
      <c r="GE34" s="6">
        <v>2</v>
      </c>
      <c r="GF34" s="6">
        <v>4</v>
      </c>
      <c r="GG34" s="6">
        <v>2</v>
      </c>
      <c r="GH34" s="6">
        <v>4</v>
      </c>
      <c r="GI34" s="6">
        <v>1</v>
      </c>
      <c r="GJ34" s="6">
        <v>3</v>
      </c>
      <c r="GK34" s="6">
        <v>2</v>
      </c>
      <c r="GL34" s="6">
        <v>3</v>
      </c>
      <c r="GM34" s="6">
        <v>2</v>
      </c>
      <c r="GO34" s="11">
        <f t="shared" si="5"/>
        <v>4.4000000000000004</v>
      </c>
      <c r="GP34" s="11">
        <f t="shared" si="6"/>
        <v>3.8</v>
      </c>
      <c r="GQ34" s="11">
        <f t="shared" si="7"/>
        <v>3.8</v>
      </c>
      <c r="GR34" s="11">
        <f t="shared" si="8"/>
        <v>2</v>
      </c>
      <c r="GS34" s="11">
        <f t="shared" si="9"/>
        <v>2</v>
      </c>
      <c r="GT34" s="11">
        <f t="shared" si="10"/>
        <v>1.5</v>
      </c>
      <c r="GU34" s="11">
        <f t="shared" si="11"/>
        <v>2.6</v>
      </c>
      <c r="GW34" s="11">
        <f t="shared" si="12"/>
        <v>4</v>
      </c>
      <c r="GX34" s="11">
        <f t="shared" si="13"/>
        <v>1.8333333333333333</v>
      </c>
      <c r="GY34" s="11">
        <f t="shared" si="14"/>
        <v>2.6</v>
      </c>
    </row>
    <row r="35" spans="1:207" x14ac:dyDescent="0.2">
      <c r="A35">
        <v>34</v>
      </c>
      <c r="C35" t="s">
        <v>239</v>
      </c>
      <c r="D35" s="1">
        <v>45</v>
      </c>
      <c r="E35" s="1">
        <v>3</v>
      </c>
      <c r="F35" s="9">
        <v>4</v>
      </c>
      <c r="G35" s="1">
        <v>3</v>
      </c>
      <c r="H35" s="1">
        <v>3</v>
      </c>
      <c r="I35" s="1">
        <v>3</v>
      </c>
      <c r="J35" s="1">
        <v>1</v>
      </c>
      <c r="L35" s="9" t="s">
        <v>227</v>
      </c>
      <c r="N35" s="2">
        <v>9</v>
      </c>
      <c r="O35" s="2">
        <v>1</v>
      </c>
      <c r="P35" s="2">
        <v>3</v>
      </c>
      <c r="T35" s="3">
        <v>2</v>
      </c>
      <c r="U35" s="3" t="s">
        <v>240</v>
      </c>
      <c r="W35" s="3">
        <v>2</v>
      </c>
      <c r="X35" s="3">
        <v>2</v>
      </c>
      <c r="Z35" s="3">
        <v>1</v>
      </c>
      <c r="AA35" s="3">
        <v>1</v>
      </c>
      <c r="AB35" s="3">
        <v>1</v>
      </c>
      <c r="AC35" s="3">
        <v>2</v>
      </c>
      <c r="AD35" s="3">
        <v>2</v>
      </c>
      <c r="AE35" s="3">
        <v>2</v>
      </c>
      <c r="AF35" s="3">
        <v>1</v>
      </c>
      <c r="AG35" s="3" t="s">
        <v>219</v>
      </c>
      <c r="AH35" s="3">
        <v>2</v>
      </c>
      <c r="AI35" s="8">
        <v>2</v>
      </c>
      <c r="AJ35" s="8">
        <v>1</v>
      </c>
      <c r="AK35" s="8">
        <v>2</v>
      </c>
      <c r="AL35" s="8">
        <v>2</v>
      </c>
      <c r="AM35" s="8">
        <v>2</v>
      </c>
      <c r="AN35" s="8">
        <v>2</v>
      </c>
      <c r="AO35" s="8">
        <v>2</v>
      </c>
      <c r="AP35" s="8">
        <v>1</v>
      </c>
      <c r="AQ35" s="8">
        <v>2</v>
      </c>
      <c r="AR35" s="8">
        <v>1</v>
      </c>
      <c r="AS35" s="8">
        <v>2</v>
      </c>
      <c r="AT35" s="8">
        <v>2</v>
      </c>
      <c r="AU35" s="8">
        <v>3</v>
      </c>
      <c r="AV35" s="8">
        <v>4</v>
      </c>
      <c r="AW35" s="8">
        <v>3</v>
      </c>
      <c r="AX35" s="8">
        <v>3</v>
      </c>
      <c r="AY35" s="8">
        <v>4</v>
      </c>
      <c r="AZ35" s="8">
        <v>3</v>
      </c>
      <c r="BA35" s="8">
        <v>2</v>
      </c>
      <c r="BB35" s="8">
        <v>2</v>
      </c>
      <c r="BC35" s="8">
        <v>2</v>
      </c>
      <c r="BD35" s="8">
        <v>2</v>
      </c>
      <c r="BE35" s="8">
        <v>3</v>
      </c>
      <c r="BF35" s="8">
        <v>3</v>
      </c>
      <c r="BG35" s="8">
        <v>4</v>
      </c>
      <c r="BH35" s="8">
        <v>2</v>
      </c>
      <c r="BI35" s="8">
        <v>1</v>
      </c>
      <c r="BJ35" s="8">
        <v>2</v>
      </c>
      <c r="BK35" s="8">
        <v>1</v>
      </c>
      <c r="BL35" s="8">
        <v>2</v>
      </c>
      <c r="BM35" s="8">
        <v>6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0</v>
      </c>
      <c r="BZ35" s="4">
        <v>1</v>
      </c>
      <c r="CA35" s="4">
        <v>1</v>
      </c>
      <c r="CB35" s="4">
        <v>2</v>
      </c>
      <c r="CC35" s="4">
        <v>1</v>
      </c>
      <c r="CD35" s="4">
        <v>2</v>
      </c>
      <c r="CE35" s="4">
        <v>0</v>
      </c>
      <c r="CF35" s="4">
        <v>1</v>
      </c>
      <c r="CG35" s="4">
        <v>1</v>
      </c>
      <c r="CH35" s="4">
        <v>1</v>
      </c>
      <c r="CI35" s="4">
        <v>1</v>
      </c>
      <c r="CJ35" s="4">
        <v>2</v>
      </c>
      <c r="CK35" s="4">
        <v>0</v>
      </c>
      <c r="CL35" s="4">
        <v>0</v>
      </c>
      <c r="CM35" s="4">
        <v>2</v>
      </c>
      <c r="CN35" s="4">
        <v>1</v>
      </c>
      <c r="CO35" s="4">
        <v>2</v>
      </c>
      <c r="CP35" s="4">
        <v>1</v>
      </c>
      <c r="CQ35" s="4">
        <v>1</v>
      </c>
      <c r="CR35" s="4">
        <v>0</v>
      </c>
      <c r="CS35" s="4">
        <v>1</v>
      </c>
      <c r="CT35" s="4">
        <v>3</v>
      </c>
      <c r="CU35" s="10">
        <v>0</v>
      </c>
      <c r="CV35" s="10">
        <v>1</v>
      </c>
      <c r="CW35" s="10">
        <v>0</v>
      </c>
      <c r="CX35" s="10">
        <v>2</v>
      </c>
      <c r="CY35" s="10">
        <v>1</v>
      </c>
      <c r="CZ35" s="4">
        <v>3</v>
      </c>
      <c r="DB35" s="11">
        <f t="shared" si="24"/>
        <v>5</v>
      </c>
      <c r="DC35" s="11">
        <f t="shared" si="25"/>
        <v>4</v>
      </c>
      <c r="DD35" s="11">
        <f t="shared" si="26"/>
        <v>6</v>
      </c>
      <c r="DE35" s="11">
        <f t="shared" si="27"/>
        <v>2</v>
      </c>
      <c r="DF35" s="11">
        <f t="shared" si="28"/>
        <v>8</v>
      </c>
      <c r="DG35" s="11">
        <f t="shared" si="29"/>
        <v>17</v>
      </c>
      <c r="DH35" s="11">
        <f t="shared" si="30"/>
        <v>10</v>
      </c>
      <c r="DI35" s="11">
        <f t="shared" si="31"/>
        <v>7</v>
      </c>
      <c r="DJ35" s="11">
        <f t="shared" si="32"/>
        <v>4</v>
      </c>
      <c r="DM35" s="7">
        <v>39</v>
      </c>
      <c r="DN35" s="5">
        <v>5</v>
      </c>
      <c r="DO35" s="5">
        <v>4</v>
      </c>
      <c r="DP35" s="5">
        <v>4</v>
      </c>
      <c r="DQ35" s="5">
        <v>4</v>
      </c>
      <c r="DR35" s="5">
        <v>5</v>
      </c>
      <c r="DS35" s="5">
        <v>4</v>
      </c>
      <c r="DT35" s="5">
        <v>3</v>
      </c>
      <c r="DU35" s="5">
        <v>3</v>
      </c>
      <c r="DV35" s="5">
        <v>4</v>
      </c>
      <c r="DW35" s="5">
        <v>3</v>
      </c>
      <c r="DX35" s="5">
        <v>5</v>
      </c>
      <c r="DY35" s="5">
        <v>3</v>
      </c>
      <c r="DZ35" s="5">
        <v>4</v>
      </c>
      <c r="EA35" s="5">
        <v>2</v>
      </c>
      <c r="EB35" s="5">
        <v>2</v>
      </c>
      <c r="EC35" s="5">
        <v>3</v>
      </c>
      <c r="ED35" s="5">
        <v>3</v>
      </c>
      <c r="EE35" s="5">
        <v>5</v>
      </c>
      <c r="EF35" s="5">
        <v>2</v>
      </c>
      <c r="EG35" s="5">
        <v>4</v>
      </c>
      <c r="EH35" s="5">
        <v>2</v>
      </c>
      <c r="EI35" s="5">
        <v>3</v>
      </c>
      <c r="EJ35" s="5">
        <v>2</v>
      </c>
      <c r="EK35" s="5">
        <v>3</v>
      </c>
      <c r="EL35" s="5">
        <v>3</v>
      </c>
      <c r="EM35" s="5">
        <v>4</v>
      </c>
      <c r="EN35" s="5">
        <v>4</v>
      </c>
      <c r="EO35" s="5">
        <v>3</v>
      </c>
      <c r="EP35" s="5">
        <v>3</v>
      </c>
      <c r="EQ35" s="5">
        <v>3</v>
      </c>
      <c r="ER35" s="5">
        <v>5</v>
      </c>
      <c r="ES35" s="5">
        <v>1</v>
      </c>
      <c r="ET35" s="5">
        <v>4</v>
      </c>
      <c r="EU35" s="5">
        <v>4</v>
      </c>
      <c r="EV35" s="5">
        <v>3</v>
      </c>
      <c r="EW35" s="5">
        <v>4</v>
      </c>
      <c r="EY35" s="11">
        <f t="shared" si="0"/>
        <v>24</v>
      </c>
      <c r="EZ35" s="11">
        <f t="shared" si="1"/>
        <v>47</v>
      </c>
      <c r="FB35" s="11">
        <f t="shared" si="3"/>
        <v>41</v>
      </c>
      <c r="FH35" s="6">
        <v>3</v>
      </c>
      <c r="FI35" s="6">
        <v>2</v>
      </c>
      <c r="FJ35" s="6">
        <v>4</v>
      </c>
      <c r="FK35" s="6">
        <v>5</v>
      </c>
      <c r="FL35" s="6">
        <v>3</v>
      </c>
      <c r="FM35" s="6">
        <v>2</v>
      </c>
      <c r="FN35" s="6">
        <v>5</v>
      </c>
      <c r="FO35" s="6">
        <v>4</v>
      </c>
      <c r="FP35" s="6">
        <v>5</v>
      </c>
      <c r="FQ35" s="6">
        <v>5</v>
      </c>
      <c r="FR35" s="6">
        <v>2</v>
      </c>
      <c r="FS35" s="6">
        <v>2</v>
      </c>
      <c r="FT35" s="6">
        <v>4</v>
      </c>
      <c r="FU35" s="6">
        <v>5</v>
      </c>
      <c r="FV35" s="6">
        <v>3</v>
      </c>
      <c r="FW35" s="6">
        <v>5</v>
      </c>
      <c r="FX35" s="6">
        <v>5</v>
      </c>
      <c r="FY35" s="6">
        <v>5</v>
      </c>
      <c r="FZ35" s="6">
        <v>3</v>
      </c>
      <c r="GA35" s="6">
        <v>5</v>
      </c>
      <c r="GB35" s="6">
        <v>4</v>
      </c>
      <c r="GC35" s="6">
        <v>2</v>
      </c>
      <c r="GD35" s="6">
        <v>5</v>
      </c>
      <c r="GE35" s="6">
        <v>4</v>
      </c>
      <c r="GF35" s="6">
        <v>2</v>
      </c>
      <c r="GG35" s="6">
        <v>5</v>
      </c>
      <c r="GH35" s="6">
        <v>4</v>
      </c>
      <c r="GI35" s="6">
        <v>3</v>
      </c>
      <c r="GJ35" s="6">
        <v>4</v>
      </c>
      <c r="GK35" s="6">
        <v>3</v>
      </c>
      <c r="GL35" s="6">
        <v>3</v>
      </c>
      <c r="GM35" s="6">
        <v>1</v>
      </c>
      <c r="GO35" s="11">
        <f t="shared" si="5"/>
        <v>3.8</v>
      </c>
      <c r="GP35" s="11">
        <f t="shared" si="6"/>
        <v>4</v>
      </c>
      <c r="GQ35" s="11">
        <f t="shared" si="7"/>
        <v>2.8</v>
      </c>
      <c r="GR35" s="11">
        <f t="shared" si="8"/>
        <v>4.25</v>
      </c>
      <c r="GS35" s="11">
        <f t="shared" si="9"/>
        <v>2</v>
      </c>
      <c r="GT35" s="11">
        <f t="shared" si="10"/>
        <v>4.5</v>
      </c>
      <c r="GU35" s="11">
        <f t="shared" si="11"/>
        <v>4.2</v>
      </c>
      <c r="GW35" s="11">
        <f t="shared" si="12"/>
        <v>3.5333333333333332</v>
      </c>
      <c r="GX35" s="11">
        <f t="shared" si="13"/>
        <v>3.5833333333333335</v>
      </c>
      <c r="GY35" s="11">
        <f t="shared" si="14"/>
        <v>4.2</v>
      </c>
    </row>
    <row r="36" spans="1:207" x14ac:dyDescent="0.2">
      <c r="A36">
        <v>35</v>
      </c>
      <c r="C36" t="s">
        <v>241</v>
      </c>
      <c r="D36" s="1">
        <v>44</v>
      </c>
      <c r="E36" s="1">
        <v>3</v>
      </c>
      <c r="F36" s="9">
        <v>3</v>
      </c>
      <c r="G36" s="1">
        <v>3</v>
      </c>
      <c r="H36" s="1">
        <v>2</v>
      </c>
      <c r="I36" s="1">
        <v>3</v>
      </c>
      <c r="J36" s="1">
        <v>1</v>
      </c>
      <c r="K36" s="1">
        <v>1</v>
      </c>
      <c r="L36" s="9">
        <v>5</v>
      </c>
      <c r="M36" s="1">
        <v>4</v>
      </c>
      <c r="N36" s="2">
        <v>10</v>
      </c>
      <c r="O36" s="2">
        <v>2</v>
      </c>
      <c r="P36" s="2">
        <v>4</v>
      </c>
      <c r="T36" s="3">
        <v>1</v>
      </c>
      <c r="Y36" s="3">
        <v>2</v>
      </c>
      <c r="Z36" s="3">
        <v>2</v>
      </c>
      <c r="AB36" s="3">
        <v>2</v>
      </c>
      <c r="AD36" s="3">
        <v>1</v>
      </c>
      <c r="AE36" s="3">
        <v>2</v>
      </c>
      <c r="AF36" s="3">
        <v>1</v>
      </c>
      <c r="AG36" s="3" t="s">
        <v>219</v>
      </c>
      <c r="AI36" s="8">
        <v>3</v>
      </c>
      <c r="AJ36" s="8">
        <v>3</v>
      </c>
      <c r="AK36" s="8">
        <v>3</v>
      </c>
      <c r="AL36" s="8">
        <v>3</v>
      </c>
      <c r="AM36" s="8">
        <v>3</v>
      </c>
      <c r="AN36" s="8">
        <v>3</v>
      </c>
      <c r="AO36" s="8">
        <v>3</v>
      </c>
      <c r="AP36" s="8">
        <v>3</v>
      </c>
      <c r="AQ36" s="8">
        <v>4</v>
      </c>
      <c r="AR36" s="8">
        <v>4</v>
      </c>
      <c r="AS36" s="8">
        <v>4</v>
      </c>
      <c r="AT36" s="8">
        <v>5</v>
      </c>
      <c r="AU36" s="8">
        <v>5</v>
      </c>
      <c r="AV36" s="8">
        <v>4</v>
      </c>
      <c r="AW36" s="8">
        <v>4</v>
      </c>
      <c r="AX36" s="8">
        <v>3</v>
      </c>
      <c r="AY36" s="8">
        <v>3</v>
      </c>
      <c r="AZ36" s="8">
        <v>6</v>
      </c>
      <c r="BA36" s="8">
        <v>3</v>
      </c>
      <c r="BB36" s="8">
        <v>3</v>
      </c>
      <c r="BC36" s="8">
        <v>3</v>
      </c>
      <c r="BD36" s="8">
        <v>3</v>
      </c>
      <c r="BE36" s="8">
        <v>4</v>
      </c>
      <c r="BF36" s="8">
        <v>3</v>
      </c>
      <c r="BG36" s="8">
        <v>4</v>
      </c>
      <c r="BH36" s="8">
        <v>3</v>
      </c>
      <c r="BI36" s="8">
        <v>4</v>
      </c>
      <c r="BJ36" s="8">
        <v>3</v>
      </c>
      <c r="BK36" s="8">
        <v>3</v>
      </c>
      <c r="BL36" s="8">
        <v>4</v>
      </c>
      <c r="BM36" s="8">
        <v>5</v>
      </c>
      <c r="BT36" s="4">
        <v>1</v>
      </c>
      <c r="BU36" s="4">
        <v>0</v>
      </c>
      <c r="BV36" s="4">
        <v>1</v>
      </c>
      <c r="BW36" s="4">
        <v>2</v>
      </c>
      <c r="BX36" s="4">
        <v>1</v>
      </c>
      <c r="BY36" s="4">
        <v>0</v>
      </c>
      <c r="BZ36" s="4">
        <v>2</v>
      </c>
      <c r="CA36" s="4">
        <v>0</v>
      </c>
      <c r="CB36" s="4">
        <v>2</v>
      </c>
      <c r="CC36" s="4">
        <v>1</v>
      </c>
      <c r="CD36" s="4">
        <v>2</v>
      </c>
      <c r="CE36" s="4">
        <v>0</v>
      </c>
      <c r="CF36" s="4">
        <v>1</v>
      </c>
      <c r="CG36" s="4">
        <v>2</v>
      </c>
      <c r="CH36" s="4">
        <v>2</v>
      </c>
      <c r="CI36" s="4">
        <v>0</v>
      </c>
      <c r="CJ36" s="4">
        <v>2</v>
      </c>
      <c r="CK36" s="4">
        <v>1</v>
      </c>
      <c r="CL36" s="4">
        <v>2</v>
      </c>
      <c r="CM36" s="4">
        <v>2</v>
      </c>
      <c r="CN36" s="4">
        <v>0</v>
      </c>
      <c r="CO36" s="4">
        <v>0</v>
      </c>
      <c r="CP36" s="4">
        <v>2</v>
      </c>
      <c r="CQ36" s="4">
        <v>0</v>
      </c>
      <c r="CR36" s="4">
        <v>0</v>
      </c>
      <c r="CS36" s="4">
        <v>1</v>
      </c>
      <c r="CT36" s="4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4">
        <v>0</v>
      </c>
      <c r="DB36" s="11">
        <f t="shared" si="24"/>
        <v>2</v>
      </c>
      <c r="DC36" s="11">
        <f t="shared" si="25"/>
        <v>2</v>
      </c>
      <c r="DD36" s="11">
        <f t="shared" si="26"/>
        <v>7</v>
      </c>
      <c r="DE36" s="11">
        <f t="shared" si="27"/>
        <v>4</v>
      </c>
      <c r="DF36" s="11">
        <f t="shared" si="28"/>
        <v>9</v>
      </c>
      <c r="DG36" s="11">
        <f t="shared" si="29"/>
        <v>15</v>
      </c>
      <c r="DH36" s="11">
        <f t="shared" si="30"/>
        <v>9</v>
      </c>
      <c r="DI36" s="11">
        <f t="shared" si="31"/>
        <v>6</v>
      </c>
      <c r="DJ36" s="11">
        <f t="shared" si="32"/>
        <v>0</v>
      </c>
      <c r="DM36" s="7">
        <v>0</v>
      </c>
      <c r="DN36" s="5" t="s">
        <v>242</v>
      </c>
      <c r="EY36" s="11">
        <f>FH36+FI36+FJ36+FN36+FO36+FR36</f>
        <v>15</v>
      </c>
      <c r="EZ36" s="11">
        <f>SUM(FH36:FS36)</f>
        <v>29</v>
      </c>
      <c r="FH36" s="14">
        <v>4</v>
      </c>
      <c r="FI36" s="14">
        <v>1</v>
      </c>
      <c r="FJ36" s="14">
        <v>4</v>
      </c>
      <c r="FK36" s="14">
        <v>2</v>
      </c>
      <c r="FL36" s="14">
        <v>3</v>
      </c>
      <c r="FM36" s="14">
        <v>1</v>
      </c>
      <c r="FN36" s="14">
        <v>3</v>
      </c>
      <c r="FO36" s="14">
        <v>2</v>
      </c>
      <c r="FP36" s="14">
        <v>3</v>
      </c>
      <c r="FQ36" s="14">
        <v>1</v>
      </c>
      <c r="FR36" s="14">
        <v>1</v>
      </c>
      <c r="FS36" s="14">
        <v>4</v>
      </c>
      <c r="FT36" s="14">
        <v>3</v>
      </c>
      <c r="FU36" s="14">
        <v>4</v>
      </c>
      <c r="FV36" s="14">
        <v>3</v>
      </c>
      <c r="FW36" s="14">
        <v>2</v>
      </c>
      <c r="FX36" s="14">
        <v>2</v>
      </c>
      <c r="FY36" s="14">
        <v>4</v>
      </c>
      <c r="FZ36" s="14">
        <v>2</v>
      </c>
      <c r="GA36" s="14">
        <v>3</v>
      </c>
      <c r="GB36" s="14">
        <v>4</v>
      </c>
      <c r="GC36" s="14">
        <v>3</v>
      </c>
      <c r="GD36" s="14">
        <v>2</v>
      </c>
      <c r="GE36" s="14">
        <v>3</v>
      </c>
      <c r="GF36" s="14">
        <v>4</v>
      </c>
      <c r="GG36" s="14">
        <v>2</v>
      </c>
      <c r="GH36" s="14">
        <v>4</v>
      </c>
      <c r="GI36" s="14">
        <v>3</v>
      </c>
      <c r="GJ36" s="14">
        <v>3</v>
      </c>
      <c r="GK36" s="14">
        <v>3</v>
      </c>
      <c r="GL36" s="14">
        <v>3</v>
      </c>
      <c r="GM36" s="14">
        <v>1</v>
      </c>
      <c r="GO36" s="11" t="e">
        <f>(#REF!+#REF!+#REF!+#REF!+#REF!)/5</f>
        <v>#REF!</v>
      </c>
      <c r="GP36" s="11" t="e">
        <f>(#REF!+#REF!+#REF!+#REF!+#REF!)/5</f>
        <v>#REF!</v>
      </c>
      <c r="GQ36" s="11" t="e">
        <f>(#REF!+#REF!+#REF!+#REF!+#REF!)/5</f>
        <v>#REF!</v>
      </c>
      <c r="GR36" s="11" t="e">
        <f>(#REF!+#REF!+#REF!+#REF!)/4</f>
        <v>#REF!</v>
      </c>
      <c r="GS36" s="11" t="e">
        <f>(#REF!+#REF!+#REF!+#REF!)/4</f>
        <v>#REF!</v>
      </c>
      <c r="GT36" s="11" t="e">
        <f>(#REF!+#REF!+#REF!+#REF!)/4</f>
        <v>#REF!</v>
      </c>
      <c r="GU36" s="11" t="e">
        <f>(#REF!+#REF!+#REF!+#REF!+#REF!)/5</f>
        <v>#REF!</v>
      </c>
      <c r="GW36" s="11" t="e">
        <f t="shared" si="12"/>
        <v>#REF!</v>
      </c>
      <c r="GX36" s="11" t="e">
        <f t="shared" si="13"/>
        <v>#REF!</v>
      </c>
      <c r="GY36" s="11" t="e">
        <f t="shared" si="14"/>
        <v>#REF!</v>
      </c>
    </row>
    <row r="37" spans="1:207" x14ac:dyDescent="0.2">
      <c r="A37">
        <v>36</v>
      </c>
      <c r="C37" t="s">
        <v>243</v>
      </c>
      <c r="D37" s="1">
        <v>35</v>
      </c>
      <c r="E37" s="1">
        <v>1</v>
      </c>
      <c r="F37" s="9">
        <v>3</v>
      </c>
      <c r="G37" s="1">
        <v>3</v>
      </c>
      <c r="H37" s="1">
        <v>1</v>
      </c>
      <c r="I37" s="1">
        <v>3</v>
      </c>
      <c r="J37" s="1">
        <v>1</v>
      </c>
      <c r="K37" s="1">
        <v>1</v>
      </c>
      <c r="L37" s="9">
        <v>5</v>
      </c>
      <c r="M37" s="1">
        <v>5</v>
      </c>
      <c r="N37" s="2">
        <v>11</v>
      </c>
      <c r="O37" s="2">
        <v>1</v>
      </c>
      <c r="P37" s="2">
        <v>5</v>
      </c>
      <c r="S37" s="2" t="s">
        <v>244</v>
      </c>
      <c r="T37" s="3">
        <v>1</v>
      </c>
      <c r="Y37" s="3">
        <v>2</v>
      </c>
      <c r="Z37" s="3">
        <v>2</v>
      </c>
      <c r="AB37" s="3">
        <v>2</v>
      </c>
      <c r="AC37" s="3">
        <v>2</v>
      </c>
      <c r="AD37" s="3">
        <v>1</v>
      </c>
      <c r="AE37" s="3">
        <v>2</v>
      </c>
      <c r="AF37" s="3">
        <v>1</v>
      </c>
      <c r="AG37" s="3" t="s">
        <v>219</v>
      </c>
      <c r="AH37" s="3">
        <v>2</v>
      </c>
      <c r="AI37" s="8">
        <v>1</v>
      </c>
      <c r="AJ37" s="8">
        <v>1</v>
      </c>
      <c r="AK37" s="8">
        <v>4</v>
      </c>
      <c r="AL37" s="8">
        <v>1</v>
      </c>
      <c r="AM37" s="8">
        <v>2</v>
      </c>
      <c r="AN37" s="8">
        <v>4</v>
      </c>
      <c r="AO37" s="8">
        <v>4</v>
      </c>
      <c r="AP37" s="8">
        <v>2</v>
      </c>
      <c r="AQ37" s="8">
        <v>1</v>
      </c>
      <c r="AR37" s="8">
        <v>1</v>
      </c>
      <c r="AS37" s="8">
        <v>1</v>
      </c>
      <c r="AT37" s="8">
        <v>2</v>
      </c>
      <c r="AU37" s="8">
        <v>4</v>
      </c>
      <c r="AV37" s="8">
        <v>2</v>
      </c>
      <c r="AW37" s="8">
        <v>2</v>
      </c>
      <c r="AX37" s="8">
        <v>2</v>
      </c>
      <c r="AY37" s="8">
        <v>2</v>
      </c>
      <c r="AZ37" s="8">
        <v>4</v>
      </c>
      <c r="BA37" s="8">
        <v>2</v>
      </c>
      <c r="BB37" s="8">
        <v>3</v>
      </c>
      <c r="BC37" s="8">
        <v>1</v>
      </c>
      <c r="BD37" s="8">
        <v>2</v>
      </c>
      <c r="BE37" s="8">
        <v>1</v>
      </c>
      <c r="BF37" s="8">
        <v>1</v>
      </c>
      <c r="BG37" s="8">
        <v>2</v>
      </c>
      <c r="BH37" s="8">
        <v>2</v>
      </c>
      <c r="BI37" s="8">
        <v>2</v>
      </c>
      <c r="BJ37" s="8">
        <v>2</v>
      </c>
      <c r="BK37" s="8">
        <v>2</v>
      </c>
      <c r="BL37" s="8">
        <v>2</v>
      </c>
      <c r="BM37" s="8">
        <v>2</v>
      </c>
      <c r="BT37" s="4">
        <v>1</v>
      </c>
      <c r="BU37" s="4">
        <v>0</v>
      </c>
      <c r="BV37" s="4">
        <v>0</v>
      </c>
      <c r="BW37" s="4">
        <v>2</v>
      </c>
      <c r="BX37" s="4">
        <v>1</v>
      </c>
      <c r="BY37" s="4">
        <v>0</v>
      </c>
      <c r="BZ37" s="4">
        <v>1</v>
      </c>
      <c r="CA37" s="4">
        <v>0</v>
      </c>
      <c r="CB37" s="4">
        <v>1</v>
      </c>
      <c r="CC37" s="4">
        <v>1</v>
      </c>
      <c r="CD37" s="4">
        <v>2</v>
      </c>
      <c r="CE37" s="4">
        <v>0</v>
      </c>
      <c r="CF37" s="4">
        <v>1</v>
      </c>
      <c r="CG37" s="4">
        <v>2</v>
      </c>
      <c r="CH37" s="4">
        <v>2</v>
      </c>
      <c r="CI37" s="4">
        <v>1</v>
      </c>
      <c r="CJ37" s="4">
        <v>2</v>
      </c>
      <c r="CK37" s="4">
        <v>1</v>
      </c>
      <c r="CL37" s="4">
        <v>1</v>
      </c>
      <c r="CM37" s="4">
        <v>1</v>
      </c>
      <c r="CN37" s="4">
        <v>0</v>
      </c>
      <c r="CO37" s="4">
        <v>0</v>
      </c>
      <c r="CP37" s="4">
        <v>2</v>
      </c>
      <c r="CQ37" s="4">
        <v>0</v>
      </c>
      <c r="CR37" s="4">
        <v>0</v>
      </c>
      <c r="CS37" s="4">
        <v>2</v>
      </c>
      <c r="CT37" s="4">
        <v>3</v>
      </c>
      <c r="CU37" s="10">
        <v>1</v>
      </c>
      <c r="CV37" s="10">
        <v>1</v>
      </c>
      <c r="CW37" s="10">
        <v>1</v>
      </c>
      <c r="CX37" s="10">
        <v>0</v>
      </c>
      <c r="CY37" s="10">
        <v>1</v>
      </c>
      <c r="CZ37" s="4">
        <v>2</v>
      </c>
      <c r="DB37" s="11">
        <f t="shared" si="24"/>
        <v>2</v>
      </c>
      <c r="DC37" s="11">
        <f t="shared" si="25"/>
        <v>3</v>
      </c>
      <c r="DD37" s="11">
        <f t="shared" si="26"/>
        <v>7</v>
      </c>
      <c r="DE37" s="11">
        <f t="shared" si="27"/>
        <v>3</v>
      </c>
      <c r="DF37" s="11">
        <f t="shared" si="28"/>
        <v>7</v>
      </c>
      <c r="DG37" s="11">
        <f t="shared" si="29"/>
        <v>15</v>
      </c>
      <c r="DH37" s="11">
        <f t="shared" si="30"/>
        <v>10</v>
      </c>
      <c r="DI37" s="11">
        <f t="shared" si="31"/>
        <v>5</v>
      </c>
      <c r="DJ37" s="11">
        <f t="shared" si="32"/>
        <v>4</v>
      </c>
      <c r="DM37" s="7">
        <v>40</v>
      </c>
      <c r="DN37" s="5">
        <v>2</v>
      </c>
      <c r="DO37" s="5">
        <v>4</v>
      </c>
      <c r="DP37" s="5">
        <v>5</v>
      </c>
      <c r="DQ37" s="5">
        <v>4</v>
      </c>
      <c r="DR37" s="5">
        <v>5</v>
      </c>
      <c r="DS37" s="5">
        <v>2</v>
      </c>
      <c r="DT37" s="5">
        <v>5</v>
      </c>
      <c r="DU37" s="5">
        <v>2</v>
      </c>
      <c r="DV37" s="5">
        <v>2</v>
      </c>
      <c r="DW37" s="5">
        <v>2</v>
      </c>
      <c r="DX37" s="5">
        <v>5</v>
      </c>
      <c r="DY37" s="5">
        <v>5</v>
      </c>
      <c r="DZ37" s="5">
        <v>1</v>
      </c>
      <c r="EA37" s="5">
        <v>1</v>
      </c>
      <c r="EB37" s="5">
        <v>1</v>
      </c>
      <c r="EC37" s="5">
        <v>2</v>
      </c>
      <c r="ED37" s="5">
        <v>2</v>
      </c>
      <c r="EE37" s="5">
        <v>4</v>
      </c>
      <c r="EF37" s="5">
        <v>1</v>
      </c>
      <c r="EG37" s="5">
        <v>4</v>
      </c>
      <c r="EH37" s="5">
        <v>1</v>
      </c>
      <c r="EI37" s="5">
        <v>2</v>
      </c>
      <c r="EJ37" s="5">
        <v>1</v>
      </c>
      <c r="EK37" s="5">
        <v>5</v>
      </c>
      <c r="EL37" s="5">
        <v>2</v>
      </c>
      <c r="EM37" s="5">
        <v>1</v>
      </c>
      <c r="EN37" s="5">
        <v>3</v>
      </c>
      <c r="EO37" s="5">
        <v>5</v>
      </c>
      <c r="EP37" s="5">
        <v>4</v>
      </c>
      <c r="EQ37" s="5">
        <v>4</v>
      </c>
      <c r="ER37" s="5">
        <v>5</v>
      </c>
      <c r="ES37" s="5">
        <v>3</v>
      </c>
      <c r="ET37" s="5">
        <v>3</v>
      </c>
      <c r="EU37" s="5">
        <v>4</v>
      </c>
      <c r="EV37" s="5">
        <v>4</v>
      </c>
      <c r="EW37" s="5">
        <v>3</v>
      </c>
      <c r="EY37" s="11">
        <f>FH37+FI37+FJ37+FN37+FO37+FR37</f>
        <v>24</v>
      </c>
      <c r="EZ37" s="11">
        <f>SUM(FH37:FS37)</f>
        <v>43</v>
      </c>
      <c r="FH37" s="6">
        <v>4</v>
      </c>
      <c r="FI37" s="6">
        <v>3</v>
      </c>
      <c r="FJ37" s="6">
        <v>4</v>
      </c>
      <c r="FK37" s="6">
        <v>3</v>
      </c>
      <c r="FL37" s="6">
        <v>4</v>
      </c>
      <c r="FM37" s="6">
        <v>2</v>
      </c>
      <c r="FN37" s="6">
        <v>4</v>
      </c>
      <c r="FO37" s="6">
        <v>5</v>
      </c>
      <c r="FP37" s="6">
        <v>4</v>
      </c>
      <c r="FQ37" s="6">
        <v>2</v>
      </c>
      <c r="FR37" s="6">
        <v>4</v>
      </c>
      <c r="FS37" s="6">
        <v>4</v>
      </c>
      <c r="FT37" s="6">
        <v>3</v>
      </c>
      <c r="FU37" s="6">
        <v>4</v>
      </c>
      <c r="FV37" s="6">
        <v>3</v>
      </c>
      <c r="FW37" s="6">
        <v>3</v>
      </c>
      <c r="FX37" s="6">
        <v>3</v>
      </c>
      <c r="FY37" s="6">
        <v>4</v>
      </c>
      <c r="FZ37" s="6">
        <v>1</v>
      </c>
      <c r="GA37" s="6">
        <v>3</v>
      </c>
      <c r="GB37" s="6">
        <v>4</v>
      </c>
      <c r="GC37" s="6">
        <v>2</v>
      </c>
      <c r="GD37" s="6">
        <v>4</v>
      </c>
      <c r="GE37" s="6">
        <v>3</v>
      </c>
      <c r="GF37" s="6">
        <v>4</v>
      </c>
      <c r="GG37" s="6">
        <v>2</v>
      </c>
      <c r="GH37" s="6">
        <v>4</v>
      </c>
      <c r="GI37" s="6">
        <v>2</v>
      </c>
      <c r="GJ37" s="6">
        <v>5</v>
      </c>
      <c r="GK37" s="6">
        <v>3</v>
      </c>
      <c r="GL37" s="6">
        <v>5</v>
      </c>
      <c r="GM37" s="6">
        <v>1</v>
      </c>
      <c r="GO37" s="11">
        <f t="shared" si="5"/>
        <v>4</v>
      </c>
      <c r="GP37" s="11">
        <f t="shared" si="6"/>
        <v>3.6</v>
      </c>
      <c r="GQ37" s="11">
        <f t="shared" si="7"/>
        <v>4.4000000000000004</v>
      </c>
      <c r="GR37" s="11">
        <f t="shared" si="8"/>
        <v>3.25</v>
      </c>
      <c r="GS37" s="11">
        <f t="shared" si="9"/>
        <v>1.75</v>
      </c>
      <c r="GT37" s="11">
        <f t="shared" si="10"/>
        <v>2.25</v>
      </c>
      <c r="GU37" s="11">
        <f t="shared" si="11"/>
        <v>3.4</v>
      </c>
      <c r="GW37" s="11">
        <f t="shared" si="12"/>
        <v>4</v>
      </c>
      <c r="GX37" s="11">
        <f t="shared" si="13"/>
        <v>2.4166666666666665</v>
      </c>
      <c r="GY37" s="11">
        <f t="shared" si="14"/>
        <v>3.4</v>
      </c>
    </row>
    <row r="38" spans="1:207" x14ac:dyDescent="0.2">
      <c r="A38">
        <v>37</v>
      </c>
      <c r="C38" t="s">
        <v>245</v>
      </c>
      <c r="D38" s="1">
        <v>37</v>
      </c>
      <c r="E38" s="1">
        <v>1</v>
      </c>
      <c r="F38" s="9">
        <v>4</v>
      </c>
      <c r="G38" s="1">
        <v>3</v>
      </c>
      <c r="H38" s="1">
        <v>1</v>
      </c>
      <c r="I38" s="1" t="s">
        <v>246</v>
      </c>
      <c r="J38" s="1">
        <v>4</v>
      </c>
      <c r="K38" s="1">
        <v>1</v>
      </c>
      <c r="L38" s="9">
        <v>7</v>
      </c>
      <c r="N38" s="2">
        <v>9</v>
      </c>
      <c r="O38" s="2">
        <v>1</v>
      </c>
      <c r="P38" s="2">
        <v>4</v>
      </c>
      <c r="R38" s="2" t="s">
        <v>247</v>
      </c>
      <c r="T38" s="3">
        <v>1</v>
      </c>
      <c r="Y38" s="3">
        <v>2</v>
      </c>
      <c r="Z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1</v>
      </c>
      <c r="AG38" s="3" t="s">
        <v>219</v>
      </c>
      <c r="AH38" s="3">
        <v>2</v>
      </c>
      <c r="AI38" s="8">
        <v>3</v>
      </c>
      <c r="AJ38" s="8">
        <v>2</v>
      </c>
      <c r="AK38" s="8">
        <v>5</v>
      </c>
      <c r="AL38" s="8">
        <v>3</v>
      </c>
      <c r="AM38" s="8">
        <v>3</v>
      </c>
      <c r="AN38" s="8">
        <v>4</v>
      </c>
      <c r="AO38" s="8">
        <v>5</v>
      </c>
      <c r="AP38" s="8">
        <v>3</v>
      </c>
      <c r="AQ38" s="8">
        <v>2</v>
      </c>
      <c r="AR38" s="8">
        <v>3</v>
      </c>
      <c r="AS38" s="8">
        <v>2</v>
      </c>
      <c r="AT38" s="8">
        <v>2</v>
      </c>
      <c r="AU38" s="8">
        <v>3</v>
      </c>
      <c r="AV38" s="8">
        <v>3</v>
      </c>
      <c r="AW38" s="8">
        <v>3</v>
      </c>
      <c r="AX38" s="8">
        <v>4</v>
      </c>
      <c r="AY38" s="8">
        <v>3</v>
      </c>
      <c r="AZ38" s="8">
        <v>3</v>
      </c>
      <c r="BA38" s="8">
        <v>3</v>
      </c>
      <c r="BB38" s="8">
        <v>3</v>
      </c>
      <c r="BC38" s="8">
        <v>2</v>
      </c>
      <c r="BD38" s="8">
        <v>3</v>
      </c>
      <c r="BE38" s="8">
        <v>3</v>
      </c>
      <c r="BF38" s="8">
        <v>2</v>
      </c>
      <c r="BG38" s="8">
        <v>2</v>
      </c>
      <c r="BH38" s="8">
        <v>3</v>
      </c>
      <c r="BI38" s="8">
        <v>3</v>
      </c>
      <c r="BJ38" s="8">
        <v>2</v>
      </c>
      <c r="BK38" s="8">
        <v>3</v>
      </c>
      <c r="BL38" s="8">
        <v>3</v>
      </c>
      <c r="BM38" s="8">
        <v>3</v>
      </c>
      <c r="BT38" s="4">
        <v>0</v>
      </c>
      <c r="BU38" s="4">
        <v>2</v>
      </c>
      <c r="BV38" s="4">
        <v>0</v>
      </c>
      <c r="BW38" s="4">
        <v>0</v>
      </c>
      <c r="BX38" s="4">
        <v>1</v>
      </c>
      <c r="BY38" s="4">
        <v>0</v>
      </c>
      <c r="BZ38" s="4">
        <v>1</v>
      </c>
      <c r="CA38" s="4">
        <v>0</v>
      </c>
      <c r="CB38" s="4">
        <v>2</v>
      </c>
      <c r="CC38" s="4">
        <v>2</v>
      </c>
      <c r="CD38" s="4">
        <v>2</v>
      </c>
      <c r="CE38" s="4">
        <v>0</v>
      </c>
      <c r="CF38" s="4">
        <v>1</v>
      </c>
      <c r="CG38" s="4">
        <v>1</v>
      </c>
      <c r="CH38" s="4">
        <v>2</v>
      </c>
      <c r="CI38" s="4">
        <v>1</v>
      </c>
      <c r="CJ38" s="4">
        <v>1</v>
      </c>
      <c r="CK38" s="4">
        <v>2</v>
      </c>
      <c r="CL38" s="4">
        <v>0</v>
      </c>
      <c r="CM38" s="4">
        <v>0</v>
      </c>
      <c r="CN38" s="4">
        <v>0</v>
      </c>
      <c r="CO38" s="4">
        <v>2</v>
      </c>
      <c r="CP38" s="4">
        <v>0</v>
      </c>
      <c r="CQ38" s="4">
        <v>0</v>
      </c>
      <c r="CR38" s="4">
        <v>0</v>
      </c>
      <c r="CS38" s="4">
        <v>3</v>
      </c>
      <c r="CT38" s="4">
        <v>3</v>
      </c>
      <c r="CU38" s="10">
        <v>2</v>
      </c>
      <c r="CV38" s="10">
        <v>1</v>
      </c>
      <c r="CW38" s="10">
        <v>1</v>
      </c>
      <c r="CX38" s="10">
        <v>2</v>
      </c>
      <c r="CY38" s="10">
        <v>1</v>
      </c>
      <c r="CZ38" s="4">
        <v>2</v>
      </c>
      <c r="DB38" s="11">
        <f t="shared" si="24"/>
        <v>2</v>
      </c>
      <c r="DC38" s="11">
        <f t="shared" si="25"/>
        <v>6</v>
      </c>
      <c r="DD38" s="11">
        <f t="shared" si="26"/>
        <v>10</v>
      </c>
      <c r="DE38" s="11">
        <f t="shared" si="27"/>
        <v>1</v>
      </c>
      <c r="DF38" s="11">
        <f t="shared" si="28"/>
        <v>3</v>
      </c>
      <c r="DG38" s="11">
        <f t="shared" si="29"/>
        <v>19</v>
      </c>
      <c r="DH38" s="11">
        <f t="shared" si="30"/>
        <v>16</v>
      </c>
      <c r="DI38" s="11">
        <f t="shared" si="31"/>
        <v>3</v>
      </c>
      <c r="DJ38" s="11">
        <f t="shared" si="32"/>
        <v>7</v>
      </c>
      <c r="DM38" s="7">
        <v>21</v>
      </c>
      <c r="DN38" s="5">
        <v>2</v>
      </c>
      <c r="DO38" s="5">
        <v>5</v>
      </c>
      <c r="DP38" s="5">
        <v>4</v>
      </c>
      <c r="DQ38" s="5">
        <v>3</v>
      </c>
      <c r="DR38" s="5">
        <v>3</v>
      </c>
      <c r="DS38" s="5">
        <v>2</v>
      </c>
      <c r="DT38" s="5">
        <v>4</v>
      </c>
      <c r="DU38" s="5">
        <v>3</v>
      </c>
      <c r="DV38" s="5">
        <v>2</v>
      </c>
      <c r="DW38" s="5">
        <v>2</v>
      </c>
      <c r="DX38" s="5">
        <v>4</v>
      </c>
      <c r="DY38" s="5">
        <v>4</v>
      </c>
      <c r="DZ38" s="5">
        <v>2</v>
      </c>
      <c r="EA38" s="5">
        <v>1</v>
      </c>
      <c r="EB38" s="5">
        <v>2</v>
      </c>
      <c r="EC38" s="5">
        <v>2</v>
      </c>
      <c r="ED38" s="5">
        <v>2</v>
      </c>
      <c r="EE38" s="5">
        <v>2</v>
      </c>
      <c r="EF38" s="5">
        <v>2</v>
      </c>
      <c r="EG38" s="5">
        <v>2</v>
      </c>
      <c r="EH38" s="5">
        <v>2</v>
      </c>
      <c r="EI38" s="5">
        <v>2</v>
      </c>
      <c r="EJ38" s="5">
        <v>3</v>
      </c>
      <c r="EK38" s="5">
        <v>4</v>
      </c>
      <c r="EL38" s="5">
        <v>2</v>
      </c>
      <c r="EM38" s="5">
        <v>3</v>
      </c>
      <c r="EN38" s="5">
        <v>4</v>
      </c>
      <c r="EO38" s="5">
        <v>4</v>
      </c>
      <c r="EP38" s="5">
        <v>4</v>
      </c>
      <c r="EQ38" s="5">
        <v>4</v>
      </c>
      <c r="ER38" s="5">
        <v>2</v>
      </c>
      <c r="ES38" s="5">
        <v>3</v>
      </c>
      <c r="ET38" s="5">
        <v>2</v>
      </c>
      <c r="EU38" s="5">
        <v>3</v>
      </c>
      <c r="EV38" s="5">
        <v>3</v>
      </c>
      <c r="EW38" s="5">
        <v>3</v>
      </c>
      <c r="FH38" s="6">
        <v>4</v>
      </c>
      <c r="FI38" s="6">
        <v>2</v>
      </c>
      <c r="FJ38" s="6">
        <v>3</v>
      </c>
      <c r="FK38" s="6">
        <v>2</v>
      </c>
      <c r="FL38" s="6">
        <v>3</v>
      </c>
      <c r="FM38" s="6">
        <v>1</v>
      </c>
      <c r="FN38" s="6">
        <v>3</v>
      </c>
      <c r="FO38" s="6">
        <v>3</v>
      </c>
      <c r="FP38" s="6">
        <v>3</v>
      </c>
      <c r="FQ38" s="6">
        <v>2</v>
      </c>
      <c r="FR38" s="6">
        <v>4</v>
      </c>
      <c r="FS38" s="6">
        <v>4</v>
      </c>
      <c r="FT38" s="6">
        <v>4</v>
      </c>
      <c r="FU38" s="6">
        <v>4</v>
      </c>
      <c r="FV38" s="6">
        <v>2</v>
      </c>
      <c r="FW38" s="6">
        <v>4</v>
      </c>
      <c r="FX38" s="6">
        <v>4</v>
      </c>
      <c r="FY38" s="6">
        <v>4</v>
      </c>
      <c r="FZ38" s="6">
        <v>1</v>
      </c>
      <c r="GA38" s="6">
        <v>3</v>
      </c>
      <c r="GB38" s="6">
        <v>3</v>
      </c>
      <c r="GC38" s="6">
        <v>2</v>
      </c>
      <c r="GD38" s="6">
        <v>3</v>
      </c>
      <c r="GE38" s="6">
        <v>2</v>
      </c>
      <c r="GF38" s="6">
        <v>3</v>
      </c>
      <c r="GG38" s="6">
        <v>2</v>
      </c>
      <c r="GH38" s="6">
        <v>3</v>
      </c>
      <c r="GI38" s="6">
        <v>2</v>
      </c>
      <c r="GJ38" s="6">
        <v>3</v>
      </c>
      <c r="GK38" s="6">
        <v>3</v>
      </c>
      <c r="GL38" s="6">
        <v>4</v>
      </c>
      <c r="GM38" s="6">
        <v>1</v>
      </c>
      <c r="GO38" s="11">
        <f t="shared" si="5"/>
        <v>3.6</v>
      </c>
      <c r="GP38" s="11">
        <f t="shared" si="6"/>
        <v>3</v>
      </c>
      <c r="GQ38" s="11">
        <f t="shared" si="7"/>
        <v>3.4</v>
      </c>
      <c r="GR38" s="11">
        <f t="shared" si="8"/>
        <v>3.5</v>
      </c>
      <c r="GS38" s="11">
        <f t="shared" si="9"/>
        <v>1.25</v>
      </c>
      <c r="GT38" s="11">
        <f t="shared" si="10"/>
        <v>2</v>
      </c>
      <c r="GU38" s="11">
        <f t="shared" si="11"/>
        <v>2.8</v>
      </c>
      <c r="GW38" s="11">
        <f t="shared" si="12"/>
        <v>3.3333333333333335</v>
      </c>
      <c r="GX38" s="11">
        <f t="shared" si="13"/>
        <v>2.25</v>
      </c>
      <c r="GY38" s="11">
        <f t="shared" si="14"/>
        <v>2.8</v>
      </c>
    </row>
    <row r="39" spans="1:207" x14ac:dyDescent="0.2">
      <c r="A39">
        <v>38</v>
      </c>
      <c r="C39" t="s">
        <v>248</v>
      </c>
      <c r="D39" s="1">
        <v>38</v>
      </c>
      <c r="E39" s="1">
        <v>1</v>
      </c>
      <c r="F39" s="9">
        <v>4</v>
      </c>
      <c r="G39" s="1">
        <v>3</v>
      </c>
      <c r="H39" s="1">
        <v>3</v>
      </c>
      <c r="I39" s="1" t="s">
        <v>249</v>
      </c>
      <c r="J39" s="1">
        <v>1</v>
      </c>
      <c r="L39" s="9">
        <v>1</v>
      </c>
      <c r="N39" s="2">
        <v>13</v>
      </c>
      <c r="O39" s="2">
        <v>1</v>
      </c>
      <c r="P39" s="2">
        <v>8</v>
      </c>
      <c r="T39" s="3">
        <v>2</v>
      </c>
      <c r="U39" s="3">
        <v>2022</v>
      </c>
      <c r="W39" s="3">
        <v>2</v>
      </c>
      <c r="X39" s="3">
        <v>2</v>
      </c>
      <c r="Y39" s="3">
        <v>2</v>
      </c>
      <c r="Z39" s="3">
        <v>2</v>
      </c>
      <c r="AA39" s="3">
        <v>1</v>
      </c>
      <c r="AB39" s="3">
        <v>1</v>
      </c>
      <c r="AC39" s="3">
        <v>2</v>
      </c>
      <c r="AD39" s="3">
        <v>2</v>
      </c>
      <c r="AE39" s="3">
        <v>2</v>
      </c>
      <c r="AF39" s="3">
        <v>1</v>
      </c>
      <c r="AG39" s="3" t="s">
        <v>219</v>
      </c>
      <c r="AH39" s="3">
        <v>2</v>
      </c>
      <c r="AI39" s="8">
        <v>3</v>
      </c>
      <c r="AJ39" s="8">
        <v>3</v>
      </c>
      <c r="AK39" s="8">
        <v>5</v>
      </c>
      <c r="AL39" s="8">
        <v>4</v>
      </c>
      <c r="AM39" s="8">
        <v>3</v>
      </c>
      <c r="AN39" s="8">
        <v>4</v>
      </c>
      <c r="AO39" s="8">
        <v>3</v>
      </c>
      <c r="AP39" s="8">
        <v>4</v>
      </c>
      <c r="AQ39" s="8">
        <v>4</v>
      </c>
      <c r="AR39" s="8">
        <v>5</v>
      </c>
      <c r="AS39" s="8">
        <v>5</v>
      </c>
      <c r="AT39" s="8">
        <v>6</v>
      </c>
      <c r="AU39" s="8">
        <v>5</v>
      </c>
      <c r="AV39" s="8">
        <v>4</v>
      </c>
      <c r="AW39" s="8">
        <v>4</v>
      </c>
      <c r="AX39" s="8">
        <v>6</v>
      </c>
      <c r="AY39" s="8">
        <v>5</v>
      </c>
      <c r="AZ39" s="8">
        <v>7</v>
      </c>
      <c r="BA39" s="8">
        <v>6</v>
      </c>
      <c r="BB39" s="8">
        <v>2</v>
      </c>
      <c r="BC39" s="8">
        <v>2</v>
      </c>
      <c r="BD39" s="8">
        <v>3</v>
      </c>
      <c r="BE39" s="8">
        <v>3</v>
      </c>
      <c r="BF39" s="8">
        <v>3</v>
      </c>
      <c r="BG39" s="8">
        <v>3</v>
      </c>
      <c r="BH39" s="8">
        <v>3</v>
      </c>
      <c r="BI39" s="8">
        <v>3</v>
      </c>
      <c r="BJ39" s="8">
        <v>5</v>
      </c>
      <c r="BK39" s="8">
        <v>2</v>
      </c>
      <c r="BL39" s="8">
        <v>3</v>
      </c>
      <c r="BM39" s="8">
        <v>5</v>
      </c>
      <c r="BT39" s="4">
        <v>1</v>
      </c>
      <c r="BU39" s="4">
        <v>1</v>
      </c>
      <c r="BV39" s="4">
        <v>1</v>
      </c>
      <c r="BW39" s="4">
        <v>1</v>
      </c>
      <c r="BX39" s="4">
        <v>2</v>
      </c>
      <c r="BY39" s="4">
        <v>1</v>
      </c>
      <c r="BZ39" s="4">
        <v>1</v>
      </c>
      <c r="CA39" s="4">
        <v>0</v>
      </c>
      <c r="CB39" s="4">
        <v>1</v>
      </c>
      <c r="CC39" s="4">
        <v>0</v>
      </c>
      <c r="CD39" s="4">
        <v>1</v>
      </c>
      <c r="CE39" s="4">
        <v>0</v>
      </c>
      <c r="CF39" s="4">
        <v>2</v>
      </c>
      <c r="CG39" s="4">
        <v>1</v>
      </c>
      <c r="CH39" s="4">
        <v>2</v>
      </c>
      <c r="CI39" s="4">
        <v>2</v>
      </c>
      <c r="CJ39" s="4">
        <v>2</v>
      </c>
      <c r="CK39" s="4">
        <v>1</v>
      </c>
      <c r="CL39" s="4">
        <v>0</v>
      </c>
      <c r="CM39" s="4">
        <v>1</v>
      </c>
      <c r="CN39" s="4">
        <v>1</v>
      </c>
      <c r="CO39" s="4">
        <v>0</v>
      </c>
      <c r="CP39" s="4">
        <v>1</v>
      </c>
      <c r="CQ39" s="4">
        <v>1</v>
      </c>
      <c r="CR39" s="4">
        <v>0</v>
      </c>
      <c r="CS39" s="4">
        <v>2</v>
      </c>
      <c r="CT39" s="4">
        <v>2</v>
      </c>
      <c r="CU39" s="10">
        <v>0</v>
      </c>
      <c r="CV39" s="10">
        <v>1</v>
      </c>
      <c r="CW39" s="10">
        <v>1</v>
      </c>
      <c r="CX39" s="10">
        <v>0</v>
      </c>
      <c r="CY39" s="10">
        <v>0</v>
      </c>
      <c r="CZ39" s="4">
        <v>2</v>
      </c>
      <c r="DB39" s="11">
        <f t="shared" si="24"/>
        <v>6</v>
      </c>
      <c r="DC39" s="11">
        <f t="shared" si="25"/>
        <v>4</v>
      </c>
      <c r="DD39" s="11">
        <f t="shared" si="26"/>
        <v>6</v>
      </c>
      <c r="DE39" s="11">
        <f t="shared" si="27"/>
        <v>4</v>
      </c>
      <c r="DF39" s="11">
        <f t="shared" si="28"/>
        <v>6</v>
      </c>
      <c r="DG39" s="11">
        <f t="shared" si="29"/>
        <v>20</v>
      </c>
      <c r="DH39" s="11">
        <f t="shared" si="30"/>
        <v>10</v>
      </c>
      <c r="DI39" s="11">
        <f t="shared" si="31"/>
        <v>10</v>
      </c>
      <c r="DJ39" s="11">
        <f t="shared" si="32"/>
        <v>2</v>
      </c>
      <c r="DM39" s="7">
        <v>27</v>
      </c>
      <c r="DN39" s="5" t="s">
        <v>250</v>
      </c>
      <c r="FH39" s="6" t="s">
        <v>250</v>
      </c>
      <c r="GO39" s="11" t="e">
        <f t="shared" si="5"/>
        <v>#VALUE!</v>
      </c>
      <c r="GP39" s="11">
        <f t="shared" si="6"/>
        <v>0</v>
      </c>
      <c r="GQ39" s="11">
        <f t="shared" si="7"/>
        <v>0</v>
      </c>
      <c r="GR39" s="11">
        <f t="shared" si="8"/>
        <v>0</v>
      </c>
      <c r="GS39" s="11">
        <f t="shared" si="9"/>
        <v>0</v>
      </c>
      <c r="GT39" s="11">
        <f t="shared" si="10"/>
        <v>0</v>
      </c>
      <c r="GU39" s="11">
        <f t="shared" si="11"/>
        <v>0</v>
      </c>
      <c r="GW39" s="11" t="e">
        <f t="shared" si="12"/>
        <v>#VALUE!</v>
      </c>
      <c r="GX39" s="11">
        <f t="shared" si="13"/>
        <v>0</v>
      </c>
      <c r="GY39" s="11">
        <f t="shared" si="14"/>
        <v>0</v>
      </c>
    </row>
    <row r="40" spans="1:207" x14ac:dyDescent="0.2">
      <c r="A40">
        <v>39</v>
      </c>
      <c r="C40" t="s">
        <v>251</v>
      </c>
      <c r="D40" s="1">
        <v>49</v>
      </c>
      <c r="E40" s="1">
        <v>2</v>
      </c>
      <c r="F40" s="9">
        <v>3</v>
      </c>
      <c r="G40" s="1">
        <v>3</v>
      </c>
      <c r="H40" s="1">
        <v>3</v>
      </c>
      <c r="I40" s="1">
        <v>3</v>
      </c>
      <c r="J40" s="1">
        <v>1</v>
      </c>
      <c r="K40" s="1">
        <v>2</v>
      </c>
      <c r="L40" s="9" t="s">
        <v>252</v>
      </c>
      <c r="M40" s="1">
        <v>4</v>
      </c>
      <c r="N40" s="2">
        <v>8</v>
      </c>
      <c r="O40" s="2">
        <v>1</v>
      </c>
      <c r="P40" s="2">
        <v>2</v>
      </c>
      <c r="S40" s="2" t="s">
        <v>244</v>
      </c>
      <c r="T40" s="3">
        <v>1</v>
      </c>
      <c r="X40" s="3">
        <v>2</v>
      </c>
      <c r="Y40" s="3">
        <v>2</v>
      </c>
      <c r="Z40" s="3">
        <v>2</v>
      </c>
      <c r="AB40" s="3">
        <v>1</v>
      </c>
      <c r="AD40" s="3">
        <v>1</v>
      </c>
      <c r="AE40" s="3">
        <v>2</v>
      </c>
      <c r="AF40" s="3">
        <v>1</v>
      </c>
      <c r="AG40" s="3" t="s">
        <v>219</v>
      </c>
      <c r="AH40" s="3">
        <v>2</v>
      </c>
      <c r="AI40" s="8">
        <v>3</v>
      </c>
      <c r="AJ40" s="8">
        <v>2</v>
      </c>
      <c r="AK40" s="8">
        <v>3</v>
      </c>
      <c r="AL40" s="8">
        <v>2</v>
      </c>
      <c r="AM40" s="8">
        <v>1</v>
      </c>
      <c r="AN40" s="8">
        <v>3</v>
      </c>
      <c r="AO40" s="8">
        <v>4</v>
      </c>
      <c r="AP40" s="8">
        <v>3</v>
      </c>
      <c r="AQ40" s="8">
        <v>2</v>
      </c>
      <c r="AR40" s="8">
        <v>3</v>
      </c>
      <c r="AS40" s="8">
        <v>3</v>
      </c>
      <c r="AT40" s="8">
        <v>4</v>
      </c>
      <c r="AU40" s="8">
        <v>3</v>
      </c>
      <c r="AV40" s="8">
        <v>4</v>
      </c>
      <c r="AW40" s="8">
        <v>3</v>
      </c>
      <c r="AX40" s="8">
        <v>4</v>
      </c>
      <c r="AY40" s="8">
        <v>3</v>
      </c>
      <c r="AZ40" s="8">
        <v>3</v>
      </c>
      <c r="BA40" s="8">
        <v>3</v>
      </c>
      <c r="BB40" s="8">
        <v>2</v>
      </c>
      <c r="BC40" s="8">
        <v>3</v>
      </c>
      <c r="BD40" s="8">
        <v>3</v>
      </c>
      <c r="BE40" s="8">
        <v>2</v>
      </c>
      <c r="BF40" s="8">
        <v>4</v>
      </c>
      <c r="BG40" s="8">
        <v>2</v>
      </c>
      <c r="BH40" s="8">
        <v>3</v>
      </c>
      <c r="BI40" s="8">
        <v>4</v>
      </c>
      <c r="BJ40" s="8">
        <v>3</v>
      </c>
      <c r="BK40" s="8">
        <v>3</v>
      </c>
      <c r="BL40" s="8">
        <v>3</v>
      </c>
      <c r="BM40" s="8">
        <v>3</v>
      </c>
      <c r="BT40" s="4">
        <v>2</v>
      </c>
      <c r="BU40" s="4">
        <v>1</v>
      </c>
      <c r="BV40" s="4">
        <v>0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0</v>
      </c>
      <c r="CC40" s="4">
        <v>1</v>
      </c>
      <c r="CD40" s="4">
        <v>1</v>
      </c>
      <c r="CE40" s="4">
        <v>0</v>
      </c>
      <c r="CF40" s="4">
        <v>1</v>
      </c>
      <c r="CG40" s="4">
        <v>1</v>
      </c>
      <c r="CH40" s="4">
        <v>2</v>
      </c>
      <c r="CI40" s="4">
        <v>2</v>
      </c>
      <c r="CJ40" s="4">
        <v>1</v>
      </c>
      <c r="CK40" s="4">
        <v>0</v>
      </c>
      <c r="CL40" s="4">
        <v>1</v>
      </c>
      <c r="CM40" s="4">
        <v>0</v>
      </c>
      <c r="CN40" s="4">
        <v>1</v>
      </c>
      <c r="CO40" s="4">
        <v>0</v>
      </c>
      <c r="CP40" s="4">
        <v>1</v>
      </c>
      <c r="CQ40" s="4">
        <v>2</v>
      </c>
      <c r="CR40" s="4">
        <v>0</v>
      </c>
      <c r="CS40" s="4">
        <v>2</v>
      </c>
      <c r="CT40" s="4">
        <v>3</v>
      </c>
      <c r="CU40" s="10">
        <v>1</v>
      </c>
      <c r="CV40" s="10">
        <v>1</v>
      </c>
      <c r="CW40" s="10">
        <v>0</v>
      </c>
      <c r="CX40" s="10">
        <v>1</v>
      </c>
      <c r="CY40" s="10">
        <v>0</v>
      </c>
      <c r="CZ40" s="4">
        <v>2</v>
      </c>
      <c r="DB40" s="11">
        <f t="shared" si="24"/>
        <v>6</v>
      </c>
      <c r="DC40" s="11">
        <f t="shared" si="25"/>
        <v>2</v>
      </c>
      <c r="DD40" s="11">
        <f t="shared" si="26"/>
        <v>7</v>
      </c>
      <c r="DE40" s="11">
        <f t="shared" si="27"/>
        <v>5</v>
      </c>
      <c r="DF40" s="11">
        <f t="shared" si="28"/>
        <v>4</v>
      </c>
      <c r="DG40" s="11">
        <f t="shared" si="29"/>
        <v>20</v>
      </c>
      <c r="DH40" s="11">
        <f t="shared" si="30"/>
        <v>9</v>
      </c>
      <c r="DI40" s="11">
        <f t="shared" si="31"/>
        <v>11</v>
      </c>
      <c r="DJ40" s="11">
        <f t="shared" si="32"/>
        <v>3</v>
      </c>
      <c r="DM40" s="7">
        <v>26</v>
      </c>
      <c r="DN40" s="5">
        <v>4</v>
      </c>
      <c r="DO40" s="5">
        <v>3</v>
      </c>
      <c r="DP40" s="5">
        <v>4</v>
      </c>
      <c r="DQ40" s="5">
        <v>4</v>
      </c>
      <c r="DR40" s="5">
        <v>3</v>
      </c>
      <c r="DS40" s="5">
        <v>3</v>
      </c>
      <c r="DT40" s="5">
        <v>4</v>
      </c>
      <c r="DU40" s="5">
        <v>3</v>
      </c>
      <c r="DV40" s="5">
        <v>4</v>
      </c>
      <c r="DW40" s="5">
        <v>3</v>
      </c>
      <c r="DX40" s="5">
        <v>3</v>
      </c>
      <c r="DY40" s="5">
        <v>4</v>
      </c>
      <c r="DZ40" s="5">
        <v>3</v>
      </c>
      <c r="EA40" s="5">
        <v>2</v>
      </c>
      <c r="EB40" s="5">
        <v>3</v>
      </c>
      <c r="EC40" s="5">
        <v>4</v>
      </c>
      <c r="ED40" s="5">
        <v>3</v>
      </c>
      <c r="EE40" s="5">
        <v>3</v>
      </c>
      <c r="EF40" s="5">
        <v>3</v>
      </c>
      <c r="EG40" s="5">
        <v>4</v>
      </c>
      <c r="EH40" s="5">
        <v>4</v>
      </c>
      <c r="EI40" s="5">
        <v>2</v>
      </c>
      <c r="EJ40" s="5">
        <v>4</v>
      </c>
      <c r="EK40" s="5">
        <v>4</v>
      </c>
      <c r="EL40" s="5">
        <v>2</v>
      </c>
      <c r="EM40" s="5">
        <v>2</v>
      </c>
      <c r="EN40" s="5">
        <v>4</v>
      </c>
      <c r="EO40" s="5">
        <v>4</v>
      </c>
      <c r="EP40" s="5">
        <v>4</v>
      </c>
      <c r="EQ40" s="5">
        <v>4</v>
      </c>
      <c r="ER40" s="5">
        <v>4</v>
      </c>
      <c r="ES40" s="5">
        <v>1</v>
      </c>
      <c r="ET40" s="5">
        <v>2</v>
      </c>
      <c r="EU40" s="5">
        <v>4</v>
      </c>
      <c r="EV40" s="5">
        <v>4</v>
      </c>
      <c r="EW40" s="5">
        <v>3</v>
      </c>
      <c r="FH40" s="6">
        <v>4</v>
      </c>
      <c r="FI40" s="6">
        <v>2</v>
      </c>
      <c r="FJ40" s="6">
        <v>3</v>
      </c>
      <c r="FK40" s="6">
        <v>2</v>
      </c>
      <c r="FL40" s="6">
        <v>4</v>
      </c>
      <c r="FM40" s="6">
        <v>1</v>
      </c>
      <c r="FN40" s="6">
        <v>3</v>
      </c>
      <c r="FO40" s="6">
        <v>4</v>
      </c>
      <c r="FP40" s="6">
        <v>3</v>
      </c>
      <c r="FQ40" s="6">
        <v>3</v>
      </c>
      <c r="FR40" s="6">
        <v>3</v>
      </c>
      <c r="FS40" s="6">
        <v>3</v>
      </c>
      <c r="FT40" s="6">
        <v>3</v>
      </c>
      <c r="FU40" s="6">
        <v>3</v>
      </c>
      <c r="FV40" s="6">
        <v>3</v>
      </c>
      <c r="FW40" s="6">
        <v>3</v>
      </c>
      <c r="FX40" s="6">
        <v>2</v>
      </c>
      <c r="FY40" s="6">
        <v>3</v>
      </c>
      <c r="FZ40" s="6">
        <v>3</v>
      </c>
      <c r="GA40" s="6">
        <v>2</v>
      </c>
      <c r="GB40" s="6">
        <v>3</v>
      </c>
      <c r="GC40" s="6">
        <v>3</v>
      </c>
      <c r="GD40" s="6">
        <v>4</v>
      </c>
      <c r="GE40" s="6">
        <v>2</v>
      </c>
      <c r="GF40" s="6">
        <v>4</v>
      </c>
      <c r="GG40" s="6">
        <v>3</v>
      </c>
      <c r="GH40" s="6">
        <v>3</v>
      </c>
      <c r="GI40" s="6">
        <v>2</v>
      </c>
      <c r="GJ40" s="6">
        <v>2</v>
      </c>
      <c r="GK40" s="6">
        <v>4</v>
      </c>
      <c r="GL40" s="6">
        <v>3</v>
      </c>
      <c r="GM40" s="6">
        <v>1</v>
      </c>
      <c r="GO40" s="11">
        <f t="shared" si="5"/>
        <v>3.2</v>
      </c>
      <c r="GP40" s="11">
        <f t="shared" si="6"/>
        <v>3</v>
      </c>
      <c r="GQ40" s="11">
        <f t="shared" si="7"/>
        <v>3.2</v>
      </c>
      <c r="GR40" s="11">
        <f t="shared" si="8"/>
        <v>3.5</v>
      </c>
      <c r="GS40" s="11">
        <f t="shared" si="9"/>
        <v>1.75</v>
      </c>
      <c r="GT40" s="11">
        <f t="shared" si="10"/>
        <v>2.5</v>
      </c>
      <c r="GU40" s="11">
        <f t="shared" si="11"/>
        <v>2.6</v>
      </c>
      <c r="GW40" s="11">
        <f t="shared" si="12"/>
        <v>3.1333333333333333</v>
      </c>
      <c r="GX40" s="11">
        <f t="shared" si="13"/>
        <v>2.5833333333333335</v>
      </c>
      <c r="GY40" s="11">
        <f t="shared" si="14"/>
        <v>2.6</v>
      </c>
    </row>
    <row r="41" spans="1:207" x14ac:dyDescent="0.2">
      <c r="A41">
        <v>40</v>
      </c>
      <c r="C41" t="s">
        <v>253</v>
      </c>
      <c r="D41" s="1">
        <v>48</v>
      </c>
      <c r="E41" s="1">
        <v>2</v>
      </c>
      <c r="F41" s="9">
        <v>3</v>
      </c>
      <c r="G41" s="1">
        <v>4</v>
      </c>
      <c r="H41" s="1">
        <v>1</v>
      </c>
      <c r="I41" s="1">
        <v>3</v>
      </c>
      <c r="J41" s="1">
        <v>4</v>
      </c>
      <c r="K41" s="1">
        <v>1</v>
      </c>
      <c r="L41" s="9">
        <v>8</v>
      </c>
      <c r="M41" s="1">
        <v>4</v>
      </c>
      <c r="N41" s="2">
        <v>11</v>
      </c>
      <c r="O41" s="2">
        <v>1</v>
      </c>
      <c r="P41" s="2">
        <v>5</v>
      </c>
      <c r="S41" s="2">
        <v>4</v>
      </c>
      <c r="T41" s="3">
        <v>1</v>
      </c>
      <c r="X41" s="3">
        <v>2</v>
      </c>
      <c r="Y41" s="3">
        <v>2</v>
      </c>
      <c r="Z41" s="3">
        <v>2</v>
      </c>
      <c r="AB41" s="3">
        <v>1</v>
      </c>
      <c r="AC41" s="3">
        <v>2</v>
      </c>
      <c r="AD41" s="3">
        <v>2</v>
      </c>
      <c r="AE41" s="3">
        <v>2</v>
      </c>
      <c r="AF41" s="3">
        <v>2</v>
      </c>
      <c r="AG41" s="3" t="s">
        <v>254</v>
      </c>
      <c r="AH41" s="3">
        <v>2</v>
      </c>
      <c r="AI41" s="8">
        <v>4</v>
      </c>
      <c r="AJ41" s="8">
        <v>4</v>
      </c>
      <c r="AK41" s="8">
        <v>4</v>
      </c>
      <c r="AL41" s="8">
        <v>4</v>
      </c>
      <c r="AM41" s="8">
        <v>5</v>
      </c>
      <c r="AN41" s="8">
        <v>2</v>
      </c>
      <c r="AO41" s="8">
        <v>3</v>
      </c>
      <c r="AP41" s="8">
        <v>5</v>
      </c>
      <c r="AQ41" s="8">
        <v>4</v>
      </c>
      <c r="AR41" s="8">
        <v>4</v>
      </c>
      <c r="AS41" s="8">
        <v>2</v>
      </c>
      <c r="AT41" s="8">
        <v>5</v>
      </c>
      <c r="AU41" s="8">
        <v>4</v>
      </c>
      <c r="AV41" s="8">
        <v>4</v>
      </c>
      <c r="AW41" s="8">
        <v>3</v>
      </c>
      <c r="AX41" s="8">
        <v>3</v>
      </c>
      <c r="AY41" s="8">
        <v>3</v>
      </c>
      <c r="AZ41" s="8">
        <v>4</v>
      </c>
      <c r="BA41" s="8">
        <v>2</v>
      </c>
      <c r="BB41" s="8">
        <v>3</v>
      </c>
      <c r="BC41" s="8">
        <v>4</v>
      </c>
      <c r="BD41" s="8">
        <v>4</v>
      </c>
      <c r="BE41" s="8">
        <v>4</v>
      </c>
      <c r="BF41" s="8">
        <v>3</v>
      </c>
      <c r="BG41" s="8">
        <v>4</v>
      </c>
      <c r="BH41" s="8">
        <v>4</v>
      </c>
      <c r="BI41" s="8">
        <v>4</v>
      </c>
      <c r="BJ41" s="8">
        <v>3</v>
      </c>
      <c r="BK41" s="8">
        <v>4</v>
      </c>
      <c r="BL41" s="8">
        <v>4</v>
      </c>
      <c r="BM41" s="8">
        <v>4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2</v>
      </c>
      <c r="BZ41" s="4">
        <v>1</v>
      </c>
      <c r="CA41" s="4">
        <v>1</v>
      </c>
      <c r="CB41" s="4">
        <v>2</v>
      </c>
      <c r="CC41" s="4">
        <v>1</v>
      </c>
      <c r="CD41" s="4">
        <v>1</v>
      </c>
      <c r="CE41" s="4">
        <v>2</v>
      </c>
      <c r="CF41" s="4">
        <v>2</v>
      </c>
      <c r="CG41" s="4">
        <v>1</v>
      </c>
      <c r="CH41" s="4">
        <v>2</v>
      </c>
      <c r="CI41" s="4">
        <v>2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0</v>
      </c>
      <c r="CP41" s="4">
        <v>1</v>
      </c>
      <c r="CQ41" s="4">
        <v>1</v>
      </c>
      <c r="CR41" s="4">
        <v>1</v>
      </c>
      <c r="CS41" s="4">
        <v>2</v>
      </c>
      <c r="CT41" s="4">
        <v>2</v>
      </c>
      <c r="CU41" s="10">
        <v>2</v>
      </c>
      <c r="CV41" s="10">
        <v>0</v>
      </c>
      <c r="CW41" s="10">
        <v>0</v>
      </c>
      <c r="CX41" s="10">
        <v>0</v>
      </c>
      <c r="CY41" s="10">
        <v>0</v>
      </c>
      <c r="CZ41" s="4">
        <v>1</v>
      </c>
      <c r="DB41" s="11">
        <f t="shared" si="24"/>
        <v>7</v>
      </c>
      <c r="DC41" s="11">
        <f t="shared" si="25"/>
        <v>5</v>
      </c>
      <c r="DD41" s="11">
        <f t="shared" si="26"/>
        <v>6</v>
      </c>
      <c r="DE41" s="11">
        <f t="shared" si="27"/>
        <v>6</v>
      </c>
      <c r="DF41" s="11">
        <f t="shared" si="28"/>
        <v>6</v>
      </c>
      <c r="DG41" s="11">
        <f t="shared" si="29"/>
        <v>24</v>
      </c>
      <c r="DH41" s="11">
        <f t="shared" si="30"/>
        <v>11</v>
      </c>
      <c r="DI41" s="11">
        <f t="shared" si="31"/>
        <v>13</v>
      </c>
      <c r="DJ41" s="11">
        <f t="shared" si="32"/>
        <v>2</v>
      </c>
      <c r="DM41" s="7">
        <v>16</v>
      </c>
      <c r="DN41" s="5">
        <v>4</v>
      </c>
      <c r="DO41" s="5">
        <v>2</v>
      </c>
      <c r="DP41" s="5">
        <v>3</v>
      </c>
      <c r="DQ41" s="5">
        <v>2</v>
      </c>
      <c r="DR41" s="5">
        <v>4</v>
      </c>
      <c r="DS41" s="5">
        <v>2</v>
      </c>
      <c r="DT41" s="5">
        <v>2</v>
      </c>
      <c r="DU41" s="5">
        <v>2</v>
      </c>
      <c r="DV41" s="5">
        <v>2</v>
      </c>
      <c r="DW41" s="5">
        <v>2</v>
      </c>
      <c r="DX41" s="5">
        <v>3</v>
      </c>
      <c r="DY41" s="5">
        <v>3</v>
      </c>
      <c r="DZ41" s="5">
        <v>2</v>
      </c>
      <c r="EA41" s="5">
        <v>2</v>
      </c>
      <c r="EB41" s="5">
        <v>2</v>
      </c>
      <c r="EC41" s="5">
        <v>2</v>
      </c>
      <c r="ED41" s="5">
        <v>3</v>
      </c>
      <c r="EE41" s="5">
        <v>3</v>
      </c>
      <c r="EF41" s="5">
        <v>2</v>
      </c>
      <c r="EG41" s="5">
        <v>2</v>
      </c>
      <c r="EH41" s="5">
        <v>3</v>
      </c>
      <c r="EI41" s="5">
        <v>1</v>
      </c>
      <c r="EJ41" s="5">
        <v>3</v>
      </c>
      <c r="EK41" s="5">
        <v>3</v>
      </c>
      <c r="EL41" s="5">
        <v>3</v>
      </c>
      <c r="EM41" s="5">
        <v>2</v>
      </c>
      <c r="EN41" s="5">
        <v>2</v>
      </c>
      <c r="EO41" s="5">
        <v>2</v>
      </c>
      <c r="EP41" s="5">
        <v>3</v>
      </c>
      <c r="EQ41" s="5">
        <v>3</v>
      </c>
      <c r="ER41" s="5">
        <v>2</v>
      </c>
      <c r="ES41" s="5">
        <v>4</v>
      </c>
      <c r="ET41" s="5">
        <v>3</v>
      </c>
      <c r="EU41" s="5">
        <v>3</v>
      </c>
      <c r="EV41" s="5">
        <v>2</v>
      </c>
      <c r="EW41" s="5">
        <v>2</v>
      </c>
      <c r="FH41" s="6">
        <v>4</v>
      </c>
      <c r="FI41" s="6">
        <v>3</v>
      </c>
      <c r="FJ41" s="6">
        <v>4</v>
      </c>
      <c r="FK41" s="6">
        <v>3</v>
      </c>
      <c r="FL41" s="6">
        <v>3</v>
      </c>
      <c r="FM41" s="6">
        <v>2</v>
      </c>
      <c r="FN41" s="6">
        <v>4</v>
      </c>
      <c r="FO41" s="6">
        <v>3</v>
      </c>
      <c r="FP41" s="6">
        <v>3</v>
      </c>
      <c r="FQ41" s="6">
        <v>3</v>
      </c>
      <c r="FR41" s="6">
        <v>3</v>
      </c>
      <c r="FS41" s="6">
        <v>3</v>
      </c>
      <c r="FT41" s="6">
        <v>3</v>
      </c>
      <c r="FU41" s="6">
        <v>3</v>
      </c>
      <c r="FV41" s="6">
        <v>3</v>
      </c>
      <c r="FW41" s="6">
        <v>3</v>
      </c>
      <c r="FX41" s="6">
        <v>3</v>
      </c>
      <c r="FY41" s="6">
        <v>3</v>
      </c>
      <c r="FZ41" s="6">
        <v>3</v>
      </c>
      <c r="GA41" s="6">
        <v>3</v>
      </c>
      <c r="GB41" s="6">
        <v>3</v>
      </c>
      <c r="GC41" s="6">
        <v>2</v>
      </c>
      <c r="GE41" s="6">
        <v>2</v>
      </c>
      <c r="GF41" s="6">
        <v>4</v>
      </c>
      <c r="GG41" s="6">
        <v>4</v>
      </c>
      <c r="GH41" s="6">
        <v>3</v>
      </c>
      <c r="GI41" s="6">
        <v>3</v>
      </c>
      <c r="GJ41" s="6">
        <v>2</v>
      </c>
      <c r="GL41" s="6">
        <v>3</v>
      </c>
      <c r="GM41" s="6">
        <v>1</v>
      </c>
      <c r="GO41" s="11">
        <f t="shared" si="5"/>
        <v>3.4</v>
      </c>
      <c r="GP41" s="11">
        <f t="shared" si="6"/>
        <v>3</v>
      </c>
      <c r="GQ41" s="11">
        <f t="shared" si="7"/>
        <v>3</v>
      </c>
      <c r="GR41" s="11">
        <f t="shared" si="8"/>
        <v>1.5</v>
      </c>
      <c r="GS41" s="11">
        <f t="shared" si="9"/>
        <v>2.25</v>
      </c>
      <c r="GT41" s="11">
        <f t="shared" si="10"/>
        <v>3.25</v>
      </c>
      <c r="GU41" s="11">
        <f t="shared" si="11"/>
        <v>2.8</v>
      </c>
      <c r="GW41" s="11">
        <f t="shared" si="12"/>
        <v>3.1333333333333333</v>
      </c>
      <c r="GX41" s="11">
        <f t="shared" si="13"/>
        <v>2.3333333333333335</v>
      </c>
      <c r="GY41" s="11">
        <f t="shared" si="14"/>
        <v>2.8</v>
      </c>
    </row>
    <row r="42" spans="1:207" x14ac:dyDescent="0.2">
      <c r="A42">
        <v>41</v>
      </c>
      <c r="B42" t="s">
        <v>255</v>
      </c>
      <c r="C42" t="s">
        <v>256</v>
      </c>
      <c r="D42" s="1">
        <v>26</v>
      </c>
      <c r="E42" s="1">
        <v>1</v>
      </c>
      <c r="F42" s="9">
        <v>3</v>
      </c>
      <c r="G42" s="1">
        <v>3</v>
      </c>
      <c r="H42" s="1">
        <v>3</v>
      </c>
      <c r="I42" s="1">
        <v>3</v>
      </c>
      <c r="J42" s="1">
        <v>1</v>
      </c>
      <c r="K42" s="1">
        <v>1</v>
      </c>
      <c r="L42" s="9">
        <v>8</v>
      </c>
      <c r="N42" s="2">
        <v>12</v>
      </c>
      <c r="O42" s="2">
        <v>1</v>
      </c>
      <c r="P42" s="2">
        <v>7</v>
      </c>
      <c r="S42" s="2">
        <v>4</v>
      </c>
      <c r="T42" s="3">
        <v>1</v>
      </c>
      <c r="Y42" s="3">
        <v>2</v>
      </c>
      <c r="Z42" s="3">
        <v>2</v>
      </c>
      <c r="AB42" s="3">
        <v>2</v>
      </c>
      <c r="AC42" s="3">
        <v>2</v>
      </c>
      <c r="AD42" s="3">
        <v>1</v>
      </c>
      <c r="AE42" s="3">
        <v>2</v>
      </c>
      <c r="AF42" s="3">
        <v>1</v>
      </c>
      <c r="AG42" s="3" t="s">
        <v>257</v>
      </c>
      <c r="AH42" s="3">
        <v>2</v>
      </c>
      <c r="AI42" s="8">
        <v>2</v>
      </c>
      <c r="AJ42" s="8">
        <v>2</v>
      </c>
      <c r="AK42" s="8">
        <v>5</v>
      </c>
      <c r="AL42" s="8">
        <v>4</v>
      </c>
      <c r="AM42" s="8">
        <v>3</v>
      </c>
      <c r="AN42" s="8">
        <v>2</v>
      </c>
      <c r="AO42" s="8">
        <v>1</v>
      </c>
      <c r="AP42" s="8">
        <v>3</v>
      </c>
      <c r="AQ42" s="8">
        <v>4</v>
      </c>
      <c r="AR42" s="8">
        <v>2</v>
      </c>
      <c r="AS42" s="8">
        <v>2</v>
      </c>
      <c r="AT42" s="8">
        <v>5</v>
      </c>
      <c r="AU42" s="8">
        <v>6</v>
      </c>
      <c r="AV42" s="8">
        <v>6</v>
      </c>
      <c r="AW42" s="8">
        <v>4</v>
      </c>
      <c r="AX42" s="8">
        <v>3</v>
      </c>
      <c r="AY42" s="8">
        <v>4</v>
      </c>
      <c r="AZ42" s="8">
        <v>5</v>
      </c>
      <c r="BA42" s="8">
        <v>4</v>
      </c>
      <c r="BB42" s="8">
        <v>2</v>
      </c>
      <c r="BC42" s="8">
        <v>3</v>
      </c>
      <c r="BD42" s="8">
        <v>4</v>
      </c>
      <c r="BE42" s="8">
        <v>4</v>
      </c>
      <c r="BF42" s="8">
        <v>4</v>
      </c>
      <c r="BG42" s="8">
        <v>3</v>
      </c>
      <c r="BH42" s="8">
        <v>2</v>
      </c>
      <c r="BI42" s="8">
        <v>2</v>
      </c>
      <c r="BJ42" s="8">
        <v>4</v>
      </c>
      <c r="BK42" s="8">
        <v>4</v>
      </c>
      <c r="BL42" s="8">
        <v>4</v>
      </c>
      <c r="BM42" s="8">
        <v>5</v>
      </c>
      <c r="BT42" s="4">
        <v>1</v>
      </c>
      <c r="BU42" s="4">
        <v>2</v>
      </c>
      <c r="BV42" s="4">
        <v>0</v>
      </c>
      <c r="BW42" s="4">
        <v>0</v>
      </c>
      <c r="BX42" s="4">
        <v>1</v>
      </c>
      <c r="BY42" s="4">
        <v>1</v>
      </c>
      <c r="BZ42" s="4">
        <v>1</v>
      </c>
      <c r="CA42" s="4">
        <v>1</v>
      </c>
      <c r="CB42" s="4">
        <v>0</v>
      </c>
      <c r="CC42" s="4">
        <v>1</v>
      </c>
      <c r="CD42" s="4">
        <v>1</v>
      </c>
      <c r="CE42" s="4">
        <v>0</v>
      </c>
      <c r="CF42" s="4">
        <v>1</v>
      </c>
      <c r="CG42" s="4">
        <v>0</v>
      </c>
      <c r="CH42" s="4">
        <v>2</v>
      </c>
      <c r="CI42" s="4">
        <v>0</v>
      </c>
      <c r="CJ42" s="4">
        <v>2</v>
      </c>
      <c r="CK42" s="4">
        <v>1</v>
      </c>
      <c r="CL42" s="4">
        <v>2</v>
      </c>
      <c r="CM42" s="4">
        <v>0</v>
      </c>
      <c r="CN42" s="4">
        <v>0</v>
      </c>
      <c r="CO42" s="4">
        <v>0</v>
      </c>
      <c r="CP42" s="4">
        <v>2</v>
      </c>
      <c r="CQ42" s="4">
        <v>0</v>
      </c>
      <c r="CR42" s="4">
        <v>0</v>
      </c>
      <c r="CS42" s="4">
        <v>2</v>
      </c>
      <c r="CT42" s="4">
        <v>3</v>
      </c>
      <c r="CU42" s="10">
        <v>0</v>
      </c>
      <c r="CV42" s="10">
        <v>0</v>
      </c>
      <c r="CW42" s="10">
        <v>0</v>
      </c>
      <c r="CX42" s="10">
        <v>1</v>
      </c>
      <c r="CY42" s="10">
        <v>1</v>
      </c>
      <c r="CZ42" s="4">
        <v>1</v>
      </c>
      <c r="DB42" s="11">
        <f t="shared" si="24"/>
        <v>2</v>
      </c>
      <c r="DC42" s="11">
        <f t="shared" si="25"/>
        <v>3</v>
      </c>
      <c r="DD42" s="11">
        <f t="shared" si="26"/>
        <v>9</v>
      </c>
      <c r="DE42" s="11">
        <f t="shared" si="27"/>
        <v>8</v>
      </c>
      <c r="DF42" s="11">
        <f t="shared" si="28"/>
        <v>3</v>
      </c>
      <c r="DG42" s="11">
        <f t="shared" si="29"/>
        <v>22</v>
      </c>
      <c r="DH42" s="11">
        <f t="shared" si="30"/>
        <v>12</v>
      </c>
      <c r="DI42" s="11">
        <f t="shared" si="31"/>
        <v>10</v>
      </c>
      <c r="DJ42" s="11">
        <f t="shared" si="32"/>
        <v>2</v>
      </c>
      <c r="DM42" s="7">
        <v>11</v>
      </c>
      <c r="DN42" s="5" t="s">
        <v>242</v>
      </c>
      <c r="FH42" s="14">
        <v>5</v>
      </c>
      <c r="FI42" s="14">
        <v>2</v>
      </c>
      <c r="FJ42" s="14">
        <v>5</v>
      </c>
      <c r="FK42" s="14">
        <v>3</v>
      </c>
      <c r="FL42" s="14">
        <v>5</v>
      </c>
      <c r="FM42" s="14">
        <v>1</v>
      </c>
      <c r="FN42" s="14">
        <v>4</v>
      </c>
      <c r="FO42" s="14">
        <v>2</v>
      </c>
      <c r="FP42" s="14">
        <v>4</v>
      </c>
      <c r="FQ42" s="14">
        <v>3</v>
      </c>
      <c r="FR42" s="14">
        <v>4</v>
      </c>
      <c r="FS42" s="14">
        <v>4</v>
      </c>
      <c r="FT42" s="14">
        <v>3</v>
      </c>
      <c r="FU42" s="14">
        <v>5</v>
      </c>
      <c r="FV42" s="14">
        <v>3</v>
      </c>
      <c r="FW42" s="14">
        <v>2</v>
      </c>
      <c r="FX42" s="14">
        <v>1</v>
      </c>
      <c r="FY42" s="14">
        <v>5</v>
      </c>
      <c r="FZ42" s="14">
        <v>1</v>
      </c>
      <c r="GA42" s="14">
        <v>3</v>
      </c>
      <c r="GB42" s="14">
        <v>4</v>
      </c>
      <c r="GC42" s="14">
        <v>4</v>
      </c>
      <c r="GD42" s="14">
        <v>3</v>
      </c>
      <c r="GE42" s="14">
        <v>4</v>
      </c>
      <c r="GF42" s="14">
        <v>4</v>
      </c>
      <c r="GG42" s="14">
        <v>2</v>
      </c>
      <c r="GH42" s="14">
        <v>5</v>
      </c>
      <c r="GI42" s="14">
        <v>3</v>
      </c>
      <c r="GJ42" s="14">
        <v>5</v>
      </c>
      <c r="GK42" s="14">
        <v>2</v>
      </c>
      <c r="GL42" s="14">
        <v>5</v>
      </c>
      <c r="GM42" s="14">
        <v>1</v>
      </c>
      <c r="GO42" s="11">
        <f t="shared" si="5"/>
        <v>4.5999999999999996</v>
      </c>
      <c r="GP42" s="11">
        <f t="shared" si="6"/>
        <v>4.4000000000000004</v>
      </c>
      <c r="GQ42" s="11">
        <f t="shared" si="7"/>
        <v>4.5999999999999996</v>
      </c>
      <c r="GR42" s="11">
        <f t="shared" si="8"/>
        <v>2.5</v>
      </c>
      <c r="GS42" s="11">
        <f t="shared" si="9"/>
        <v>1.25</v>
      </c>
      <c r="GT42" s="11">
        <f t="shared" si="10"/>
        <v>2.75</v>
      </c>
      <c r="GU42" s="11">
        <f t="shared" si="11"/>
        <v>2.6</v>
      </c>
      <c r="GW42" s="11">
        <f t="shared" si="12"/>
        <v>4.5333333333333332</v>
      </c>
      <c r="GX42" s="11">
        <f t="shared" si="13"/>
        <v>2.1666666666666665</v>
      </c>
      <c r="GY42" s="11">
        <f t="shared" si="14"/>
        <v>2.6</v>
      </c>
    </row>
    <row r="43" spans="1:207" x14ac:dyDescent="0.2">
      <c r="A43">
        <v>42</v>
      </c>
      <c r="C43" t="s">
        <v>258</v>
      </c>
      <c r="D43" s="1">
        <v>48</v>
      </c>
      <c r="E43" s="1">
        <v>1</v>
      </c>
      <c r="F43" s="9">
        <v>3</v>
      </c>
      <c r="G43" s="1">
        <v>3</v>
      </c>
      <c r="H43" s="1">
        <v>3</v>
      </c>
      <c r="I43" s="1">
        <v>3</v>
      </c>
      <c r="J43" s="1">
        <v>1</v>
      </c>
      <c r="K43" s="1">
        <v>1</v>
      </c>
      <c r="L43" s="9">
        <v>6</v>
      </c>
      <c r="N43" s="2">
        <v>11</v>
      </c>
      <c r="O43" s="2">
        <v>1</v>
      </c>
      <c r="P43" s="2">
        <v>3</v>
      </c>
      <c r="T43" s="3">
        <v>1</v>
      </c>
      <c r="X43" s="3">
        <v>2</v>
      </c>
      <c r="Y43" s="3">
        <v>2</v>
      </c>
      <c r="Z43" s="3">
        <v>2</v>
      </c>
      <c r="AB43" s="3">
        <v>2</v>
      </c>
      <c r="AD43" s="3">
        <v>1</v>
      </c>
      <c r="AE43" s="3">
        <v>2</v>
      </c>
      <c r="AF43" s="3">
        <v>1</v>
      </c>
      <c r="AG43" s="3" t="s">
        <v>219</v>
      </c>
      <c r="AI43" s="8">
        <v>5</v>
      </c>
      <c r="AJ43" s="8">
        <v>4</v>
      </c>
      <c r="AK43" s="8">
        <v>5</v>
      </c>
      <c r="AL43" s="8">
        <v>6</v>
      </c>
      <c r="AM43" s="9"/>
      <c r="AN43" s="8">
        <v>3</v>
      </c>
      <c r="AO43" s="8">
        <v>4</v>
      </c>
      <c r="AP43" s="8">
        <v>4</v>
      </c>
      <c r="AQ43" s="8">
        <v>5</v>
      </c>
      <c r="AR43" s="8">
        <v>5</v>
      </c>
      <c r="AS43" s="8">
        <v>2</v>
      </c>
      <c r="AT43" s="8">
        <v>4</v>
      </c>
      <c r="AU43" s="8">
        <v>4</v>
      </c>
      <c r="AV43" s="8">
        <v>4</v>
      </c>
      <c r="AW43" s="8">
        <v>5</v>
      </c>
      <c r="AX43" s="8">
        <v>5</v>
      </c>
      <c r="AY43" s="8">
        <v>5</v>
      </c>
      <c r="AZ43" s="8">
        <v>5</v>
      </c>
      <c r="BA43" s="8">
        <v>3</v>
      </c>
      <c r="BB43" s="8">
        <v>3</v>
      </c>
      <c r="BC43" s="8">
        <v>4</v>
      </c>
      <c r="BD43" s="8">
        <v>4</v>
      </c>
      <c r="BE43" s="8">
        <v>4</v>
      </c>
      <c r="BF43" s="8">
        <v>5</v>
      </c>
      <c r="BG43" s="8">
        <v>4</v>
      </c>
      <c r="BH43" s="8">
        <v>4</v>
      </c>
      <c r="BI43" s="8">
        <v>5</v>
      </c>
      <c r="BJ43" s="9"/>
      <c r="BK43" s="8">
        <v>3</v>
      </c>
      <c r="BL43" s="8">
        <v>5</v>
      </c>
      <c r="BM43" s="8">
        <v>4</v>
      </c>
      <c r="BT43" s="4">
        <v>1</v>
      </c>
      <c r="BU43" s="4">
        <v>1</v>
      </c>
      <c r="BV43" s="4">
        <v>0</v>
      </c>
      <c r="BW43" s="4">
        <v>2</v>
      </c>
      <c r="BX43" s="4">
        <v>1</v>
      </c>
      <c r="BY43" s="4">
        <v>0</v>
      </c>
      <c r="BZ43" s="4">
        <v>1</v>
      </c>
      <c r="CA43" s="4">
        <v>1</v>
      </c>
      <c r="CB43" s="4">
        <v>1</v>
      </c>
      <c r="CC43" s="4">
        <v>0</v>
      </c>
      <c r="CD43" s="4">
        <v>2</v>
      </c>
      <c r="CE43" s="4">
        <v>0</v>
      </c>
      <c r="CF43" s="4">
        <v>0</v>
      </c>
      <c r="CG43" s="4">
        <v>0</v>
      </c>
      <c r="CH43" s="4">
        <v>2</v>
      </c>
      <c r="CI43" s="4">
        <v>1</v>
      </c>
      <c r="CJ43" s="4">
        <v>2</v>
      </c>
      <c r="CK43" s="4">
        <v>0</v>
      </c>
      <c r="CL43" s="4">
        <v>1</v>
      </c>
      <c r="CM43" s="4">
        <v>0</v>
      </c>
      <c r="CN43" s="4">
        <v>1</v>
      </c>
      <c r="CO43" s="4">
        <v>0</v>
      </c>
      <c r="CP43" s="4">
        <v>1</v>
      </c>
      <c r="CQ43" s="4">
        <v>1</v>
      </c>
      <c r="CR43" s="4">
        <v>0</v>
      </c>
      <c r="CS43" s="4">
        <v>2</v>
      </c>
      <c r="CT43" s="4">
        <v>3</v>
      </c>
      <c r="CU43" s="10">
        <v>1</v>
      </c>
      <c r="CV43" s="10">
        <v>0</v>
      </c>
      <c r="CW43" s="10">
        <v>1</v>
      </c>
      <c r="CX43" s="10">
        <v>1</v>
      </c>
      <c r="CY43" s="10">
        <v>1</v>
      </c>
      <c r="CZ43" s="4">
        <v>2</v>
      </c>
      <c r="DB43" s="11">
        <f t="shared" si="24"/>
        <v>3</v>
      </c>
      <c r="DC43" s="11">
        <f t="shared" si="25"/>
        <v>2</v>
      </c>
      <c r="DD43" s="11">
        <f t="shared" si="26"/>
        <v>6</v>
      </c>
      <c r="DE43" s="11">
        <f t="shared" si="27"/>
        <v>4</v>
      </c>
      <c r="DF43" s="11">
        <f t="shared" si="28"/>
        <v>6</v>
      </c>
      <c r="DG43" s="11">
        <f t="shared" si="29"/>
        <v>15</v>
      </c>
      <c r="DH43" s="11">
        <f t="shared" si="30"/>
        <v>8</v>
      </c>
      <c r="DI43" s="11">
        <f t="shared" si="31"/>
        <v>7</v>
      </c>
      <c r="DJ43" s="11">
        <f t="shared" si="32"/>
        <v>4</v>
      </c>
      <c r="DM43" s="7">
        <v>3</v>
      </c>
      <c r="DN43" s="5">
        <v>2</v>
      </c>
      <c r="DO43" s="5">
        <v>2</v>
      </c>
      <c r="DP43" s="5">
        <v>3</v>
      </c>
      <c r="DQ43" s="5">
        <v>2</v>
      </c>
      <c r="DR43" s="5">
        <v>3</v>
      </c>
      <c r="DS43" s="5">
        <v>1</v>
      </c>
      <c r="DT43" s="5">
        <v>2</v>
      </c>
      <c r="DU43" s="5">
        <v>2</v>
      </c>
      <c r="DV43" s="5">
        <v>1</v>
      </c>
      <c r="DW43" s="5">
        <v>1</v>
      </c>
      <c r="DX43" s="5">
        <v>2</v>
      </c>
      <c r="DY43" s="5">
        <v>3</v>
      </c>
      <c r="DZ43" s="5">
        <v>2</v>
      </c>
      <c r="EA43" s="5">
        <v>1</v>
      </c>
      <c r="EB43" s="5">
        <v>1</v>
      </c>
      <c r="EC43" s="5">
        <v>2</v>
      </c>
      <c r="ED43" s="5">
        <v>2</v>
      </c>
      <c r="EE43" s="5">
        <v>3</v>
      </c>
      <c r="EF43" s="5">
        <v>2</v>
      </c>
      <c r="EG43" s="5">
        <v>3</v>
      </c>
      <c r="EH43" s="5">
        <v>3</v>
      </c>
      <c r="EI43" s="5">
        <v>3</v>
      </c>
      <c r="EJ43" s="5">
        <v>2</v>
      </c>
      <c r="EK43" s="5">
        <v>3</v>
      </c>
      <c r="EL43" s="5">
        <v>3</v>
      </c>
      <c r="EM43" s="5">
        <v>4</v>
      </c>
      <c r="EN43" s="5">
        <v>4</v>
      </c>
      <c r="EO43" s="5">
        <v>4</v>
      </c>
      <c r="EP43" s="5">
        <v>3</v>
      </c>
      <c r="EQ43" s="5">
        <v>4</v>
      </c>
      <c r="ER43" s="5">
        <v>4</v>
      </c>
      <c r="ES43" s="5">
        <v>4</v>
      </c>
      <c r="ET43" s="5">
        <v>2</v>
      </c>
      <c r="EU43" s="5">
        <v>4</v>
      </c>
      <c r="EV43" s="5">
        <v>3</v>
      </c>
      <c r="EW43" s="5">
        <v>2</v>
      </c>
      <c r="FH43" s="6">
        <v>4</v>
      </c>
      <c r="FI43" s="6">
        <v>3</v>
      </c>
      <c r="FJ43" s="6">
        <v>4</v>
      </c>
      <c r="FK43" s="6">
        <v>1</v>
      </c>
      <c r="FL43" s="6">
        <v>5</v>
      </c>
      <c r="FM43" s="6">
        <v>2</v>
      </c>
      <c r="FN43" s="6">
        <v>4</v>
      </c>
      <c r="FO43" s="6">
        <v>3</v>
      </c>
      <c r="FP43" s="6">
        <v>4</v>
      </c>
      <c r="FQ43" s="6">
        <v>3</v>
      </c>
      <c r="FR43" s="6">
        <v>3</v>
      </c>
      <c r="FS43" s="6">
        <v>4</v>
      </c>
      <c r="FT43" s="6">
        <v>3</v>
      </c>
      <c r="FU43" s="6">
        <v>4</v>
      </c>
      <c r="FV43" s="6">
        <v>3</v>
      </c>
      <c r="FW43" s="6">
        <v>3</v>
      </c>
      <c r="FX43" s="6">
        <v>3</v>
      </c>
      <c r="FY43" s="6">
        <v>4</v>
      </c>
      <c r="FZ43" s="6">
        <v>3</v>
      </c>
      <c r="GA43" s="6">
        <v>3</v>
      </c>
      <c r="GB43" s="6">
        <v>4</v>
      </c>
      <c r="GC43" s="6">
        <v>4</v>
      </c>
      <c r="GD43" s="6">
        <v>3</v>
      </c>
      <c r="GE43" s="6">
        <v>3</v>
      </c>
      <c r="GF43" s="6">
        <v>4</v>
      </c>
      <c r="GG43" s="6">
        <v>2</v>
      </c>
      <c r="GH43" s="6">
        <v>5</v>
      </c>
      <c r="GI43" s="6">
        <v>2</v>
      </c>
      <c r="GJ43" s="6">
        <v>5</v>
      </c>
      <c r="GK43" s="6">
        <v>3</v>
      </c>
      <c r="GL43" s="6">
        <v>5</v>
      </c>
      <c r="GM43" s="6">
        <v>1</v>
      </c>
      <c r="GO43" s="11">
        <f t="shared" si="5"/>
        <v>4.2</v>
      </c>
      <c r="GP43" s="11">
        <f t="shared" si="6"/>
        <v>4</v>
      </c>
      <c r="GQ43" s="11">
        <f t="shared" si="7"/>
        <v>4.4000000000000004</v>
      </c>
      <c r="GR43" s="11">
        <f t="shared" si="8"/>
        <v>3</v>
      </c>
      <c r="GS43" s="11">
        <f t="shared" si="9"/>
        <v>2.25</v>
      </c>
      <c r="GT43" s="11">
        <f t="shared" si="10"/>
        <v>2</v>
      </c>
      <c r="GU43" s="11">
        <f t="shared" si="11"/>
        <v>3</v>
      </c>
      <c r="GW43" s="11">
        <f t="shared" si="12"/>
        <v>4.2</v>
      </c>
      <c r="GX43" s="11">
        <f t="shared" si="13"/>
        <v>2.4166666666666665</v>
      </c>
      <c r="GY43" s="11">
        <f t="shared" si="14"/>
        <v>3</v>
      </c>
    </row>
    <row r="44" spans="1:207" x14ac:dyDescent="0.2">
      <c r="A44">
        <v>43</v>
      </c>
      <c r="C44" t="s">
        <v>259</v>
      </c>
      <c r="D44" s="1">
        <v>54</v>
      </c>
      <c r="E44" s="1">
        <v>2</v>
      </c>
      <c r="F44" s="9">
        <v>3</v>
      </c>
      <c r="G44" s="1">
        <v>3</v>
      </c>
      <c r="H44" s="1">
        <v>2</v>
      </c>
      <c r="I44" s="1">
        <v>3</v>
      </c>
      <c r="J44" s="1">
        <v>1</v>
      </c>
      <c r="K44" s="1">
        <v>1</v>
      </c>
      <c r="L44" s="9">
        <v>6</v>
      </c>
      <c r="M44" s="1">
        <v>5</v>
      </c>
      <c r="N44" s="2">
        <v>11</v>
      </c>
      <c r="O44" s="2">
        <v>1</v>
      </c>
      <c r="P44" s="2">
        <v>6</v>
      </c>
      <c r="S44" s="2">
        <v>1</v>
      </c>
      <c r="T44" s="3">
        <v>2</v>
      </c>
      <c r="U44" s="3">
        <v>2011</v>
      </c>
      <c r="W44" s="3">
        <v>2</v>
      </c>
      <c r="X44" s="3">
        <v>1</v>
      </c>
      <c r="Y44" s="3">
        <v>2</v>
      </c>
      <c r="Z44" s="3">
        <v>2</v>
      </c>
      <c r="AA44" s="3">
        <v>1</v>
      </c>
      <c r="AB44" s="3">
        <v>1</v>
      </c>
      <c r="AC44" s="3">
        <v>2</v>
      </c>
      <c r="AD44" s="3">
        <v>1</v>
      </c>
      <c r="AE44" s="3">
        <v>2</v>
      </c>
      <c r="AF44" s="3">
        <v>1</v>
      </c>
      <c r="AG44" s="3" t="s">
        <v>219</v>
      </c>
      <c r="AI44" s="8">
        <v>1</v>
      </c>
      <c r="AJ44" s="8">
        <v>2</v>
      </c>
      <c r="AK44" s="8">
        <v>5</v>
      </c>
      <c r="AL44" s="8">
        <v>4</v>
      </c>
      <c r="AM44" s="8">
        <v>2</v>
      </c>
      <c r="AN44" s="8">
        <v>4</v>
      </c>
      <c r="AO44" s="8">
        <v>4</v>
      </c>
      <c r="AP44" s="8">
        <v>4</v>
      </c>
      <c r="AQ44" s="8">
        <v>4</v>
      </c>
      <c r="AR44" s="8">
        <v>3</v>
      </c>
      <c r="AS44" s="8">
        <v>2</v>
      </c>
      <c r="AT44" s="8">
        <v>4</v>
      </c>
      <c r="AU44" s="8">
        <v>6</v>
      </c>
      <c r="AV44" s="8">
        <v>5</v>
      </c>
      <c r="AW44" s="8">
        <v>4</v>
      </c>
      <c r="AX44" s="8">
        <v>4</v>
      </c>
      <c r="AY44" s="8">
        <v>3</v>
      </c>
      <c r="AZ44" s="8">
        <v>4</v>
      </c>
      <c r="BA44" s="8">
        <v>3</v>
      </c>
      <c r="BB44" s="8">
        <v>2</v>
      </c>
      <c r="BC44" s="8">
        <v>3</v>
      </c>
      <c r="BD44" s="8">
        <v>3</v>
      </c>
      <c r="BE44" s="8">
        <v>1</v>
      </c>
      <c r="BF44" s="8">
        <v>2</v>
      </c>
      <c r="BG44" s="8">
        <v>4</v>
      </c>
      <c r="BH44" s="8">
        <v>1</v>
      </c>
      <c r="BI44" s="8">
        <v>4</v>
      </c>
      <c r="BJ44" s="8">
        <v>3</v>
      </c>
      <c r="BK44" s="8">
        <v>4</v>
      </c>
      <c r="BL44" s="8">
        <v>5</v>
      </c>
      <c r="BM44" s="8">
        <v>4</v>
      </c>
      <c r="BT44" s="4">
        <v>0</v>
      </c>
      <c r="BU44" s="4">
        <v>1</v>
      </c>
      <c r="BV44" s="4">
        <v>0</v>
      </c>
      <c r="BW44" s="4">
        <v>2</v>
      </c>
      <c r="BX44" s="4">
        <v>1</v>
      </c>
      <c r="BY44" s="4">
        <v>0</v>
      </c>
      <c r="BZ44" s="4">
        <v>1</v>
      </c>
      <c r="CA44" s="4">
        <v>0</v>
      </c>
      <c r="CB44" s="4">
        <v>1</v>
      </c>
      <c r="CC44" s="4">
        <v>1</v>
      </c>
      <c r="CD44" s="4">
        <v>2</v>
      </c>
      <c r="CE44" s="4">
        <v>0</v>
      </c>
      <c r="CF44" s="4">
        <v>0</v>
      </c>
      <c r="CG44" s="4">
        <v>2</v>
      </c>
      <c r="CH44" s="4">
        <v>2</v>
      </c>
      <c r="CI44" s="4">
        <v>0</v>
      </c>
      <c r="CJ44" s="4">
        <v>2</v>
      </c>
      <c r="CK44" s="4">
        <v>2</v>
      </c>
      <c r="CL44" s="4">
        <v>0</v>
      </c>
      <c r="CM44" s="4">
        <v>1</v>
      </c>
      <c r="CN44" s="4">
        <v>0</v>
      </c>
      <c r="CO44" s="4">
        <v>1</v>
      </c>
      <c r="CP44" s="4">
        <v>0</v>
      </c>
      <c r="CQ44" s="4">
        <v>0</v>
      </c>
      <c r="CR44" s="4">
        <v>0</v>
      </c>
      <c r="CS44" s="4">
        <v>3</v>
      </c>
      <c r="CT44" s="4">
        <v>3</v>
      </c>
      <c r="CU44" s="10">
        <v>1</v>
      </c>
      <c r="CV44" s="10">
        <v>2</v>
      </c>
      <c r="CW44" s="10">
        <v>0</v>
      </c>
      <c r="CX44" s="10">
        <v>1</v>
      </c>
      <c r="CY44" s="10">
        <v>0</v>
      </c>
      <c r="CZ44" s="4">
        <v>3</v>
      </c>
      <c r="DB44" s="11">
        <f t="shared" si="24"/>
        <v>0</v>
      </c>
      <c r="DC44" s="11">
        <f t="shared" si="25"/>
        <v>5</v>
      </c>
      <c r="DD44" s="11">
        <f t="shared" si="26"/>
        <v>8</v>
      </c>
      <c r="DE44" s="11">
        <f t="shared" si="27"/>
        <v>0</v>
      </c>
      <c r="DF44" s="11">
        <f t="shared" si="28"/>
        <v>6</v>
      </c>
      <c r="DG44" s="11">
        <f t="shared" si="29"/>
        <v>13</v>
      </c>
      <c r="DH44" s="11">
        <f t="shared" si="30"/>
        <v>13</v>
      </c>
      <c r="DI44" s="11">
        <f t="shared" si="31"/>
        <v>0</v>
      </c>
      <c r="DJ44" s="11">
        <f t="shared" si="32"/>
        <v>4</v>
      </c>
      <c r="DM44" s="7">
        <v>10</v>
      </c>
      <c r="DN44" s="5">
        <v>1</v>
      </c>
      <c r="DO44" s="5">
        <v>2</v>
      </c>
      <c r="DP44" s="5">
        <v>2</v>
      </c>
      <c r="DQ44" s="5">
        <v>2</v>
      </c>
      <c r="DR44" s="5">
        <v>2</v>
      </c>
      <c r="DS44" s="5">
        <v>1</v>
      </c>
      <c r="DT44" s="5">
        <v>5</v>
      </c>
      <c r="DU44" s="5">
        <v>4</v>
      </c>
      <c r="DV44" s="5">
        <v>2</v>
      </c>
      <c r="DW44" s="5">
        <v>1</v>
      </c>
      <c r="DX44" s="5">
        <v>5</v>
      </c>
      <c r="DY44" s="5">
        <v>3</v>
      </c>
      <c r="DZ44" s="5">
        <v>2</v>
      </c>
      <c r="EA44" s="5">
        <v>2</v>
      </c>
      <c r="EB44" s="5">
        <v>2</v>
      </c>
      <c r="EC44" s="5">
        <v>3</v>
      </c>
      <c r="ED44" s="5">
        <v>1</v>
      </c>
      <c r="EE44" s="5">
        <v>1</v>
      </c>
      <c r="EF44" s="5">
        <v>1</v>
      </c>
      <c r="EG44" s="5">
        <v>4</v>
      </c>
      <c r="EH44" s="5">
        <v>1</v>
      </c>
      <c r="EI44" s="5">
        <v>1</v>
      </c>
      <c r="EJ44" s="5">
        <v>2</v>
      </c>
      <c r="EK44" s="5">
        <v>3</v>
      </c>
      <c r="EL44" s="5">
        <v>3</v>
      </c>
      <c r="EM44" s="5">
        <v>2</v>
      </c>
      <c r="EN44" s="5">
        <v>2</v>
      </c>
      <c r="EO44" s="5">
        <v>3</v>
      </c>
      <c r="EP44" s="5">
        <v>2</v>
      </c>
      <c r="EQ44" s="5">
        <v>3</v>
      </c>
      <c r="ER44" s="5">
        <v>1</v>
      </c>
      <c r="ES44" s="5">
        <v>2</v>
      </c>
      <c r="ET44" s="5">
        <v>3</v>
      </c>
      <c r="EU44" s="5">
        <v>4</v>
      </c>
      <c r="EV44" s="5">
        <v>3</v>
      </c>
      <c r="EW44" s="5">
        <v>2</v>
      </c>
      <c r="FH44" s="6">
        <v>4</v>
      </c>
      <c r="FI44" s="6">
        <v>2</v>
      </c>
      <c r="FJ44" s="6">
        <v>4</v>
      </c>
      <c r="FK44" s="6">
        <v>2</v>
      </c>
      <c r="FL44" s="6">
        <v>4</v>
      </c>
      <c r="FM44" s="6">
        <v>1</v>
      </c>
      <c r="FN44" s="6">
        <v>3</v>
      </c>
      <c r="FO44" s="6">
        <v>5</v>
      </c>
      <c r="FP44" s="6">
        <v>3</v>
      </c>
      <c r="FQ44" s="6">
        <v>1</v>
      </c>
      <c r="FR44" s="6">
        <v>5</v>
      </c>
      <c r="FS44" s="6">
        <v>4</v>
      </c>
      <c r="FT44" s="6">
        <v>3</v>
      </c>
      <c r="FU44" s="6">
        <v>5</v>
      </c>
      <c r="FV44" s="6">
        <v>1</v>
      </c>
      <c r="FW44" s="6">
        <v>2</v>
      </c>
      <c r="FX44" s="6">
        <v>1</v>
      </c>
      <c r="FY44" s="6">
        <v>4</v>
      </c>
      <c r="FZ44" s="6">
        <v>2</v>
      </c>
      <c r="GA44" s="6">
        <v>1</v>
      </c>
      <c r="GB44" s="6">
        <v>4</v>
      </c>
      <c r="GC44" s="6">
        <v>1</v>
      </c>
      <c r="GD44" s="6">
        <v>3</v>
      </c>
      <c r="GE44" s="6">
        <v>1</v>
      </c>
      <c r="GF44" s="6">
        <v>4</v>
      </c>
      <c r="GG44" s="6">
        <v>2</v>
      </c>
      <c r="GH44" s="6">
        <v>3</v>
      </c>
      <c r="GI44" s="6">
        <v>2</v>
      </c>
      <c r="GJ44" s="6">
        <v>2</v>
      </c>
      <c r="GK44" s="6">
        <v>3</v>
      </c>
      <c r="GL44" s="6">
        <v>3</v>
      </c>
      <c r="GM44" s="6">
        <v>1</v>
      </c>
      <c r="GO44" s="11">
        <f t="shared" si="5"/>
        <v>3.8</v>
      </c>
      <c r="GP44" s="11">
        <f t="shared" si="6"/>
        <v>3.2</v>
      </c>
      <c r="GQ44" s="11">
        <f t="shared" si="7"/>
        <v>3.6</v>
      </c>
      <c r="GR44" s="11">
        <f t="shared" si="8"/>
        <v>2.75</v>
      </c>
      <c r="GS44" s="11">
        <f t="shared" si="9"/>
        <v>1.5</v>
      </c>
      <c r="GT44" s="11">
        <f t="shared" si="10"/>
        <v>1.75</v>
      </c>
      <c r="GU44" s="11">
        <f t="shared" si="11"/>
        <v>1.8</v>
      </c>
      <c r="GW44" s="11">
        <f t="shared" si="12"/>
        <v>3.5333333333333332</v>
      </c>
      <c r="GX44" s="11">
        <f t="shared" si="13"/>
        <v>2</v>
      </c>
      <c r="GY44" s="11">
        <f t="shared" si="14"/>
        <v>1.8</v>
      </c>
    </row>
    <row r="45" spans="1:207" x14ac:dyDescent="0.2">
      <c r="A45">
        <v>44</v>
      </c>
      <c r="B45" t="s">
        <v>225</v>
      </c>
      <c r="D45" s="1" t="s">
        <v>242</v>
      </c>
      <c r="AI45" s="8">
        <v>3</v>
      </c>
      <c r="AJ45" s="8">
        <v>1</v>
      </c>
      <c r="AK45" s="8">
        <v>7</v>
      </c>
      <c r="AL45" s="8">
        <v>2</v>
      </c>
      <c r="AM45" s="8">
        <v>1</v>
      </c>
      <c r="AN45" s="8">
        <v>1</v>
      </c>
      <c r="AO45" s="8">
        <v>5</v>
      </c>
      <c r="AP45" s="8">
        <v>4</v>
      </c>
      <c r="AQ45" s="8">
        <v>2</v>
      </c>
      <c r="AR45" s="8">
        <v>3</v>
      </c>
      <c r="AS45" s="8">
        <v>2</v>
      </c>
      <c r="AT45" s="8">
        <v>1</v>
      </c>
      <c r="AU45" s="8">
        <v>1</v>
      </c>
      <c r="AV45" s="8">
        <v>4</v>
      </c>
      <c r="AW45" s="8">
        <v>1</v>
      </c>
      <c r="AX45" s="8">
        <v>1</v>
      </c>
      <c r="AY45" s="8">
        <v>2</v>
      </c>
      <c r="AZ45" s="8">
        <v>1</v>
      </c>
      <c r="BA45" s="8">
        <v>1</v>
      </c>
      <c r="BB45" s="8">
        <v>2</v>
      </c>
      <c r="BC45" s="8">
        <v>1</v>
      </c>
      <c r="BD45" s="8">
        <v>1</v>
      </c>
      <c r="BE45" s="8">
        <v>2</v>
      </c>
      <c r="BF45" s="8">
        <v>1</v>
      </c>
      <c r="BG45" s="8">
        <v>1</v>
      </c>
      <c r="BH45" s="8">
        <v>1</v>
      </c>
      <c r="BI45" s="8">
        <v>1</v>
      </c>
      <c r="BJ45" s="8">
        <v>1</v>
      </c>
      <c r="BK45" s="8">
        <v>2</v>
      </c>
      <c r="BL45" s="9"/>
      <c r="BM45" s="9"/>
      <c r="BT45" s="4">
        <v>0</v>
      </c>
      <c r="BU45" s="4">
        <v>2</v>
      </c>
      <c r="BV45" s="4">
        <v>0</v>
      </c>
      <c r="BW45" s="4">
        <v>1</v>
      </c>
      <c r="BX45" s="4">
        <v>2</v>
      </c>
      <c r="BY45" s="4">
        <v>0</v>
      </c>
      <c r="BZ45" s="4">
        <v>0</v>
      </c>
      <c r="CA45" s="4">
        <v>0</v>
      </c>
      <c r="CB45" s="4">
        <v>1</v>
      </c>
      <c r="CC45" s="4">
        <v>2</v>
      </c>
      <c r="CD45" s="4">
        <v>2</v>
      </c>
      <c r="CE45" s="4">
        <v>2</v>
      </c>
      <c r="CF45" s="4">
        <v>0</v>
      </c>
      <c r="CG45" s="4">
        <v>0</v>
      </c>
      <c r="CH45" s="4">
        <v>2</v>
      </c>
      <c r="CI45" s="4">
        <v>0</v>
      </c>
      <c r="CJ45" s="4">
        <v>0</v>
      </c>
      <c r="CK45" s="4">
        <v>2</v>
      </c>
      <c r="CL45" s="4">
        <v>0</v>
      </c>
      <c r="CM45" s="4">
        <v>0</v>
      </c>
      <c r="CN45" s="4">
        <v>1</v>
      </c>
      <c r="CO45" s="4">
        <v>0</v>
      </c>
      <c r="CP45" s="4">
        <v>0</v>
      </c>
      <c r="CQ45" s="4">
        <v>0</v>
      </c>
      <c r="CR45" s="4">
        <v>0</v>
      </c>
      <c r="CS45" s="4">
        <v>3</v>
      </c>
      <c r="CT45" s="4">
        <v>3</v>
      </c>
      <c r="CU45" s="10">
        <v>1</v>
      </c>
      <c r="CV45" s="10">
        <v>2</v>
      </c>
      <c r="CW45" s="10">
        <v>2</v>
      </c>
      <c r="CX45" s="10">
        <v>2</v>
      </c>
      <c r="CY45" s="10">
        <v>1</v>
      </c>
      <c r="CZ45" s="4">
        <v>3</v>
      </c>
      <c r="DB45" s="11">
        <f t="shared" si="24"/>
        <v>0</v>
      </c>
      <c r="DC45" s="11">
        <f t="shared" si="25"/>
        <v>8</v>
      </c>
      <c r="DD45" s="11">
        <f t="shared" si="26"/>
        <v>9</v>
      </c>
      <c r="DE45" s="11">
        <f t="shared" si="27"/>
        <v>2</v>
      </c>
      <c r="DF45" s="11">
        <f t="shared" si="28"/>
        <v>2</v>
      </c>
      <c r="DG45" s="11">
        <f t="shared" si="29"/>
        <v>19</v>
      </c>
      <c r="DH45" s="11">
        <f t="shared" si="30"/>
        <v>17</v>
      </c>
      <c r="DI45" s="11">
        <f t="shared" si="31"/>
        <v>2</v>
      </c>
      <c r="DJ45" s="11">
        <f t="shared" si="32"/>
        <v>8</v>
      </c>
      <c r="DM45" s="7">
        <v>21</v>
      </c>
      <c r="DN45" s="5" t="s">
        <v>242</v>
      </c>
      <c r="FH45" s="6" t="s">
        <v>242</v>
      </c>
      <c r="GO45" s="11" t="e">
        <f t="shared" si="5"/>
        <v>#VALUE!</v>
      </c>
      <c r="GP45" s="11">
        <f t="shared" si="6"/>
        <v>0</v>
      </c>
      <c r="GQ45" s="11">
        <f t="shared" si="7"/>
        <v>0</v>
      </c>
      <c r="GR45" s="11">
        <f t="shared" si="8"/>
        <v>0</v>
      </c>
      <c r="GS45" s="11">
        <f t="shared" si="9"/>
        <v>0</v>
      </c>
      <c r="GT45" s="11">
        <f t="shared" si="10"/>
        <v>0</v>
      </c>
      <c r="GU45" s="11">
        <f t="shared" si="11"/>
        <v>0</v>
      </c>
      <c r="GW45" s="11" t="e">
        <f t="shared" si="12"/>
        <v>#VALUE!</v>
      </c>
      <c r="GX45" s="11">
        <f t="shared" si="13"/>
        <v>0</v>
      </c>
      <c r="GY45" s="11">
        <f t="shared" si="14"/>
        <v>0</v>
      </c>
    </row>
    <row r="46" spans="1:207" x14ac:dyDescent="0.2">
      <c r="A46">
        <v>45</v>
      </c>
      <c r="B46" t="s">
        <v>225</v>
      </c>
      <c r="D46" s="1">
        <v>42</v>
      </c>
      <c r="E46" s="1">
        <v>2</v>
      </c>
      <c r="F46" s="9">
        <v>4</v>
      </c>
      <c r="G46" s="1">
        <v>3</v>
      </c>
      <c r="H46" s="1">
        <v>3</v>
      </c>
      <c r="I46" s="1">
        <v>3</v>
      </c>
      <c r="J46" s="1">
        <v>1</v>
      </c>
      <c r="L46" s="9">
        <v>1</v>
      </c>
      <c r="N46" s="2">
        <v>11</v>
      </c>
      <c r="O46" s="2">
        <v>1</v>
      </c>
      <c r="P46" s="2">
        <v>7</v>
      </c>
      <c r="R46" s="2" t="s">
        <v>247</v>
      </c>
      <c r="S46" s="2" t="s">
        <v>260</v>
      </c>
      <c r="T46" s="3">
        <v>1</v>
      </c>
      <c r="X46" s="3">
        <v>2</v>
      </c>
      <c r="Y46" s="3">
        <v>2</v>
      </c>
      <c r="Z46" s="3">
        <v>2</v>
      </c>
      <c r="AC46" s="3">
        <v>2</v>
      </c>
      <c r="AD46" s="3">
        <v>2</v>
      </c>
      <c r="AE46" s="3">
        <v>2</v>
      </c>
      <c r="AF46" s="3">
        <v>1</v>
      </c>
      <c r="AG46" s="3" t="s">
        <v>261</v>
      </c>
      <c r="AH46" s="3">
        <v>2</v>
      </c>
      <c r="AI46" s="8">
        <v>3</v>
      </c>
      <c r="AJ46" s="8">
        <v>2</v>
      </c>
      <c r="AK46" s="9"/>
      <c r="AL46" s="8">
        <v>6</v>
      </c>
      <c r="AM46" s="8">
        <v>2</v>
      </c>
      <c r="AN46" s="8">
        <v>1</v>
      </c>
      <c r="AO46" s="9"/>
      <c r="AP46" s="9"/>
      <c r="AQ46" s="8">
        <v>3</v>
      </c>
      <c r="AR46" s="8" t="s">
        <v>262</v>
      </c>
      <c r="BT46" s="4">
        <v>2</v>
      </c>
      <c r="BU46" s="4">
        <v>2</v>
      </c>
      <c r="BV46" s="4">
        <v>2</v>
      </c>
      <c r="BW46" s="4">
        <v>1</v>
      </c>
      <c r="BX46" s="4">
        <v>2</v>
      </c>
      <c r="BY46" s="4">
        <v>1</v>
      </c>
      <c r="BZ46" s="4">
        <v>1</v>
      </c>
      <c r="CA46" s="4">
        <v>0</v>
      </c>
      <c r="CB46" s="4">
        <v>2</v>
      </c>
      <c r="CC46" s="4">
        <v>1</v>
      </c>
      <c r="CD46" s="4">
        <v>2</v>
      </c>
      <c r="CE46" s="4">
        <v>0</v>
      </c>
      <c r="CF46" s="4">
        <v>1</v>
      </c>
      <c r="CG46" s="4">
        <v>1</v>
      </c>
      <c r="CH46" s="4">
        <v>2</v>
      </c>
      <c r="CI46" s="4">
        <v>0</v>
      </c>
      <c r="CJ46" s="4">
        <v>2</v>
      </c>
      <c r="CK46" s="4">
        <v>0</v>
      </c>
      <c r="CL46" s="4">
        <v>1</v>
      </c>
      <c r="CM46" s="4">
        <v>2</v>
      </c>
      <c r="CN46" s="4">
        <v>0</v>
      </c>
      <c r="CO46" s="4">
        <v>0</v>
      </c>
      <c r="CP46" s="4">
        <v>1</v>
      </c>
      <c r="CQ46" s="4">
        <v>1</v>
      </c>
      <c r="CR46" s="4">
        <v>0</v>
      </c>
      <c r="CS46" s="4">
        <v>3</v>
      </c>
      <c r="CT46" s="4">
        <v>3</v>
      </c>
      <c r="CU46" s="10">
        <v>2</v>
      </c>
      <c r="CV46" s="10">
        <v>0</v>
      </c>
      <c r="CW46" s="10">
        <v>1</v>
      </c>
      <c r="CX46" s="10">
        <v>2</v>
      </c>
      <c r="CY46" s="10">
        <v>2</v>
      </c>
      <c r="CZ46" s="4">
        <v>3</v>
      </c>
      <c r="DB46" s="11">
        <f t="shared" si="24"/>
        <v>4</v>
      </c>
      <c r="DC46" s="11">
        <f t="shared" si="25"/>
        <v>3</v>
      </c>
      <c r="DD46" s="11">
        <f t="shared" si="26"/>
        <v>9</v>
      </c>
      <c r="DE46" s="11">
        <f t="shared" si="27"/>
        <v>4</v>
      </c>
      <c r="DF46" s="11">
        <f t="shared" si="28"/>
        <v>9</v>
      </c>
      <c r="DG46" s="11">
        <f t="shared" si="29"/>
        <v>20</v>
      </c>
      <c r="DH46" s="11">
        <f t="shared" si="30"/>
        <v>12</v>
      </c>
      <c r="DI46" s="11">
        <f t="shared" si="31"/>
        <v>8</v>
      </c>
      <c r="DJ46" s="11">
        <f t="shared" si="32"/>
        <v>7</v>
      </c>
      <c r="DM46" s="7">
        <v>9</v>
      </c>
      <c r="DN46" s="5">
        <v>1</v>
      </c>
      <c r="DO46" s="5">
        <v>1</v>
      </c>
      <c r="DP46" s="5">
        <v>4</v>
      </c>
      <c r="DQ46" s="5">
        <v>4</v>
      </c>
      <c r="DR46" s="5">
        <v>5</v>
      </c>
      <c r="DS46" s="5">
        <v>4</v>
      </c>
      <c r="DT46" s="5">
        <v>5</v>
      </c>
      <c r="DU46" s="5">
        <v>5</v>
      </c>
      <c r="DV46" s="5">
        <v>1</v>
      </c>
      <c r="DW46" s="5">
        <v>1</v>
      </c>
      <c r="DX46" s="5">
        <v>4</v>
      </c>
      <c r="DY46" s="5">
        <v>4</v>
      </c>
      <c r="DZ46" s="5">
        <v>4</v>
      </c>
      <c r="EA46" s="5">
        <v>1</v>
      </c>
      <c r="EB46" s="5">
        <v>4</v>
      </c>
      <c r="EC46" s="5">
        <v>4</v>
      </c>
      <c r="ED46" s="5">
        <v>1</v>
      </c>
      <c r="EE46" s="5">
        <v>5</v>
      </c>
      <c r="EF46" s="5">
        <v>4</v>
      </c>
      <c r="EG46" s="5">
        <v>5</v>
      </c>
      <c r="EH46" s="5">
        <v>5</v>
      </c>
      <c r="EI46" s="5">
        <v>3</v>
      </c>
      <c r="EJ46" s="5">
        <v>1</v>
      </c>
      <c r="EK46" s="5">
        <v>4</v>
      </c>
      <c r="EL46" s="5">
        <v>4</v>
      </c>
      <c r="EM46" s="5">
        <v>2</v>
      </c>
      <c r="EN46" s="5">
        <v>5</v>
      </c>
      <c r="EO46" s="5">
        <v>4</v>
      </c>
      <c r="EP46" s="5">
        <v>5</v>
      </c>
      <c r="EQ46" s="5">
        <v>5</v>
      </c>
      <c r="ER46" s="5">
        <v>5</v>
      </c>
      <c r="ES46" s="5">
        <v>1</v>
      </c>
      <c r="ET46" s="5">
        <v>4</v>
      </c>
      <c r="EU46" s="5">
        <v>5</v>
      </c>
      <c r="EV46" s="5">
        <v>5</v>
      </c>
      <c r="EW46" s="5">
        <v>5</v>
      </c>
      <c r="FH46" s="6" t="s">
        <v>242</v>
      </c>
      <c r="GO46" s="11" t="e">
        <f t="shared" si="5"/>
        <v>#VALUE!</v>
      </c>
      <c r="GP46" s="11">
        <f t="shared" si="6"/>
        <v>0</v>
      </c>
      <c r="GQ46" s="11">
        <f t="shared" si="7"/>
        <v>0</v>
      </c>
      <c r="GR46" s="11">
        <f t="shared" si="8"/>
        <v>0</v>
      </c>
      <c r="GS46" s="11">
        <f t="shared" si="9"/>
        <v>0</v>
      </c>
      <c r="GT46" s="11">
        <f t="shared" si="10"/>
        <v>0</v>
      </c>
      <c r="GU46" s="11">
        <f t="shared" si="11"/>
        <v>0</v>
      </c>
      <c r="GW46" s="11" t="e">
        <f t="shared" si="12"/>
        <v>#VALUE!</v>
      </c>
      <c r="GX46" s="11">
        <f t="shared" si="13"/>
        <v>0</v>
      </c>
      <c r="GY46" s="11">
        <f t="shared" si="14"/>
        <v>0</v>
      </c>
    </row>
    <row r="47" spans="1:207" x14ac:dyDescent="0.2">
      <c r="A47">
        <v>46</v>
      </c>
      <c r="B47" t="s">
        <v>263</v>
      </c>
      <c r="D47" s="1">
        <v>48</v>
      </c>
      <c r="E47" s="1">
        <v>1</v>
      </c>
      <c r="F47" s="9">
        <v>4</v>
      </c>
      <c r="G47" s="1">
        <v>3</v>
      </c>
      <c r="H47" s="1">
        <v>3</v>
      </c>
      <c r="I47" s="1" t="s">
        <v>264</v>
      </c>
      <c r="J47" s="1">
        <v>2</v>
      </c>
      <c r="L47" s="9">
        <v>1</v>
      </c>
      <c r="N47" s="2">
        <v>7</v>
      </c>
      <c r="O47" s="2">
        <v>2</v>
      </c>
      <c r="P47" s="2">
        <v>1</v>
      </c>
      <c r="T47" s="3">
        <v>2</v>
      </c>
      <c r="U47" s="3">
        <v>2015</v>
      </c>
      <c r="W47" s="3">
        <v>2</v>
      </c>
      <c r="X47" s="3">
        <v>2</v>
      </c>
      <c r="AA47" s="3">
        <v>1</v>
      </c>
      <c r="AB47" s="3">
        <v>1</v>
      </c>
      <c r="AC47" s="3">
        <v>2</v>
      </c>
      <c r="AD47" s="3">
        <v>2</v>
      </c>
      <c r="AE47" s="3">
        <v>2</v>
      </c>
      <c r="AF47" s="3">
        <v>1</v>
      </c>
      <c r="AG47" s="3" t="s">
        <v>265</v>
      </c>
      <c r="AH47" s="3">
        <v>2</v>
      </c>
      <c r="DB47" s="11">
        <f t="shared" si="24"/>
        <v>0</v>
      </c>
      <c r="DC47" s="11">
        <f t="shared" si="25"/>
        <v>2</v>
      </c>
      <c r="DD47" s="11">
        <f t="shared" si="26"/>
        <v>4</v>
      </c>
      <c r="DE47" s="11">
        <f t="shared" si="27"/>
        <v>4</v>
      </c>
      <c r="DF47" s="11">
        <f t="shared" si="28"/>
        <v>0</v>
      </c>
      <c r="DG47" s="11">
        <f t="shared" si="29"/>
        <v>10</v>
      </c>
      <c r="DH47" s="11">
        <f t="shared" si="30"/>
        <v>6</v>
      </c>
      <c r="DI47" s="11">
        <f t="shared" si="31"/>
        <v>4</v>
      </c>
      <c r="DJ47" s="11">
        <f t="shared" si="32"/>
        <v>0</v>
      </c>
      <c r="GO47" s="11">
        <f t="shared" si="5"/>
        <v>0</v>
      </c>
      <c r="GP47" s="11">
        <f t="shared" si="6"/>
        <v>0</v>
      </c>
      <c r="GQ47" s="11">
        <f t="shared" si="7"/>
        <v>0</v>
      </c>
      <c r="GR47" s="11">
        <f t="shared" si="8"/>
        <v>0</v>
      </c>
      <c r="GS47" s="11">
        <f t="shared" si="9"/>
        <v>0</v>
      </c>
      <c r="GT47" s="11">
        <f t="shared" si="10"/>
        <v>0</v>
      </c>
      <c r="GU47" s="11">
        <f t="shared" si="11"/>
        <v>0</v>
      </c>
      <c r="GW47" s="11">
        <f t="shared" si="12"/>
        <v>0</v>
      </c>
      <c r="GX47" s="11">
        <f t="shared" si="13"/>
        <v>0</v>
      </c>
      <c r="GY47" s="11">
        <f t="shared" si="14"/>
        <v>0</v>
      </c>
    </row>
    <row r="48" spans="1:207" x14ac:dyDescent="0.2">
      <c r="A48">
        <v>47</v>
      </c>
      <c r="B48" t="s">
        <v>263</v>
      </c>
      <c r="C48" t="s">
        <v>266</v>
      </c>
      <c r="D48" s="1">
        <v>44</v>
      </c>
      <c r="E48" s="1">
        <v>1</v>
      </c>
      <c r="F48" s="9">
        <v>3</v>
      </c>
      <c r="G48" s="1">
        <v>3</v>
      </c>
      <c r="H48" s="1">
        <v>1</v>
      </c>
      <c r="I48" s="1">
        <v>3</v>
      </c>
      <c r="J48" s="1">
        <v>1</v>
      </c>
      <c r="K48" s="1">
        <v>1</v>
      </c>
      <c r="L48" s="9">
        <v>8</v>
      </c>
      <c r="M48" s="1">
        <v>3</v>
      </c>
      <c r="N48" s="2">
        <v>10</v>
      </c>
      <c r="R48" s="2" t="s">
        <v>267</v>
      </c>
      <c r="S48" s="2" t="s">
        <v>268</v>
      </c>
      <c r="T48" s="3">
        <v>1</v>
      </c>
      <c r="Y48" s="3">
        <v>2</v>
      </c>
      <c r="Z48" s="3">
        <v>2</v>
      </c>
      <c r="AA48" s="3">
        <v>1</v>
      </c>
      <c r="AB48" s="3">
        <v>2</v>
      </c>
      <c r="AC48" s="3">
        <v>2</v>
      </c>
      <c r="AD48" s="3">
        <v>1</v>
      </c>
      <c r="AE48" s="3">
        <v>2</v>
      </c>
      <c r="AF48" s="3">
        <v>2</v>
      </c>
      <c r="AG48" s="3" t="s">
        <v>219</v>
      </c>
      <c r="AH48" s="3">
        <v>2</v>
      </c>
      <c r="DB48" s="11">
        <f t="shared" si="24"/>
        <v>0</v>
      </c>
      <c r="DC48" s="11">
        <f t="shared" si="25"/>
        <v>2</v>
      </c>
      <c r="DD48" s="11">
        <f t="shared" si="26"/>
        <v>4</v>
      </c>
      <c r="DE48" s="11">
        <f t="shared" si="27"/>
        <v>4</v>
      </c>
      <c r="DF48" s="11">
        <f t="shared" si="28"/>
        <v>0</v>
      </c>
      <c r="DG48" s="11">
        <f t="shared" si="29"/>
        <v>10</v>
      </c>
      <c r="DH48" s="11">
        <f t="shared" si="30"/>
        <v>6</v>
      </c>
      <c r="DI48" s="11">
        <f t="shared" si="31"/>
        <v>4</v>
      </c>
      <c r="DJ48" s="11">
        <f t="shared" si="32"/>
        <v>0</v>
      </c>
      <c r="GO48" s="11">
        <f t="shared" si="5"/>
        <v>0</v>
      </c>
      <c r="GP48" s="11">
        <f t="shared" si="6"/>
        <v>0</v>
      </c>
      <c r="GQ48" s="11">
        <f t="shared" si="7"/>
        <v>0</v>
      </c>
      <c r="GR48" s="11">
        <f t="shared" si="8"/>
        <v>0</v>
      </c>
      <c r="GS48" s="11">
        <f t="shared" si="9"/>
        <v>0</v>
      </c>
      <c r="GT48" s="11">
        <f t="shared" si="10"/>
        <v>0</v>
      </c>
      <c r="GU48" s="11">
        <f t="shared" si="11"/>
        <v>0</v>
      </c>
      <c r="GW48" s="11">
        <f t="shared" si="12"/>
        <v>0</v>
      </c>
      <c r="GX48" s="11">
        <f t="shared" si="13"/>
        <v>0</v>
      </c>
      <c r="GY48" s="11">
        <f t="shared" si="14"/>
        <v>0</v>
      </c>
    </row>
    <row r="49" spans="1:207" x14ac:dyDescent="0.2">
      <c r="A49">
        <v>48</v>
      </c>
      <c r="B49" t="s">
        <v>263</v>
      </c>
      <c r="C49" t="s">
        <v>269</v>
      </c>
      <c r="D49" s="1" t="s">
        <v>242</v>
      </c>
      <c r="DB49" s="11">
        <f t="shared" si="24"/>
        <v>0</v>
      </c>
      <c r="DC49" s="11">
        <f t="shared" si="25"/>
        <v>2</v>
      </c>
      <c r="DD49" s="11">
        <f t="shared" si="26"/>
        <v>4</v>
      </c>
      <c r="DE49" s="11">
        <f t="shared" si="27"/>
        <v>4</v>
      </c>
      <c r="DF49" s="11">
        <f t="shared" si="28"/>
        <v>0</v>
      </c>
      <c r="DG49" s="11">
        <f t="shared" si="29"/>
        <v>10</v>
      </c>
      <c r="DH49" s="11">
        <f t="shared" si="30"/>
        <v>6</v>
      </c>
      <c r="DI49" s="11">
        <f t="shared" si="31"/>
        <v>4</v>
      </c>
      <c r="DJ49" s="11">
        <f t="shared" si="32"/>
        <v>0</v>
      </c>
      <c r="GO49" s="11">
        <f t="shared" si="5"/>
        <v>0</v>
      </c>
      <c r="GP49" s="11">
        <f t="shared" si="6"/>
        <v>0</v>
      </c>
      <c r="GQ49" s="11">
        <f t="shared" si="7"/>
        <v>0</v>
      </c>
      <c r="GR49" s="11">
        <f t="shared" si="8"/>
        <v>0</v>
      </c>
      <c r="GS49" s="11">
        <f t="shared" si="9"/>
        <v>0</v>
      </c>
      <c r="GT49" s="11">
        <f t="shared" si="10"/>
        <v>0</v>
      </c>
      <c r="GU49" s="11">
        <f t="shared" si="11"/>
        <v>0</v>
      </c>
      <c r="GW49" s="11">
        <f t="shared" si="12"/>
        <v>0</v>
      </c>
      <c r="GX49" s="11">
        <f t="shared" si="13"/>
        <v>0</v>
      </c>
      <c r="GY49" s="11">
        <f t="shared" si="14"/>
        <v>0</v>
      </c>
    </row>
    <row r="50" spans="1:207" x14ac:dyDescent="0.2">
      <c r="A50">
        <v>49</v>
      </c>
      <c r="B50" t="s">
        <v>263</v>
      </c>
      <c r="C50" t="s">
        <v>270</v>
      </c>
      <c r="D50" s="1">
        <v>50</v>
      </c>
      <c r="E50" s="1">
        <v>2</v>
      </c>
      <c r="F50" s="9">
        <v>3</v>
      </c>
      <c r="G50" s="1">
        <v>3</v>
      </c>
      <c r="H50" s="1">
        <v>1</v>
      </c>
      <c r="I50" s="1">
        <v>3</v>
      </c>
      <c r="J50" s="1">
        <v>1</v>
      </c>
      <c r="K50" s="1">
        <v>1</v>
      </c>
      <c r="L50" s="9">
        <v>7</v>
      </c>
      <c r="M50" s="1">
        <v>7</v>
      </c>
      <c r="N50" s="2">
        <v>12</v>
      </c>
      <c r="P50" s="2">
        <v>7</v>
      </c>
      <c r="T50" s="3">
        <v>1</v>
      </c>
      <c r="Y50" s="3">
        <v>2</v>
      </c>
      <c r="Z50" s="3">
        <v>2</v>
      </c>
      <c r="AB50" s="3">
        <v>2</v>
      </c>
      <c r="AC50" s="3">
        <v>2</v>
      </c>
      <c r="AD50" s="3">
        <v>1</v>
      </c>
      <c r="AE50" s="3">
        <v>2</v>
      </c>
      <c r="DB50" s="11">
        <f t="shared" si="24"/>
        <v>0</v>
      </c>
      <c r="DC50" s="11">
        <f t="shared" si="25"/>
        <v>2</v>
      </c>
      <c r="DD50" s="11">
        <f t="shared" si="26"/>
        <v>4</v>
      </c>
      <c r="DE50" s="11">
        <f t="shared" si="27"/>
        <v>4</v>
      </c>
      <c r="DF50" s="11">
        <f t="shared" si="28"/>
        <v>0</v>
      </c>
      <c r="DG50" s="11">
        <f t="shared" si="29"/>
        <v>10</v>
      </c>
      <c r="DH50" s="11">
        <f t="shared" si="30"/>
        <v>6</v>
      </c>
      <c r="DI50" s="11">
        <f t="shared" si="31"/>
        <v>4</v>
      </c>
      <c r="DJ50" s="11">
        <f t="shared" si="32"/>
        <v>0</v>
      </c>
      <c r="GO50" s="11">
        <f t="shared" si="5"/>
        <v>0</v>
      </c>
      <c r="GP50" s="11">
        <f t="shared" si="6"/>
        <v>0</v>
      </c>
      <c r="GQ50" s="11">
        <f t="shared" si="7"/>
        <v>0</v>
      </c>
      <c r="GR50" s="11">
        <f t="shared" si="8"/>
        <v>0</v>
      </c>
      <c r="GS50" s="11">
        <f t="shared" si="9"/>
        <v>0</v>
      </c>
      <c r="GT50" s="11">
        <f t="shared" si="10"/>
        <v>0</v>
      </c>
      <c r="GU50" s="11">
        <f t="shared" si="11"/>
        <v>0</v>
      </c>
      <c r="GW50" s="11">
        <f t="shared" si="12"/>
        <v>0</v>
      </c>
      <c r="GX50" s="11">
        <f t="shared" si="13"/>
        <v>0</v>
      </c>
      <c r="GY50" s="11">
        <f t="shared" si="14"/>
        <v>0</v>
      </c>
    </row>
    <row r="51" spans="1:207" x14ac:dyDescent="0.2">
      <c r="A51">
        <v>50</v>
      </c>
      <c r="B51" t="s">
        <v>263</v>
      </c>
      <c r="C51" t="s">
        <v>271</v>
      </c>
      <c r="D51" s="1" t="s">
        <v>242</v>
      </c>
      <c r="T51" s="3">
        <v>2</v>
      </c>
      <c r="DB51" s="11">
        <f t="shared" si="24"/>
        <v>0</v>
      </c>
      <c r="DC51" s="11">
        <f t="shared" si="25"/>
        <v>2</v>
      </c>
      <c r="DD51" s="11">
        <f t="shared" si="26"/>
        <v>4</v>
      </c>
      <c r="DE51" s="11">
        <f t="shared" si="27"/>
        <v>4</v>
      </c>
      <c r="DF51" s="11">
        <f t="shared" si="28"/>
        <v>0</v>
      </c>
      <c r="DG51" s="11">
        <f t="shared" si="29"/>
        <v>10</v>
      </c>
      <c r="DH51" s="11">
        <f t="shared" si="30"/>
        <v>6</v>
      </c>
      <c r="DI51" s="11">
        <f t="shared" si="31"/>
        <v>4</v>
      </c>
      <c r="DJ51" s="11">
        <f t="shared" si="32"/>
        <v>0</v>
      </c>
      <c r="GO51" s="11">
        <f t="shared" si="5"/>
        <v>0</v>
      </c>
      <c r="GP51" s="11">
        <f t="shared" si="6"/>
        <v>0</v>
      </c>
      <c r="GQ51" s="11">
        <f t="shared" si="7"/>
        <v>0</v>
      </c>
      <c r="GR51" s="11">
        <f t="shared" si="8"/>
        <v>0</v>
      </c>
      <c r="GS51" s="11">
        <f t="shared" si="9"/>
        <v>0</v>
      </c>
      <c r="GT51" s="11">
        <f t="shared" si="10"/>
        <v>0</v>
      </c>
      <c r="GU51" s="11">
        <f t="shared" si="11"/>
        <v>0</v>
      </c>
      <c r="GW51" s="11">
        <f t="shared" si="12"/>
        <v>0</v>
      </c>
      <c r="GX51" s="11">
        <f t="shared" si="13"/>
        <v>0</v>
      </c>
      <c r="GY51" s="11">
        <f t="shared" si="14"/>
        <v>0</v>
      </c>
    </row>
    <row r="52" spans="1:207" x14ac:dyDescent="0.2">
      <c r="A52">
        <v>51</v>
      </c>
      <c r="B52" t="s">
        <v>263</v>
      </c>
      <c r="C52" t="s">
        <v>272</v>
      </c>
      <c r="D52" s="1">
        <v>47</v>
      </c>
      <c r="E52" s="1">
        <v>2</v>
      </c>
      <c r="F52" s="9">
        <v>3</v>
      </c>
      <c r="G52" s="1">
        <v>3</v>
      </c>
      <c r="H52" s="1">
        <v>3</v>
      </c>
      <c r="I52" s="1" t="s">
        <v>273</v>
      </c>
      <c r="J52" s="1">
        <v>1</v>
      </c>
      <c r="K52" s="1">
        <v>1</v>
      </c>
      <c r="L52" s="9">
        <v>4</v>
      </c>
      <c r="M52" s="1">
        <v>4</v>
      </c>
      <c r="N52" s="2">
        <v>9</v>
      </c>
      <c r="O52" s="2">
        <v>2</v>
      </c>
      <c r="P52" s="2">
        <v>3</v>
      </c>
      <c r="S52" s="2" t="s">
        <v>274</v>
      </c>
      <c r="T52" s="3">
        <v>1</v>
      </c>
      <c r="Y52" s="3">
        <v>2</v>
      </c>
      <c r="Z52" s="3">
        <v>2</v>
      </c>
      <c r="AC52" s="3">
        <v>2</v>
      </c>
      <c r="AD52" s="3">
        <v>1</v>
      </c>
      <c r="AE52" s="3">
        <v>2</v>
      </c>
      <c r="AH52" s="3">
        <v>2</v>
      </c>
      <c r="DB52" s="11">
        <f t="shared" si="24"/>
        <v>0</v>
      </c>
      <c r="DC52" s="11">
        <f t="shared" si="25"/>
        <v>2</v>
      </c>
      <c r="DD52" s="11">
        <f t="shared" si="26"/>
        <v>4</v>
      </c>
      <c r="DE52" s="11">
        <f t="shared" si="27"/>
        <v>4</v>
      </c>
      <c r="DF52" s="11">
        <f t="shared" si="28"/>
        <v>0</v>
      </c>
      <c r="DG52" s="11">
        <f t="shared" si="29"/>
        <v>10</v>
      </c>
      <c r="DH52" s="11">
        <f t="shared" si="30"/>
        <v>6</v>
      </c>
      <c r="DI52" s="11">
        <f t="shared" si="31"/>
        <v>4</v>
      </c>
      <c r="DJ52" s="11">
        <f t="shared" si="32"/>
        <v>0</v>
      </c>
      <c r="GO52" s="11">
        <f t="shared" si="5"/>
        <v>0</v>
      </c>
      <c r="GP52" s="11">
        <f t="shared" si="6"/>
        <v>0</v>
      </c>
      <c r="GQ52" s="11">
        <f t="shared" si="7"/>
        <v>0</v>
      </c>
      <c r="GR52" s="11">
        <f t="shared" si="8"/>
        <v>0</v>
      </c>
      <c r="GS52" s="11">
        <f t="shared" si="9"/>
        <v>0</v>
      </c>
      <c r="GT52" s="11">
        <f t="shared" si="10"/>
        <v>0</v>
      </c>
      <c r="GU52" s="11">
        <f t="shared" si="11"/>
        <v>0</v>
      </c>
      <c r="GW52" s="11">
        <f t="shared" si="12"/>
        <v>0</v>
      </c>
      <c r="GX52" s="11">
        <f t="shared" si="13"/>
        <v>0</v>
      </c>
      <c r="GY52" s="11">
        <f t="shared" si="14"/>
        <v>0</v>
      </c>
    </row>
    <row r="53" spans="1:207" x14ac:dyDescent="0.2">
      <c r="A53">
        <v>52</v>
      </c>
      <c r="B53" t="s">
        <v>263</v>
      </c>
      <c r="C53" t="s">
        <v>275</v>
      </c>
      <c r="D53" s="1">
        <v>35</v>
      </c>
      <c r="E53" s="1">
        <v>3</v>
      </c>
      <c r="F53" s="9">
        <v>3</v>
      </c>
      <c r="G53" s="1">
        <v>3</v>
      </c>
      <c r="H53" s="1">
        <v>3</v>
      </c>
      <c r="I53" s="1">
        <v>3</v>
      </c>
      <c r="J53" s="1">
        <v>1</v>
      </c>
      <c r="K53" s="1">
        <v>3</v>
      </c>
      <c r="L53" s="9" t="s">
        <v>227</v>
      </c>
      <c r="M53" s="1">
        <v>4</v>
      </c>
      <c r="N53" s="2">
        <v>6</v>
      </c>
      <c r="P53" s="2">
        <v>1</v>
      </c>
      <c r="T53" s="3">
        <v>1</v>
      </c>
      <c r="Y53" s="3">
        <v>2</v>
      </c>
      <c r="Z53" s="3">
        <v>2</v>
      </c>
      <c r="AB53" s="3">
        <v>2</v>
      </c>
      <c r="AC53" s="3">
        <v>2</v>
      </c>
      <c r="AD53" s="3">
        <v>1</v>
      </c>
      <c r="AE53" s="3">
        <v>2</v>
      </c>
      <c r="AF53" s="3">
        <v>1</v>
      </c>
      <c r="DB53" s="11">
        <f t="shared" si="24"/>
        <v>0</v>
      </c>
      <c r="DC53" s="11">
        <f t="shared" si="25"/>
        <v>2</v>
      </c>
      <c r="DD53" s="11">
        <f t="shared" si="26"/>
        <v>4</v>
      </c>
      <c r="DE53" s="11">
        <f t="shared" si="27"/>
        <v>4</v>
      </c>
      <c r="DF53" s="11">
        <f t="shared" si="28"/>
        <v>0</v>
      </c>
      <c r="DG53" s="11">
        <f t="shared" si="29"/>
        <v>10</v>
      </c>
      <c r="DH53" s="11">
        <f t="shared" si="30"/>
        <v>6</v>
      </c>
      <c r="DI53" s="11">
        <f t="shared" si="31"/>
        <v>4</v>
      </c>
      <c r="DJ53" s="11">
        <f t="shared" si="32"/>
        <v>0</v>
      </c>
      <c r="GO53" s="11">
        <f t="shared" si="5"/>
        <v>0</v>
      </c>
      <c r="GP53" s="11">
        <f t="shared" si="6"/>
        <v>0</v>
      </c>
      <c r="GQ53" s="11">
        <f t="shared" si="7"/>
        <v>0</v>
      </c>
      <c r="GR53" s="11">
        <f t="shared" si="8"/>
        <v>0</v>
      </c>
      <c r="GS53" s="11">
        <f t="shared" si="9"/>
        <v>0</v>
      </c>
      <c r="GT53" s="11">
        <f t="shared" si="10"/>
        <v>0</v>
      </c>
      <c r="GU53" s="11">
        <f t="shared" si="11"/>
        <v>0</v>
      </c>
      <c r="GW53" s="11">
        <f t="shared" si="12"/>
        <v>0</v>
      </c>
      <c r="GX53" s="11">
        <f t="shared" si="13"/>
        <v>0</v>
      </c>
      <c r="GY53" s="11">
        <f t="shared" si="14"/>
        <v>0</v>
      </c>
    </row>
    <row r="54" spans="1:207" x14ac:dyDescent="0.2">
      <c r="A54">
        <v>53</v>
      </c>
      <c r="B54" t="s">
        <v>263</v>
      </c>
      <c r="C54" t="s">
        <v>276</v>
      </c>
      <c r="D54" s="1">
        <v>42</v>
      </c>
      <c r="E54" s="1">
        <v>2</v>
      </c>
      <c r="F54" s="9">
        <v>3</v>
      </c>
      <c r="G54" s="1">
        <v>3</v>
      </c>
      <c r="H54" s="1">
        <v>3</v>
      </c>
      <c r="I54" s="1">
        <v>3</v>
      </c>
      <c r="J54" s="1">
        <v>1</v>
      </c>
      <c r="K54" s="1">
        <v>1</v>
      </c>
      <c r="L54" s="9">
        <v>5</v>
      </c>
      <c r="M54" s="1">
        <v>3</v>
      </c>
      <c r="P54" s="2">
        <v>4</v>
      </c>
      <c r="R54" s="2">
        <v>1</v>
      </c>
      <c r="S54" s="2">
        <v>1</v>
      </c>
      <c r="T54" s="3">
        <v>2</v>
      </c>
      <c r="U54" s="3" t="s">
        <v>277</v>
      </c>
      <c r="V54" s="3">
        <v>2</v>
      </c>
      <c r="X54" s="3">
        <v>2</v>
      </c>
      <c r="Y54" s="3">
        <v>2</v>
      </c>
      <c r="Z54" s="3">
        <v>2</v>
      </c>
      <c r="AA54" s="3">
        <v>1</v>
      </c>
      <c r="AB54" s="3">
        <v>2</v>
      </c>
      <c r="AC54" s="3">
        <v>2</v>
      </c>
      <c r="AD54" s="3">
        <v>1</v>
      </c>
      <c r="AE54" s="3">
        <v>2</v>
      </c>
      <c r="AF54" s="3">
        <v>1</v>
      </c>
      <c r="AG54" s="3" t="s">
        <v>219</v>
      </c>
      <c r="AH54" s="3">
        <v>2</v>
      </c>
      <c r="DB54" s="11">
        <f t="shared" si="24"/>
        <v>0</v>
      </c>
      <c r="DC54" s="11">
        <f t="shared" si="25"/>
        <v>2</v>
      </c>
      <c r="DD54" s="11">
        <f t="shared" si="26"/>
        <v>4</v>
      </c>
      <c r="DE54" s="11">
        <f t="shared" si="27"/>
        <v>4</v>
      </c>
      <c r="DF54" s="11">
        <f t="shared" si="28"/>
        <v>0</v>
      </c>
      <c r="DG54" s="11">
        <f t="shared" si="29"/>
        <v>10</v>
      </c>
      <c r="DH54" s="11">
        <f t="shared" si="30"/>
        <v>6</v>
      </c>
      <c r="DI54" s="11">
        <f t="shared" si="31"/>
        <v>4</v>
      </c>
      <c r="DJ54" s="11">
        <f t="shared" si="32"/>
        <v>0</v>
      </c>
      <c r="GO54" s="11">
        <f t="shared" si="5"/>
        <v>0</v>
      </c>
      <c r="GP54" s="11">
        <f t="shared" si="6"/>
        <v>0</v>
      </c>
      <c r="GQ54" s="11">
        <f t="shared" si="7"/>
        <v>0</v>
      </c>
      <c r="GR54" s="11">
        <f t="shared" si="8"/>
        <v>0</v>
      </c>
      <c r="GS54" s="11">
        <f t="shared" si="9"/>
        <v>0</v>
      </c>
      <c r="GT54" s="11">
        <f t="shared" si="10"/>
        <v>0</v>
      </c>
      <c r="GU54" s="11">
        <f t="shared" si="11"/>
        <v>0</v>
      </c>
      <c r="GW54" s="11">
        <f t="shared" si="12"/>
        <v>0</v>
      </c>
      <c r="GX54" s="11">
        <f t="shared" si="13"/>
        <v>0</v>
      </c>
      <c r="GY54" s="11">
        <f t="shared" si="14"/>
        <v>0</v>
      </c>
    </row>
    <row r="55" spans="1:207" x14ac:dyDescent="0.2">
      <c r="A55">
        <v>54</v>
      </c>
      <c r="B55" t="s">
        <v>263</v>
      </c>
      <c r="C55" t="s">
        <v>278</v>
      </c>
      <c r="D55" s="1">
        <v>42</v>
      </c>
      <c r="E55" s="1">
        <v>3</v>
      </c>
      <c r="F55" s="9">
        <v>3</v>
      </c>
      <c r="G55" s="1">
        <v>3</v>
      </c>
      <c r="H55" s="1">
        <v>3</v>
      </c>
      <c r="I55" s="1">
        <v>3</v>
      </c>
      <c r="J55" s="1">
        <v>1</v>
      </c>
      <c r="K55" s="1">
        <v>1</v>
      </c>
      <c r="L55" s="9">
        <v>4</v>
      </c>
      <c r="M55" s="1">
        <v>6</v>
      </c>
      <c r="P55" s="2">
        <v>3</v>
      </c>
      <c r="T55" s="3">
        <v>1</v>
      </c>
      <c r="X55" s="3">
        <v>2</v>
      </c>
      <c r="Y55" s="3">
        <v>2</v>
      </c>
      <c r="Z55" s="3">
        <v>2</v>
      </c>
      <c r="AB55" s="3">
        <v>2</v>
      </c>
      <c r="AC55" s="3">
        <v>2</v>
      </c>
      <c r="AD55" s="3">
        <v>1</v>
      </c>
      <c r="AE55" s="3">
        <v>2</v>
      </c>
      <c r="AF55" s="3">
        <v>2</v>
      </c>
      <c r="AH55" s="3">
        <v>2</v>
      </c>
      <c r="DB55" s="11">
        <f t="shared" si="24"/>
        <v>0</v>
      </c>
      <c r="DC55" s="11">
        <f t="shared" si="25"/>
        <v>2</v>
      </c>
      <c r="DD55" s="11">
        <f t="shared" si="26"/>
        <v>4</v>
      </c>
      <c r="DE55" s="11">
        <f t="shared" si="27"/>
        <v>4</v>
      </c>
      <c r="DF55" s="11">
        <f t="shared" si="28"/>
        <v>0</v>
      </c>
      <c r="DG55" s="11">
        <f t="shared" si="29"/>
        <v>10</v>
      </c>
      <c r="DH55" s="11">
        <f t="shared" si="30"/>
        <v>6</v>
      </c>
      <c r="DI55" s="11">
        <f t="shared" si="31"/>
        <v>4</v>
      </c>
      <c r="DJ55" s="11">
        <f t="shared" si="32"/>
        <v>0</v>
      </c>
      <c r="GO55" s="11">
        <f t="shared" si="5"/>
        <v>0</v>
      </c>
      <c r="GP55" s="11">
        <f t="shared" si="6"/>
        <v>0</v>
      </c>
      <c r="GQ55" s="11">
        <f t="shared" si="7"/>
        <v>0</v>
      </c>
      <c r="GR55" s="11">
        <f t="shared" si="8"/>
        <v>0</v>
      </c>
      <c r="GS55" s="11">
        <f t="shared" si="9"/>
        <v>0</v>
      </c>
      <c r="GT55" s="11">
        <f t="shared" si="10"/>
        <v>0</v>
      </c>
      <c r="GU55" s="11">
        <f t="shared" si="11"/>
        <v>0</v>
      </c>
      <c r="GW55" s="11">
        <f t="shared" si="12"/>
        <v>0</v>
      </c>
      <c r="GX55" s="11">
        <f t="shared" si="13"/>
        <v>0</v>
      </c>
      <c r="GY55" s="11">
        <f t="shared" si="14"/>
        <v>0</v>
      </c>
    </row>
    <row r="56" spans="1:207" x14ac:dyDescent="0.2">
      <c r="A56">
        <v>55</v>
      </c>
      <c r="B56" t="s">
        <v>263</v>
      </c>
      <c r="C56" t="s">
        <v>279</v>
      </c>
      <c r="D56" s="1">
        <v>49</v>
      </c>
      <c r="E56" s="1">
        <v>2</v>
      </c>
      <c r="F56" s="9">
        <v>3</v>
      </c>
      <c r="G56" s="1">
        <v>4</v>
      </c>
      <c r="H56" s="1">
        <v>3</v>
      </c>
      <c r="I56" s="1">
        <v>3</v>
      </c>
      <c r="K56" s="1">
        <v>1</v>
      </c>
      <c r="T56" s="3">
        <v>2</v>
      </c>
      <c r="DB56" s="11">
        <f t="shared" si="24"/>
        <v>0</v>
      </c>
      <c r="DC56" s="11">
        <f t="shared" si="25"/>
        <v>2</v>
      </c>
      <c r="DD56" s="11">
        <f t="shared" si="26"/>
        <v>4</v>
      </c>
      <c r="DE56" s="11">
        <f t="shared" si="27"/>
        <v>4</v>
      </c>
      <c r="DF56" s="11">
        <f t="shared" si="28"/>
        <v>0</v>
      </c>
      <c r="DG56" s="11">
        <f t="shared" si="29"/>
        <v>10</v>
      </c>
      <c r="DH56" s="11">
        <f t="shared" si="30"/>
        <v>6</v>
      </c>
      <c r="DI56" s="11">
        <f t="shared" si="31"/>
        <v>4</v>
      </c>
      <c r="DJ56" s="11">
        <f t="shared" si="32"/>
        <v>0</v>
      </c>
      <c r="GO56" s="11">
        <f t="shared" si="5"/>
        <v>0</v>
      </c>
      <c r="GP56" s="11">
        <f t="shared" si="6"/>
        <v>0</v>
      </c>
      <c r="GQ56" s="11">
        <f t="shared" si="7"/>
        <v>0</v>
      </c>
      <c r="GR56" s="11">
        <f t="shared" si="8"/>
        <v>0</v>
      </c>
      <c r="GS56" s="11">
        <f t="shared" si="9"/>
        <v>0</v>
      </c>
      <c r="GT56" s="11">
        <f t="shared" si="10"/>
        <v>0</v>
      </c>
      <c r="GU56" s="11">
        <f t="shared" si="11"/>
        <v>0</v>
      </c>
      <c r="GW56" s="11">
        <f t="shared" si="12"/>
        <v>0</v>
      </c>
      <c r="GX56" s="11">
        <f t="shared" si="13"/>
        <v>0</v>
      </c>
      <c r="GY56" s="11">
        <f t="shared" si="14"/>
        <v>0</v>
      </c>
    </row>
    <row r="57" spans="1:207" x14ac:dyDescent="0.2">
      <c r="A57">
        <v>56</v>
      </c>
      <c r="DB57" s="11">
        <f t="shared" si="24"/>
        <v>0</v>
      </c>
      <c r="DC57" s="11">
        <f t="shared" si="25"/>
        <v>2</v>
      </c>
      <c r="DD57" s="11">
        <f t="shared" si="26"/>
        <v>4</v>
      </c>
      <c r="DE57" s="11">
        <f t="shared" si="27"/>
        <v>4</v>
      </c>
      <c r="DF57" s="11">
        <f t="shared" si="28"/>
        <v>0</v>
      </c>
      <c r="DG57" s="11">
        <f t="shared" si="29"/>
        <v>10</v>
      </c>
      <c r="DH57" s="11">
        <f t="shared" si="30"/>
        <v>6</v>
      </c>
      <c r="DI57" s="11">
        <f t="shared" si="31"/>
        <v>4</v>
      </c>
      <c r="DJ57" s="11">
        <f t="shared" si="32"/>
        <v>0</v>
      </c>
      <c r="GO57" s="11">
        <f t="shared" si="5"/>
        <v>0</v>
      </c>
      <c r="GP57" s="11">
        <f t="shared" si="6"/>
        <v>0</v>
      </c>
      <c r="GQ57" s="11">
        <f t="shared" si="7"/>
        <v>0</v>
      </c>
      <c r="GR57" s="11">
        <f t="shared" si="8"/>
        <v>0</v>
      </c>
      <c r="GS57" s="11">
        <f t="shared" si="9"/>
        <v>0</v>
      </c>
      <c r="GT57" s="11">
        <f t="shared" si="10"/>
        <v>0</v>
      </c>
      <c r="GU57" s="11">
        <f t="shared" si="11"/>
        <v>0</v>
      </c>
      <c r="GW57" s="11">
        <f t="shared" si="12"/>
        <v>0</v>
      </c>
      <c r="GX57" s="11">
        <f t="shared" si="13"/>
        <v>0</v>
      </c>
      <c r="GY57" s="11">
        <f t="shared" si="14"/>
        <v>0</v>
      </c>
    </row>
    <row r="58" spans="1:207" x14ac:dyDescent="0.2">
      <c r="A58">
        <v>57</v>
      </c>
      <c r="DB58" s="11">
        <f t="shared" si="24"/>
        <v>0</v>
      </c>
      <c r="DC58" s="11">
        <f t="shared" si="25"/>
        <v>2</v>
      </c>
      <c r="DD58" s="11">
        <f t="shared" si="26"/>
        <v>4</v>
      </c>
      <c r="DE58" s="11">
        <f t="shared" si="27"/>
        <v>4</v>
      </c>
      <c r="DF58" s="11">
        <f t="shared" si="28"/>
        <v>0</v>
      </c>
      <c r="DG58" s="11">
        <f t="shared" si="29"/>
        <v>10</v>
      </c>
      <c r="DH58" s="11">
        <f t="shared" si="30"/>
        <v>6</v>
      </c>
      <c r="DI58" s="11">
        <f t="shared" si="31"/>
        <v>4</v>
      </c>
      <c r="DJ58" s="11">
        <f t="shared" si="32"/>
        <v>0</v>
      </c>
      <c r="GO58" s="11">
        <f t="shared" si="5"/>
        <v>0</v>
      </c>
      <c r="GP58" s="11">
        <f t="shared" si="6"/>
        <v>0</v>
      </c>
      <c r="GQ58" s="11">
        <f t="shared" si="7"/>
        <v>0</v>
      </c>
      <c r="GR58" s="11">
        <f t="shared" si="8"/>
        <v>0</v>
      </c>
      <c r="GS58" s="11">
        <f t="shared" si="9"/>
        <v>0</v>
      </c>
      <c r="GT58" s="11">
        <f t="shared" si="10"/>
        <v>0</v>
      </c>
      <c r="GU58" s="11">
        <f t="shared" si="11"/>
        <v>0</v>
      </c>
      <c r="GW58" s="11">
        <f t="shared" si="12"/>
        <v>0</v>
      </c>
      <c r="GX58" s="11">
        <f t="shared" si="13"/>
        <v>0</v>
      </c>
      <c r="GY58" s="11">
        <f t="shared" si="14"/>
        <v>0</v>
      </c>
    </row>
    <row r="59" spans="1:207" x14ac:dyDescent="0.2">
      <c r="A59">
        <v>58</v>
      </c>
      <c r="DB59" s="11">
        <f t="shared" si="24"/>
        <v>0</v>
      </c>
      <c r="DC59" s="11">
        <f t="shared" si="25"/>
        <v>2</v>
      </c>
      <c r="DD59" s="11">
        <f t="shared" si="26"/>
        <v>4</v>
      </c>
      <c r="DE59" s="11">
        <f t="shared" si="27"/>
        <v>4</v>
      </c>
      <c r="DF59" s="11">
        <f t="shared" si="28"/>
        <v>0</v>
      </c>
      <c r="DG59" s="11">
        <f t="shared" si="29"/>
        <v>10</v>
      </c>
      <c r="DH59" s="11">
        <f t="shared" si="30"/>
        <v>6</v>
      </c>
      <c r="DI59" s="11">
        <f t="shared" si="31"/>
        <v>4</v>
      </c>
      <c r="DJ59" s="11">
        <f t="shared" si="32"/>
        <v>0</v>
      </c>
      <c r="GO59" s="11">
        <f t="shared" si="5"/>
        <v>0</v>
      </c>
      <c r="GP59" s="11">
        <f t="shared" si="6"/>
        <v>0</v>
      </c>
      <c r="GQ59" s="11">
        <f t="shared" si="7"/>
        <v>0</v>
      </c>
      <c r="GR59" s="11">
        <f t="shared" si="8"/>
        <v>0</v>
      </c>
      <c r="GS59" s="11">
        <f t="shared" si="9"/>
        <v>0</v>
      </c>
      <c r="GT59" s="11">
        <f t="shared" si="10"/>
        <v>0</v>
      </c>
      <c r="GU59" s="11">
        <f t="shared" si="11"/>
        <v>0</v>
      </c>
      <c r="GW59" s="11">
        <f t="shared" si="12"/>
        <v>0</v>
      </c>
      <c r="GX59" s="11">
        <f t="shared" si="13"/>
        <v>0</v>
      </c>
      <c r="GY59" s="11">
        <f t="shared" si="14"/>
        <v>0</v>
      </c>
    </row>
    <row r="60" spans="1:207" ht="15.75" customHeight="1" x14ac:dyDescent="0.2">
      <c r="A60" s="15">
        <v>59</v>
      </c>
      <c r="C60" s="15" t="s">
        <v>280</v>
      </c>
      <c r="D60" s="16">
        <v>43</v>
      </c>
      <c r="E60" s="16">
        <v>3</v>
      </c>
      <c r="F60" s="17">
        <v>4</v>
      </c>
      <c r="G60" s="16">
        <v>2</v>
      </c>
      <c r="H60" s="16">
        <v>3</v>
      </c>
      <c r="I60" s="16">
        <v>3</v>
      </c>
      <c r="J60" s="16">
        <v>1</v>
      </c>
      <c r="K60" s="16"/>
      <c r="L60" s="16" t="s">
        <v>281</v>
      </c>
      <c r="M60" s="16"/>
      <c r="N60" s="18"/>
      <c r="O60" s="18"/>
      <c r="P60" s="18">
        <v>3</v>
      </c>
      <c r="Q60" s="18"/>
      <c r="R60" s="18"/>
      <c r="S60" s="18"/>
      <c r="T60" s="19">
        <v>2</v>
      </c>
      <c r="U60" s="19">
        <v>9</v>
      </c>
      <c r="V60" s="19"/>
      <c r="W60" s="19"/>
      <c r="X60" s="19">
        <v>2</v>
      </c>
      <c r="Y60" s="19">
        <v>2</v>
      </c>
      <c r="Z60" s="19">
        <v>2</v>
      </c>
      <c r="AA60" s="19">
        <v>1</v>
      </c>
      <c r="AB60" s="19">
        <v>2</v>
      </c>
      <c r="AC60" s="19">
        <v>2</v>
      </c>
      <c r="AD60" s="19">
        <v>1</v>
      </c>
      <c r="AE60" s="19">
        <v>2</v>
      </c>
      <c r="AF60" s="19">
        <v>1</v>
      </c>
      <c r="AG60" s="19" t="s">
        <v>282</v>
      </c>
      <c r="AH60" s="19"/>
      <c r="AI60" s="20">
        <v>2</v>
      </c>
      <c r="AJ60" s="20">
        <v>2</v>
      </c>
      <c r="AK60" s="20">
        <v>4</v>
      </c>
      <c r="AL60" s="20">
        <v>2</v>
      </c>
      <c r="AM60" s="20">
        <v>2</v>
      </c>
      <c r="AN60" s="20">
        <v>4</v>
      </c>
      <c r="AO60" s="20">
        <v>2</v>
      </c>
      <c r="AP60" s="20">
        <v>2</v>
      </c>
      <c r="AQ60" s="20">
        <v>3</v>
      </c>
      <c r="AR60" s="20">
        <v>2</v>
      </c>
      <c r="AS60" s="20">
        <v>3</v>
      </c>
      <c r="AT60" s="20">
        <v>2</v>
      </c>
      <c r="AU60" s="20">
        <v>3</v>
      </c>
      <c r="AV60" s="20">
        <v>4</v>
      </c>
      <c r="AW60" s="20">
        <v>3</v>
      </c>
      <c r="AX60" s="20">
        <v>3</v>
      </c>
      <c r="AY60" s="20">
        <v>4</v>
      </c>
      <c r="AZ60" s="20">
        <v>5</v>
      </c>
      <c r="BA60" s="20">
        <v>5</v>
      </c>
      <c r="BB60" s="20">
        <v>2</v>
      </c>
      <c r="BC60" s="20">
        <v>2</v>
      </c>
      <c r="BD60" s="20">
        <v>3</v>
      </c>
      <c r="BE60" s="20">
        <v>5</v>
      </c>
      <c r="BF60" s="20">
        <v>2</v>
      </c>
      <c r="BG60" s="20">
        <v>4</v>
      </c>
      <c r="BH60" s="20">
        <v>2</v>
      </c>
      <c r="BI60" s="20">
        <v>3</v>
      </c>
      <c r="BJ60" s="20">
        <v>2</v>
      </c>
      <c r="BK60" s="20">
        <v>2</v>
      </c>
      <c r="BL60" s="20">
        <v>4</v>
      </c>
      <c r="BM60" s="20">
        <v>3</v>
      </c>
      <c r="BT60" s="21">
        <v>0</v>
      </c>
      <c r="BU60" s="21">
        <v>2</v>
      </c>
      <c r="BV60" s="21">
        <v>1</v>
      </c>
      <c r="BW60" s="21">
        <v>0</v>
      </c>
      <c r="BX60" s="21">
        <v>2</v>
      </c>
      <c r="BY60" s="21">
        <v>1</v>
      </c>
      <c r="BZ60" s="21">
        <v>1</v>
      </c>
      <c r="CA60" s="21">
        <v>2</v>
      </c>
      <c r="CB60" s="21">
        <v>0</v>
      </c>
      <c r="CC60" s="21">
        <v>2</v>
      </c>
      <c r="CD60" s="21">
        <v>1</v>
      </c>
      <c r="CE60" s="21">
        <v>0</v>
      </c>
      <c r="CF60" s="21">
        <v>2</v>
      </c>
      <c r="CG60" s="21">
        <v>0</v>
      </c>
      <c r="CH60" s="21">
        <v>2</v>
      </c>
      <c r="CI60" s="21">
        <v>1</v>
      </c>
      <c r="CJ60" s="21">
        <v>1</v>
      </c>
      <c r="CK60" s="21">
        <v>2</v>
      </c>
      <c r="CL60" s="21">
        <v>0</v>
      </c>
      <c r="CM60" s="21">
        <v>0</v>
      </c>
      <c r="CN60" s="21">
        <v>0</v>
      </c>
      <c r="CO60" s="21">
        <v>0</v>
      </c>
      <c r="CP60" s="21">
        <v>1</v>
      </c>
      <c r="CQ60" s="21">
        <v>2</v>
      </c>
      <c r="CR60" s="21">
        <v>0</v>
      </c>
      <c r="CS60" s="21">
        <v>2</v>
      </c>
      <c r="CT60" s="21">
        <v>3</v>
      </c>
      <c r="CU60" s="22">
        <v>1</v>
      </c>
      <c r="CV60" s="22">
        <v>0</v>
      </c>
      <c r="CW60" s="22">
        <v>1</v>
      </c>
      <c r="CX60" s="22">
        <v>2</v>
      </c>
      <c r="CY60" s="22">
        <v>0</v>
      </c>
      <c r="CZ60" s="21">
        <v>1</v>
      </c>
      <c r="DA60" s="21"/>
      <c r="DB60" s="23">
        <f t="shared" si="24"/>
        <v>8</v>
      </c>
      <c r="DC60" s="23">
        <f t="shared" si="25"/>
        <v>5</v>
      </c>
      <c r="DD60" s="23">
        <f t="shared" si="26"/>
        <v>10</v>
      </c>
      <c r="DE60" s="23">
        <f t="shared" si="27"/>
        <v>5</v>
      </c>
      <c r="DF60" s="23">
        <f t="shared" si="28"/>
        <v>1</v>
      </c>
      <c r="DG60" s="23">
        <f t="shared" si="29"/>
        <v>28</v>
      </c>
      <c r="DH60" s="23">
        <f t="shared" si="30"/>
        <v>15</v>
      </c>
      <c r="DI60" s="23">
        <f t="shared" si="31"/>
        <v>13</v>
      </c>
      <c r="DJ60" s="23">
        <f t="shared" si="32"/>
        <v>4</v>
      </c>
      <c r="DK60" s="21"/>
      <c r="DL60" s="21"/>
      <c r="DM60" s="24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3"/>
      <c r="EZ60" s="23"/>
      <c r="FA60" s="23"/>
      <c r="FB60" s="23"/>
      <c r="FC60" s="23"/>
      <c r="FD60" s="25"/>
      <c r="FE60" s="25"/>
      <c r="FF60" s="25"/>
      <c r="FG60" s="25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O60" s="23">
        <f t="shared" si="5"/>
        <v>0</v>
      </c>
      <c r="GP60" s="23">
        <f t="shared" si="6"/>
        <v>0</v>
      </c>
      <c r="GQ60" s="23">
        <f t="shared" si="7"/>
        <v>0</v>
      </c>
      <c r="GR60" s="23">
        <f t="shared" si="8"/>
        <v>0</v>
      </c>
      <c r="GS60" s="23">
        <f t="shared" si="9"/>
        <v>0</v>
      </c>
      <c r="GT60" s="23">
        <f t="shared" si="10"/>
        <v>0</v>
      </c>
      <c r="GU60" s="23">
        <f t="shared" si="11"/>
        <v>0</v>
      </c>
      <c r="GV60" s="23"/>
      <c r="GW60" s="23">
        <f t="shared" si="12"/>
        <v>0</v>
      </c>
      <c r="GX60" s="23">
        <f t="shared" si="13"/>
        <v>0</v>
      </c>
      <c r="GY60" s="23">
        <f t="shared" si="14"/>
        <v>0</v>
      </c>
    </row>
    <row r="61" spans="1:207" ht="15.75" customHeight="1" x14ac:dyDescent="0.2">
      <c r="A61" s="15">
        <v>60</v>
      </c>
      <c r="C61" s="15" t="s">
        <v>283</v>
      </c>
      <c r="D61" s="16">
        <v>43</v>
      </c>
      <c r="E61" s="16">
        <v>2</v>
      </c>
      <c r="F61" s="17">
        <v>3</v>
      </c>
      <c r="G61" s="16">
        <v>3</v>
      </c>
      <c r="H61" s="16">
        <v>3</v>
      </c>
      <c r="I61" s="16">
        <v>3</v>
      </c>
      <c r="J61" s="16">
        <v>4</v>
      </c>
      <c r="K61" s="16">
        <v>1</v>
      </c>
      <c r="L61" s="16">
        <v>7</v>
      </c>
      <c r="M61" s="16">
        <v>6</v>
      </c>
      <c r="N61" s="18"/>
      <c r="O61" s="18"/>
      <c r="P61" s="18">
        <v>7</v>
      </c>
      <c r="Q61" s="18"/>
      <c r="R61" s="18"/>
      <c r="S61" s="18"/>
      <c r="T61" s="19">
        <v>1</v>
      </c>
      <c r="U61" s="19"/>
      <c r="V61" s="19"/>
      <c r="W61" s="19"/>
      <c r="X61" s="19"/>
      <c r="Y61" s="19">
        <v>2</v>
      </c>
      <c r="Z61" s="19">
        <v>2</v>
      </c>
      <c r="AA61" s="19"/>
      <c r="AB61" s="19">
        <v>2</v>
      </c>
      <c r="AC61" s="19">
        <v>2</v>
      </c>
      <c r="AD61" s="19">
        <v>1</v>
      </c>
      <c r="AE61" s="19">
        <v>2</v>
      </c>
      <c r="AF61" s="19" t="s">
        <v>284</v>
      </c>
      <c r="AG61" s="19" t="s">
        <v>282</v>
      </c>
      <c r="AH61" s="19">
        <v>2</v>
      </c>
      <c r="AI61" s="20">
        <v>3</v>
      </c>
      <c r="AJ61" s="20">
        <v>3</v>
      </c>
      <c r="AK61" s="20">
        <v>5</v>
      </c>
      <c r="AL61" s="20">
        <v>4</v>
      </c>
      <c r="AM61" s="20">
        <v>3</v>
      </c>
      <c r="AN61" s="20">
        <v>2</v>
      </c>
      <c r="AO61" s="20">
        <v>2</v>
      </c>
      <c r="AP61" s="20">
        <v>2</v>
      </c>
      <c r="AQ61" s="20">
        <v>2</v>
      </c>
      <c r="AR61" s="20">
        <v>3</v>
      </c>
      <c r="AS61" s="20">
        <v>2</v>
      </c>
      <c r="AT61" s="20">
        <v>5</v>
      </c>
      <c r="AU61" s="20">
        <v>3</v>
      </c>
      <c r="AV61" s="20">
        <v>3</v>
      </c>
      <c r="AW61" s="20">
        <v>3</v>
      </c>
      <c r="AX61" s="20">
        <v>3</v>
      </c>
      <c r="AY61" s="20">
        <v>3</v>
      </c>
      <c r="AZ61" s="20">
        <v>4</v>
      </c>
      <c r="BA61" s="20">
        <v>4</v>
      </c>
      <c r="BB61" s="20">
        <v>4</v>
      </c>
      <c r="BC61" s="20">
        <v>4</v>
      </c>
      <c r="BD61" s="20">
        <v>4</v>
      </c>
      <c r="BE61" s="20">
        <v>3</v>
      </c>
      <c r="BF61" s="20">
        <v>4</v>
      </c>
      <c r="BG61" s="20">
        <v>4</v>
      </c>
      <c r="BH61" s="20">
        <v>3</v>
      </c>
      <c r="BI61" s="20">
        <v>3</v>
      </c>
      <c r="BJ61" s="20">
        <v>3</v>
      </c>
      <c r="BK61" s="20">
        <v>3</v>
      </c>
      <c r="BL61" s="20">
        <v>4</v>
      </c>
      <c r="BM61" s="20">
        <v>4</v>
      </c>
      <c r="BT61" s="21">
        <v>1</v>
      </c>
      <c r="BU61" s="21">
        <v>1</v>
      </c>
      <c r="BV61" s="21">
        <v>0</v>
      </c>
      <c r="BW61" s="21">
        <v>2</v>
      </c>
      <c r="BX61" s="21">
        <v>0</v>
      </c>
      <c r="BY61" s="21">
        <v>1</v>
      </c>
      <c r="BZ61" s="21">
        <v>2</v>
      </c>
      <c r="CA61" s="21">
        <v>0</v>
      </c>
      <c r="CB61" s="21">
        <v>1</v>
      </c>
      <c r="CC61" s="21">
        <v>1</v>
      </c>
      <c r="CD61" s="21">
        <v>2</v>
      </c>
      <c r="CE61" s="21">
        <v>0</v>
      </c>
      <c r="CF61" s="21">
        <v>0</v>
      </c>
      <c r="CG61" s="21">
        <v>1</v>
      </c>
      <c r="CH61" s="21">
        <v>2</v>
      </c>
      <c r="CI61" s="21">
        <v>2</v>
      </c>
      <c r="CJ61" s="21">
        <v>2</v>
      </c>
      <c r="CK61" s="21">
        <v>1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0</v>
      </c>
      <c r="CS61" s="21">
        <v>1</v>
      </c>
      <c r="CT61" s="21">
        <v>3</v>
      </c>
      <c r="CU61" s="22">
        <v>1</v>
      </c>
      <c r="CV61" s="22">
        <v>0</v>
      </c>
      <c r="CW61" s="22">
        <v>0</v>
      </c>
      <c r="CX61" s="22">
        <v>1</v>
      </c>
      <c r="CY61" s="22">
        <v>0</v>
      </c>
      <c r="CZ61" s="21">
        <v>1</v>
      </c>
      <c r="DA61" s="21"/>
      <c r="DB61" s="23">
        <f t="shared" si="24"/>
        <v>2</v>
      </c>
      <c r="DC61" s="23">
        <f t="shared" si="25"/>
        <v>1</v>
      </c>
      <c r="DD61" s="23">
        <f t="shared" si="26"/>
        <v>8</v>
      </c>
      <c r="DE61" s="23">
        <f t="shared" si="27"/>
        <v>2</v>
      </c>
      <c r="DF61" s="23">
        <f t="shared" si="28"/>
        <v>6</v>
      </c>
      <c r="DG61" s="23">
        <f t="shared" si="29"/>
        <v>13</v>
      </c>
      <c r="DH61" s="23">
        <f t="shared" si="30"/>
        <v>9</v>
      </c>
      <c r="DI61" s="23">
        <f t="shared" si="31"/>
        <v>4</v>
      </c>
      <c r="DJ61" s="23">
        <f t="shared" si="32"/>
        <v>2</v>
      </c>
      <c r="DK61" s="21"/>
      <c r="DL61" s="21"/>
      <c r="DM61" s="24">
        <v>9</v>
      </c>
      <c r="DN61" s="25">
        <v>4</v>
      </c>
      <c r="DO61" s="25">
        <v>2</v>
      </c>
      <c r="DP61" s="25">
        <v>2</v>
      </c>
      <c r="DQ61" s="25">
        <v>3</v>
      </c>
      <c r="DR61" s="25">
        <v>4</v>
      </c>
      <c r="DS61" s="25">
        <v>1</v>
      </c>
      <c r="DT61" s="25">
        <v>4</v>
      </c>
      <c r="DU61" s="25">
        <v>3</v>
      </c>
      <c r="DV61" s="25">
        <v>4</v>
      </c>
      <c r="DW61" s="25">
        <v>1</v>
      </c>
      <c r="DX61" s="25">
        <v>4</v>
      </c>
      <c r="DY61" s="25">
        <v>4</v>
      </c>
      <c r="DZ61" s="25">
        <v>4</v>
      </c>
      <c r="EA61" s="25">
        <v>2</v>
      </c>
      <c r="EB61" s="25">
        <v>4</v>
      </c>
      <c r="EC61" s="25">
        <v>4</v>
      </c>
      <c r="ED61" s="25">
        <v>1</v>
      </c>
      <c r="EE61" s="25">
        <v>4</v>
      </c>
      <c r="EF61" s="25">
        <v>1</v>
      </c>
      <c r="EG61" s="25">
        <v>4</v>
      </c>
      <c r="EH61" s="25">
        <v>4</v>
      </c>
      <c r="EI61" s="25">
        <v>3</v>
      </c>
      <c r="EJ61" s="25">
        <v>4</v>
      </c>
      <c r="EK61" s="25">
        <v>5</v>
      </c>
      <c r="EL61" s="25">
        <v>4</v>
      </c>
      <c r="EM61" s="25">
        <v>4</v>
      </c>
      <c r="EN61" s="25">
        <v>3</v>
      </c>
      <c r="EO61" s="25">
        <v>4</v>
      </c>
      <c r="EP61" s="25">
        <v>4</v>
      </c>
      <c r="EQ61" s="25">
        <v>3</v>
      </c>
      <c r="ER61" s="25">
        <v>5</v>
      </c>
      <c r="ES61" s="25">
        <v>3</v>
      </c>
      <c r="ET61" s="25">
        <v>2</v>
      </c>
      <c r="EU61" s="25">
        <v>4</v>
      </c>
      <c r="EV61" s="25">
        <v>2</v>
      </c>
      <c r="EW61" s="25">
        <v>2</v>
      </c>
      <c r="EX61" s="25"/>
      <c r="EY61" s="23"/>
      <c r="EZ61" s="23"/>
      <c r="FA61" s="23"/>
      <c r="FB61" s="23"/>
      <c r="FC61" s="23"/>
      <c r="FD61" s="25"/>
      <c r="FE61" s="25"/>
      <c r="FF61" s="25"/>
      <c r="FG61" s="25"/>
      <c r="FH61" s="26">
        <v>4</v>
      </c>
      <c r="FI61" s="26">
        <v>2</v>
      </c>
      <c r="FJ61" s="26">
        <v>3</v>
      </c>
      <c r="FK61" s="26">
        <v>2</v>
      </c>
      <c r="FL61" s="26">
        <v>4</v>
      </c>
      <c r="FM61" s="26">
        <v>1</v>
      </c>
      <c r="FN61" s="26">
        <v>4</v>
      </c>
      <c r="FO61" s="26">
        <v>5</v>
      </c>
      <c r="FP61" s="26">
        <v>4</v>
      </c>
      <c r="FQ61" s="26">
        <v>2</v>
      </c>
      <c r="FR61" s="26">
        <v>4</v>
      </c>
      <c r="FS61" s="26">
        <v>3</v>
      </c>
      <c r="FT61" s="26">
        <v>3</v>
      </c>
      <c r="FU61" s="26">
        <v>4</v>
      </c>
      <c r="FV61" s="26">
        <v>2</v>
      </c>
      <c r="FW61" s="26">
        <v>4</v>
      </c>
      <c r="FX61" s="26">
        <v>3</v>
      </c>
      <c r="FY61" s="26">
        <v>5</v>
      </c>
      <c r="FZ61" s="26">
        <v>2</v>
      </c>
      <c r="GA61" s="26">
        <v>3</v>
      </c>
      <c r="GB61" s="26">
        <v>4</v>
      </c>
      <c r="GC61" s="26">
        <v>4</v>
      </c>
      <c r="GD61" s="26">
        <v>4</v>
      </c>
      <c r="GE61" s="26">
        <v>3</v>
      </c>
      <c r="GF61" s="26">
        <v>5</v>
      </c>
      <c r="GG61" s="26">
        <v>1</v>
      </c>
      <c r="GH61" s="26">
        <v>3</v>
      </c>
      <c r="GI61" s="26">
        <v>2</v>
      </c>
      <c r="GJ61" s="26">
        <v>3</v>
      </c>
      <c r="GK61" s="26">
        <v>4</v>
      </c>
      <c r="GL61" s="26">
        <v>4</v>
      </c>
      <c r="GM61" s="26">
        <v>1</v>
      </c>
      <c r="GO61" s="23">
        <f t="shared" si="5"/>
        <v>3.6</v>
      </c>
      <c r="GP61" s="23">
        <f t="shared" si="6"/>
        <v>4</v>
      </c>
      <c r="GQ61" s="23">
        <f t="shared" si="7"/>
        <v>4</v>
      </c>
      <c r="GR61" s="23">
        <f t="shared" si="8"/>
        <v>3.75</v>
      </c>
      <c r="GS61" s="23">
        <f t="shared" si="9"/>
        <v>1.5</v>
      </c>
      <c r="GT61" s="23">
        <f t="shared" si="10"/>
        <v>1.75</v>
      </c>
      <c r="GU61" s="23">
        <f t="shared" si="11"/>
        <v>3.2</v>
      </c>
      <c r="GV61" s="23"/>
      <c r="GW61" s="23">
        <f t="shared" si="12"/>
        <v>3.8666666666666667</v>
      </c>
      <c r="GX61" s="23">
        <f t="shared" si="13"/>
        <v>2.3333333333333335</v>
      </c>
      <c r="GY61" s="23">
        <f t="shared" si="14"/>
        <v>3.2</v>
      </c>
    </row>
    <row r="62" spans="1:207" ht="15.75" customHeight="1" x14ac:dyDescent="0.2">
      <c r="A62" s="15">
        <v>61</v>
      </c>
      <c r="C62" s="15" t="s">
        <v>285</v>
      </c>
      <c r="D62" s="16">
        <v>40</v>
      </c>
      <c r="E62" s="16">
        <v>1</v>
      </c>
      <c r="F62" s="17">
        <v>3</v>
      </c>
      <c r="G62" s="16">
        <v>4</v>
      </c>
      <c r="H62" s="16">
        <v>2</v>
      </c>
      <c r="I62" s="16">
        <v>3</v>
      </c>
      <c r="J62" s="16"/>
      <c r="K62" s="16">
        <v>3</v>
      </c>
      <c r="L62" s="16">
        <v>3</v>
      </c>
      <c r="M62" s="16">
        <v>4</v>
      </c>
      <c r="N62" s="18"/>
      <c r="O62" s="18"/>
      <c r="P62" s="18">
        <v>3</v>
      </c>
      <c r="Q62" s="18"/>
      <c r="R62" s="18"/>
      <c r="S62" s="18"/>
      <c r="T62" s="19"/>
      <c r="U62" s="19"/>
      <c r="V62" s="19"/>
      <c r="W62" s="19"/>
      <c r="X62" s="19">
        <v>2</v>
      </c>
      <c r="Y62" s="19">
        <v>2</v>
      </c>
      <c r="Z62" s="19">
        <v>2</v>
      </c>
      <c r="AA62" s="19"/>
      <c r="AB62" s="19">
        <v>1</v>
      </c>
      <c r="AC62" s="19">
        <v>2</v>
      </c>
      <c r="AD62" s="19">
        <v>1</v>
      </c>
      <c r="AE62" s="19">
        <v>1</v>
      </c>
      <c r="AF62" s="19">
        <v>1</v>
      </c>
      <c r="AG62" s="19"/>
      <c r="AH62" s="19">
        <v>2</v>
      </c>
      <c r="AI62" s="20">
        <v>2</v>
      </c>
      <c r="AJ62" s="20">
        <v>2</v>
      </c>
      <c r="AK62" s="20">
        <v>3</v>
      </c>
      <c r="AL62" s="20">
        <v>2</v>
      </c>
      <c r="AM62" s="20">
        <v>4</v>
      </c>
      <c r="AN62" s="20">
        <v>2</v>
      </c>
      <c r="AO62" s="20">
        <v>3</v>
      </c>
      <c r="AP62" s="20">
        <v>2</v>
      </c>
      <c r="AQ62" s="20">
        <v>3</v>
      </c>
      <c r="AR62" s="20">
        <v>3</v>
      </c>
      <c r="AS62" s="20">
        <v>2</v>
      </c>
      <c r="AT62" s="20">
        <v>3</v>
      </c>
      <c r="AU62" s="20">
        <v>3</v>
      </c>
      <c r="AV62" s="20">
        <v>2</v>
      </c>
      <c r="AW62" s="20">
        <v>3</v>
      </c>
      <c r="AX62" s="20">
        <v>1</v>
      </c>
      <c r="AY62" s="20"/>
      <c r="AZ62" s="20">
        <v>4</v>
      </c>
      <c r="BA62" s="20">
        <v>2</v>
      </c>
      <c r="BB62" s="20">
        <v>3</v>
      </c>
      <c r="BC62" s="20">
        <v>3</v>
      </c>
      <c r="BD62" s="20">
        <v>3</v>
      </c>
      <c r="BE62" s="20">
        <v>3</v>
      </c>
      <c r="BF62" s="20">
        <v>5</v>
      </c>
      <c r="BG62" s="20">
        <v>3</v>
      </c>
      <c r="BH62" s="20">
        <v>3</v>
      </c>
      <c r="BI62" s="20">
        <v>5</v>
      </c>
      <c r="BJ62" s="20">
        <v>4</v>
      </c>
      <c r="BK62" s="20">
        <v>3</v>
      </c>
      <c r="BL62" s="20">
        <v>4</v>
      </c>
      <c r="BM62" s="20">
        <v>4</v>
      </c>
      <c r="BT62" s="21">
        <v>1</v>
      </c>
      <c r="BU62" s="21">
        <v>1</v>
      </c>
      <c r="BV62" s="21">
        <v>0</v>
      </c>
      <c r="BW62" s="21">
        <v>2</v>
      </c>
      <c r="BX62" s="21">
        <v>0</v>
      </c>
      <c r="BY62" s="21">
        <v>1</v>
      </c>
      <c r="BZ62" s="21">
        <v>0</v>
      </c>
      <c r="CA62" s="21">
        <v>2</v>
      </c>
      <c r="CB62" s="21">
        <v>0</v>
      </c>
      <c r="CC62" s="21">
        <v>1</v>
      </c>
      <c r="CD62" s="21">
        <v>0</v>
      </c>
      <c r="CE62" s="21">
        <v>0</v>
      </c>
      <c r="CF62" s="21">
        <v>0</v>
      </c>
      <c r="CG62" s="21">
        <v>0</v>
      </c>
      <c r="CH62" s="21">
        <v>1</v>
      </c>
      <c r="CI62" s="21">
        <v>1</v>
      </c>
      <c r="CJ62" s="21">
        <v>0</v>
      </c>
      <c r="CK62" s="21">
        <v>0</v>
      </c>
      <c r="CL62" s="21">
        <v>0</v>
      </c>
      <c r="CM62" s="21">
        <v>0</v>
      </c>
      <c r="CN62" s="21">
        <v>0</v>
      </c>
      <c r="CO62" s="21">
        <v>0</v>
      </c>
      <c r="CP62" s="21">
        <v>2</v>
      </c>
      <c r="CQ62" s="21">
        <v>1</v>
      </c>
      <c r="CR62" s="21">
        <v>0</v>
      </c>
      <c r="CS62" s="21">
        <v>2</v>
      </c>
      <c r="CT62" s="21">
        <v>3</v>
      </c>
      <c r="CU62" s="22">
        <v>0</v>
      </c>
      <c r="CV62" s="22">
        <v>0</v>
      </c>
      <c r="CW62" s="22">
        <v>1</v>
      </c>
      <c r="CX62" s="22">
        <v>0</v>
      </c>
      <c r="CY62" s="22">
        <v>0</v>
      </c>
      <c r="CZ62" s="21">
        <v>1</v>
      </c>
      <c r="DA62" s="21"/>
      <c r="DB62" s="23">
        <f t="shared" si="24"/>
        <v>4</v>
      </c>
      <c r="DC62" s="23">
        <f t="shared" si="25"/>
        <v>2</v>
      </c>
      <c r="DD62" s="23">
        <f t="shared" si="26"/>
        <v>7</v>
      </c>
      <c r="DE62" s="23">
        <f t="shared" si="27"/>
        <v>7</v>
      </c>
      <c r="DF62" s="23">
        <f t="shared" si="28"/>
        <v>3</v>
      </c>
      <c r="DG62" s="23">
        <f t="shared" si="29"/>
        <v>20</v>
      </c>
      <c r="DH62" s="23">
        <f t="shared" si="30"/>
        <v>9</v>
      </c>
      <c r="DI62" s="23">
        <f t="shared" si="31"/>
        <v>11</v>
      </c>
      <c r="DJ62" s="23">
        <f t="shared" si="32"/>
        <v>1</v>
      </c>
      <c r="DK62" s="21"/>
      <c r="DL62" s="21"/>
      <c r="DM62" s="24">
        <v>24</v>
      </c>
      <c r="DN62" s="25">
        <v>4</v>
      </c>
      <c r="DO62" s="25">
        <v>4</v>
      </c>
      <c r="DP62" s="25">
        <v>4</v>
      </c>
      <c r="DQ62" s="25">
        <v>4</v>
      </c>
      <c r="DR62" s="25">
        <v>4</v>
      </c>
      <c r="DS62" s="25">
        <v>2</v>
      </c>
      <c r="DT62" s="25">
        <v>4</v>
      </c>
      <c r="DU62" s="25">
        <v>4</v>
      </c>
      <c r="DV62" s="25">
        <v>3</v>
      </c>
      <c r="DW62" s="25">
        <v>2</v>
      </c>
      <c r="DX62" s="25">
        <v>3</v>
      </c>
      <c r="DY62" s="25">
        <v>3</v>
      </c>
      <c r="DZ62" s="25">
        <v>3</v>
      </c>
      <c r="EA62" s="25">
        <v>2</v>
      </c>
      <c r="EB62" s="25">
        <v>3</v>
      </c>
      <c r="EC62" s="25">
        <v>3</v>
      </c>
      <c r="ED62" s="25">
        <v>2</v>
      </c>
      <c r="EE62" s="25">
        <v>3</v>
      </c>
      <c r="EF62" s="25">
        <v>3</v>
      </c>
      <c r="EG62" s="25">
        <v>4</v>
      </c>
      <c r="EH62" s="25">
        <v>4</v>
      </c>
      <c r="EI62" s="25">
        <v>3</v>
      </c>
      <c r="EJ62" s="25">
        <v>3</v>
      </c>
      <c r="EK62" s="25">
        <v>4</v>
      </c>
      <c r="EL62" s="25">
        <v>3</v>
      </c>
      <c r="EM62" s="25">
        <v>3</v>
      </c>
      <c r="EN62" s="25">
        <v>3</v>
      </c>
      <c r="EO62" s="25">
        <v>4</v>
      </c>
      <c r="EP62" s="25">
        <v>4</v>
      </c>
      <c r="EQ62" s="25">
        <v>4</v>
      </c>
      <c r="ER62" s="25">
        <v>3</v>
      </c>
      <c r="ES62" s="25">
        <v>2</v>
      </c>
      <c r="ET62" s="25">
        <v>3</v>
      </c>
      <c r="EU62" s="25">
        <v>4</v>
      </c>
      <c r="EV62" s="25">
        <v>4</v>
      </c>
      <c r="EW62" s="25">
        <v>4</v>
      </c>
      <c r="EX62" s="25"/>
      <c r="EY62" s="23"/>
      <c r="EZ62" s="23"/>
      <c r="FA62" s="23"/>
      <c r="FB62" s="23"/>
      <c r="FC62" s="23"/>
      <c r="FD62" s="25"/>
      <c r="FE62" s="25"/>
      <c r="FF62" s="25"/>
      <c r="FG62" s="25"/>
      <c r="FH62" s="26">
        <v>3</v>
      </c>
      <c r="FI62" s="26">
        <v>2</v>
      </c>
      <c r="FJ62" s="26">
        <v>2</v>
      </c>
      <c r="FK62" s="26">
        <v>4</v>
      </c>
      <c r="FL62" s="26">
        <v>4</v>
      </c>
      <c r="FM62" s="26">
        <v>1</v>
      </c>
      <c r="FN62" s="26">
        <v>4</v>
      </c>
      <c r="FO62" s="26">
        <v>4</v>
      </c>
      <c r="FP62" s="26">
        <v>4</v>
      </c>
      <c r="FQ62" s="26">
        <v>1</v>
      </c>
      <c r="FR62" s="26">
        <v>4</v>
      </c>
      <c r="FS62" s="26">
        <v>4</v>
      </c>
      <c r="FT62" s="26">
        <v>4</v>
      </c>
      <c r="FU62" s="26">
        <v>5</v>
      </c>
      <c r="FV62" s="26">
        <v>2</v>
      </c>
      <c r="FW62" s="26">
        <v>3</v>
      </c>
      <c r="FX62" s="26">
        <v>2</v>
      </c>
      <c r="FY62" s="26">
        <v>3</v>
      </c>
      <c r="FZ62" s="26">
        <v>3</v>
      </c>
      <c r="GA62" s="26">
        <v>2</v>
      </c>
      <c r="GB62" s="26">
        <v>4</v>
      </c>
      <c r="GC62" s="26">
        <v>2</v>
      </c>
      <c r="GD62" s="26">
        <v>2</v>
      </c>
      <c r="GE62" s="26">
        <v>2</v>
      </c>
      <c r="GF62" s="26">
        <v>3</v>
      </c>
      <c r="GG62" s="26">
        <v>1</v>
      </c>
      <c r="GH62" s="26">
        <v>4</v>
      </c>
      <c r="GI62" s="26">
        <v>1</v>
      </c>
      <c r="GJ62" s="26">
        <v>4</v>
      </c>
      <c r="GK62" s="26">
        <v>3</v>
      </c>
      <c r="GL62" s="26">
        <v>4</v>
      </c>
      <c r="GM62" s="26">
        <v>1</v>
      </c>
      <c r="GO62" s="23">
        <f t="shared" si="5"/>
        <v>4</v>
      </c>
      <c r="GP62" s="23">
        <f t="shared" si="6"/>
        <v>3</v>
      </c>
      <c r="GQ62" s="23">
        <f t="shared" si="7"/>
        <v>3.8</v>
      </c>
      <c r="GR62" s="23">
        <f t="shared" si="8"/>
        <v>3</v>
      </c>
      <c r="GS62" s="23">
        <f t="shared" si="9"/>
        <v>1.75</v>
      </c>
      <c r="GT62" s="23">
        <f t="shared" si="10"/>
        <v>1.75</v>
      </c>
      <c r="GU62" s="23">
        <f t="shared" si="11"/>
        <v>2.4</v>
      </c>
      <c r="GV62" s="23"/>
      <c r="GW62" s="23">
        <f t="shared" si="12"/>
        <v>3.6</v>
      </c>
      <c r="GX62" s="23">
        <f t="shared" si="13"/>
        <v>2.1666666666666665</v>
      </c>
      <c r="GY62" s="23">
        <f t="shared" si="14"/>
        <v>2.4</v>
      </c>
    </row>
    <row r="63" spans="1:207" ht="15.75" customHeight="1" x14ac:dyDescent="0.2">
      <c r="A63" s="15">
        <v>62</v>
      </c>
      <c r="C63" s="15" t="s">
        <v>286</v>
      </c>
      <c r="D63" s="16">
        <v>35</v>
      </c>
      <c r="E63" s="16">
        <v>1</v>
      </c>
      <c r="F63" s="17">
        <v>3</v>
      </c>
      <c r="G63" s="16">
        <v>3</v>
      </c>
      <c r="H63" s="16">
        <v>3</v>
      </c>
      <c r="I63" s="16">
        <v>3</v>
      </c>
      <c r="J63" s="16">
        <v>1</v>
      </c>
      <c r="K63" s="16">
        <v>1</v>
      </c>
      <c r="L63" s="16">
        <v>2</v>
      </c>
      <c r="M63" s="16">
        <v>5</v>
      </c>
      <c r="N63" s="18"/>
      <c r="O63" s="18"/>
      <c r="P63" s="18">
        <v>3</v>
      </c>
      <c r="Q63" s="18"/>
      <c r="R63" s="18"/>
      <c r="S63" s="18"/>
      <c r="T63" s="19">
        <v>2</v>
      </c>
      <c r="U63" s="19"/>
      <c r="V63" s="19"/>
      <c r="W63" s="19"/>
      <c r="X63" s="19">
        <v>2</v>
      </c>
      <c r="Y63" s="19">
        <v>2</v>
      </c>
      <c r="Z63" s="19">
        <v>2</v>
      </c>
      <c r="AA63" s="19"/>
      <c r="AB63" s="19">
        <v>2</v>
      </c>
      <c r="AC63" s="19">
        <v>2</v>
      </c>
      <c r="AD63" s="19">
        <v>2</v>
      </c>
      <c r="AE63" s="19">
        <v>2</v>
      </c>
      <c r="AF63" s="19">
        <v>1</v>
      </c>
      <c r="AG63" s="19" t="s">
        <v>282</v>
      </c>
      <c r="AH63" s="19"/>
      <c r="AI63" s="20">
        <v>2</v>
      </c>
      <c r="AJ63" s="20">
        <v>2</v>
      </c>
      <c r="AK63" s="20">
        <v>2</v>
      </c>
      <c r="AL63" s="20">
        <v>2</v>
      </c>
      <c r="AM63" s="20">
        <v>4</v>
      </c>
      <c r="AN63" s="20">
        <v>3</v>
      </c>
      <c r="AO63" s="20">
        <v>2</v>
      </c>
      <c r="AP63" s="20">
        <v>2</v>
      </c>
      <c r="AQ63" s="20">
        <v>2</v>
      </c>
      <c r="AR63" s="20">
        <v>3</v>
      </c>
      <c r="AS63" s="20">
        <v>2</v>
      </c>
      <c r="AT63" s="20">
        <v>2</v>
      </c>
      <c r="AU63" s="20">
        <v>2</v>
      </c>
      <c r="AV63" s="20">
        <v>2</v>
      </c>
      <c r="AW63" s="20">
        <v>2</v>
      </c>
      <c r="AX63" s="20">
        <v>2</v>
      </c>
      <c r="AY63" s="20">
        <v>2</v>
      </c>
      <c r="AZ63" s="20">
        <v>2</v>
      </c>
      <c r="BA63" s="20">
        <v>2</v>
      </c>
      <c r="BB63" s="20">
        <v>2</v>
      </c>
      <c r="BC63" s="20">
        <v>3</v>
      </c>
      <c r="BD63" s="20">
        <v>3</v>
      </c>
      <c r="BE63" s="20">
        <v>3</v>
      </c>
      <c r="BF63" s="20">
        <v>4</v>
      </c>
      <c r="BG63" s="20">
        <v>2</v>
      </c>
      <c r="BH63" s="20">
        <v>3</v>
      </c>
      <c r="BI63" s="20">
        <v>6</v>
      </c>
      <c r="BJ63" s="20">
        <v>3</v>
      </c>
      <c r="BK63" s="20">
        <v>2</v>
      </c>
      <c r="BL63" s="20">
        <v>6</v>
      </c>
      <c r="BM63" s="20">
        <v>6</v>
      </c>
      <c r="BT63" s="21">
        <v>0</v>
      </c>
      <c r="BU63" s="21">
        <v>1</v>
      </c>
      <c r="BV63" s="21">
        <v>0</v>
      </c>
      <c r="BW63" s="21">
        <v>2</v>
      </c>
      <c r="BX63" s="21">
        <v>1</v>
      </c>
      <c r="BY63" s="21">
        <v>0</v>
      </c>
      <c r="BZ63" s="21">
        <v>0</v>
      </c>
      <c r="CA63" s="21">
        <v>0</v>
      </c>
      <c r="CB63" s="21">
        <v>1</v>
      </c>
      <c r="CC63" s="21">
        <v>1</v>
      </c>
      <c r="CD63" s="21">
        <v>2</v>
      </c>
      <c r="CE63" s="21">
        <v>0</v>
      </c>
      <c r="CF63" s="21">
        <v>0</v>
      </c>
      <c r="CG63" s="21">
        <v>2</v>
      </c>
      <c r="CH63" s="21">
        <v>2</v>
      </c>
      <c r="CI63" s="21">
        <v>0</v>
      </c>
      <c r="CJ63" s="21">
        <v>2</v>
      </c>
      <c r="CK63" s="21">
        <v>1</v>
      </c>
      <c r="CL63" s="21">
        <v>0</v>
      </c>
      <c r="CM63" s="21">
        <v>2</v>
      </c>
      <c r="CN63" s="21">
        <v>0</v>
      </c>
      <c r="CO63" s="21">
        <v>0</v>
      </c>
      <c r="CP63" s="21">
        <v>1</v>
      </c>
      <c r="CQ63" s="21">
        <v>0</v>
      </c>
      <c r="CR63" s="21">
        <v>0</v>
      </c>
      <c r="CS63" s="21">
        <v>2</v>
      </c>
      <c r="CT63" s="21">
        <v>3</v>
      </c>
      <c r="CU63" s="22">
        <v>1</v>
      </c>
      <c r="CV63" s="22">
        <v>0</v>
      </c>
      <c r="CW63" s="22">
        <v>1</v>
      </c>
      <c r="CX63" s="22">
        <v>2</v>
      </c>
      <c r="CY63" s="22">
        <v>1</v>
      </c>
      <c r="CZ63" s="21">
        <v>1</v>
      </c>
      <c r="DA63" s="21"/>
      <c r="DB63" s="23">
        <f t="shared" si="24"/>
        <v>0</v>
      </c>
      <c r="DC63" s="23">
        <f t="shared" si="25"/>
        <v>4</v>
      </c>
      <c r="DD63" s="23">
        <f t="shared" si="26"/>
        <v>8</v>
      </c>
      <c r="DE63" s="23">
        <f t="shared" si="27"/>
        <v>1</v>
      </c>
      <c r="DF63" s="23">
        <f t="shared" si="28"/>
        <v>7</v>
      </c>
      <c r="DG63" s="23">
        <f t="shared" si="29"/>
        <v>13</v>
      </c>
      <c r="DH63" s="23">
        <f t="shared" si="30"/>
        <v>12</v>
      </c>
      <c r="DI63" s="23">
        <f t="shared" si="31"/>
        <v>1</v>
      </c>
      <c r="DJ63" s="23">
        <f t="shared" si="32"/>
        <v>5</v>
      </c>
      <c r="DK63" s="21"/>
      <c r="DL63" s="21"/>
      <c r="DM63" s="24"/>
      <c r="DN63" s="25">
        <v>1</v>
      </c>
      <c r="DO63" s="25">
        <v>2</v>
      </c>
      <c r="DP63" s="25">
        <v>2</v>
      </c>
      <c r="DQ63" s="25">
        <v>2</v>
      </c>
      <c r="DR63" s="25">
        <v>2</v>
      </c>
      <c r="DS63" s="25">
        <v>2</v>
      </c>
      <c r="DT63" s="25">
        <v>3</v>
      </c>
      <c r="DU63" s="25">
        <v>1</v>
      </c>
      <c r="DV63" s="25">
        <v>2</v>
      </c>
      <c r="DW63" s="25">
        <v>2</v>
      </c>
      <c r="DX63" s="25">
        <v>2</v>
      </c>
      <c r="DY63" s="25">
        <v>2</v>
      </c>
      <c r="DZ63" s="25">
        <v>4</v>
      </c>
      <c r="EA63" s="25">
        <v>4</v>
      </c>
      <c r="EB63" s="25">
        <v>3</v>
      </c>
      <c r="EC63" s="25">
        <v>3</v>
      </c>
      <c r="ED63" s="25">
        <v>1</v>
      </c>
      <c r="EE63" s="25">
        <v>1</v>
      </c>
      <c r="EF63" s="25">
        <v>1</v>
      </c>
      <c r="EG63" s="25">
        <v>2</v>
      </c>
      <c r="EH63" s="25">
        <v>1</v>
      </c>
      <c r="EI63" s="25">
        <v>3</v>
      </c>
      <c r="EJ63" s="25">
        <v>2</v>
      </c>
      <c r="EK63" s="25">
        <v>3</v>
      </c>
      <c r="EL63" s="25">
        <v>4</v>
      </c>
      <c r="EM63" s="25">
        <v>4</v>
      </c>
      <c r="EN63" s="25">
        <v>4</v>
      </c>
      <c r="EO63" s="25">
        <v>3</v>
      </c>
      <c r="EP63" s="25">
        <v>4</v>
      </c>
      <c r="EQ63" s="25">
        <v>4</v>
      </c>
      <c r="ER63" s="25">
        <v>1</v>
      </c>
      <c r="ES63" s="25">
        <v>2</v>
      </c>
      <c r="ET63" s="25">
        <v>4</v>
      </c>
      <c r="EU63" s="25">
        <v>2</v>
      </c>
      <c r="EV63" s="25">
        <v>2</v>
      </c>
      <c r="EW63" s="25">
        <v>2</v>
      </c>
      <c r="EX63" s="25"/>
      <c r="EY63" s="23"/>
      <c r="EZ63" s="23"/>
      <c r="FA63" s="23"/>
      <c r="FB63" s="23"/>
      <c r="FC63" s="23"/>
      <c r="FD63" s="25"/>
      <c r="FE63" s="25"/>
      <c r="FF63" s="25"/>
      <c r="FG63" s="25"/>
      <c r="FH63" s="26">
        <v>3</v>
      </c>
      <c r="FI63" s="26">
        <v>3</v>
      </c>
      <c r="FJ63" s="26">
        <v>4</v>
      </c>
      <c r="FK63" s="26">
        <v>3</v>
      </c>
      <c r="FL63" s="26">
        <v>4</v>
      </c>
      <c r="FM63" s="26">
        <v>3</v>
      </c>
      <c r="FN63" s="26">
        <v>4</v>
      </c>
      <c r="FO63" s="26">
        <v>3</v>
      </c>
      <c r="FP63" s="26">
        <v>2</v>
      </c>
      <c r="FQ63" s="26">
        <v>1</v>
      </c>
      <c r="FR63" s="26">
        <v>4</v>
      </c>
      <c r="FS63" s="26">
        <v>4</v>
      </c>
      <c r="FT63" s="26">
        <v>3</v>
      </c>
      <c r="FU63" s="26">
        <v>4</v>
      </c>
      <c r="FV63" s="26">
        <v>2</v>
      </c>
      <c r="FW63" s="26">
        <v>4</v>
      </c>
      <c r="FX63" s="26">
        <v>2</v>
      </c>
      <c r="FY63" s="26">
        <v>5</v>
      </c>
      <c r="FZ63" s="26">
        <v>2</v>
      </c>
      <c r="GA63" s="26">
        <v>2</v>
      </c>
      <c r="GB63" s="26">
        <v>4</v>
      </c>
      <c r="GC63" s="26">
        <v>3</v>
      </c>
      <c r="GD63" s="26">
        <v>3</v>
      </c>
      <c r="GE63" s="26">
        <v>2</v>
      </c>
      <c r="GF63" s="26">
        <v>4</v>
      </c>
      <c r="GG63" s="26">
        <v>3</v>
      </c>
      <c r="GH63" s="26">
        <v>3</v>
      </c>
      <c r="GI63" s="26">
        <v>2</v>
      </c>
      <c r="GJ63" s="26">
        <v>4</v>
      </c>
      <c r="GK63" s="26">
        <v>4</v>
      </c>
      <c r="GL63" s="26">
        <v>4</v>
      </c>
      <c r="GM63" s="26">
        <v>2</v>
      </c>
      <c r="GO63" s="23">
        <f t="shared" si="5"/>
        <v>3.6</v>
      </c>
      <c r="GP63" s="23">
        <f t="shared" si="6"/>
        <v>3.6</v>
      </c>
      <c r="GQ63" s="23">
        <f t="shared" si="7"/>
        <v>4</v>
      </c>
      <c r="GR63" s="23">
        <f t="shared" si="8"/>
        <v>3.5</v>
      </c>
      <c r="GS63" s="23">
        <f t="shared" si="9"/>
        <v>2.5</v>
      </c>
      <c r="GT63" s="23">
        <f t="shared" si="10"/>
        <v>2.25</v>
      </c>
      <c r="GU63" s="23">
        <f t="shared" si="11"/>
        <v>2.2000000000000002</v>
      </c>
      <c r="GV63" s="23"/>
      <c r="GW63" s="23">
        <f t="shared" si="12"/>
        <v>3.7333333333333329</v>
      </c>
      <c r="GX63" s="23">
        <f t="shared" si="13"/>
        <v>2.75</v>
      </c>
      <c r="GY63" s="23">
        <f t="shared" si="14"/>
        <v>2.2000000000000002</v>
      </c>
    </row>
    <row r="64" spans="1:207" ht="15.75" customHeight="1" x14ac:dyDescent="0.2">
      <c r="A64" s="15">
        <v>63</v>
      </c>
      <c r="B64" s="15" t="s">
        <v>287</v>
      </c>
      <c r="C64" s="15" t="s">
        <v>288</v>
      </c>
      <c r="D64" s="16">
        <v>42</v>
      </c>
      <c r="E64" s="16">
        <v>2</v>
      </c>
      <c r="F64" s="17">
        <v>3</v>
      </c>
      <c r="G64" s="16">
        <v>3</v>
      </c>
      <c r="H64" s="16">
        <v>1</v>
      </c>
      <c r="I64" s="16">
        <v>3</v>
      </c>
      <c r="J64" s="16">
        <v>1</v>
      </c>
      <c r="K64" s="16">
        <v>1</v>
      </c>
      <c r="L64" s="16">
        <v>6</v>
      </c>
      <c r="M64" s="16">
        <v>5</v>
      </c>
      <c r="N64" s="18">
        <v>11</v>
      </c>
      <c r="O64" s="18"/>
      <c r="P64" s="18">
        <v>5</v>
      </c>
      <c r="Q64" s="18"/>
      <c r="R64" s="18"/>
      <c r="S64" s="18">
        <v>1</v>
      </c>
      <c r="T64" s="19">
        <v>1</v>
      </c>
      <c r="U64" s="19"/>
      <c r="V64" s="19"/>
      <c r="W64" s="19"/>
      <c r="X64" s="19">
        <v>2</v>
      </c>
      <c r="Y64" s="19">
        <v>2</v>
      </c>
      <c r="Z64" s="19">
        <v>2</v>
      </c>
      <c r="AA64" s="19"/>
      <c r="AB64" s="19">
        <v>2</v>
      </c>
      <c r="AC64" s="19">
        <v>2</v>
      </c>
      <c r="AD64" s="19">
        <v>1</v>
      </c>
      <c r="AE64" s="19" t="s">
        <v>289</v>
      </c>
      <c r="AF64" s="19">
        <v>1</v>
      </c>
      <c r="AG64" s="19" t="s">
        <v>282</v>
      </c>
      <c r="AH64" s="19"/>
      <c r="AI64" s="20">
        <v>4</v>
      </c>
      <c r="AJ64" s="20">
        <v>3</v>
      </c>
      <c r="AK64" s="20">
        <v>3</v>
      </c>
      <c r="AL64" s="20">
        <v>4</v>
      </c>
      <c r="AM64" s="20">
        <v>5</v>
      </c>
      <c r="AN64" s="20">
        <v>4</v>
      </c>
      <c r="AO64" s="20">
        <v>2</v>
      </c>
      <c r="AP64" s="20">
        <v>2</v>
      </c>
      <c r="AQ64" s="20">
        <v>3</v>
      </c>
      <c r="AR64" s="20">
        <v>6</v>
      </c>
      <c r="AS64" s="20">
        <v>2</v>
      </c>
      <c r="AT64" s="20">
        <v>4</v>
      </c>
      <c r="AU64" s="20">
        <v>4</v>
      </c>
      <c r="AV64" s="20">
        <v>3</v>
      </c>
      <c r="AW64" s="20">
        <v>3</v>
      </c>
      <c r="AX64" s="20">
        <v>4</v>
      </c>
      <c r="AY64" s="20">
        <v>2</v>
      </c>
      <c r="AZ64" s="20">
        <v>1</v>
      </c>
      <c r="BA64" s="20">
        <v>2</v>
      </c>
      <c r="BB64" s="20">
        <v>4</v>
      </c>
      <c r="BC64" s="20">
        <v>4</v>
      </c>
      <c r="BD64" s="20">
        <v>3</v>
      </c>
      <c r="BE64" s="20">
        <v>3</v>
      </c>
      <c r="BF64" s="20">
        <v>3</v>
      </c>
      <c r="BG64" s="20">
        <v>4</v>
      </c>
      <c r="BH64" s="20">
        <v>4</v>
      </c>
      <c r="BI64" s="20">
        <v>4</v>
      </c>
      <c r="BJ64" s="20">
        <v>4</v>
      </c>
      <c r="BK64" s="20">
        <v>3</v>
      </c>
      <c r="BL64" s="20">
        <v>4</v>
      </c>
      <c r="BM64" s="20">
        <v>4</v>
      </c>
      <c r="BT64" s="21">
        <v>1</v>
      </c>
      <c r="BU64" s="21">
        <v>0</v>
      </c>
      <c r="BV64" s="21">
        <v>2</v>
      </c>
      <c r="BW64" s="21">
        <v>2</v>
      </c>
      <c r="BX64" s="21">
        <v>0</v>
      </c>
      <c r="BY64" s="21">
        <v>1</v>
      </c>
      <c r="BZ64" s="21">
        <v>1</v>
      </c>
      <c r="CA64" s="21">
        <v>1</v>
      </c>
      <c r="CB64" s="21">
        <v>2</v>
      </c>
      <c r="CC64" s="21">
        <v>0</v>
      </c>
      <c r="CD64" s="21">
        <v>1</v>
      </c>
      <c r="CE64" s="21">
        <v>0</v>
      </c>
      <c r="CF64" s="21">
        <v>1</v>
      </c>
      <c r="CG64" s="21">
        <v>0</v>
      </c>
      <c r="CH64" s="21">
        <v>2</v>
      </c>
      <c r="CI64" s="21">
        <v>2</v>
      </c>
      <c r="CJ64" s="21">
        <v>0</v>
      </c>
      <c r="CK64" s="21">
        <v>0</v>
      </c>
      <c r="CL64" s="21">
        <v>0</v>
      </c>
      <c r="CM64" s="21">
        <v>1</v>
      </c>
      <c r="CN64" s="21">
        <v>0</v>
      </c>
      <c r="CO64" s="21">
        <v>0</v>
      </c>
      <c r="CP64" s="21">
        <v>2</v>
      </c>
      <c r="CQ64" s="21">
        <v>2</v>
      </c>
      <c r="CR64" s="21">
        <v>0</v>
      </c>
      <c r="CS64" s="21">
        <v>1</v>
      </c>
      <c r="CT64" s="21">
        <v>3</v>
      </c>
      <c r="CU64" s="22">
        <v>0</v>
      </c>
      <c r="CV64" s="22">
        <v>0</v>
      </c>
      <c r="CW64" s="22">
        <v>1</v>
      </c>
      <c r="CX64" s="22">
        <v>0</v>
      </c>
      <c r="CY64" s="22">
        <v>0</v>
      </c>
      <c r="CZ64" s="21">
        <v>1</v>
      </c>
      <c r="DA64" s="21"/>
      <c r="DB64" s="23">
        <f t="shared" si="24"/>
        <v>8</v>
      </c>
      <c r="DC64" s="23">
        <f t="shared" si="25"/>
        <v>1</v>
      </c>
      <c r="DD64" s="23">
        <f t="shared" si="26"/>
        <v>6</v>
      </c>
      <c r="DE64" s="23">
        <f t="shared" si="27"/>
        <v>6</v>
      </c>
      <c r="DF64" s="23">
        <f t="shared" si="28"/>
        <v>6</v>
      </c>
      <c r="DG64" s="23">
        <f t="shared" si="29"/>
        <v>21</v>
      </c>
      <c r="DH64" s="23">
        <f t="shared" si="30"/>
        <v>7</v>
      </c>
      <c r="DI64" s="23">
        <f t="shared" si="31"/>
        <v>14</v>
      </c>
      <c r="DJ64" s="23">
        <f t="shared" si="32"/>
        <v>1</v>
      </c>
      <c r="DK64" s="21"/>
      <c r="DL64" s="21"/>
      <c r="DM64" s="24">
        <v>2</v>
      </c>
      <c r="DN64" s="25">
        <v>2</v>
      </c>
      <c r="DO64" s="25">
        <v>3</v>
      </c>
      <c r="DP64" s="25">
        <v>2</v>
      </c>
      <c r="DQ64" s="25">
        <v>2</v>
      </c>
      <c r="DR64" s="25">
        <v>2</v>
      </c>
      <c r="DS64" s="25">
        <v>3</v>
      </c>
      <c r="DT64" s="25">
        <v>2</v>
      </c>
      <c r="DU64" s="25">
        <v>2</v>
      </c>
      <c r="DV64" s="25">
        <v>1</v>
      </c>
      <c r="DW64" s="25">
        <v>1</v>
      </c>
      <c r="DX64" s="25">
        <v>2</v>
      </c>
      <c r="DY64" s="25">
        <v>2</v>
      </c>
      <c r="DZ64" s="25">
        <v>2</v>
      </c>
      <c r="EA64" s="25">
        <v>2</v>
      </c>
      <c r="EB64" s="25">
        <v>2</v>
      </c>
      <c r="EC64" s="25">
        <v>2</v>
      </c>
      <c r="ED64" s="25">
        <v>2</v>
      </c>
      <c r="EE64" s="25">
        <v>3</v>
      </c>
      <c r="EF64" s="25">
        <v>3</v>
      </c>
      <c r="EG64" s="25">
        <v>3</v>
      </c>
      <c r="EH64" s="25">
        <v>4</v>
      </c>
      <c r="EI64" s="25">
        <v>3</v>
      </c>
      <c r="EJ64" s="25">
        <v>3</v>
      </c>
      <c r="EK64" s="25">
        <v>3</v>
      </c>
      <c r="EL64" s="25">
        <v>4</v>
      </c>
      <c r="EM64" s="25">
        <v>2</v>
      </c>
      <c r="EN64" s="25">
        <v>4</v>
      </c>
      <c r="EO64" s="25">
        <v>3</v>
      </c>
      <c r="EP64" s="25">
        <v>3</v>
      </c>
      <c r="EQ64" s="25">
        <v>3</v>
      </c>
      <c r="ER64" s="25">
        <v>2</v>
      </c>
      <c r="ES64" s="25">
        <v>3</v>
      </c>
      <c r="ET64" s="25">
        <v>3</v>
      </c>
      <c r="EU64" s="25">
        <v>2</v>
      </c>
      <c r="EV64" s="25">
        <v>2</v>
      </c>
      <c r="EW64" s="25">
        <v>2</v>
      </c>
      <c r="EX64" s="25"/>
      <c r="EY64" s="23"/>
      <c r="EZ64" s="23"/>
      <c r="FA64" s="23"/>
      <c r="FB64" s="23"/>
      <c r="FC64" s="23"/>
      <c r="FD64" s="25"/>
      <c r="FE64" s="25"/>
      <c r="FF64" s="25"/>
      <c r="FG64" s="25"/>
      <c r="FH64" s="26">
        <v>4</v>
      </c>
      <c r="FI64" s="26">
        <v>2</v>
      </c>
      <c r="FJ64" s="26">
        <v>3</v>
      </c>
      <c r="FK64" s="26">
        <v>3</v>
      </c>
      <c r="FL64" s="26">
        <v>3</v>
      </c>
      <c r="FM64" s="26">
        <v>2</v>
      </c>
      <c r="FN64" s="26">
        <v>2</v>
      </c>
      <c r="FO64" s="26">
        <v>3</v>
      </c>
      <c r="FP64" s="26">
        <v>4</v>
      </c>
      <c r="FQ64" s="26">
        <v>1</v>
      </c>
      <c r="FR64" s="26">
        <v>2</v>
      </c>
      <c r="FS64" s="26">
        <v>4</v>
      </c>
      <c r="FT64" s="26">
        <v>3</v>
      </c>
      <c r="FU64" s="26">
        <v>5</v>
      </c>
      <c r="FV64" s="26">
        <v>3</v>
      </c>
      <c r="FW64" s="26">
        <v>3</v>
      </c>
      <c r="FX64" s="26">
        <v>4</v>
      </c>
      <c r="FY64" s="26">
        <v>2</v>
      </c>
      <c r="FZ64" s="26">
        <v>1</v>
      </c>
      <c r="GA64" s="26">
        <v>4</v>
      </c>
      <c r="GB64" s="26">
        <v>4</v>
      </c>
      <c r="GC64" s="26">
        <v>3</v>
      </c>
      <c r="GD64" s="26">
        <v>3</v>
      </c>
      <c r="GE64" s="26">
        <v>4</v>
      </c>
      <c r="GF64" s="26">
        <v>4</v>
      </c>
      <c r="GG64" s="26">
        <v>3</v>
      </c>
      <c r="GH64" s="26">
        <v>4</v>
      </c>
      <c r="GI64" s="26">
        <v>2</v>
      </c>
      <c r="GJ64" s="26">
        <v>3</v>
      </c>
      <c r="GK64" s="26">
        <v>2</v>
      </c>
      <c r="GL64" s="26">
        <v>4</v>
      </c>
      <c r="GM64" s="26">
        <v>1</v>
      </c>
      <c r="GO64" s="23">
        <f t="shared" si="5"/>
        <v>3.8</v>
      </c>
      <c r="GP64" s="23">
        <f t="shared" si="6"/>
        <v>3.2</v>
      </c>
      <c r="GQ64" s="23">
        <f t="shared" si="7"/>
        <v>3.2</v>
      </c>
      <c r="GR64" s="23">
        <f t="shared" si="8"/>
        <v>2.75</v>
      </c>
      <c r="GS64" s="23">
        <f t="shared" si="9"/>
        <v>1.5</v>
      </c>
      <c r="GT64" s="23">
        <f t="shared" si="10"/>
        <v>2.25</v>
      </c>
      <c r="GU64" s="23">
        <f t="shared" si="11"/>
        <v>3.6</v>
      </c>
      <c r="GV64" s="23"/>
      <c r="GW64" s="23">
        <f t="shared" si="12"/>
        <v>3.4</v>
      </c>
      <c r="GX64" s="23">
        <f t="shared" si="13"/>
        <v>2.1666666666666665</v>
      </c>
      <c r="GY64" s="23">
        <f t="shared" si="14"/>
        <v>3.6</v>
      </c>
    </row>
    <row r="65" spans="1:207" ht="15.75" customHeight="1" x14ac:dyDescent="0.2">
      <c r="A65" s="15">
        <v>64</v>
      </c>
      <c r="C65" s="15" t="s">
        <v>290</v>
      </c>
      <c r="D65" s="16">
        <v>36</v>
      </c>
      <c r="E65" s="16">
        <v>1</v>
      </c>
      <c r="F65" s="17">
        <v>4</v>
      </c>
      <c r="G65" s="16">
        <v>3</v>
      </c>
      <c r="H65" s="16">
        <v>2</v>
      </c>
      <c r="I65" s="16" t="s">
        <v>291</v>
      </c>
      <c r="J65" s="16">
        <v>1</v>
      </c>
      <c r="K65" s="16"/>
      <c r="L65" s="16" t="s">
        <v>292</v>
      </c>
      <c r="M65" s="16"/>
      <c r="N65" s="18"/>
      <c r="O65" s="18"/>
      <c r="P65" s="18">
        <v>6</v>
      </c>
      <c r="Q65" s="18"/>
      <c r="R65" s="18"/>
      <c r="S65" s="18"/>
      <c r="T65" s="19" t="s">
        <v>293</v>
      </c>
      <c r="V65" s="19" t="s">
        <v>294</v>
      </c>
      <c r="W65" s="19">
        <v>1</v>
      </c>
      <c r="X65" s="19" t="s">
        <v>295</v>
      </c>
      <c r="Y65" s="19" t="s">
        <v>296</v>
      </c>
      <c r="Z65" s="19">
        <v>2</v>
      </c>
      <c r="AA65" s="19">
        <v>1</v>
      </c>
      <c r="AB65" s="19">
        <v>1</v>
      </c>
      <c r="AC65" s="19">
        <v>2</v>
      </c>
      <c r="AD65" s="19">
        <v>1</v>
      </c>
      <c r="AE65" s="19">
        <v>2</v>
      </c>
      <c r="AF65" s="19">
        <v>1</v>
      </c>
      <c r="AG65" s="19" t="s">
        <v>282</v>
      </c>
      <c r="AH65" s="19"/>
      <c r="AI65" s="20">
        <v>1</v>
      </c>
      <c r="AJ65" s="20">
        <v>6</v>
      </c>
      <c r="AK65" s="20"/>
      <c r="AL65" s="20">
        <v>2</v>
      </c>
      <c r="AM65" s="20">
        <v>1</v>
      </c>
      <c r="AN65" s="20">
        <v>2</v>
      </c>
      <c r="AO65" s="20">
        <v>5</v>
      </c>
      <c r="AP65" s="20">
        <v>1</v>
      </c>
      <c r="AQ65" s="20">
        <v>1</v>
      </c>
      <c r="AR65" s="20">
        <v>1</v>
      </c>
      <c r="AS65" s="20">
        <v>1</v>
      </c>
      <c r="AT65" s="20">
        <v>2</v>
      </c>
      <c r="AU65" s="20">
        <v>3</v>
      </c>
      <c r="AV65" s="20">
        <v>4</v>
      </c>
      <c r="AW65" s="20">
        <v>2</v>
      </c>
      <c r="AX65" s="20">
        <v>4</v>
      </c>
      <c r="AY65" s="20">
        <v>4</v>
      </c>
      <c r="AZ65" s="20">
        <v>4</v>
      </c>
      <c r="BA65" s="20">
        <v>2</v>
      </c>
      <c r="BB65" s="20">
        <v>1</v>
      </c>
      <c r="BC65" s="20">
        <v>1</v>
      </c>
      <c r="BD65" s="20">
        <v>1</v>
      </c>
      <c r="BE65" s="20">
        <v>1</v>
      </c>
      <c r="BF65" s="20">
        <v>2</v>
      </c>
      <c r="BG65" s="20">
        <v>4</v>
      </c>
      <c r="BH65" s="20">
        <v>4</v>
      </c>
      <c r="BI65" s="20">
        <v>2</v>
      </c>
      <c r="BJ65" s="20">
        <v>3</v>
      </c>
      <c r="BK65" s="20">
        <v>2</v>
      </c>
      <c r="BL65" s="20">
        <v>3</v>
      </c>
      <c r="BM65" s="20">
        <v>4</v>
      </c>
      <c r="BT65" s="21">
        <v>1</v>
      </c>
      <c r="BU65" s="21">
        <v>1</v>
      </c>
      <c r="BV65" s="21">
        <v>2</v>
      </c>
      <c r="BW65" s="21">
        <v>2</v>
      </c>
      <c r="BX65" s="21">
        <v>2</v>
      </c>
      <c r="BY65" s="21">
        <v>2</v>
      </c>
      <c r="BZ65" s="21">
        <v>0</v>
      </c>
      <c r="CA65" s="21">
        <v>1</v>
      </c>
      <c r="CB65" s="21">
        <v>2</v>
      </c>
      <c r="CC65" s="21">
        <v>2</v>
      </c>
      <c r="CD65" s="21">
        <v>1</v>
      </c>
      <c r="CE65" s="21">
        <v>0</v>
      </c>
      <c r="CF65" s="21">
        <v>0</v>
      </c>
      <c r="CG65" s="21">
        <v>1</v>
      </c>
      <c r="CH65" s="21"/>
      <c r="CI65" s="21">
        <v>2</v>
      </c>
      <c r="CJ65" s="21">
        <v>2</v>
      </c>
      <c r="CK65" s="21">
        <v>0</v>
      </c>
      <c r="CL65" s="21">
        <v>0</v>
      </c>
      <c r="CM65" s="21">
        <v>1</v>
      </c>
      <c r="CN65" s="21">
        <v>0</v>
      </c>
      <c r="CO65" s="21">
        <v>0</v>
      </c>
      <c r="CP65" s="21">
        <v>0</v>
      </c>
      <c r="CQ65" s="21">
        <v>0</v>
      </c>
      <c r="CR65" s="21">
        <v>0</v>
      </c>
      <c r="CS65" s="21">
        <v>3</v>
      </c>
      <c r="CT65" s="21">
        <v>3</v>
      </c>
      <c r="CU65" s="22">
        <v>1</v>
      </c>
      <c r="CV65" s="22">
        <v>1</v>
      </c>
      <c r="CW65" s="22"/>
      <c r="CX65" s="22">
        <v>1</v>
      </c>
      <c r="CY65" s="22"/>
      <c r="CZ65" s="21">
        <v>2</v>
      </c>
      <c r="DA65" s="21"/>
      <c r="DB65" s="23">
        <f t="shared" si="24"/>
        <v>5</v>
      </c>
      <c r="DC65" s="23">
        <f t="shared" si="25"/>
        <v>4</v>
      </c>
      <c r="DD65" s="23">
        <f t="shared" si="26"/>
        <v>7</v>
      </c>
      <c r="DE65" s="23">
        <f t="shared" si="27"/>
        <v>4</v>
      </c>
      <c r="DF65" s="23">
        <f t="shared" si="28"/>
        <v>8</v>
      </c>
      <c r="DG65" s="23">
        <f t="shared" si="29"/>
        <v>20</v>
      </c>
      <c r="DH65" s="23">
        <f t="shared" si="30"/>
        <v>11</v>
      </c>
      <c r="DI65" s="23">
        <f t="shared" si="31"/>
        <v>9</v>
      </c>
      <c r="DJ65" s="23">
        <f t="shared" si="32"/>
        <v>3</v>
      </c>
      <c r="DK65" s="21"/>
      <c r="DL65" s="21"/>
      <c r="DM65" s="24">
        <v>24</v>
      </c>
      <c r="DN65" s="25">
        <v>5</v>
      </c>
      <c r="DO65" s="25">
        <v>4</v>
      </c>
      <c r="DP65" s="25">
        <v>5</v>
      </c>
      <c r="DQ65" s="25">
        <v>4</v>
      </c>
      <c r="DR65" s="25">
        <v>4</v>
      </c>
      <c r="DS65" s="25">
        <v>2</v>
      </c>
      <c r="DT65" s="25">
        <v>5</v>
      </c>
      <c r="DU65" s="25">
        <v>4</v>
      </c>
      <c r="DV65" s="25">
        <v>3</v>
      </c>
      <c r="DW65" s="25">
        <v>5</v>
      </c>
      <c r="DX65" s="25">
        <v>5</v>
      </c>
      <c r="DY65" s="25"/>
      <c r="DZ65" s="25">
        <v>4</v>
      </c>
      <c r="EA65" s="25">
        <v>3</v>
      </c>
      <c r="EB65" s="25">
        <v>2</v>
      </c>
      <c r="EC65" s="25">
        <v>4</v>
      </c>
      <c r="ED65" s="25">
        <v>2</v>
      </c>
      <c r="EE65" s="25">
        <v>5</v>
      </c>
      <c r="EF65" s="25">
        <v>2</v>
      </c>
      <c r="EG65" s="25">
        <v>5</v>
      </c>
      <c r="EH65" s="25">
        <v>5</v>
      </c>
      <c r="EI65" s="25">
        <v>1</v>
      </c>
      <c r="EJ65" s="25">
        <v>4</v>
      </c>
      <c r="EK65" s="25">
        <v>5</v>
      </c>
      <c r="EL65" s="25">
        <v>4</v>
      </c>
      <c r="EM65" s="25">
        <v>4</v>
      </c>
      <c r="EN65" s="25">
        <v>4</v>
      </c>
      <c r="EO65" s="25">
        <v>4</v>
      </c>
      <c r="EP65" s="25">
        <v>4</v>
      </c>
      <c r="EQ65" s="25">
        <v>4</v>
      </c>
      <c r="ER65" s="25">
        <v>4</v>
      </c>
      <c r="ES65" s="25">
        <v>2</v>
      </c>
      <c r="ET65" s="25">
        <v>1</v>
      </c>
      <c r="EU65" s="25">
        <v>5</v>
      </c>
      <c r="EV65" s="25">
        <v>4</v>
      </c>
      <c r="EW65" s="25">
        <v>5</v>
      </c>
      <c r="EX65" s="25"/>
      <c r="EY65" s="23"/>
      <c r="EZ65" s="23"/>
      <c r="FA65" s="23"/>
      <c r="FB65" s="23"/>
      <c r="FC65" s="23"/>
      <c r="FD65" s="25"/>
      <c r="FE65" s="25"/>
      <c r="FF65" s="25"/>
      <c r="FG65" s="25"/>
      <c r="FH65" s="26">
        <v>4</v>
      </c>
      <c r="FI65" s="26">
        <v>2</v>
      </c>
      <c r="FJ65" s="26">
        <v>4</v>
      </c>
      <c r="FK65" s="26">
        <v>4</v>
      </c>
      <c r="FL65" s="26">
        <v>3</v>
      </c>
      <c r="FM65" s="26">
        <v>3</v>
      </c>
      <c r="FN65" s="26">
        <v>4</v>
      </c>
      <c r="FO65" s="26">
        <v>5</v>
      </c>
      <c r="FP65" s="26">
        <v>4</v>
      </c>
      <c r="FQ65" s="26">
        <v>2</v>
      </c>
      <c r="FR65" s="26">
        <v>4</v>
      </c>
      <c r="FS65" s="26">
        <v>5</v>
      </c>
      <c r="FT65" s="26">
        <v>3</v>
      </c>
      <c r="FU65" s="26">
        <v>4</v>
      </c>
      <c r="FV65" s="26">
        <v>4</v>
      </c>
      <c r="FW65" s="26">
        <v>4</v>
      </c>
      <c r="FX65" s="26">
        <v>2</v>
      </c>
      <c r="FY65" s="26">
        <v>4</v>
      </c>
      <c r="FZ65" s="26">
        <v>1</v>
      </c>
      <c r="GA65" s="26">
        <v>3</v>
      </c>
      <c r="GB65" s="26">
        <v>4</v>
      </c>
      <c r="GC65" s="26">
        <v>4</v>
      </c>
      <c r="GD65" s="26">
        <v>3</v>
      </c>
      <c r="GE65" s="26">
        <v>2</v>
      </c>
      <c r="GF65" s="26">
        <v>4</v>
      </c>
      <c r="GG65" s="26">
        <v>2</v>
      </c>
      <c r="GH65" s="26">
        <v>3</v>
      </c>
      <c r="GI65" s="26">
        <v>2</v>
      </c>
      <c r="GJ65" s="26">
        <v>4</v>
      </c>
      <c r="GK65" s="26">
        <v>3</v>
      </c>
      <c r="GL65" s="26">
        <v>4</v>
      </c>
      <c r="GM65" s="26">
        <v>1</v>
      </c>
      <c r="GO65" s="23">
        <f t="shared" si="5"/>
        <v>4</v>
      </c>
      <c r="GP65" s="23">
        <f t="shared" si="6"/>
        <v>4</v>
      </c>
      <c r="GQ65" s="23">
        <f t="shared" si="7"/>
        <v>3.8</v>
      </c>
      <c r="GR65" s="23">
        <f t="shared" si="8"/>
        <v>3.25</v>
      </c>
      <c r="GS65" s="23">
        <f t="shared" si="9"/>
        <v>1.75</v>
      </c>
      <c r="GT65" s="23">
        <f t="shared" si="10"/>
        <v>2.5</v>
      </c>
      <c r="GU65" s="23">
        <f t="shared" si="11"/>
        <v>3.2</v>
      </c>
      <c r="GV65" s="23"/>
      <c r="GW65" s="23">
        <f t="shared" si="12"/>
        <v>3.9333333333333336</v>
      </c>
      <c r="GX65" s="23">
        <f t="shared" si="13"/>
        <v>2.5</v>
      </c>
      <c r="GY65" s="23">
        <f t="shared" si="14"/>
        <v>3.2</v>
      </c>
    </row>
    <row r="66" spans="1:207" ht="15.75" customHeight="1" x14ac:dyDescent="0.2">
      <c r="A66" s="15">
        <v>65</v>
      </c>
      <c r="C66" s="15" t="s">
        <v>297</v>
      </c>
      <c r="D66" s="16">
        <v>43</v>
      </c>
      <c r="E66" s="16">
        <v>1</v>
      </c>
      <c r="F66" s="17">
        <v>4</v>
      </c>
      <c r="G66" s="16">
        <v>4</v>
      </c>
      <c r="H66" s="16">
        <v>1</v>
      </c>
      <c r="I66" s="16" t="s">
        <v>298</v>
      </c>
      <c r="J66" s="16"/>
      <c r="K66" s="16"/>
      <c r="L66" s="16"/>
      <c r="M66" s="16"/>
      <c r="N66" s="18">
        <v>1</v>
      </c>
      <c r="O66" s="18"/>
      <c r="P66" s="18">
        <v>7</v>
      </c>
      <c r="Q66" s="18"/>
      <c r="R66" s="18"/>
      <c r="S66" s="18" t="s">
        <v>299</v>
      </c>
      <c r="T66" s="19">
        <v>1</v>
      </c>
      <c r="U66" s="19"/>
      <c r="V66" s="19"/>
      <c r="W66" s="19"/>
      <c r="X66" s="19">
        <v>2</v>
      </c>
      <c r="Y66" s="19">
        <v>2</v>
      </c>
      <c r="Z66" s="19">
        <v>2</v>
      </c>
      <c r="AA66" s="19"/>
      <c r="AB66" s="19">
        <v>2</v>
      </c>
      <c r="AC66" s="19">
        <v>2</v>
      </c>
      <c r="AD66" s="19">
        <v>1</v>
      </c>
      <c r="AE66" s="19">
        <v>2</v>
      </c>
      <c r="AF66" s="19">
        <v>1</v>
      </c>
      <c r="AG66" s="19" t="s">
        <v>282</v>
      </c>
      <c r="AH66" s="19"/>
      <c r="AI66" s="20">
        <v>4</v>
      </c>
      <c r="AJ66" s="20">
        <v>3</v>
      </c>
      <c r="AK66" s="20">
        <v>6</v>
      </c>
      <c r="AL66" s="20">
        <v>4</v>
      </c>
      <c r="AM66" s="20">
        <v>4</v>
      </c>
      <c r="AN66" s="20">
        <v>6</v>
      </c>
      <c r="AO66" s="20">
        <v>5</v>
      </c>
      <c r="AP66" s="20">
        <v>3</v>
      </c>
      <c r="AQ66" s="20">
        <v>3</v>
      </c>
      <c r="AR66" s="20">
        <v>5</v>
      </c>
      <c r="AS66" s="20">
        <v>4</v>
      </c>
      <c r="AT66" s="20">
        <v>5</v>
      </c>
      <c r="AU66" s="20">
        <v>3</v>
      </c>
      <c r="AV66" s="20">
        <v>3</v>
      </c>
      <c r="AW66" s="20">
        <v>4</v>
      </c>
      <c r="AX66" s="20">
        <v>2</v>
      </c>
      <c r="AY66" s="20">
        <v>4</v>
      </c>
      <c r="AZ66" s="20">
        <v>5</v>
      </c>
      <c r="BA66" s="20">
        <v>3</v>
      </c>
      <c r="BB66" s="20">
        <v>3</v>
      </c>
      <c r="BC66" s="20">
        <v>3</v>
      </c>
      <c r="BD66" s="20">
        <v>4</v>
      </c>
      <c r="BE66" s="20">
        <v>3</v>
      </c>
      <c r="BF66" s="20">
        <v>4</v>
      </c>
      <c r="BG66" s="20">
        <v>3</v>
      </c>
      <c r="BH66" s="20">
        <v>3</v>
      </c>
      <c r="BI66" s="20">
        <v>3</v>
      </c>
      <c r="BJ66" s="20">
        <v>4</v>
      </c>
      <c r="BK66" s="20">
        <v>2</v>
      </c>
      <c r="BL66" s="20">
        <v>3</v>
      </c>
      <c r="BM66" s="20">
        <v>6</v>
      </c>
      <c r="BT66" s="21">
        <v>1</v>
      </c>
      <c r="BU66" s="21">
        <v>2</v>
      </c>
      <c r="BV66" s="21">
        <v>0</v>
      </c>
      <c r="BW66" s="21">
        <v>1</v>
      </c>
      <c r="BX66" s="21">
        <v>2</v>
      </c>
      <c r="BY66" s="21">
        <v>0</v>
      </c>
      <c r="BZ66" s="21">
        <v>1</v>
      </c>
      <c r="CA66" s="21">
        <v>2</v>
      </c>
      <c r="CB66" s="21">
        <v>2</v>
      </c>
      <c r="CC66" s="21">
        <v>2</v>
      </c>
      <c r="CD66" s="21">
        <v>2</v>
      </c>
      <c r="CE66" s="21">
        <v>0</v>
      </c>
      <c r="CF66" s="21">
        <v>1</v>
      </c>
      <c r="CG66" s="21">
        <v>1</v>
      </c>
      <c r="CH66" s="21">
        <v>2</v>
      </c>
      <c r="CI66" s="21">
        <v>1</v>
      </c>
      <c r="CJ66" s="21">
        <v>1</v>
      </c>
      <c r="CK66" s="21">
        <v>1</v>
      </c>
      <c r="CL66" s="21">
        <v>1</v>
      </c>
      <c r="CM66" s="21">
        <v>2</v>
      </c>
      <c r="CN66" s="21">
        <v>1</v>
      </c>
      <c r="CO66" s="21">
        <v>0</v>
      </c>
      <c r="CP66" s="21">
        <v>1</v>
      </c>
      <c r="CQ66" s="21">
        <v>1</v>
      </c>
      <c r="CR66" s="21">
        <v>1</v>
      </c>
      <c r="CS66" s="21">
        <v>1</v>
      </c>
      <c r="CT66" s="27">
        <v>3</v>
      </c>
      <c r="CU66" s="22">
        <v>1</v>
      </c>
      <c r="CV66" s="22">
        <v>1</v>
      </c>
      <c r="CW66" s="22">
        <v>1</v>
      </c>
      <c r="CX66" s="22">
        <v>0</v>
      </c>
      <c r="CY66" s="28">
        <v>0</v>
      </c>
      <c r="CZ66" s="29">
        <v>1</v>
      </c>
      <c r="DB66" s="23">
        <f t="shared" si="24"/>
        <v>5</v>
      </c>
      <c r="DC66" s="23">
        <f t="shared" si="25"/>
        <v>4</v>
      </c>
      <c r="DD66" s="23">
        <f t="shared" si="26"/>
        <v>8</v>
      </c>
      <c r="DE66" s="23">
        <f t="shared" si="27"/>
        <v>3</v>
      </c>
      <c r="DF66" s="23">
        <f t="shared" si="28"/>
        <v>7</v>
      </c>
      <c r="DG66" s="23">
        <f t="shared" si="29"/>
        <v>20</v>
      </c>
      <c r="DH66" s="23">
        <f t="shared" si="30"/>
        <v>12</v>
      </c>
      <c r="DI66" s="23">
        <f t="shared" si="31"/>
        <v>8</v>
      </c>
      <c r="DJ66" s="23">
        <f>SUM(CT66:CX66)</f>
        <v>6</v>
      </c>
      <c r="DK66" s="21"/>
      <c r="DL66" s="21"/>
      <c r="DM66" s="24">
        <v>1</v>
      </c>
      <c r="DN66" s="25">
        <v>2</v>
      </c>
      <c r="DO66" s="25">
        <v>2</v>
      </c>
      <c r="DP66" s="25">
        <v>2</v>
      </c>
      <c r="DQ66" s="25">
        <v>2</v>
      </c>
      <c r="DR66" s="25">
        <v>2</v>
      </c>
      <c r="DS66" s="25">
        <v>2</v>
      </c>
      <c r="DT66" s="25">
        <v>4</v>
      </c>
      <c r="DU66" s="25">
        <v>3</v>
      </c>
      <c r="DV66" s="25">
        <v>2</v>
      </c>
      <c r="DW66" s="25">
        <v>2</v>
      </c>
      <c r="DX66" s="25">
        <v>1</v>
      </c>
      <c r="DY66" s="25">
        <v>1</v>
      </c>
      <c r="DZ66" s="25">
        <v>2</v>
      </c>
      <c r="EA66" s="25">
        <v>1</v>
      </c>
      <c r="EB66" s="25">
        <v>2</v>
      </c>
      <c r="EC66" s="25">
        <v>2</v>
      </c>
      <c r="ED66" s="25">
        <v>1</v>
      </c>
      <c r="EE66" s="25">
        <v>2</v>
      </c>
      <c r="EF66" s="25">
        <v>1</v>
      </c>
      <c r="EG66" s="25">
        <v>3</v>
      </c>
      <c r="EH66" s="25">
        <v>2</v>
      </c>
      <c r="EI66" s="25">
        <v>4</v>
      </c>
      <c r="EJ66" s="25">
        <v>3</v>
      </c>
      <c r="EK66" s="25">
        <v>4</v>
      </c>
      <c r="EL66" s="25">
        <v>2</v>
      </c>
      <c r="EM66" s="25">
        <v>2</v>
      </c>
      <c r="EN66" s="25">
        <v>4</v>
      </c>
      <c r="EO66" s="25">
        <v>3</v>
      </c>
      <c r="EP66" s="25">
        <v>4</v>
      </c>
      <c r="EQ66" s="25">
        <v>4</v>
      </c>
      <c r="ER66" s="25">
        <v>3</v>
      </c>
      <c r="ES66" s="25">
        <v>3</v>
      </c>
      <c r="ET66" s="25">
        <v>3</v>
      </c>
      <c r="EU66" s="25">
        <v>2</v>
      </c>
      <c r="EV66" s="25">
        <v>3</v>
      </c>
      <c r="EW66" s="25">
        <v>3</v>
      </c>
      <c r="EX66" s="25"/>
      <c r="EY66" s="23"/>
      <c r="EZ66" s="23"/>
      <c r="FA66" s="23"/>
      <c r="FB66" s="23"/>
      <c r="FC66" s="23"/>
      <c r="FD66" s="25"/>
      <c r="FE66" s="25"/>
      <c r="FF66" s="25"/>
      <c r="FG66" s="25"/>
      <c r="FH66" s="26">
        <v>4</v>
      </c>
      <c r="FI66" s="26">
        <v>2</v>
      </c>
      <c r="FJ66" s="26">
        <v>4</v>
      </c>
      <c r="FK66" s="26">
        <v>3</v>
      </c>
      <c r="FL66" s="26">
        <v>5</v>
      </c>
      <c r="FM66" s="26">
        <v>2</v>
      </c>
      <c r="FN66" s="26">
        <v>5</v>
      </c>
      <c r="FO66" s="26">
        <v>3</v>
      </c>
      <c r="FP66" s="26">
        <v>4</v>
      </c>
      <c r="FQ66" s="26">
        <v>2</v>
      </c>
      <c r="FR66" s="26">
        <v>4</v>
      </c>
      <c r="FS66" s="26">
        <v>4</v>
      </c>
      <c r="FT66" s="26">
        <v>2</v>
      </c>
      <c r="FU66" s="26">
        <v>5</v>
      </c>
      <c r="FV66" s="26">
        <v>3</v>
      </c>
      <c r="FW66" s="26">
        <v>3</v>
      </c>
      <c r="FX66" s="26">
        <v>2</v>
      </c>
      <c r="FY66" s="26">
        <v>4</v>
      </c>
      <c r="FZ66" s="26">
        <v>1</v>
      </c>
      <c r="GA66" s="26">
        <v>2</v>
      </c>
      <c r="GB66" s="26">
        <v>4</v>
      </c>
      <c r="GC66" s="26">
        <v>3</v>
      </c>
      <c r="GD66" s="26">
        <v>2</v>
      </c>
      <c r="GE66" s="26">
        <v>2</v>
      </c>
      <c r="GF66" s="26">
        <v>4</v>
      </c>
      <c r="GG66" s="26">
        <v>2</v>
      </c>
      <c r="GH66" s="26">
        <v>4</v>
      </c>
      <c r="GI66" s="26">
        <v>2</v>
      </c>
      <c r="GJ66" s="26">
        <v>4</v>
      </c>
      <c r="GK66" s="26">
        <v>3</v>
      </c>
      <c r="GL66" s="26">
        <v>4</v>
      </c>
      <c r="GM66" s="26">
        <v>1</v>
      </c>
      <c r="GO66" s="23">
        <f t="shared" si="5"/>
        <v>4.4000000000000004</v>
      </c>
      <c r="GP66" s="23">
        <f t="shared" si="6"/>
        <v>3.8</v>
      </c>
      <c r="GQ66" s="23">
        <f t="shared" si="7"/>
        <v>4.2</v>
      </c>
      <c r="GR66" s="23">
        <f t="shared" si="8"/>
        <v>2.5</v>
      </c>
      <c r="GS66" s="23">
        <f t="shared" si="9"/>
        <v>1.5</v>
      </c>
      <c r="GT66" s="23">
        <f t="shared" si="10"/>
        <v>2.25</v>
      </c>
      <c r="GU66" s="23">
        <f t="shared" si="11"/>
        <v>2.4</v>
      </c>
      <c r="GV66" s="23"/>
      <c r="GW66" s="23">
        <f t="shared" si="12"/>
        <v>4.1333333333333329</v>
      </c>
      <c r="GX66" s="23">
        <f t="shared" si="13"/>
        <v>2.0833333333333335</v>
      </c>
      <c r="GY66" s="23">
        <f t="shared" si="14"/>
        <v>2.4</v>
      </c>
    </row>
    <row r="67" spans="1:207" ht="15.75" customHeight="1" x14ac:dyDescent="0.2">
      <c r="A67" s="15">
        <v>66</v>
      </c>
      <c r="B67" s="15" t="s">
        <v>300</v>
      </c>
      <c r="D67" s="16"/>
      <c r="E67" s="16"/>
      <c r="F67" s="17"/>
      <c r="G67" s="16"/>
      <c r="H67" s="16"/>
      <c r="I67" s="16"/>
      <c r="J67" s="16"/>
      <c r="K67" s="16"/>
      <c r="L67" s="16"/>
      <c r="M67" s="16"/>
      <c r="N67" s="18"/>
      <c r="O67" s="18"/>
      <c r="P67" s="18"/>
      <c r="Q67" s="18"/>
      <c r="R67" s="18"/>
      <c r="S67" s="18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20">
        <v>3</v>
      </c>
      <c r="AJ67" s="20">
        <v>2</v>
      </c>
      <c r="AK67" s="20">
        <v>4</v>
      </c>
      <c r="AL67" s="20">
        <v>2</v>
      </c>
      <c r="AM67" s="20">
        <v>2</v>
      </c>
      <c r="AN67" s="20">
        <v>3</v>
      </c>
      <c r="AO67" s="20">
        <v>3</v>
      </c>
      <c r="AP67" s="20">
        <v>3</v>
      </c>
      <c r="AQ67" s="20">
        <v>1</v>
      </c>
      <c r="AR67" s="20">
        <v>3</v>
      </c>
      <c r="AS67" s="20">
        <v>1</v>
      </c>
      <c r="AT67" s="20">
        <v>4</v>
      </c>
      <c r="AU67" s="20">
        <v>4</v>
      </c>
      <c r="AV67" s="20">
        <v>4</v>
      </c>
      <c r="AW67" s="20">
        <v>3</v>
      </c>
      <c r="AX67" s="20">
        <v>2</v>
      </c>
      <c r="AY67" s="20">
        <v>2</v>
      </c>
      <c r="AZ67" s="20">
        <v>5</v>
      </c>
      <c r="BA67" s="20">
        <v>4</v>
      </c>
      <c r="BB67" s="20">
        <v>3</v>
      </c>
      <c r="BC67" s="20">
        <v>3</v>
      </c>
      <c r="BD67" s="20">
        <v>4</v>
      </c>
      <c r="BE67" s="20">
        <v>3</v>
      </c>
      <c r="BF67" s="20">
        <v>4</v>
      </c>
      <c r="BG67" s="20">
        <v>3</v>
      </c>
      <c r="BH67" s="20">
        <v>2</v>
      </c>
      <c r="BI67" s="20">
        <v>4</v>
      </c>
      <c r="BJ67" s="20">
        <v>4</v>
      </c>
      <c r="BK67" s="20">
        <v>2</v>
      </c>
      <c r="BL67" s="20">
        <v>4</v>
      </c>
      <c r="BM67" s="20">
        <v>5</v>
      </c>
      <c r="BT67" s="21">
        <v>0</v>
      </c>
      <c r="BU67" s="21">
        <v>2</v>
      </c>
      <c r="BV67" s="21">
        <v>0</v>
      </c>
      <c r="BW67" s="21">
        <v>1</v>
      </c>
      <c r="BX67" s="21">
        <v>1</v>
      </c>
      <c r="BY67" s="21">
        <v>0</v>
      </c>
      <c r="BZ67" s="21">
        <v>1</v>
      </c>
      <c r="CA67" s="21">
        <v>0</v>
      </c>
      <c r="CB67" s="21">
        <v>0</v>
      </c>
      <c r="CC67" s="21">
        <v>2</v>
      </c>
      <c r="CD67" s="21">
        <v>2</v>
      </c>
      <c r="CE67" s="21">
        <v>0</v>
      </c>
      <c r="CF67" s="21">
        <v>0</v>
      </c>
      <c r="CG67" s="21">
        <v>0</v>
      </c>
      <c r="CH67" s="21">
        <v>2</v>
      </c>
      <c r="CI67" s="21">
        <v>0</v>
      </c>
      <c r="CJ67" s="21">
        <v>1</v>
      </c>
      <c r="CK67" s="21">
        <v>0</v>
      </c>
      <c r="CL67" s="21">
        <v>1</v>
      </c>
      <c r="CM67" s="21">
        <v>0</v>
      </c>
      <c r="CN67" s="21">
        <v>0</v>
      </c>
      <c r="CO67" s="21">
        <v>0</v>
      </c>
      <c r="CP67" s="21">
        <v>0</v>
      </c>
      <c r="CQ67" s="21">
        <v>0</v>
      </c>
      <c r="CR67" s="21">
        <v>0</v>
      </c>
      <c r="CS67" s="21">
        <v>3</v>
      </c>
      <c r="CT67" s="21">
        <v>3</v>
      </c>
      <c r="CU67" s="22">
        <v>0</v>
      </c>
      <c r="CV67" s="22">
        <v>0</v>
      </c>
      <c r="CW67" s="22">
        <v>0</v>
      </c>
      <c r="CX67" s="22">
        <v>1</v>
      </c>
      <c r="CY67" s="22">
        <v>1</v>
      </c>
      <c r="CZ67" s="21">
        <v>2</v>
      </c>
      <c r="DA67" s="21"/>
      <c r="DB67" s="23">
        <f t="shared" si="24"/>
        <v>0</v>
      </c>
      <c r="DC67" s="23">
        <f t="shared" si="25"/>
        <v>2</v>
      </c>
      <c r="DD67" s="23">
        <f t="shared" si="26"/>
        <v>10</v>
      </c>
      <c r="DE67" s="23">
        <f t="shared" si="27"/>
        <v>3</v>
      </c>
      <c r="DF67" s="23">
        <f t="shared" si="28"/>
        <v>2</v>
      </c>
      <c r="DG67" s="23">
        <f t="shared" si="29"/>
        <v>15</v>
      </c>
      <c r="DH67" s="23">
        <f t="shared" si="30"/>
        <v>12</v>
      </c>
      <c r="DI67" s="23">
        <f t="shared" si="31"/>
        <v>3</v>
      </c>
      <c r="DJ67" s="23">
        <f t="shared" si="32"/>
        <v>2</v>
      </c>
      <c r="DK67" s="21"/>
      <c r="DL67" s="21"/>
      <c r="DM67" s="24">
        <v>35</v>
      </c>
      <c r="DN67" s="25">
        <v>3</v>
      </c>
      <c r="DO67" s="25">
        <v>4</v>
      </c>
      <c r="DP67" s="25">
        <v>5</v>
      </c>
      <c r="DQ67" s="25">
        <v>4</v>
      </c>
      <c r="DR67" s="25">
        <v>4</v>
      </c>
      <c r="DS67" s="25">
        <v>4</v>
      </c>
      <c r="DT67" s="25">
        <v>4</v>
      </c>
      <c r="DU67" s="25">
        <v>3</v>
      </c>
      <c r="DV67" s="25">
        <v>4</v>
      </c>
      <c r="DW67" s="25">
        <v>4</v>
      </c>
      <c r="DX67" s="25">
        <v>4</v>
      </c>
      <c r="DY67" s="25">
        <v>4</v>
      </c>
      <c r="DZ67" s="25">
        <v>2</v>
      </c>
      <c r="EA67" s="25">
        <v>1</v>
      </c>
      <c r="EB67" s="25">
        <v>1</v>
      </c>
      <c r="EC67" s="25">
        <v>1</v>
      </c>
      <c r="ED67" s="25">
        <v>1</v>
      </c>
      <c r="EE67" s="25">
        <v>5</v>
      </c>
      <c r="EF67" s="25">
        <v>1</v>
      </c>
      <c r="EG67" s="25">
        <v>4</v>
      </c>
      <c r="EH67" s="25">
        <v>3</v>
      </c>
      <c r="EI67" s="25">
        <v>2</v>
      </c>
      <c r="EJ67" s="25">
        <v>1</v>
      </c>
      <c r="EK67" s="25">
        <v>4</v>
      </c>
      <c r="EL67" s="25">
        <v>1</v>
      </c>
      <c r="EM67" s="25">
        <v>2</v>
      </c>
      <c r="EN67" s="25">
        <v>2</v>
      </c>
      <c r="EO67" s="25">
        <v>3</v>
      </c>
      <c r="EP67" s="25">
        <v>3</v>
      </c>
      <c r="EQ67" s="25">
        <v>3</v>
      </c>
      <c r="ER67" s="25">
        <v>3</v>
      </c>
      <c r="ES67" s="25">
        <v>2</v>
      </c>
      <c r="ET67" s="25">
        <v>4</v>
      </c>
      <c r="EU67" s="25">
        <v>3</v>
      </c>
      <c r="EV67" s="25">
        <v>3</v>
      </c>
      <c r="EW67" s="25">
        <v>2</v>
      </c>
      <c r="EX67" s="25"/>
      <c r="EY67" s="23"/>
      <c r="EZ67" s="23"/>
      <c r="FA67" s="23"/>
      <c r="FB67" s="23"/>
      <c r="FC67" s="23"/>
      <c r="FD67" s="25"/>
      <c r="FE67" s="25"/>
      <c r="FF67" s="25"/>
      <c r="FG67" s="25"/>
      <c r="FH67" s="26">
        <v>4</v>
      </c>
      <c r="FI67" s="26">
        <v>3</v>
      </c>
      <c r="FJ67" s="26">
        <v>3</v>
      </c>
      <c r="FK67" s="26">
        <v>2</v>
      </c>
      <c r="FL67" s="26">
        <v>5</v>
      </c>
      <c r="FM67" s="26">
        <v>2</v>
      </c>
      <c r="FN67" s="26">
        <v>3</v>
      </c>
      <c r="FO67" s="26">
        <v>3</v>
      </c>
      <c r="FP67" s="26">
        <v>3</v>
      </c>
      <c r="FQ67" s="26">
        <v>2</v>
      </c>
      <c r="FR67" s="26">
        <v>4</v>
      </c>
      <c r="FS67" s="26">
        <v>4</v>
      </c>
      <c r="FT67" s="26">
        <v>4</v>
      </c>
      <c r="FU67" s="26">
        <v>4</v>
      </c>
      <c r="FV67" s="26">
        <v>3</v>
      </c>
      <c r="FW67" s="26">
        <v>3</v>
      </c>
      <c r="FX67" s="26">
        <v>3</v>
      </c>
      <c r="FY67" s="26">
        <v>4</v>
      </c>
      <c r="FZ67" s="26">
        <v>2</v>
      </c>
      <c r="GA67" s="26">
        <v>2</v>
      </c>
      <c r="GB67" s="26">
        <v>4</v>
      </c>
      <c r="GC67" s="26">
        <v>3</v>
      </c>
      <c r="GD67" s="26">
        <v>4</v>
      </c>
      <c r="GE67" s="26">
        <v>3</v>
      </c>
      <c r="GF67" s="26">
        <v>4</v>
      </c>
      <c r="GG67" s="26">
        <v>2</v>
      </c>
      <c r="GH67" s="26">
        <v>4</v>
      </c>
      <c r="GI67" s="26">
        <v>1</v>
      </c>
      <c r="GJ67" s="26">
        <v>3</v>
      </c>
      <c r="GK67" s="26">
        <v>3</v>
      </c>
      <c r="GL67" s="26">
        <v>5</v>
      </c>
      <c r="GM67" s="26">
        <v>1</v>
      </c>
      <c r="GO67" s="23">
        <f t="shared" ref="GO67:GO124" si="33">(FH67+FN67+FS67+FU67+GH67)/5</f>
        <v>3.8</v>
      </c>
      <c r="GP67" s="23">
        <f t="shared" ref="GP67:GP124" si="34">(FJ67+FP67+FY67+GB67+GC67)/5</f>
        <v>3.4</v>
      </c>
      <c r="GQ67" s="23">
        <f t="shared" ref="GQ67:GQ124" si="35">(FL67+FR67+GF67+GJ67+GL67)/5</f>
        <v>4.2</v>
      </c>
      <c r="GR67" s="23">
        <f t="shared" ref="GR67:GR124" si="36">(FT67+FW67+GD67+GK67)/4</f>
        <v>3.5</v>
      </c>
      <c r="GS67" s="23">
        <f t="shared" ref="GS67:GS124" si="37">(FI67+FM67+FZ67+GM67)/4</f>
        <v>2</v>
      </c>
      <c r="GT67" s="23">
        <f t="shared" ref="GT67:GT124" si="38">(FK67+FQ67+GG67+GI67)/4</f>
        <v>1.75</v>
      </c>
      <c r="GU67" s="23">
        <f t="shared" ref="GU67:GU124" si="39">(FO67+FV67+FX67+GA67+GE67)/5</f>
        <v>2.8</v>
      </c>
      <c r="GV67" s="23"/>
      <c r="GW67" s="23">
        <f t="shared" ref="GW67:GW124" si="40">(GO67+GP67+GQ67)/3</f>
        <v>3.7999999999999994</v>
      </c>
      <c r="GX67" s="23">
        <f t="shared" ref="GX67:GX124" si="41">(GR67+GS67+GT67)/3</f>
        <v>2.4166666666666665</v>
      </c>
      <c r="GY67" s="23">
        <f t="shared" ref="GY67:GY124" si="42">GU67</f>
        <v>2.8</v>
      </c>
    </row>
    <row r="68" spans="1:207" ht="15.75" customHeight="1" x14ac:dyDescent="0.2">
      <c r="A68" s="15">
        <v>67</v>
      </c>
      <c r="C68" s="15" t="s">
        <v>301</v>
      </c>
      <c r="D68" s="16">
        <v>35</v>
      </c>
      <c r="E68" s="16">
        <v>2</v>
      </c>
      <c r="F68" s="17">
        <v>3</v>
      </c>
      <c r="G68" s="16">
        <v>3</v>
      </c>
      <c r="H68" s="16">
        <v>3</v>
      </c>
      <c r="I68" s="16" t="s">
        <v>302</v>
      </c>
      <c r="J68" s="16">
        <v>3</v>
      </c>
      <c r="K68" s="16">
        <v>1</v>
      </c>
      <c r="L68" s="16">
        <v>8</v>
      </c>
      <c r="M68" s="16">
        <v>3</v>
      </c>
      <c r="N68" s="18"/>
      <c r="O68" s="18"/>
      <c r="P68" s="18">
        <v>4</v>
      </c>
      <c r="Q68" s="18"/>
      <c r="R68" s="18" t="s">
        <v>303</v>
      </c>
      <c r="S68" s="18"/>
      <c r="T68" s="19">
        <v>1</v>
      </c>
      <c r="U68" s="19"/>
      <c r="V68" s="19"/>
      <c r="W68" s="19"/>
      <c r="X68" s="19">
        <v>2</v>
      </c>
      <c r="Y68" s="19">
        <v>2</v>
      </c>
      <c r="Z68" s="19">
        <v>2</v>
      </c>
      <c r="AA68" s="19"/>
      <c r="AB68" s="19">
        <v>2</v>
      </c>
      <c r="AC68" s="19">
        <v>2</v>
      </c>
      <c r="AD68" s="19">
        <v>1</v>
      </c>
      <c r="AE68" s="19">
        <v>2</v>
      </c>
      <c r="AF68" s="19">
        <v>1</v>
      </c>
      <c r="AG68" s="19"/>
      <c r="AH68" s="19">
        <v>2</v>
      </c>
      <c r="AI68" s="20">
        <v>3</v>
      </c>
      <c r="AJ68" s="20">
        <v>2</v>
      </c>
      <c r="AK68" s="20">
        <v>4</v>
      </c>
      <c r="AL68" s="20">
        <v>2</v>
      </c>
      <c r="AM68" s="20">
        <v>2</v>
      </c>
      <c r="AN68" s="20">
        <v>2</v>
      </c>
      <c r="AO68" s="20">
        <v>2</v>
      </c>
      <c r="AP68" s="20">
        <v>2</v>
      </c>
      <c r="AQ68" s="20">
        <v>2</v>
      </c>
      <c r="AR68" s="20">
        <v>2</v>
      </c>
      <c r="AS68" s="20">
        <v>2</v>
      </c>
      <c r="AT68" s="20">
        <v>3</v>
      </c>
      <c r="AU68" s="20">
        <v>2</v>
      </c>
      <c r="AV68" s="20">
        <v>2</v>
      </c>
      <c r="AW68" s="20">
        <v>2</v>
      </c>
      <c r="AX68" s="20">
        <v>2</v>
      </c>
      <c r="AY68" s="20">
        <v>2</v>
      </c>
      <c r="AZ68" s="20">
        <v>3</v>
      </c>
      <c r="BA68" s="20">
        <v>2</v>
      </c>
      <c r="BB68" s="20">
        <v>2</v>
      </c>
      <c r="BC68" s="20">
        <v>2</v>
      </c>
      <c r="BD68" s="20">
        <v>2</v>
      </c>
      <c r="BE68" s="20">
        <v>2</v>
      </c>
      <c r="BF68" s="20">
        <v>2</v>
      </c>
      <c r="BG68" s="20">
        <v>2</v>
      </c>
      <c r="BH68" s="20">
        <v>2</v>
      </c>
      <c r="BI68" s="20">
        <v>2</v>
      </c>
      <c r="BJ68" s="20">
        <v>2</v>
      </c>
      <c r="BK68" s="20">
        <v>2</v>
      </c>
      <c r="BL68" s="20">
        <v>3</v>
      </c>
      <c r="BM68" s="20">
        <v>4</v>
      </c>
      <c r="BT68" s="21">
        <v>1</v>
      </c>
      <c r="BU68" s="21">
        <v>1</v>
      </c>
      <c r="BV68" s="21">
        <v>1</v>
      </c>
      <c r="BW68" s="21">
        <v>2</v>
      </c>
      <c r="BX68" s="21">
        <v>1</v>
      </c>
      <c r="BY68" s="21">
        <v>0</v>
      </c>
      <c r="BZ68" s="21">
        <v>0</v>
      </c>
      <c r="CA68" s="21">
        <v>0</v>
      </c>
      <c r="CB68" s="21">
        <v>1</v>
      </c>
      <c r="CC68" s="21">
        <v>1</v>
      </c>
      <c r="CD68" s="21">
        <v>2</v>
      </c>
      <c r="CE68" s="21">
        <v>0</v>
      </c>
      <c r="CF68" s="21">
        <v>0</v>
      </c>
      <c r="CG68" s="21">
        <v>2</v>
      </c>
      <c r="CH68" s="21">
        <v>2</v>
      </c>
      <c r="CI68" s="21">
        <v>0</v>
      </c>
      <c r="CJ68" s="21">
        <v>2</v>
      </c>
      <c r="CK68" s="21">
        <v>0</v>
      </c>
      <c r="CL68" s="21">
        <v>0</v>
      </c>
      <c r="CM68" s="21">
        <v>2</v>
      </c>
      <c r="CN68" s="21">
        <v>0</v>
      </c>
      <c r="CO68" s="21">
        <v>0</v>
      </c>
      <c r="CP68" s="21">
        <v>1</v>
      </c>
      <c r="CQ68" s="21">
        <v>0</v>
      </c>
      <c r="CR68" s="21">
        <v>0</v>
      </c>
      <c r="CS68" s="21">
        <v>2</v>
      </c>
      <c r="CT68" s="21">
        <v>3</v>
      </c>
      <c r="CU68" s="22">
        <v>1</v>
      </c>
      <c r="CV68" s="22">
        <v>1</v>
      </c>
      <c r="CW68" s="22">
        <v>0</v>
      </c>
      <c r="CX68" s="22">
        <v>1</v>
      </c>
      <c r="CY68" s="22">
        <v>1</v>
      </c>
      <c r="CZ68" s="21">
        <v>2</v>
      </c>
      <c r="DA68" s="21"/>
      <c r="DB68" s="23">
        <f t="shared" si="24"/>
        <v>1</v>
      </c>
      <c r="DC68" s="23">
        <f t="shared" si="25"/>
        <v>3</v>
      </c>
      <c r="DD68" s="23">
        <f t="shared" si="26"/>
        <v>8</v>
      </c>
      <c r="DE68" s="23">
        <f t="shared" si="27"/>
        <v>1</v>
      </c>
      <c r="DF68" s="23">
        <f t="shared" si="28"/>
        <v>8</v>
      </c>
      <c r="DG68" s="23">
        <f t="shared" si="29"/>
        <v>13</v>
      </c>
      <c r="DH68" s="23">
        <f t="shared" si="30"/>
        <v>11</v>
      </c>
      <c r="DI68" s="23">
        <f t="shared" si="31"/>
        <v>2</v>
      </c>
      <c r="DJ68" s="23">
        <f t="shared" si="32"/>
        <v>4</v>
      </c>
      <c r="DK68" s="21"/>
      <c r="DL68" s="21"/>
      <c r="DM68" s="24">
        <v>16</v>
      </c>
      <c r="DN68" s="25">
        <v>2</v>
      </c>
      <c r="DO68" s="25">
        <v>2</v>
      </c>
      <c r="DP68" s="25">
        <v>4</v>
      </c>
      <c r="DQ68" s="25">
        <v>4</v>
      </c>
      <c r="DR68" s="25">
        <v>4</v>
      </c>
      <c r="DS68" s="25">
        <v>2</v>
      </c>
      <c r="DT68" s="25">
        <v>5</v>
      </c>
      <c r="DU68" s="25">
        <v>5</v>
      </c>
      <c r="DV68" s="25">
        <v>5</v>
      </c>
      <c r="DW68" s="25">
        <v>3</v>
      </c>
      <c r="DX68" s="25">
        <v>3</v>
      </c>
      <c r="DY68" s="25">
        <v>3</v>
      </c>
      <c r="DZ68" s="25">
        <v>4</v>
      </c>
      <c r="EA68" s="25">
        <v>2</v>
      </c>
      <c r="EB68" s="25">
        <v>3</v>
      </c>
      <c r="EC68" s="25">
        <v>5</v>
      </c>
      <c r="ED68" s="25">
        <v>1</v>
      </c>
      <c r="EE68" s="25">
        <v>3</v>
      </c>
      <c r="EF68" s="25">
        <v>1</v>
      </c>
      <c r="EG68" s="25">
        <v>1</v>
      </c>
      <c r="EH68" s="25">
        <v>1</v>
      </c>
      <c r="EI68" s="25">
        <v>4</v>
      </c>
      <c r="EJ68" s="25">
        <v>3</v>
      </c>
      <c r="EK68" s="25">
        <v>4</v>
      </c>
      <c r="EL68" s="25">
        <v>1</v>
      </c>
      <c r="EM68" s="25">
        <v>5</v>
      </c>
      <c r="EN68" s="25">
        <v>3</v>
      </c>
      <c r="EO68" s="25">
        <v>4</v>
      </c>
      <c r="EP68" s="25">
        <v>4</v>
      </c>
      <c r="EQ68" s="25">
        <v>3</v>
      </c>
      <c r="ER68" s="25">
        <v>5</v>
      </c>
      <c r="ES68" s="25">
        <v>1</v>
      </c>
      <c r="ET68" s="25"/>
      <c r="EU68" s="25">
        <v>4</v>
      </c>
      <c r="EV68" s="25">
        <v>4</v>
      </c>
      <c r="EW68" s="25">
        <v>4</v>
      </c>
      <c r="EX68" s="25"/>
      <c r="EY68" s="23"/>
      <c r="EZ68" s="23"/>
      <c r="FA68" s="23"/>
      <c r="FB68" s="23"/>
      <c r="FC68" s="23"/>
      <c r="FD68" s="25"/>
      <c r="FE68" s="25"/>
      <c r="FF68" s="25"/>
      <c r="FG68" s="25"/>
      <c r="FH68" s="26">
        <v>3</v>
      </c>
      <c r="FI68" s="26">
        <v>2</v>
      </c>
      <c r="FJ68" s="26">
        <v>4</v>
      </c>
      <c r="FK68" s="26">
        <v>2</v>
      </c>
      <c r="FL68" s="26">
        <v>3</v>
      </c>
      <c r="FM68" s="26">
        <v>2</v>
      </c>
      <c r="FN68" s="26">
        <v>4</v>
      </c>
      <c r="FO68" s="26">
        <v>5</v>
      </c>
      <c r="FP68" s="26">
        <v>4</v>
      </c>
      <c r="FQ68" s="26">
        <v>1</v>
      </c>
      <c r="FR68" s="26">
        <v>4</v>
      </c>
      <c r="FS68" s="26">
        <v>4</v>
      </c>
      <c r="FT68" s="26">
        <v>2</v>
      </c>
      <c r="FU68" s="26">
        <v>3</v>
      </c>
      <c r="FV68" s="26">
        <v>2</v>
      </c>
      <c r="FW68" s="26">
        <v>3</v>
      </c>
      <c r="FX68" s="26">
        <v>2</v>
      </c>
      <c r="FY68" s="26">
        <v>4</v>
      </c>
      <c r="FZ68" s="26">
        <v>2</v>
      </c>
      <c r="GA68" s="26">
        <v>2</v>
      </c>
      <c r="GB68" s="26">
        <v>4</v>
      </c>
      <c r="GC68" s="26">
        <v>4</v>
      </c>
      <c r="GD68" s="26">
        <v>2</v>
      </c>
      <c r="GE68" s="26">
        <v>2</v>
      </c>
      <c r="GF68" s="26">
        <v>4</v>
      </c>
      <c r="GG68" s="26">
        <v>2</v>
      </c>
      <c r="GH68" s="26">
        <v>3</v>
      </c>
      <c r="GI68" s="26">
        <v>2</v>
      </c>
      <c r="GJ68" s="26">
        <v>3</v>
      </c>
      <c r="GK68" s="26">
        <v>2</v>
      </c>
      <c r="GL68" s="26">
        <v>4</v>
      </c>
      <c r="GM68" s="26">
        <v>2</v>
      </c>
      <c r="GO68" s="23">
        <f t="shared" si="33"/>
        <v>3.4</v>
      </c>
      <c r="GP68" s="23">
        <f t="shared" si="34"/>
        <v>4</v>
      </c>
      <c r="GQ68" s="23">
        <f t="shared" si="35"/>
        <v>3.6</v>
      </c>
      <c r="GR68" s="23">
        <f t="shared" si="36"/>
        <v>2.25</v>
      </c>
      <c r="GS68" s="23">
        <f t="shared" si="37"/>
        <v>2</v>
      </c>
      <c r="GT68" s="23">
        <f t="shared" si="38"/>
        <v>1.75</v>
      </c>
      <c r="GU68" s="23">
        <f t="shared" si="39"/>
        <v>2.6</v>
      </c>
      <c r="GV68" s="23"/>
      <c r="GW68" s="23">
        <f t="shared" si="40"/>
        <v>3.6666666666666665</v>
      </c>
      <c r="GX68" s="23">
        <f t="shared" si="41"/>
        <v>2</v>
      </c>
      <c r="GY68" s="23">
        <f t="shared" si="42"/>
        <v>2.6</v>
      </c>
    </row>
    <row r="69" spans="1:207" ht="15.75" customHeight="1" x14ac:dyDescent="0.2">
      <c r="A69" s="15">
        <v>68</v>
      </c>
      <c r="C69" s="15" t="s">
        <v>304</v>
      </c>
      <c r="D69" s="16">
        <v>33</v>
      </c>
      <c r="E69" s="16">
        <v>1</v>
      </c>
      <c r="F69" s="17">
        <v>3</v>
      </c>
      <c r="G69" s="16">
        <v>4</v>
      </c>
      <c r="H69" s="16">
        <v>3</v>
      </c>
      <c r="I69" s="16"/>
      <c r="J69" s="16">
        <v>4</v>
      </c>
      <c r="K69" s="16">
        <v>1</v>
      </c>
      <c r="L69" s="16">
        <v>8</v>
      </c>
      <c r="M69" s="16">
        <v>7</v>
      </c>
      <c r="N69" s="18">
        <v>8</v>
      </c>
      <c r="O69" s="18">
        <v>1</v>
      </c>
      <c r="P69" s="18">
        <v>2</v>
      </c>
      <c r="Q69" s="18"/>
      <c r="R69" s="18">
        <v>1</v>
      </c>
      <c r="S69" s="18"/>
      <c r="T69" s="19">
        <v>1</v>
      </c>
      <c r="U69" s="19"/>
      <c r="V69" s="19"/>
      <c r="W69" s="19"/>
      <c r="X69" s="19">
        <v>2</v>
      </c>
      <c r="Y69" s="19">
        <v>2</v>
      </c>
      <c r="Z69" s="19">
        <v>2</v>
      </c>
      <c r="AA69" s="19"/>
      <c r="AB69" s="19">
        <v>2</v>
      </c>
      <c r="AC69" s="19">
        <v>2</v>
      </c>
      <c r="AD69" s="19">
        <v>1</v>
      </c>
      <c r="AE69" s="19">
        <v>2</v>
      </c>
      <c r="AF69" s="19">
        <v>1</v>
      </c>
      <c r="AG69" s="19"/>
      <c r="AH69" s="19">
        <v>2</v>
      </c>
      <c r="AI69" s="20">
        <v>4</v>
      </c>
      <c r="AJ69" s="20">
        <v>3</v>
      </c>
      <c r="AK69" s="20">
        <v>6</v>
      </c>
      <c r="AL69" s="20">
        <v>4</v>
      </c>
      <c r="AM69" s="20">
        <v>4</v>
      </c>
      <c r="AN69" s="20">
        <v>4</v>
      </c>
      <c r="AO69" s="20">
        <v>4</v>
      </c>
      <c r="AP69" s="20">
        <v>4</v>
      </c>
      <c r="AQ69" s="20">
        <v>4</v>
      </c>
      <c r="AR69" s="20">
        <v>3</v>
      </c>
      <c r="AS69" s="20">
        <v>3</v>
      </c>
      <c r="AT69" s="20">
        <v>3</v>
      </c>
      <c r="AU69" s="20">
        <v>3</v>
      </c>
      <c r="AV69" s="20">
        <v>4</v>
      </c>
      <c r="AW69" s="20">
        <v>4</v>
      </c>
      <c r="AX69" s="20">
        <v>3</v>
      </c>
      <c r="AY69" s="20">
        <v>4</v>
      </c>
      <c r="AZ69" s="20">
        <v>4</v>
      </c>
      <c r="BA69" s="20">
        <v>4</v>
      </c>
      <c r="BB69" s="20">
        <v>4</v>
      </c>
      <c r="BC69" s="20">
        <v>4</v>
      </c>
      <c r="BD69" s="20">
        <v>4</v>
      </c>
      <c r="BE69" s="20">
        <v>4</v>
      </c>
      <c r="BF69" s="20">
        <v>4</v>
      </c>
      <c r="BG69" s="20">
        <v>4</v>
      </c>
      <c r="BH69" s="20">
        <v>4</v>
      </c>
      <c r="BI69" s="20">
        <v>4</v>
      </c>
      <c r="BJ69" s="20">
        <v>4</v>
      </c>
      <c r="BK69" s="20">
        <v>5</v>
      </c>
      <c r="BL69" s="20">
        <v>5</v>
      </c>
      <c r="BM69" s="20">
        <v>4</v>
      </c>
      <c r="BT69" s="21">
        <v>1</v>
      </c>
      <c r="BU69" s="21">
        <v>1</v>
      </c>
      <c r="BV69" s="21">
        <v>2</v>
      </c>
      <c r="BW69" s="21">
        <v>2</v>
      </c>
      <c r="BX69" s="21">
        <v>1</v>
      </c>
      <c r="BY69" s="21">
        <v>1</v>
      </c>
      <c r="BZ69" s="21">
        <v>1</v>
      </c>
      <c r="CA69" s="21">
        <v>1</v>
      </c>
      <c r="CB69" s="21">
        <v>1</v>
      </c>
      <c r="CC69" s="21">
        <v>2</v>
      </c>
      <c r="CD69" s="21">
        <v>1</v>
      </c>
      <c r="CE69" s="21">
        <v>0</v>
      </c>
      <c r="CF69" s="21">
        <v>0</v>
      </c>
      <c r="CG69" s="21">
        <v>1</v>
      </c>
      <c r="CH69" s="21">
        <v>2</v>
      </c>
      <c r="CI69" s="21">
        <v>1</v>
      </c>
      <c r="CJ69" s="21">
        <v>1</v>
      </c>
      <c r="CK69" s="21">
        <v>1</v>
      </c>
      <c r="CL69" s="21">
        <v>1</v>
      </c>
      <c r="CM69" s="21">
        <v>1</v>
      </c>
      <c r="CN69" s="21">
        <v>0</v>
      </c>
      <c r="CO69" s="21">
        <v>1</v>
      </c>
      <c r="CP69" s="21">
        <v>1</v>
      </c>
      <c r="CQ69" s="21">
        <v>1</v>
      </c>
      <c r="CR69" s="21">
        <v>0</v>
      </c>
      <c r="CS69" s="21">
        <v>3</v>
      </c>
      <c r="CT69" s="21">
        <v>3</v>
      </c>
      <c r="CU69" s="22">
        <v>2</v>
      </c>
      <c r="CV69" s="22">
        <v>2</v>
      </c>
      <c r="CW69" s="22">
        <v>2</v>
      </c>
      <c r="CX69" s="22">
        <v>2</v>
      </c>
      <c r="CY69" s="22">
        <v>2</v>
      </c>
      <c r="CZ69" s="21">
        <v>3</v>
      </c>
      <c r="DA69" s="21"/>
      <c r="DB69" s="23">
        <f t="shared" si="24"/>
        <v>5</v>
      </c>
      <c r="DC69" s="23">
        <f t="shared" si="25"/>
        <v>4</v>
      </c>
      <c r="DD69" s="23">
        <f t="shared" si="26"/>
        <v>9</v>
      </c>
      <c r="DE69" s="23">
        <f t="shared" si="27"/>
        <v>5</v>
      </c>
      <c r="DF69" s="23">
        <f t="shared" si="28"/>
        <v>6</v>
      </c>
      <c r="DG69" s="23">
        <f t="shared" si="29"/>
        <v>23</v>
      </c>
      <c r="DH69" s="23">
        <f t="shared" si="30"/>
        <v>13</v>
      </c>
      <c r="DI69" s="23">
        <f t="shared" si="31"/>
        <v>10</v>
      </c>
      <c r="DJ69" s="23">
        <f t="shared" si="32"/>
        <v>10</v>
      </c>
      <c r="DK69" s="21"/>
      <c r="DL69" s="21"/>
      <c r="DM69" s="24">
        <v>14</v>
      </c>
      <c r="DN69" s="25">
        <v>3</v>
      </c>
      <c r="DO69" s="25">
        <v>4</v>
      </c>
      <c r="DP69" s="25">
        <v>3</v>
      </c>
      <c r="DQ69" s="25">
        <v>3</v>
      </c>
      <c r="DR69" s="25">
        <v>4</v>
      </c>
      <c r="DS69" s="25">
        <v>4</v>
      </c>
      <c r="DT69" s="25">
        <v>3</v>
      </c>
      <c r="DU69" s="25">
        <v>2</v>
      </c>
      <c r="DV69" s="25">
        <v>3</v>
      </c>
      <c r="DW69" s="25">
        <v>2</v>
      </c>
      <c r="DX69" s="25">
        <v>3</v>
      </c>
      <c r="DY69" s="25">
        <v>2</v>
      </c>
      <c r="DZ69" s="25">
        <v>3</v>
      </c>
      <c r="EA69" s="25">
        <v>3</v>
      </c>
      <c r="EB69" s="25">
        <v>3</v>
      </c>
      <c r="EC69" s="25">
        <v>2</v>
      </c>
      <c r="ED69" s="25">
        <v>3</v>
      </c>
      <c r="EE69" s="25">
        <v>2</v>
      </c>
      <c r="EF69" s="25">
        <v>3</v>
      </c>
      <c r="EG69" s="25">
        <v>2</v>
      </c>
      <c r="EH69" s="25">
        <v>3</v>
      </c>
      <c r="EI69" s="25">
        <v>3</v>
      </c>
      <c r="EJ69" s="25">
        <v>5</v>
      </c>
      <c r="EK69" s="25">
        <v>4</v>
      </c>
      <c r="EL69" s="25">
        <v>2</v>
      </c>
      <c r="EM69" s="25">
        <v>3</v>
      </c>
      <c r="EN69" s="25">
        <v>5</v>
      </c>
      <c r="EO69" s="25">
        <v>5</v>
      </c>
      <c r="EP69" s="25">
        <v>4</v>
      </c>
      <c r="EQ69" s="25">
        <v>4</v>
      </c>
      <c r="ER69" s="25">
        <v>4</v>
      </c>
      <c r="ES69" s="25">
        <v>2</v>
      </c>
      <c r="ET69" s="25">
        <v>3</v>
      </c>
      <c r="EU69" s="25">
        <v>4</v>
      </c>
      <c r="EV69" s="25">
        <v>4</v>
      </c>
      <c r="EW69" s="25">
        <v>5</v>
      </c>
      <c r="EX69" s="25"/>
      <c r="EY69" s="23"/>
      <c r="EZ69" s="23"/>
      <c r="FA69" s="23"/>
      <c r="FB69" s="23"/>
      <c r="FC69" s="23"/>
      <c r="FD69" s="25"/>
      <c r="FE69" s="25"/>
      <c r="FF69" s="25"/>
      <c r="FG69" s="25"/>
      <c r="FH69" s="26">
        <v>3</v>
      </c>
      <c r="FI69" s="26">
        <v>4</v>
      </c>
      <c r="FJ69" s="26">
        <v>3</v>
      </c>
      <c r="FK69" s="26">
        <v>3</v>
      </c>
      <c r="FL69" s="26">
        <v>4</v>
      </c>
      <c r="FM69" s="26">
        <v>4</v>
      </c>
      <c r="FN69" s="26">
        <v>4</v>
      </c>
      <c r="FO69" s="26">
        <v>4</v>
      </c>
      <c r="FP69" s="26">
        <v>4</v>
      </c>
      <c r="FQ69" s="26">
        <v>3</v>
      </c>
      <c r="FR69" s="26">
        <v>3</v>
      </c>
      <c r="FS69" s="26">
        <v>4</v>
      </c>
      <c r="FT69" s="26">
        <v>4</v>
      </c>
      <c r="FU69" s="26">
        <v>4</v>
      </c>
      <c r="FV69" s="26">
        <v>3</v>
      </c>
      <c r="FW69" s="26">
        <v>3</v>
      </c>
      <c r="FX69" s="26">
        <v>3</v>
      </c>
      <c r="FY69" s="26">
        <v>3</v>
      </c>
      <c r="FZ69" s="26">
        <v>3</v>
      </c>
      <c r="GA69" s="26">
        <v>3</v>
      </c>
      <c r="GB69" s="26">
        <v>3</v>
      </c>
      <c r="GC69" s="26">
        <v>3</v>
      </c>
      <c r="GD69" s="26">
        <v>3</v>
      </c>
      <c r="GE69" s="26">
        <v>2</v>
      </c>
      <c r="GF69" s="26">
        <v>3</v>
      </c>
      <c r="GG69" s="26">
        <v>3</v>
      </c>
      <c r="GH69" s="26">
        <v>4</v>
      </c>
      <c r="GI69" s="26">
        <v>2</v>
      </c>
      <c r="GJ69" s="26">
        <v>4</v>
      </c>
      <c r="GK69" s="26">
        <v>3</v>
      </c>
      <c r="GL69" s="26">
        <v>4</v>
      </c>
      <c r="GM69" s="26">
        <v>2</v>
      </c>
      <c r="GO69" s="23">
        <f t="shared" si="33"/>
        <v>3.8</v>
      </c>
      <c r="GP69" s="23">
        <f t="shared" si="34"/>
        <v>3.2</v>
      </c>
      <c r="GQ69" s="23">
        <f t="shared" si="35"/>
        <v>3.6</v>
      </c>
      <c r="GR69" s="23">
        <f t="shared" si="36"/>
        <v>3.25</v>
      </c>
      <c r="GS69" s="23">
        <f t="shared" si="37"/>
        <v>3.25</v>
      </c>
      <c r="GT69" s="23">
        <f t="shared" si="38"/>
        <v>2.75</v>
      </c>
      <c r="GU69" s="23">
        <f t="shared" si="39"/>
        <v>3</v>
      </c>
      <c r="GV69" s="23"/>
      <c r="GW69" s="23">
        <f t="shared" si="40"/>
        <v>3.5333333333333332</v>
      </c>
      <c r="GX69" s="23">
        <f t="shared" si="41"/>
        <v>3.0833333333333335</v>
      </c>
      <c r="GY69" s="23">
        <f t="shared" si="42"/>
        <v>3</v>
      </c>
    </row>
    <row r="70" spans="1:207" ht="15.75" customHeight="1" x14ac:dyDescent="0.2">
      <c r="A70" s="15">
        <v>69</v>
      </c>
      <c r="C70" s="15" t="s">
        <v>305</v>
      </c>
      <c r="D70" s="16">
        <v>40</v>
      </c>
      <c r="E70" s="16">
        <v>3</v>
      </c>
      <c r="F70" s="17">
        <v>3</v>
      </c>
      <c r="G70" s="16">
        <v>2</v>
      </c>
      <c r="H70" s="16">
        <v>1</v>
      </c>
      <c r="I70" s="16">
        <v>3</v>
      </c>
      <c r="J70" s="16">
        <v>1</v>
      </c>
      <c r="K70" s="16">
        <v>2</v>
      </c>
      <c r="L70" s="16">
        <v>2</v>
      </c>
      <c r="M70" s="16">
        <v>6</v>
      </c>
      <c r="N70" s="18"/>
      <c r="O70" s="18"/>
      <c r="P70" s="18">
        <v>5</v>
      </c>
      <c r="Q70" s="18"/>
      <c r="R70" s="18"/>
      <c r="S70" s="18" t="s">
        <v>306</v>
      </c>
      <c r="T70" s="19">
        <v>1</v>
      </c>
      <c r="U70" s="19"/>
      <c r="V70" s="19"/>
      <c r="W70" s="19"/>
      <c r="X70" s="19">
        <v>2</v>
      </c>
      <c r="Y70" s="19">
        <v>2</v>
      </c>
      <c r="Z70" s="19">
        <v>2</v>
      </c>
      <c r="AA70" s="19"/>
      <c r="AB70" s="19">
        <v>2</v>
      </c>
      <c r="AC70" s="19">
        <v>2</v>
      </c>
      <c r="AD70" s="19">
        <v>1</v>
      </c>
      <c r="AE70" s="19">
        <v>2</v>
      </c>
      <c r="AF70" s="19">
        <v>1</v>
      </c>
      <c r="AG70" s="19" t="s">
        <v>282</v>
      </c>
      <c r="AH70" s="19"/>
      <c r="AI70" s="20">
        <v>2</v>
      </c>
      <c r="AJ70" s="20">
        <v>2</v>
      </c>
      <c r="AK70" s="20">
        <v>5</v>
      </c>
      <c r="AL70" s="20">
        <v>4</v>
      </c>
      <c r="AM70" s="20">
        <v>1</v>
      </c>
      <c r="AN70" s="20">
        <v>1</v>
      </c>
      <c r="AO70" s="20">
        <v>4</v>
      </c>
      <c r="AP70" s="20">
        <v>1</v>
      </c>
      <c r="AQ70" s="20">
        <v>3</v>
      </c>
      <c r="AR70" s="20">
        <v>2</v>
      </c>
      <c r="AS70" s="20">
        <v>2</v>
      </c>
      <c r="AT70" s="20">
        <v>2</v>
      </c>
      <c r="AU70" s="20">
        <v>4</v>
      </c>
      <c r="AV70" s="20">
        <v>4</v>
      </c>
      <c r="AW70" s="20">
        <v>4</v>
      </c>
      <c r="AX70" s="20">
        <v>4</v>
      </c>
      <c r="AY70" s="20">
        <v>4</v>
      </c>
      <c r="AZ70" s="20">
        <v>6</v>
      </c>
      <c r="BA70" s="20">
        <v>5</v>
      </c>
      <c r="BB70" s="20">
        <v>4</v>
      </c>
      <c r="BC70" s="20">
        <v>6</v>
      </c>
      <c r="BD70" s="20">
        <v>6</v>
      </c>
      <c r="BE70" s="20">
        <v>4</v>
      </c>
      <c r="BF70" s="20">
        <v>4</v>
      </c>
      <c r="BG70" s="20">
        <v>4</v>
      </c>
      <c r="BH70" s="20">
        <v>4</v>
      </c>
      <c r="BI70" s="20">
        <v>6</v>
      </c>
      <c r="BJ70" s="20">
        <v>4</v>
      </c>
      <c r="BK70" s="20">
        <v>2</v>
      </c>
      <c r="BL70" s="20">
        <v>6</v>
      </c>
      <c r="BM70" s="20">
        <v>6</v>
      </c>
      <c r="BT70" s="21">
        <v>2</v>
      </c>
      <c r="BU70" s="21">
        <v>1</v>
      </c>
      <c r="BV70" s="21">
        <v>0</v>
      </c>
      <c r="BW70" s="21">
        <v>2</v>
      </c>
      <c r="BX70" s="21">
        <v>1</v>
      </c>
      <c r="BY70" s="21">
        <v>0</v>
      </c>
      <c r="BZ70" s="21">
        <v>2</v>
      </c>
      <c r="CA70" s="21">
        <v>0</v>
      </c>
      <c r="CB70" s="21">
        <v>1</v>
      </c>
      <c r="CC70" s="21">
        <v>1</v>
      </c>
      <c r="CD70" s="21">
        <v>2</v>
      </c>
      <c r="CE70" s="21">
        <v>0</v>
      </c>
      <c r="CF70" s="21">
        <v>0</v>
      </c>
      <c r="CG70" s="21">
        <v>2</v>
      </c>
      <c r="CH70" s="21">
        <v>0</v>
      </c>
      <c r="CI70" s="21">
        <v>0</v>
      </c>
      <c r="CJ70" s="21">
        <v>2</v>
      </c>
      <c r="CK70" s="21">
        <v>0</v>
      </c>
      <c r="CL70" s="21">
        <v>1</v>
      </c>
      <c r="CM70" s="21">
        <v>1</v>
      </c>
      <c r="CN70" s="21">
        <v>1</v>
      </c>
      <c r="CO70" s="21">
        <v>1</v>
      </c>
      <c r="CP70" s="21">
        <v>2</v>
      </c>
      <c r="CQ70" s="21">
        <v>1</v>
      </c>
      <c r="CR70" s="21">
        <v>0</v>
      </c>
      <c r="CS70" s="21">
        <v>1</v>
      </c>
      <c r="CT70" s="21">
        <v>3</v>
      </c>
      <c r="CU70" s="22">
        <v>1</v>
      </c>
      <c r="CV70" s="22">
        <v>0</v>
      </c>
      <c r="CW70" s="22">
        <v>0</v>
      </c>
      <c r="CX70" s="22">
        <v>1</v>
      </c>
      <c r="CY70" s="22">
        <v>0</v>
      </c>
      <c r="CZ70" s="21">
        <v>1</v>
      </c>
      <c r="DA70" s="21"/>
      <c r="DB70" s="23">
        <f t="shared" si="24"/>
        <v>1</v>
      </c>
      <c r="DC70" s="23">
        <f t="shared" si="25"/>
        <v>2</v>
      </c>
      <c r="DD70" s="23">
        <f t="shared" si="26"/>
        <v>5</v>
      </c>
      <c r="DE70" s="23">
        <f t="shared" si="27"/>
        <v>3</v>
      </c>
      <c r="DF70" s="23">
        <f t="shared" si="28"/>
        <v>8</v>
      </c>
      <c r="DG70" s="23">
        <f t="shared" si="29"/>
        <v>11</v>
      </c>
      <c r="DH70" s="23">
        <f t="shared" si="30"/>
        <v>7</v>
      </c>
      <c r="DI70" s="23">
        <f t="shared" si="31"/>
        <v>4</v>
      </c>
      <c r="DJ70" s="23">
        <f t="shared" si="32"/>
        <v>2</v>
      </c>
      <c r="DK70" s="21"/>
      <c r="DL70" s="21"/>
      <c r="DM70" s="24"/>
      <c r="DN70" s="25">
        <v>2</v>
      </c>
      <c r="DO70" s="25">
        <v>2</v>
      </c>
      <c r="DP70" s="25">
        <v>4</v>
      </c>
      <c r="DQ70" s="25">
        <v>2</v>
      </c>
      <c r="DR70" s="25">
        <v>3</v>
      </c>
      <c r="DS70" s="25">
        <v>2</v>
      </c>
      <c r="DT70" s="25">
        <v>2</v>
      </c>
      <c r="DU70" s="25">
        <v>2</v>
      </c>
      <c r="DV70" s="25">
        <v>2</v>
      </c>
      <c r="DW70" s="25">
        <v>2</v>
      </c>
      <c r="DX70" s="25">
        <v>2</v>
      </c>
      <c r="DY70" s="25">
        <v>2</v>
      </c>
      <c r="DZ70" s="25">
        <v>3</v>
      </c>
      <c r="EA70" s="25">
        <v>2</v>
      </c>
      <c r="EB70" s="25">
        <v>2</v>
      </c>
      <c r="EC70" s="25">
        <v>2</v>
      </c>
      <c r="ED70" s="25">
        <v>2</v>
      </c>
      <c r="EE70" s="25">
        <v>4</v>
      </c>
      <c r="EF70" s="25">
        <v>2</v>
      </c>
      <c r="EG70" s="25">
        <v>3</v>
      </c>
      <c r="EH70" s="25">
        <v>3</v>
      </c>
      <c r="EI70" s="25">
        <v>4</v>
      </c>
      <c r="EJ70" s="25">
        <v>2</v>
      </c>
      <c r="EK70" s="25">
        <v>2</v>
      </c>
      <c r="EL70" s="25">
        <v>2</v>
      </c>
      <c r="EM70" s="25">
        <v>2</v>
      </c>
      <c r="EN70" s="25">
        <v>2</v>
      </c>
      <c r="EO70" s="25">
        <v>3</v>
      </c>
      <c r="EP70" s="25">
        <v>3</v>
      </c>
      <c r="EQ70" s="25">
        <v>3</v>
      </c>
      <c r="ER70" s="25">
        <v>2</v>
      </c>
      <c r="ES70" s="25">
        <v>3</v>
      </c>
      <c r="ET70" s="25">
        <v>4</v>
      </c>
      <c r="EU70" s="25">
        <v>3</v>
      </c>
      <c r="EV70" s="25">
        <v>3</v>
      </c>
      <c r="EW70" s="25">
        <v>2</v>
      </c>
      <c r="EX70" s="25"/>
      <c r="EY70" s="23"/>
      <c r="EZ70" s="23"/>
      <c r="FA70" s="23"/>
      <c r="FB70" s="23"/>
      <c r="FC70" s="23"/>
      <c r="FD70" s="25"/>
      <c r="FE70" s="25"/>
      <c r="FF70" s="25"/>
      <c r="FG70" s="25"/>
      <c r="FH70" s="26">
        <v>4</v>
      </c>
      <c r="FI70" s="26">
        <v>2</v>
      </c>
      <c r="FJ70" s="26">
        <v>4</v>
      </c>
      <c r="FK70" s="26">
        <v>3</v>
      </c>
      <c r="FL70" s="26">
        <v>3</v>
      </c>
      <c r="FM70" s="26">
        <v>1</v>
      </c>
      <c r="FN70" s="26">
        <v>4</v>
      </c>
      <c r="FO70" s="26">
        <v>2</v>
      </c>
      <c r="FP70" s="26">
        <v>4</v>
      </c>
      <c r="FQ70" s="26">
        <v>4</v>
      </c>
      <c r="FR70" s="26">
        <v>4</v>
      </c>
      <c r="FS70" s="26">
        <v>4</v>
      </c>
      <c r="FT70" s="26">
        <v>2</v>
      </c>
      <c r="FU70" s="26">
        <v>4</v>
      </c>
      <c r="FV70" s="26">
        <v>3</v>
      </c>
      <c r="FW70" s="26">
        <v>2</v>
      </c>
      <c r="FX70" s="26">
        <v>1</v>
      </c>
      <c r="FY70" s="26">
        <v>4</v>
      </c>
      <c r="FZ70" s="26">
        <v>1</v>
      </c>
      <c r="GA70" s="26">
        <v>2</v>
      </c>
      <c r="GB70" s="26">
        <v>4</v>
      </c>
      <c r="GC70" s="26">
        <v>4</v>
      </c>
      <c r="GD70" s="26">
        <v>2</v>
      </c>
      <c r="GE70" s="26">
        <v>1</v>
      </c>
      <c r="GF70" s="26">
        <v>4</v>
      </c>
      <c r="GG70" s="26">
        <v>1</v>
      </c>
      <c r="GH70" s="26">
        <v>5</v>
      </c>
      <c r="GI70" s="26">
        <v>2</v>
      </c>
      <c r="GJ70" s="26">
        <v>4</v>
      </c>
      <c r="GK70" s="26">
        <v>2</v>
      </c>
      <c r="GL70" s="26">
        <v>4</v>
      </c>
      <c r="GM70" s="26">
        <v>1</v>
      </c>
      <c r="GO70" s="23">
        <f t="shared" si="33"/>
        <v>4.2</v>
      </c>
      <c r="GP70" s="23">
        <f t="shared" si="34"/>
        <v>4</v>
      </c>
      <c r="GQ70" s="23">
        <f t="shared" si="35"/>
        <v>3.8</v>
      </c>
      <c r="GR70" s="23">
        <f t="shared" si="36"/>
        <v>2</v>
      </c>
      <c r="GS70" s="23">
        <f t="shared" si="37"/>
        <v>1.25</v>
      </c>
      <c r="GT70" s="23">
        <f t="shared" si="38"/>
        <v>2.5</v>
      </c>
      <c r="GU70" s="23">
        <f t="shared" si="39"/>
        <v>1.8</v>
      </c>
      <c r="GV70" s="23"/>
      <c r="GW70" s="23">
        <f t="shared" si="40"/>
        <v>4</v>
      </c>
      <c r="GX70" s="23">
        <f t="shared" si="41"/>
        <v>1.9166666666666667</v>
      </c>
      <c r="GY70" s="23">
        <f t="shared" si="42"/>
        <v>1.8</v>
      </c>
    </row>
    <row r="71" spans="1:207" ht="15.75" customHeight="1" x14ac:dyDescent="0.2">
      <c r="A71" s="15">
        <v>70</v>
      </c>
      <c r="B71" s="15" t="s">
        <v>307</v>
      </c>
      <c r="C71" s="15" t="s">
        <v>308</v>
      </c>
      <c r="D71" s="16">
        <v>52</v>
      </c>
      <c r="E71" s="16">
        <v>1</v>
      </c>
      <c r="F71" s="17">
        <v>3</v>
      </c>
      <c r="G71" s="16">
        <v>4</v>
      </c>
      <c r="H71" s="16">
        <v>3</v>
      </c>
      <c r="I71" s="16" t="s">
        <v>309</v>
      </c>
      <c r="J71" s="16">
        <v>4</v>
      </c>
      <c r="K71" s="16">
        <v>1</v>
      </c>
      <c r="L71" s="16">
        <v>7</v>
      </c>
      <c r="M71" s="16">
        <v>6</v>
      </c>
      <c r="N71" s="18"/>
      <c r="O71" s="18"/>
      <c r="P71" s="18">
        <v>8</v>
      </c>
      <c r="Q71" s="18"/>
      <c r="R71" s="18"/>
      <c r="S71" s="18">
        <v>1</v>
      </c>
      <c r="T71" s="19">
        <v>1</v>
      </c>
      <c r="U71" s="19"/>
      <c r="V71" s="19"/>
      <c r="W71" s="19"/>
      <c r="X71" s="19">
        <v>2</v>
      </c>
      <c r="Y71" s="19">
        <v>2</v>
      </c>
      <c r="Z71" s="19">
        <v>2</v>
      </c>
      <c r="AA71" s="19"/>
      <c r="AB71" s="19">
        <v>2</v>
      </c>
      <c r="AC71" s="19">
        <v>2</v>
      </c>
      <c r="AD71" s="19">
        <v>1</v>
      </c>
      <c r="AE71" s="19">
        <v>2</v>
      </c>
      <c r="AF71" s="19">
        <v>1</v>
      </c>
      <c r="AG71" s="19" t="s">
        <v>310</v>
      </c>
      <c r="AH71" s="19">
        <v>2</v>
      </c>
      <c r="AI71" s="20">
        <v>4</v>
      </c>
      <c r="AJ71" s="20">
        <v>4</v>
      </c>
      <c r="AK71" s="20">
        <v>6</v>
      </c>
      <c r="AL71" s="20">
        <v>4</v>
      </c>
      <c r="AM71" s="20">
        <v>5</v>
      </c>
      <c r="AN71" s="20">
        <v>6</v>
      </c>
      <c r="AO71" s="20">
        <v>4</v>
      </c>
      <c r="AP71" s="20">
        <v>6</v>
      </c>
      <c r="AQ71" s="20">
        <v>3</v>
      </c>
      <c r="AR71" s="20">
        <v>4</v>
      </c>
      <c r="AS71" s="20">
        <v>3</v>
      </c>
      <c r="AT71" s="20">
        <v>7</v>
      </c>
      <c r="AU71" s="20">
        <v>6</v>
      </c>
      <c r="AV71" s="20">
        <v>2</v>
      </c>
      <c r="AW71" s="20">
        <v>3</v>
      </c>
      <c r="AX71" s="20">
        <v>1</v>
      </c>
      <c r="AY71" s="20">
        <v>2</v>
      </c>
      <c r="AZ71" s="20">
        <v>4</v>
      </c>
      <c r="BA71" s="20">
        <v>2</v>
      </c>
      <c r="BB71" s="20">
        <v>4</v>
      </c>
      <c r="BC71" s="20">
        <v>4</v>
      </c>
      <c r="BD71" s="20">
        <v>4</v>
      </c>
      <c r="BE71" s="20">
        <v>4</v>
      </c>
      <c r="BF71" s="20">
        <v>3</v>
      </c>
      <c r="BG71" s="20">
        <v>3</v>
      </c>
      <c r="BH71" s="20">
        <v>2</v>
      </c>
      <c r="BI71" s="20">
        <v>3</v>
      </c>
      <c r="BJ71" s="20">
        <v>3</v>
      </c>
      <c r="BK71" s="20">
        <v>4</v>
      </c>
      <c r="BL71" s="20">
        <v>4</v>
      </c>
      <c r="BM71" s="20">
        <v>5</v>
      </c>
      <c r="BT71" s="21">
        <v>1</v>
      </c>
      <c r="BU71" s="21">
        <v>1</v>
      </c>
      <c r="BV71" s="21">
        <v>0</v>
      </c>
      <c r="BW71" s="21">
        <v>1</v>
      </c>
      <c r="BX71" s="21">
        <v>0</v>
      </c>
      <c r="BY71" s="21">
        <v>0</v>
      </c>
      <c r="BZ71" s="21">
        <v>2</v>
      </c>
      <c r="CA71" s="21">
        <v>0</v>
      </c>
      <c r="CB71" s="21">
        <v>1</v>
      </c>
      <c r="CC71" s="21">
        <v>1</v>
      </c>
      <c r="CD71" s="21">
        <v>2</v>
      </c>
      <c r="CE71" s="21">
        <v>0</v>
      </c>
      <c r="CF71" s="21">
        <v>0</v>
      </c>
      <c r="CG71" s="21">
        <v>1</v>
      </c>
      <c r="CH71" s="21">
        <v>2</v>
      </c>
      <c r="CI71" s="21">
        <v>1</v>
      </c>
      <c r="CJ71" s="21">
        <v>1</v>
      </c>
      <c r="CK71" s="21">
        <v>1</v>
      </c>
      <c r="CL71" s="21">
        <v>1</v>
      </c>
      <c r="CM71" s="21">
        <v>1</v>
      </c>
      <c r="CN71" s="21">
        <v>1</v>
      </c>
      <c r="CO71" s="21">
        <v>0</v>
      </c>
      <c r="CP71" s="21">
        <v>1</v>
      </c>
      <c r="CQ71" s="21">
        <v>0</v>
      </c>
      <c r="CR71" s="21">
        <v>1</v>
      </c>
      <c r="CS71" s="21">
        <v>1</v>
      </c>
      <c r="CT71" s="21">
        <v>3</v>
      </c>
      <c r="CU71" s="22">
        <v>0</v>
      </c>
      <c r="CV71" s="22">
        <v>1</v>
      </c>
      <c r="CW71" s="22">
        <v>0</v>
      </c>
      <c r="CX71" s="22">
        <v>1</v>
      </c>
      <c r="CY71" s="22">
        <v>0</v>
      </c>
      <c r="CZ71" s="21">
        <v>1</v>
      </c>
      <c r="DA71" s="21"/>
      <c r="DB71" s="23">
        <f t="shared" si="24"/>
        <v>1</v>
      </c>
      <c r="DC71" s="23">
        <f t="shared" si="25"/>
        <v>1</v>
      </c>
      <c r="DD71" s="23">
        <f t="shared" si="26"/>
        <v>6</v>
      </c>
      <c r="DE71" s="23">
        <f t="shared" si="27"/>
        <v>3</v>
      </c>
      <c r="DF71" s="23">
        <f t="shared" si="28"/>
        <v>5</v>
      </c>
      <c r="DG71" s="23">
        <f t="shared" si="29"/>
        <v>11</v>
      </c>
      <c r="DH71" s="23">
        <f t="shared" si="30"/>
        <v>7</v>
      </c>
      <c r="DI71" s="23">
        <f t="shared" si="31"/>
        <v>4</v>
      </c>
      <c r="DJ71" s="23">
        <f t="shared" si="32"/>
        <v>2</v>
      </c>
      <c r="DK71" s="21"/>
      <c r="DL71" s="21"/>
      <c r="DM71" s="24">
        <v>7</v>
      </c>
      <c r="ET71" s="25"/>
      <c r="EU71" s="25"/>
      <c r="EV71" s="25"/>
      <c r="EW71" s="25"/>
      <c r="EX71" s="25"/>
      <c r="EY71" s="23"/>
      <c r="EZ71" s="23"/>
      <c r="FA71" s="23"/>
      <c r="FB71" s="23"/>
      <c r="FC71" s="23"/>
      <c r="FD71" s="25"/>
      <c r="FE71" s="25"/>
      <c r="FF71" s="25"/>
      <c r="FG71" s="25"/>
      <c r="FH71" s="30">
        <v>4</v>
      </c>
      <c r="FI71" s="30">
        <v>2</v>
      </c>
      <c r="FJ71" s="30">
        <v>3</v>
      </c>
      <c r="FK71" s="30">
        <v>2</v>
      </c>
      <c r="FL71" s="30">
        <v>5</v>
      </c>
      <c r="FM71" s="30">
        <v>2</v>
      </c>
      <c r="FN71" s="30">
        <v>5</v>
      </c>
      <c r="FO71" s="30">
        <v>3</v>
      </c>
      <c r="FP71" s="30">
        <v>5</v>
      </c>
      <c r="FQ71" s="30">
        <v>1</v>
      </c>
      <c r="FR71" s="30">
        <v>5</v>
      </c>
      <c r="FS71" s="30">
        <v>4</v>
      </c>
      <c r="FT71" s="30">
        <v>3</v>
      </c>
      <c r="FU71" s="30">
        <v>5</v>
      </c>
      <c r="FV71" s="30">
        <v>2</v>
      </c>
      <c r="FW71" s="30">
        <v>3</v>
      </c>
      <c r="FX71" s="30">
        <v>3</v>
      </c>
      <c r="FY71" s="30">
        <v>4</v>
      </c>
      <c r="FZ71" s="30">
        <v>3</v>
      </c>
      <c r="GA71" s="30">
        <v>3</v>
      </c>
      <c r="GB71" s="30">
        <v>5</v>
      </c>
      <c r="GC71" s="30">
        <v>3</v>
      </c>
      <c r="GD71" s="30">
        <v>3</v>
      </c>
      <c r="GE71" s="30">
        <v>3</v>
      </c>
      <c r="GF71" s="30">
        <v>5</v>
      </c>
      <c r="GG71" s="30">
        <v>1</v>
      </c>
      <c r="GH71" s="30">
        <v>5</v>
      </c>
      <c r="GI71" s="30">
        <v>1</v>
      </c>
      <c r="GJ71" s="30">
        <v>5</v>
      </c>
      <c r="GK71" s="30">
        <v>3</v>
      </c>
      <c r="GL71" s="30">
        <v>5</v>
      </c>
      <c r="GM71" s="30">
        <v>2</v>
      </c>
      <c r="GO71" s="23" t="e">
        <f>(#REF!+#REF!+#REF!+#REF!+#REF!)/5</f>
        <v>#REF!</v>
      </c>
      <c r="GP71" s="23" t="e">
        <f>(#REF!+#REF!+#REF!+#REF!+#REF!)/5</f>
        <v>#REF!</v>
      </c>
      <c r="GQ71" s="23" t="e">
        <f>(#REF!+#REF!+#REF!+#REF!+#REF!)/5</f>
        <v>#REF!</v>
      </c>
      <c r="GR71" s="23" t="e">
        <f>(#REF!+#REF!+#REF!+#REF!)/4</f>
        <v>#REF!</v>
      </c>
      <c r="GS71" s="23" t="e">
        <f>(#REF!+#REF!+#REF!+#REF!)/4</f>
        <v>#REF!</v>
      </c>
      <c r="GT71" s="23" t="e">
        <f>(#REF!+#REF!+#REF!+#REF!)/4</f>
        <v>#REF!</v>
      </c>
      <c r="GU71" s="23" t="e">
        <f>(#REF!+#REF!+#REF!+#REF!+#REF!)/5</f>
        <v>#REF!</v>
      </c>
      <c r="GV71" s="23"/>
      <c r="GW71" s="23" t="e">
        <f t="shared" si="40"/>
        <v>#REF!</v>
      </c>
      <c r="GX71" s="23" t="e">
        <f t="shared" si="41"/>
        <v>#REF!</v>
      </c>
      <c r="GY71" s="23" t="e">
        <f t="shared" si="42"/>
        <v>#REF!</v>
      </c>
    </row>
    <row r="72" spans="1:207" ht="15.75" customHeight="1" x14ac:dyDescent="0.2">
      <c r="A72" s="15">
        <v>71</v>
      </c>
      <c r="C72" s="15" t="s">
        <v>311</v>
      </c>
      <c r="D72" s="16">
        <v>45</v>
      </c>
      <c r="E72" s="16">
        <v>3</v>
      </c>
      <c r="F72" s="17">
        <v>3</v>
      </c>
      <c r="G72" s="16">
        <v>3</v>
      </c>
      <c r="H72" s="16">
        <v>3</v>
      </c>
      <c r="I72" s="16">
        <v>3</v>
      </c>
      <c r="J72" s="16">
        <v>1</v>
      </c>
      <c r="K72" s="16">
        <v>1</v>
      </c>
      <c r="L72" s="16">
        <v>2</v>
      </c>
      <c r="M72" s="16">
        <v>5</v>
      </c>
      <c r="N72" s="18"/>
      <c r="O72" s="18"/>
      <c r="P72" s="18">
        <v>6</v>
      </c>
      <c r="Q72" s="18"/>
      <c r="R72" s="18">
        <v>1</v>
      </c>
      <c r="S72" s="18">
        <v>1</v>
      </c>
      <c r="T72" s="19">
        <v>1</v>
      </c>
      <c r="U72" s="19"/>
      <c r="V72" s="19"/>
      <c r="W72" s="19"/>
      <c r="X72" s="19"/>
      <c r="Y72" s="19"/>
      <c r="Z72" s="19"/>
      <c r="AA72" s="19"/>
      <c r="AB72" s="19">
        <v>2</v>
      </c>
      <c r="AC72" s="19"/>
      <c r="AD72" s="19">
        <v>1</v>
      </c>
      <c r="AE72" s="19">
        <v>2</v>
      </c>
      <c r="AF72" s="19">
        <v>1</v>
      </c>
      <c r="AG72" s="19" t="s">
        <v>282</v>
      </c>
      <c r="AH72" s="19"/>
      <c r="AI72" s="20">
        <v>2</v>
      </c>
      <c r="AJ72" s="20">
        <v>4</v>
      </c>
      <c r="AK72" s="20">
        <v>4</v>
      </c>
      <c r="AL72" s="20">
        <v>3</v>
      </c>
      <c r="AM72" s="20">
        <v>4</v>
      </c>
      <c r="AN72" s="20">
        <v>4</v>
      </c>
      <c r="AO72" s="20">
        <v>5</v>
      </c>
      <c r="AP72" s="20">
        <v>4</v>
      </c>
      <c r="AQ72" s="20">
        <v>3</v>
      </c>
      <c r="AR72" s="20">
        <v>4</v>
      </c>
      <c r="AS72" s="20">
        <v>3</v>
      </c>
      <c r="AT72" s="20">
        <v>5</v>
      </c>
      <c r="AU72" s="20">
        <v>5</v>
      </c>
      <c r="AV72" s="20">
        <v>5</v>
      </c>
      <c r="AW72" s="20">
        <v>4</v>
      </c>
      <c r="AX72" s="20">
        <v>4</v>
      </c>
      <c r="AY72" s="20">
        <v>3</v>
      </c>
      <c r="AZ72" s="20">
        <v>5</v>
      </c>
      <c r="BA72" s="20">
        <v>4</v>
      </c>
      <c r="BB72" s="20">
        <v>4</v>
      </c>
      <c r="BC72" s="20">
        <v>4</v>
      </c>
      <c r="BD72" s="20">
        <v>3</v>
      </c>
      <c r="BE72" s="20">
        <v>4</v>
      </c>
      <c r="BF72" s="20">
        <v>5</v>
      </c>
      <c r="BG72" s="20">
        <v>4</v>
      </c>
      <c r="BH72" s="20">
        <v>4</v>
      </c>
      <c r="BI72" s="20">
        <v>5</v>
      </c>
      <c r="BJ72" s="20">
        <v>4</v>
      </c>
      <c r="BK72" s="20">
        <v>4</v>
      </c>
      <c r="BL72" s="20">
        <v>4</v>
      </c>
      <c r="BM72" s="20">
        <v>4</v>
      </c>
      <c r="BT72" s="21">
        <v>1</v>
      </c>
      <c r="BU72" s="21">
        <v>0</v>
      </c>
      <c r="BV72" s="21">
        <v>0</v>
      </c>
      <c r="BW72" s="21">
        <v>1</v>
      </c>
      <c r="BX72" s="21">
        <v>1</v>
      </c>
      <c r="BY72" s="21">
        <v>1</v>
      </c>
      <c r="BZ72" s="21">
        <v>1</v>
      </c>
      <c r="CA72" s="21">
        <v>1</v>
      </c>
      <c r="CB72" s="21">
        <v>1</v>
      </c>
      <c r="CC72" s="21">
        <v>0</v>
      </c>
      <c r="CD72" s="21">
        <v>2</v>
      </c>
      <c r="CE72" s="21">
        <v>0</v>
      </c>
      <c r="CF72" s="21">
        <v>0</v>
      </c>
      <c r="CG72" s="21">
        <v>1</v>
      </c>
      <c r="CH72" s="21">
        <v>2</v>
      </c>
      <c r="CI72" s="21">
        <v>0</v>
      </c>
      <c r="CJ72" s="21">
        <v>1</v>
      </c>
      <c r="CK72" s="21">
        <v>0</v>
      </c>
      <c r="CL72" s="21">
        <v>0</v>
      </c>
      <c r="CM72" s="21">
        <v>1</v>
      </c>
      <c r="CN72" s="21">
        <v>1</v>
      </c>
      <c r="CO72" s="21">
        <v>0</v>
      </c>
      <c r="CP72" s="21">
        <v>1</v>
      </c>
      <c r="CQ72" s="21">
        <v>0</v>
      </c>
      <c r="CR72" s="21">
        <v>0</v>
      </c>
      <c r="CS72" s="21">
        <v>1</v>
      </c>
      <c r="CT72" s="21">
        <v>3</v>
      </c>
      <c r="CU72" s="22">
        <v>1</v>
      </c>
      <c r="CV72" s="22">
        <v>0</v>
      </c>
      <c r="CW72" s="22">
        <v>0</v>
      </c>
      <c r="CX72" s="22">
        <v>1</v>
      </c>
      <c r="CY72" s="22">
        <v>1</v>
      </c>
      <c r="CZ72" s="21">
        <v>0</v>
      </c>
      <c r="DA72" s="21"/>
      <c r="DB72" s="23">
        <f t="shared" si="24"/>
        <v>1</v>
      </c>
      <c r="DC72" s="23">
        <f t="shared" si="25"/>
        <v>2</v>
      </c>
      <c r="DD72" s="23">
        <f t="shared" si="26"/>
        <v>5</v>
      </c>
      <c r="DE72" s="23">
        <f t="shared" si="27"/>
        <v>3</v>
      </c>
      <c r="DF72" s="23">
        <f t="shared" si="28"/>
        <v>5</v>
      </c>
      <c r="DG72" s="23">
        <f t="shared" si="29"/>
        <v>11</v>
      </c>
      <c r="DH72" s="23">
        <f t="shared" si="30"/>
        <v>7</v>
      </c>
      <c r="DI72" s="23">
        <f t="shared" si="31"/>
        <v>4</v>
      </c>
      <c r="DJ72" s="23">
        <f t="shared" si="32"/>
        <v>3</v>
      </c>
      <c r="DK72" s="21"/>
      <c r="DL72" s="21"/>
      <c r="DM72" s="24">
        <v>8</v>
      </c>
      <c r="DN72" s="25">
        <v>2</v>
      </c>
      <c r="DO72" s="25">
        <v>4</v>
      </c>
      <c r="DP72" s="25">
        <v>4</v>
      </c>
      <c r="DQ72" s="25">
        <v>4</v>
      </c>
      <c r="DR72" s="25">
        <v>4</v>
      </c>
      <c r="DS72" s="25">
        <v>2</v>
      </c>
      <c r="DT72" s="25">
        <v>4</v>
      </c>
      <c r="DU72" s="25">
        <v>2</v>
      </c>
      <c r="DV72" s="25">
        <v>2</v>
      </c>
      <c r="DW72" s="25">
        <v>2</v>
      </c>
      <c r="DX72" s="25">
        <v>2</v>
      </c>
      <c r="DY72" s="25">
        <v>3</v>
      </c>
      <c r="DZ72" s="25">
        <v>3</v>
      </c>
      <c r="EA72" s="25">
        <v>2</v>
      </c>
      <c r="EB72" s="25">
        <v>2</v>
      </c>
      <c r="EC72" s="25">
        <v>3</v>
      </c>
      <c r="ED72" s="25">
        <v>2</v>
      </c>
      <c r="EE72" s="25">
        <v>4</v>
      </c>
      <c r="EF72" s="25">
        <v>2</v>
      </c>
      <c r="EG72" s="25">
        <v>4</v>
      </c>
      <c r="EH72" s="25">
        <v>2</v>
      </c>
      <c r="EI72" s="25">
        <v>3</v>
      </c>
      <c r="EJ72" s="25">
        <v>2</v>
      </c>
      <c r="EK72" s="25">
        <v>4</v>
      </c>
      <c r="EL72" s="25">
        <v>2</v>
      </c>
      <c r="EM72" s="25">
        <v>3</v>
      </c>
      <c r="EN72" s="25">
        <v>3</v>
      </c>
      <c r="EO72" s="25">
        <v>3</v>
      </c>
      <c r="EP72" s="25">
        <v>2</v>
      </c>
      <c r="EQ72" s="25">
        <v>3</v>
      </c>
      <c r="ER72" s="25">
        <v>3</v>
      </c>
      <c r="ES72" s="25">
        <v>2</v>
      </c>
      <c r="ET72" s="25">
        <v>5</v>
      </c>
      <c r="EU72" s="25">
        <v>3</v>
      </c>
      <c r="EV72" s="25">
        <v>2</v>
      </c>
      <c r="EW72" s="25">
        <v>3</v>
      </c>
      <c r="EX72" s="25"/>
      <c r="EY72" s="23"/>
      <c r="EZ72" s="23"/>
      <c r="FA72" s="23"/>
      <c r="FB72" s="23"/>
      <c r="FC72" s="23"/>
      <c r="FD72" s="25"/>
      <c r="FE72" s="25"/>
      <c r="FF72" s="25"/>
      <c r="FG72" s="25"/>
      <c r="FH72" s="26">
        <v>3</v>
      </c>
      <c r="FI72" s="26">
        <v>2</v>
      </c>
      <c r="FJ72" s="26">
        <v>3</v>
      </c>
      <c r="FK72" s="26">
        <v>1</v>
      </c>
      <c r="FL72" s="26">
        <v>3</v>
      </c>
      <c r="FM72" s="26">
        <v>1</v>
      </c>
      <c r="FN72" s="26">
        <v>2</v>
      </c>
      <c r="FO72" s="26">
        <v>3</v>
      </c>
      <c r="FP72" s="26">
        <v>2</v>
      </c>
      <c r="FQ72" s="26">
        <v>2</v>
      </c>
      <c r="FR72" s="26">
        <v>3</v>
      </c>
      <c r="FS72" s="26">
        <v>3</v>
      </c>
      <c r="FT72" s="26">
        <v>3</v>
      </c>
      <c r="FU72" s="26">
        <v>3</v>
      </c>
      <c r="FV72" s="26">
        <v>2</v>
      </c>
      <c r="FW72" s="26">
        <v>3</v>
      </c>
      <c r="FX72" s="26">
        <v>3</v>
      </c>
      <c r="FY72" s="26">
        <v>3</v>
      </c>
      <c r="FZ72" s="26">
        <v>2</v>
      </c>
      <c r="GA72" s="26">
        <v>3</v>
      </c>
      <c r="GB72" s="26">
        <v>3</v>
      </c>
      <c r="GC72" s="26">
        <v>3</v>
      </c>
      <c r="GD72" s="26">
        <v>3</v>
      </c>
      <c r="GE72" s="26">
        <v>3</v>
      </c>
      <c r="GF72" s="26">
        <v>3</v>
      </c>
      <c r="GG72" s="26">
        <v>2</v>
      </c>
      <c r="GH72" s="26">
        <v>3</v>
      </c>
      <c r="GI72" s="26">
        <v>2</v>
      </c>
      <c r="GJ72" s="26">
        <v>2</v>
      </c>
      <c r="GK72" s="26">
        <v>3</v>
      </c>
      <c r="GL72" s="26">
        <v>3</v>
      </c>
      <c r="GM72" s="26">
        <v>2</v>
      </c>
      <c r="GO72" s="23">
        <f t="shared" si="33"/>
        <v>2.8</v>
      </c>
      <c r="GP72" s="23">
        <f t="shared" si="34"/>
        <v>2.8</v>
      </c>
      <c r="GQ72" s="23">
        <f t="shared" si="35"/>
        <v>2.8</v>
      </c>
      <c r="GR72" s="23">
        <f t="shared" si="36"/>
        <v>3</v>
      </c>
      <c r="GS72" s="23">
        <f t="shared" si="37"/>
        <v>1.75</v>
      </c>
      <c r="GT72" s="23">
        <f t="shared" si="38"/>
        <v>1.75</v>
      </c>
      <c r="GU72" s="23">
        <f t="shared" si="39"/>
        <v>2.8</v>
      </c>
      <c r="GV72" s="23"/>
      <c r="GW72" s="23">
        <f t="shared" si="40"/>
        <v>2.7999999999999994</v>
      </c>
      <c r="GX72" s="23">
        <f t="shared" si="41"/>
        <v>2.1666666666666665</v>
      </c>
      <c r="GY72" s="23">
        <f t="shared" si="42"/>
        <v>2.8</v>
      </c>
    </row>
    <row r="73" spans="1:207" ht="15.75" customHeight="1" x14ac:dyDescent="0.2">
      <c r="A73" s="15">
        <v>72</v>
      </c>
      <c r="C73" s="15" t="s">
        <v>312</v>
      </c>
      <c r="D73" s="16">
        <v>44</v>
      </c>
      <c r="E73" s="16">
        <v>1</v>
      </c>
      <c r="F73" s="17">
        <v>3</v>
      </c>
      <c r="G73" s="16">
        <v>3</v>
      </c>
      <c r="H73" s="16">
        <v>3</v>
      </c>
      <c r="I73" s="16">
        <v>3</v>
      </c>
      <c r="J73" s="16">
        <v>1</v>
      </c>
      <c r="K73" s="16">
        <v>3</v>
      </c>
      <c r="L73" s="16" t="s">
        <v>281</v>
      </c>
      <c r="M73" s="16">
        <v>6</v>
      </c>
      <c r="N73" s="18"/>
      <c r="O73" s="18"/>
      <c r="P73" s="18">
        <v>4</v>
      </c>
      <c r="Q73" s="18"/>
      <c r="R73" s="18"/>
      <c r="S73" s="18"/>
      <c r="T73" s="19" t="s">
        <v>313</v>
      </c>
      <c r="U73" s="19"/>
      <c r="V73" s="19"/>
      <c r="W73" s="19"/>
      <c r="X73" s="19">
        <v>2</v>
      </c>
      <c r="Y73" s="19">
        <v>2</v>
      </c>
      <c r="Z73" s="19">
        <v>2</v>
      </c>
      <c r="AA73" s="19">
        <v>1</v>
      </c>
      <c r="AB73" s="19">
        <v>2</v>
      </c>
      <c r="AC73" s="19">
        <v>2</v>
      </c>
      <c r="AD73" s="19">
        <v>1</v>
      </c>
      <c r="AE73" s="19">
        <v>2</v>
      </c>
      <c r="AF73" s="19">
        <v>1</v>
      </c>
      <c r="AG73" s="19" t="s">
        <v>282</v>
      </c>
      <c r="AH73" s="19"/>
      <c r="AI73" s="20">
        <v>3</v>
      </c>
      <c r="AJ73" s="20">
        <v>3</v>
      </c>
      <c r="AK73" s="20">
        <v>7</v>
      </c>
      <c r="AL73" s="20">
        <v>4</v>
      </c>
      <c r="AM73" s="20">
        <v>3</v>
      </c>
      <c r="AN73" s="20">
        <v>3</v>
      </c>
      <c r="AO73" s="20">
        <v>4</v>
      </c>
      <c r="AP73" s="20">
        <v>5</v>
      </c>
      <c r="AQ73" s="20">
        <v>4</v>
      </c>
      <c r="AR73" s="20">
        <v>4</v>
      </c>
      <c r="AS73" s="20">
        <v>3</v>
      </c>
      <c r="AT73" s="20">
        <v>4</v>
      </c>
      <c r="AU73" s="20">
        <v>4</v>
      </c>
      <c r="AV73" s="20">
        <v>4</v>
      </c>
      <c r="AW73" s="20">
        <v>4</v>
      </c>
      <c r="AX73" s="20">
        <v>4</v>
      </c>
      <c r="AY73" s="20">
        <v>3</v>
      </c>
      <c r="AZ73" s="20">
        <v>6</v>
      </c>
      <c r="BA73" s="20">
        <v>4</v>
      </c>
      <c r="BB73" s="20">
        <v>2</v>
      </c>
      <c r="BC73" s="20">
        <v>3</v>
      </c>
      <c r="BD73" s="20">
        <v>3</v>
      </c>
      <c r="BE73" s="20">
        <v>3</v>
      </c>
      <c r="BF73" s="20">
        <v>3</v>
      </c>
      <c r="BG73" s="20">
        <v>4</v>
      </c>
      <c r="BH73" s="20">
        <v>3</v>
      </c>
      <c r="BI73" s="20">
        <v>4</v>
      </c>
      <c r="BJ73" s="20">
        <v>4</v>
      </c>
      <c r="BK73" s="20">
        <v>3</v>
      </c>
      <c r="BL73" s="20">
        <v>4</v>
      </c>
      <c r="BM73" s="20">
        <v>4</v>
      </c>
      <c r="BT73" s="21">
        <v>1</v>
      </c>
      <c r="BU73" s="21">
        <v>0</v>
      </c>
      <c r="BV73" s="21">
        <v>0</v>
      </c>
      <c r="BW73" s="21">
        <v>1</v>
      </c>
      <c r="BX73" s="21">
        <v>1</v>
      </c>
      <c r="BY73" s="21">
        <v>0</v>
      </c>
      <c r="BZ73" s="21">
        <v>0</v>
      </c>
      <c r="CA73" s="21">
        <v>1</v>
      </c>
      <c r="CB73" s="21">
        <v>2</v>
      </c>
      <c r="CC73" s="21">
        <v>1</v>
      </c>
      <c r="CD73" s="21">
        <v>2</v>
      </c>
      <c r="CE73" s="21">
        <v>0</v>
      </c>
      <c r="CF73" s="21">
        <v>1</v>
      </c>
      <c r="CG73" s="21">
        <v>2</v>
      </c>
      <c r="CH73" s="21">
        <v>1</v>
      </c>
      <c r="CI73" s="21">
        <v>0</v>
      </c>
      <c r="CJ73" s="21">
        <v>2</v>
      </c>
      <c r="CK73" s="21">
        <v>0</v>
      </c>
      <c r="CL73" s="21">
        <v>1</v>
      </c>
      <c r="CM73" s="21">
        <v>1</v>
      </c>
      <c r="CN73" s="21">
        <v>0</v>
      </c>
      <c r="CO73" s="21">
        <v>0</v>
      </c>
      <c r="CP73" s="21">
        <v>0</v>
      </c>
      <c r="CQ73" s="21">
        <v>2</v>
      </c>
      <c r="CR73" s="21">
        <v>0</v>
      </c>
      <c r="CS73" s="21">
        <v>2</v>
      </c>
      <c r="CT73" s="21">
        <v>3</v>
      </c>
      <c r="CU73" s="22">
        <v>0</v>
      </c>
      <c r="CV73" s="22">
        <v>1</v>
      </c>
      <c r="CW73" s="22">
        <v>0</v>
      </c>
      <c r="CX73" s="22">
        <v>0</v>
      </c>
      <c r="CY73" s="22">
        <v>0</v>
      </c>
      <c r="CZ73" s="21">
        <v>2</v>
      </c>
      <c r="DA73" s="21"/>
      <c r="DB73" s="23">
        <f t="shared" si="24"/>
        <v>4</v>
      </c>
      <c r="DC73" s="23">
        <f t="shared" si="25"/>
        <v>3</v>
      </c>
      <c r="DD73" s="23">
        <f t="shared" si="26"/>
        <v>6</v>
      </c>
      <c r="DE73" s="23">
        <f t="shared" si="27"/>
        <v>1</v>
      </c>
      <c r="DF73" s="23">
        <f t="shared" si="28"/>
        <v>7</v>
      </c>
      <c r="DG73" s="23">
        <f t="shared" si="29"/>
        <v>14</v>
      </c>
      <c r="DH73" s="23">
        <f t="shared" si="30"/>
        <v>9</v>
      </c>
      <c r="DI73" s="23">
        <f t="shared" si="31"/>
        <v>5</v>
      </c>
      <c r="DJ73" s="23">
        <f t="shared" si="32"/>
        <v>1</v>
      </c>
      <c r="DK73" s="21"/>
      <c r="DL73" s="21"/>
      <c r="DM73" s="24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3"/>
      <c r="EZ73" s="23"/>
      <c r="FA73" s="23"/>
      <c r="FB73" s="23"/>
      <c r="FC73" s="23"/>
      <c r="FD73" s="25"/>
      <c r="FE73" s="25"/>
      <c r="FF73" s="25"/>
      <c r="FG73" s="25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O73" s="23">
        <f t="shared" si="33"/>
        <v>0</v>
      </c>
      <c r="GP73" s="23">
        <f t="shared" si="34"/>
        <v>0</v>
      </c>
      <c r="GQ73" s="23">
        <f t="shared" si="35"/>
        <v>0</v>
      </c>
      <c r="GR73" s="23">
        <f t="shared" si="36"/>
        <v>0</v>
      </c>
      <c r="GS73" s="23">
        <f t="shared" si="37"/>
        <v>0</v>
      </c>
      <c r="GT73" s="23">
        <f t="shared" si="38"/>
        <v>0</v>
      </c>
      <c r="GU73" s="23">
        <f t="shared" si="39"/>
        <v>0</v>
      </c>
      <c r="GV73" s="23"/>
      <c r="GW73" s="23">
        <f t="shared" si="40"/>
        <v>0</v>
      </c>
      <c r="GX73" s="23">
        <f t="shared" si="41"/>
        <v>0</v>
      </c>
      <c r="GY73" s="23">
        <f t="shared" si="42"/>
        <v>0</v>
      </c>
    </row>
    <row r="74" spans="1:207" ht="15.75" customHeight="1" x14ac:dyDescent="0.2">
      <c r="A74" s="15">
        <v>73</v>
      </c>
      <c r="B74" s="15" t="s">
        <v>300</v>
      </c>
      <c r="D74" s="16">
        <v>32</v>
      </c>
      <c r="E74" s="16">
        <v>2</v>
      </c>
      <c r="F74" s="17">
        <v>3</v>
      </c>
      <c r="G74" s="16">
        <v>3</v>
      </c>
      <c r="H74" s="16">
        <v>3</v>
      </c>
      <c r="I74" s="16">
        <v>3</v>
      </c>
      <c r="J74" s="16">
        <v>1</v>
      </c>
      <c r="K74" s="16">
        <v>1</v>
      </c>
      <c r="L74" s="16">
        <v>4</v>
      </c>
      <c r="M74" s="16">
        <v>6</v>
      </c>
      <c r="N74" s="18">
        <v>11</v>
      </c>
      <c r="O74" s="18">
        <v>1</v>
      </c>
      <c r="P74" s="18">
        <v>6</v>
      </c>
      <c r="Q74" s="18"/>
      <c r="R74" s="18"/>
      <c r="S74" s="18"/>
      <c r="T74" s="19">
        <v>1</v>
      </c>
      <c r="U74" s="19"/>
      <c r="V74" s="19"/>
      <c r="W74" s="19"/>
      <c r="X74" s="19">
        <v>2</v>
      </c>
      <c r="Y74" s="19">
        <v>2</v>
      </c>
      <c r="Z74" s="19">
        <v>2</v>
      </c>
      <c r="AA74" s="19"/>
      <c r="AB74" s="19">
        <v>1</v>
      </c>
      <c r="AC74" s="19">
        <v>2</v>
      </c>
      <c r="AD74" s="19">
        <v>1</v>
      </c>
      <c r="AE74" s="19">
        <v>2</v>
      </c>
      <c r="AF74" s="19">
        <v>1</v>
      </c>
      <c r="AG74" s="19" t="s">
        <v>282</v>
      </c>
      <c r="AH74" s="19">
        <v>2</v>
      </c>
      <c r="AI74" s="20">
        <v>3</v>
      </c>
      <c r="AJ74" s="20">
        <v>2</v>
      </c>
      <c r="AK74" s="20">
        <v>5</v>
      </c>
      <c r="AL74" s="20">
        <v>3</v>
      </c>
      <c r="AM74" s="20">
        <v>4</v>
      </c>
      <c r="AN74" s="20">
        <v>5</v>
      </c>
      <c r="AO74" s="20">
        <v>4</v>
      </c>
      <c r="AP74" s="20">
        <v>3</v>
      </c>
      <c r="AQ74" s="20">
        <v>4</v>
      </c>
      <c r="AR74" s="20">
        <v>4</v>
      </c>
      <c r="AS74" s="20">
        <v>1</v>
      </c>
      <c r="AT74" s="20">
        <v>1</v>
      </c>
      <c r="AU74" s="20">
        <v>3</v>
      </c>
      <c r="AV74" s="20">
        <v>3</v>
      </c>
      <c r="AW74" s="20">
        <v>4</v>
      </c>
      <c r="AX74" s="20">
        <v>4</v>
      </c>
      <c r="AY74" s="20">
        <v>4</v>
      </c>
      <c r="AZ74" s="20">
        <v>4</v>
      </c>
      <c r="BA74" s="20">
        <v>3</v>
      </c>
      <c r="BB74" s="20">
        <v>3</v>
      </c>
      <c r="BC74" s="20">
        <v>4</v>
      </c>
      <c r="BD74" s="20">
        <v>4</v>
      </c>
      <c r="BE74" s="20">
        <v>3</v>
      </c>
      <c r="BF74" s="20">
        <v>3</v>
      </c>
      <c r="BG74" s="20">
        <v>3</v>
      </c>
      <c r="BH74" s="20">
        <v>3</v>
      </c>
      <c r="BI74" s="20">
        <v>5</v>
      </c>
      <c r="BJ74" s="20">
        <v>4</v>
      </c>
      <c r="BK74" s="20">
        <v>2</v>
      </c>
      <c r="BL74" s="20">
        <v>4</v>
      </c>
      <c r="BM74" s="20">
        <v>5</v>
      </c>
      <c r="BT74" s="21">
        <v>1</v>
      </c>
      <c r="BU74" s="21">
        <v>2</v>
      </c>
      <c r="BV74" s="21">
        <v>0</v>
      </c>
      <c r="BW74" s="21">
        <v>1</v>
      </c>
      <c r="BX74" s="21">
        <v>0</v>
      </c>
      <c r="BY74" s="21">
        <v>0</v>
      </c>
      <c r="BZ74" s="21">
        <v>1</v>
      </c>
      <c r="CA74" s="21">
        <v>0</v>
      </c>
      <c r="CB74" s="21">
        <v>1</v>
      </c>
      <c r="CC74" s="21">
        <v>1</v>
      </c>
      <c r="CD74" s="21">
        <v>2</v>
      </c>
      <c r="CE74" s="21">
        <v>0</v>
      </c>
      <c r="CF74" s="21">
        <v>0</v>
      </c>
      <c r="CG74" s="21">
        <v>1</v>
      </c>
      <c r="CH74" s="21">
        <v>2</v>
      </c>
      <c r="CI74" s="21">
        <v>0</v>
      </c>
      <c r="CJ74" s="21">
        <v>2</v>
      </c>
      <c r="CK74" s="21">
        <v>1</v>
      </c>
      <c r="CL74" s="21">
        <v>0</v>
      </c>
      <c r="CM74" s="21">
        <v>2</v>
      </c>
      <c r="CN74" s="21">
        <v>1</v>
      </c>
      <c r="CO74" s="21">
        <v>0</v>
      </c>
      <c r="CP74" s="21">
        <v>2</v>
      </c>
      <c r="CQ74" s="21">
        <v>0</v>
      </c>
      <c r="CR74" s="21">
        <v>0</v>
      </c>
      <c r="CS74" s="21">
        <v>1</v>
      </c>
      <c r="CT74" s="21">
        <v>2</v>
      </c>
      <c r="CU74" s="22">
        <v>1</v>
      </c>
      <c r="CV74" s="22">
        <v>0</v>
      </c>
      <c r="CW74" s="22">
        <v>0</v>
      </c>
      <c r="CX74" s="22">
        <v>1</v>
      </c>
      <c r="CY74" s="22">
        <v>0</v>
      </c>
      <c r="CZ74" s="21">
        <v>1</v>
      </c>
      <c r="DA74" s="21"/>
      <c r="DB74" s="23">
        <f t="shared" si="24"/>
        <v>0</v>
      </c>
      <c r="DC74" s="23">
        <f t="shared" si="25"/>
        <v>2</v>
      </c>
      <c r="DD74" s="23">
        <f t="shared" si="26"/>
        <v>8</v>
      </c>
      <c r="DE74" s="23">
        <f t="shared" si="27"/>
        <v>3</v>
      </c>
      <c r="DF74" s="23">
        <f t="shared" si="28"/>
        <v>7</v>
      </c>
      <c r="DG74" s="23">
        <f t="shared" si="29"/>
        <v>13</v>
      </c>
      <c r="DH74" s="23">
        <f t="shared" si="30"/>
        <v>10</v>
      </c>
      <c r="DI74" s="23">
        <f t="shared" si="31"/>
        <v>3</v>
      </c>
      <c r="DJ74" s="23">
        <f t="shared" si="32"/>
        <v>2</v>
      </c>
      <c r="DK74" s="21"/>
      <c r="DL74" s="21"/>
      <c r="DM74" s="24">
        <v>2</v>
      </c>
      <c r="DN74" s="25">
        <v>2</v>
      </c>
      <c r="DO74" s="25">
        <v>4</v>
      </c>
      <c r="DP74" s="25">
        <v>2</v>
      </c>
      <c r="DQ74" s="25">
        <v>2</v>
      </c>
      <c r="DR74" s="25">
        <v>2</v>
      </c>
      <c r="DS74" s="25">
        <v>2</v>
      </c>
      <c r="DT74" s="25">
        <v>2</v>
      </c>
      <c r="DU74" s="25">
        <v>2</v>
      </c>
      <c r="DV74" s="25">
        <v>1</v>
      </c>
      <c r="DW74" s="25">
        <v>1</v>
      </c>
      <c r="DX74" s="25">
        <v>2</v>
      </c>
      <c r="DY74" s="25">
        <v>2</v>
      </c>
      <c r="DZ74" s="25">
        <v>2</v>
      </c>
      <c r="EA74" s="25">
        <v>1</v>
      </c>
      <c r="EB74" s="25">
        <v>1</v>
      </c>
      <c r="EC74" s="25">
        <v>1</v>
      </c>
      <c r="ED74" s="25">
        <v>2</v>
      </c>
      <c r="EE74" s="25">
        <v>1</v>
      </c>
      <c r="EF74" s="25">
        <v>1</v>
      </c>
      <c r="EG74" s="25">
        <v>1</v>
      </c>
      <c r="EH74" s="25">
        <v>1</v>
      </c>
      <c r="EI74" s="25">
        <v>4</v>
      </c>
      <c r="EJ74" s="25">
        <v>2</v>
      </c>
      <c r="EK74" s="25">
        <v>1</v>
      </c>
      <c r="EL74" s="25">
        <v>1</v>
      </c>
      <c r="EM74" s="25">
        <v>2</v>
      </c>
      <c r="EN74" s="25">
        <v>2</v>
      </c>
      <c r="EO74" s="25">
        <v>2</v>
      </c>
      <c r="EP74" s="25">
        <v>2</v>
      </c>
      <c r="EQ74" s="25">
        <v>1</v>
      </c>
      <c r="ER74" s="25"/>
      <c r="ES74" s="25">
        <v>4</v>
      </c>
      <c r="ET74" s="25">
        <v>5</v>
      </c>
      <c r="EU74" s="25">
        <v>3</v>
      </c>
      <c r="EV74" s="25">
        <v>2</v>
      </c>
      <c r="EW74" s="25">
        <v>3</v>
      </c>
      <c r="EX74" s="25"/>
      <c r="EY74" s="23"/>
      <c r="EZ74" s="23"/>
      <c r="FA74" s="23"/>
      <c r="FB74" s="23"/>
      <c r="FC74" s="23"/>
      <c r="FD74" s="25"/>
      <c r="FE74" s="25"/>
      <c r="FF74" s="25"/>
      <c r="FG74" s="25"/>
      <c r="FH74" s="26">
        <v>4</v>
      </c>
      <c r="FI74" s="26">
        <v>2</v>
      </c>
      <c r="FJ74" s="26">
        <v>4</v>
      </c>
      <c r="FK74" s="26">
        <v>2</v>
      </c>
      <c r="FL74" s="26">
        <v>4</v>
      </c>
      <c r="FM74" s="26">
        <v>2</v>
      </c>
      <c r="FN74" s="26">
        <v>4</v>
      </c>
      <c r="FO74" s="26">
        <v>3</v>
      </c>
      <c r="FP74" s="26">
        <v>4</v>
      </c>
      <c r="FQ74" s="26">
        <v>2</v>
      </c>
      <c r="FR74" s="26">
        <v>5</v>
      </c>
      <c r="FS74" s="26">
        <v>5</v>
      </c>
      <c r="FT74" s="26">
        <v>3</v>
      </c>
      <c r="FU74" s="26">
        <v>5</v>
      </c>
      <c r="FV74" s="26">
        <v>2</v>
      </c>
      <c r="FW74" s="26">
        <v>3</v>
      </c>
      <c r="FX74" s="26">
        <v>3</v>
      </c>
      <c r="FY74" s="26">
        <v>4</v>
      </c>
      <c r="FZ74" s="26">
        <v>2</v>
      </c>
      <c r="GA74" s="26">
        <v>3</v>
      </c>
      <c r="GB74" s="26">
        <v>5</v>
      </c>
      <c r="GC74" s="26">
        <v>5</v>
      </c>
      <c r="GD74" s="26">
        <v>3</v>
      </c>
      <c r="GE74" s="26">
        <v>2</v>
      </c>
      <c r="GF74" s="26">
        <v>5</v>
      </c>
      <c r="GG74" s="26">
        <v>1</v>
      </c>
      <c r="GH74" s="26">
        <v>3</v>
      </c>
      <c r="GI74" s="26">
        <v>1</v>
      </c>
      <c r="GJ74" s="26">
        <v>4</v>
      </c>
      <c r="GK74" s="26">
        <v>3</v>
      </c>
      <c r="GL74" s="26">
        <v>5</v>
      </c>
      <c r="GM74" s="26">
        <v>2</v>
      </c>
      <c r="GO74" s="23">
        <f t="shared" si="33"/>
        <v>4.2</v>
      </c>
      <c r="GP74" s="23">
        <f t="shared" si="34"/>
        <v>4.4000000000000004</v>
      </c>
      <c r="GQ74" s="23">
        <f t="shared" si="35"/>
        <v>4.5999999999999996</v>
      </c>
      <c r="GR74" s="23">
        <f t="shared" si="36"/>
        <v>3</v>
      </c>
      <c r="GS74" s="23">
        <f t="shared" si="37"/>
        <v>2</v>
      </c>
      <c r="GT74" s="23">
        <f t="shared" si="38"/>
        <v>1.5</v>
      </c>
      <c r="GU74" s="23">
        <f t="shared" si="39"/>
        <v>2.6</v>
      </c>
      <c r="GV74" s="23"/>
      <c r="GW74" s="23">
        <f t="shared" si="40"/>
        <v>4.4000000000000004</v>
      </c>
      <c r="GX74" s="23">
        <f t="shared" si="41"/>
        <v>2.1666666666666665</v>
      </c>
      <c r="GY74" s="23">
        <f t="shared" si="42"/>
        <v>2.6</v>
      </c>
    </row>
    <row r="75" spans="1:207" ht="15.75" customHeight="1" x14ac:dyDescent="0.2">
      <c r="A75" s="15">
        <v>74</v>
      </c>
      <c r="C75" s="15" t="s">
        <v>314</v>
      </c>
      <c r="D75" s="16">
        <v>30</v>
      </c>
      <c r="E75" s="16">
        <v>1</v>
      </c>
      <c r="F75" s="17">
        <v>4</v>
      </c>
      <c r="G75" s="16">
        <v>3</v>
      </c>
      <c r="H75" s="16">
        <v>1</v>
      </c>
      <c r="I75" s="16" t="s">
        <v>315</v>
      </c>
      <c r="J75" s="16"/>
      <c r="K75" s="16"/>
      <c r="L75" s="16">
        <v>4</v>
      </c>
      <c r="M75" s="16"/>
      <c r="N75" s="18">
        <v>9</v>
      </c>
      <c r="O75" s="18"/>
      <c r="P75" s="18">
        <v>3</v>
      </c>
      <c r="Q75" s="18"/>
      <c r="R75" s="18"/>
      <c r="S75" s="18" t="s">
        <v>316</v>
      </c>
      <c r="T75" s="19">
        <v>1</v>
      </c>
      <c r="U75" s="19"/>
      <c r="V75" s="19"/>
      <c r="W75" s="19"/>
      <c r="X75" s="19">
        <v>2</v>
      </c>
      <c r="Y75" s="19">
        <v>2</v>
      </c>
      <c r="Z75" s="19">
        <v>2</v>
      </c>
      <c r="AA75" s="19"/>
      <c r="AB75" s="19">
        <v>2</v>
      </c>
      <c r="AC75" s="19">
        <v>2</v>
      </c>
      <c r="AD75" s="19">
        <v>1</v>
      </c>
      <c r="AE75" s="19">
        <v>2</v>
      </c>
      <c r="AF75" s="19">
        <v>1</v>
      </c>
      <c r="AG75" s="19"/>
      <c r="AH75" s="19"/>
      <c r="AI75" s="20">
        <v>2</v>
      </c>
      <c r="AJ75" s="20">
        <v>2</v>
      </c>
      <c r="AK75" s="20">
        <v>2</v>
      </c>
      <c r="AL75" s="20">
        <v>2</v>
      </c>
      <c r="AM75" s="20">
        <v>2</v>
      </c>
      <c r="AN75" s="20">
        <v>2</v>
      </c>
      <c r="AO75" s="20">
        <v>2</v>
      </c>
      <c r="AP75" s="20">
        <v>2</v>
      </c>
      <c r="AQ75" s="20">
        <v>2</v>
      </c>
      <c r="AR75" s="20">
        <v>2</v>
      </c>
      <c r="AS75" s="20">
        <v>2</v>
      </c>
      <c r="AT75" s="20">
        <v>2</v>
      </c>
      <c r="AU75" s="20">
        <v>2</v>
      </c>
      <c r="AV75" s="20">
        <v>2</v>
      </c>
      <c r="AW75" s="20">
        <v>2</v>
      </c>
      <c r="AX75" s="20">
        <v>2</v>
      </c>
      <c r="AY75" s="20">
        <v>2</v>
      </c>
      <c r="AZ75" s="20">
        <v>2</v>
      </c>
      <c r="BA75" s="20">
        <v>2</v>
      </c>
      <c r="BB75" s="20">
        <v>4</v>
      </c>
      <c r="BC75" s="20">
        <v>4</v>
      </c>
      <c r="BD75" s="20">
        <v>2</v>
      </c>
      <c r="BE75" s="20">
        <v>4</v>
      </c>
      <c r="BF75" s="20">
        <v>4</v>
      </c>
      <c r="BG75" s="20">
        <v>4</v>
      </c>
      <c r="BH75" s="20">
        <v>4</v>
      </c>
      <c r="BI75" s="20">
        <v>4</v>
      </c>
      <c r="BJ75" s="20">
        <v>4</v>
      </c>
      <c r="BK75" s="20">
        <v>2</v>
      </c>
      <c r="BL75" s="20">
        <v>2</v>
      </c>
      <c r="BM75" s="20">
        <v>2</v>
      </c>
      <c r="BT75" s="21">
        <v>1</v>
      </c>
      <c r="BU75" s="21">
        <v>2</v>
      </c>
      <c r="BV75" s="21">
        <v>1</v>
      </c>
      <c r="BW75" s="21">
        <v>2</v>
      </c>
      <c r="BX75" s="21">
        <v>0</v>
      </c>
      <c r="BY75" s="21">
        <v>0</v>
      </c>
      <c r="BZ75" s="21">
        <v>0</v>
      </c>
      <c r="CA75" s="21">
        <v>1</v>
      </c>
      <c r="CB75" s="21">
        <v>1</v>
      </c>
      <c r="CC75" s="21">
        <v>1</v>
      </c>
      <c r="CD75" s="21">
        <v>1</v>
      </c>
      <c r="CE75" s="21">
        <v>0</v>
      </c>
      <c r="CF75" s="21">
        <v>0</v>
      </c>
      <c r="CG75" s="21">
        <v>1</v>
      </c>
      <c r="CH75" s="21">
        <v>1</v>
      </c>
      <c r="CI75" s="21">
        <v>1</v>
      </c>
      <c r="CJ75" s="21">
        <v>1</v>
      </c>
      <c r="CK75" s="21">
        <v>0</v>
      </c>
      <c r="CL75" s="21">
        <v>0</v>
      </c>
      <c r="CM75" s="21">
        <v>1</v>
      </c>
      <c r="CN75" s="21">
        <v>0</v>
      </c>
      <c r="CO75" s="21">
        <v>0</v>
      </c>
      <c r="CP75" s="21">
        <v>0</v>
      </c>
      <c r="CQ75" s="21">
        <v>1</v>
      </c>
      <c r="CR75" s="21">
        <v>0</v>
      </c>
      <c r="CS75" s="21">
        <v>2</v>
      </c>
      <c r="CT75" s="21">
        <v>3</v>
      </c>
      <c r="CU75" s="22">
        <v>0</v>
      </c>
      <c r="CV75" s="22">
        <v>1</v>
      </c>
      <c r="CW75" s="22">
        <v>0</v>
      </c>
      <c r="CX75" s="22">
        <v>1</v>
      </c>
      <c r="CY75" s="22">
        <v>0</v>
      </c>
      <c r="CZ75" s="21">
        <v>1</v>
      </c>
      <c r="DA75" s="21"/>
      <c r="DB75" s="23">
        <f t="shared" si="24"/>
        <v>4</v>
      </c>
      <c r="DC75" s="23">
        <f t="shared" si="25"/>
        <v>2</v>
      </c>
      <c r="DD75" s="23">
        <f t="shared" si="26"/>
        <v>8</v>
      </c>
      <c r="DE75" s="23">
        <f t="shared" si="27"/>
        <v>2</v>
      </c>
      <c r="DF75" s="23">
        <f t="shared" si="28"/>
        <v>6</v>
      </c>
      <c r="DG75" s="23">
        <f t="shared" si="29"/>
        <v>16</v>
      </c>
      <c r="DH75" s="23">
        <f t="shared" si="30"/>
        <v>10</v>
      </c>
      <c r="DI75" s="23">
        <f t="shared" si="31"/>
        <v>6</v>
      </c>
      <c r="DJ75" s="23">
        <f t="shared" si="32"/>
        <v>2</v>
      </c>
      <c r="DK75" s="21"/>
      <c r="DL75" s="21"/>
      <c r="DM75" s="24">
        <v>0</v>
      </c>
      <c r="DN75" s="25">
        <v>2</v>
      </c>
      <c r="DO75" s="25">
        <v>2</v>
      </c>
      <c r="DP75" s="25">
        <v>2</v>
      </c>
      <c r="DQ75" s="25">
        <v>2</v>
      </c>
      <c r="DR75" s="25">
        <v>2</v>
      </c>
      <c r="DS75" s="25">
        <v>2</v>
      </c>
      <c r="DT75" s="25">
        <v>2</v>
      </c>
      <c r="DU75" s="25">
        <v>2</v>
      </c>
      <c r="DV75" s="25">
        <v>2</v>
      </c>
      <c r="DW75" s="25">
        <v>2</v>
      </c>
      <c r="DX75" s="25">
        <v>4</v>
      </c>
      <c r="DY75" s="25">
        <v>2</v>
      </c>
      <c r="DZ75" s="25">
        <v>2</v>
      </c>
      <c r="EA75" s="25">
        <v>2</v>
      </c>
      <c r="EB75" s="25">
        <v>2</v>
      </c>
      <c r="EC75" s="25">
        <v>2</v>
      </c>
      <c r="ED75" s="25">
        <v>2</v>
      </c>
      <c r="EE75" s="25">
        <v>2</v>
      </c>
      <c r="EF75" s="25">
        <v>2</v>
      </c>
      <c r="EG75" s="25">
        <v>2</v>
      </c>
      <c r="EH75" s="25">
        <v>2</v>
      </c>
      <c r="EI75" s="25"/>
      <c r="EJ75" s="25">
        <v>2</v>
      </c>
      <c r="EK75" s="25">
        <v>2</v>
      </c>
      <c r="EL75" s="25">
        <v>2</v>
      </c>
      <c r="EM75" s="25">
        <v>2</v>
      </c>
      <c r="EN75" s="25">
        <v>2</v>
      </c>
      <c r="EO75" s="25">
        <v>2</v>
      </c>
      <c r="EP75" s="25">
        <v>2</v>
      </c>
      <c r="EQ75" s="25">
        <v>2</v>
      </c>
      <c r="ER75" s="25">
        <v>2</v>
      </c>
      <c r="ES75" s="25"/>
      <c r="ET75" s="25"/>
      <c r="EU75" s="25">
        <v>4</v>
      </c>
      <c r="EV75" s="25">
        <v>2</v>
      </c>
      <c r="EW75" s="25">
        <v>2</v>
      </c>
      <c r="EX75" s="25"/>
      <c r="EY75" s="23"/>
      <c r="EZ75" s="23"/>
      <c r="FA75" s="23"/>
      <c r="FB75" s="23"/>
      <c r="FC75" s="23"/>
      <c r="FD75" s="25"/>
      <c r="FE75" s="25"/>
      <c r="FF75" s="25"/>
      <c r="FG75" s="25"/>
      <c r="FH75" s="26">
        <v>4</v>
      </c>
      <c r="FI75" s="26">
        <v>2</v>
      </c>
      <c r="FJ75" s="26">
        <v>4</v>
      </c>
      <c r="FK75" s="26">
        <v>3</v>
      </c>
      <c r="FL75" s="26">
        <v>4</v>
      </c>
      <c r="FM75" s="26">
        <v>2</v>
      </c>
      <c r="FN75" s="26">
        <v>4</v>
      </c>
      <c r="FO75" s="26">
        <v>2</v>
      </c>
      <c r="FP75" s="26">
        <v>4</v>
      </c>
      <c r="FQ75" s="26">
        <v>4</v>
      </c>
      <c r="FR75" s="26">
        <v>4</v>
      </c>
      <c r="FS75" s="26">
        <v>4</v>
      </c>
      <c r="FT75" s="26">
        <v>2</v>
      </c>
      <c r="FU75" s="26">
        <v>4</v>
      </c>
      <c r="FV75" s="26">
        <v>2</v>
      </c>
      <c r="FW75" s="26">
        <v>4</v>
      </c>
      <c r="FX75" s="26">
        <v>2</v>
      </c>
      <c r="FY75" s="26">
        <v>4</v>
      </c>
      <c r="FZ75" s="26">
        <v>2</v>
      </c>
      <c r="GA75" s="26">
        <v>2</v>
      </c>
      <c r="GB75" s="26">
        <v>4</v>
      </c>
      <c r="GC75" s="26">
        <v>4</v>
      </c>
      <c r="GD75" s="26">
        <v>3</v>
      </c>
      <c r="GE75" s="26">
        <v>2</v>
      </c>
      <c r="GF75" s="26">
        <v>4</v>
      </c>
      <c r="GG75" s="26">
        <v>2</v>
      </c>
      <c r="GH75" s="26">
        <v>4</v>
      </c>
      <c r="GI75" s="26">
        <v>2</v>
      </c>
      <c r="GJ75" s="26">
        <v>4</v>
      </c>
      <c r="GK75" s="26">
        <v>3</v>
      </c>
      <c r="GL75" s="26">
        <v>4</v>
      </c>
      <c r="GM75" s="26">
        <v>1</v>
      </c>
      <c r="GO75" s="23">
        <f t="shared" si="33"/>
        <v>4</v>
      </c>
      <c r="GP75" s="23">
        <f t="shared" si="34"/>
        <v>4</v>
      </c>
      <c r="GQ75" s="23">
        <f t="shared" si="35"/>
        <v>4</v>
      </c>
      <c r="GR75" s="23">
        <f t="shared" si="36"/>
        <v>3</v>
      </c>
      <c r="GS75" s="23">
        <f t="shared" si="37"/>
        <v>1.75</v>
      </c>
      <c r="GT75" s="23">
        <f t="shared" si="38"/>
        <v>2.75</v>
      </c>
      <c r="GU75" s="23">
        <f t="shared" si="39"/>
        <v>2</v>
      </c>
      <c r="GV75" s="23"/>
      <c r="GW75" s="23">
        <f t="shared" si="40"/>
        <v>4</v>
      </c>
      <c r="GX75" s="23">
        <f t="shared" si="41"/>
        <v>2.5</v>
      </c>
      <c r="GY75" s="23">
        <f t="shared" si="42"/>
        <v>2</v>
      </c>
    </row>
    <row r="76" spans="1:207" ht="15.75" customHeight="1" x14ac:dyDescent="0.2">
      <c r="A76" s="15">
        <v>75</v>
      </c>
      <c r="C76" s="15" t="s">
        <v>317</v>
      </c>
      <c r="D76" s="16">
        <v>42</v>
      </c>
      <c r="E76" s="16">
        <v>2</v>
      </c>
      <c r="F76" s="17">
        <v>3</v>
      </c>
      <c r="G76" s="16">
        <v>3</v>
      </c>
      <c r="H76" s="16">
        <v>3</v>
      </c>
      <c r="I76" s="16">
        <v>3</v>
      </c>
      <c r="J76" s="16">
        <v>3</v>
      </c>
      <c r="K76" s="16">
        <v>1</v>
      </c>
      <c r="L76" s="16">
        <v>2</v>
      </c>
      <c r="M76" s="16">
        <v>4</v>
      </c>
      <c r="N76" s="18"/>
      <c r="O76" s="18"/>
      <c r="P76" s="18">
        <v>2</v>
      </c>
      <c r="Q76" s="18"/>
      <c r="R76" s="18"/>
      <c r="S76" s="18"/>
      <c r="T76" s="19">
        <v>1</v>
      </c>
      <c r="U76" s="19"/>
      <c r="V76" s="19"/>
      <c r="W76" s="19">
        <v>1</v>
      </c>
      <c r="X76" s="19">
        <v>2</v>
      </c>
      <c r="Y76" s="19">
        <v>2</v>
      </c>
      <c r="Z76" s="19">
        <v>2</v>
      </c>
      <c r="AA76" s="19">
        <v>1</v>
      </c>
      <c r="AB76" s="19">
        <v>1</v>
      </c>
      <c r="AC76" s="19">
        <v>2</v>
      </c>
      <c r="AD76" s="19">
        <v>1</v>
      </c>
      <c r="AE76" s="19">
        <v>2</v>
      </c>
      <c r="AF76" s="19"/>
      <c r="AG76" s="19" t="s">
        <v>282</v>
      </c>
      <c r="AH76" s="19">
        <v>2</v>
      </c>
      <c r="AI76" s="20">
        <v>1</v>
      </c>
      <c r="AJ76" s="20">
        <v>2</v>
      </c>
      <c r="AK76" s="20">
        <v>3</v>
      </c>
      <c r="AL76" s="20">
        <v>1</v>
      </c>
      <c r="AM76" s="20">
        <v>2</v>
      </c>
      <c r="AN76" s="20">
        <v>2</v>
      </c>
      <c r="AO76" s="20">
        <v>2</v>
      </c>
      <c r="AP76" s="20">
        <v>1</v>
      </c>
      <c r="AQ76" s="20"/>
      <c r="AR76" s="20">
        <v>2</v>
      </c>
      <c r="AS76" s="20">
        <v>1</v>
      </c>
      <c r="AT76" s="20">
        <v>2</v>
      </c>
      <c r="AU76" s="20">
        <v>2</v>
      </c>
      <c r="AV76" s="20">
        <v>4</v>
      </c>
      <c r="AW76" s="20">
        <v>2</v>
      </c>
      <c r="AX76" s="20">
        <v>3</v>
      </c>
      <c r="AY76" s="20">
        <v>3</v>
      </c>
      <c r="AZ76" s="20">
        <v>3</v>
      </c>
      <c r="BA76" s="20">
        <v>2</v>
      </c>
      <c r="BB76" s="20">
        <v>2</v>
      </c>
      <c r="BC76" s="20">
        <v>3</v>
      </c>
      <c r="BD76" s="20">
        <v>2</v>
      </c>
      <c r="BE76" s="20">
        <v>1</v>
      </c>
      <c r="BF76" s="20">
        <v>1</v>
      </c>
      <c r="BG76" s="20">
        <v>2</v>
      </c>
      <c r="BH76" s="20">
        <v>2</v>
      </c>
      <c r="BI76" s="20">
        <v>2</v>
      </c>
      <c r="BJ76" s="20">
        <v>2</v>
      </c>
      <c r="BK76" s="20">
        <v>2</v>
      </c>
      <c r="BL76" s="20">
        <v>3</v>
      </c>
      <c r="BM76" s="20">
        <v>3</v>
      </c>
      <c r="BT76" s="21">
        <v>2</v>
      </c>
      <c r="BU76" s="21">
        <v>1</v>
      </c>
      <c r="BV76" s="21">
        <v>1</v>
      </c>
      <c r="BW76" s="21">
        <v>2</v>
      </c>
      <c r="BX76" s="21">
        <v>1</v>
      </c>
      <c r="BY76" s="21">
        <v>2</v>
      </c>
      <c r="BZ76" s="21">
        <v>1</v>
      </c>
      <c r="CA76" s="21">
        <v>0</v>
      </c>
      <c r="CB76" s="21">
        <v>2</v>
      </c>
      <c r="CC76" s="21">
        <v>1</v>
      </c>
      <c r="CD76" s="21">
        <v>0</v>
      </c>
      <c r="CE76" s="21">
        <v>0</v>
      </c>
      <c r="CF76" s="21">
        <v>1</v>
      </c>
      <c r="CG76" s="21">
        <v>0</v>
      </c>
      <c r="CH76" s="21">
        <v>2</v>
      </c>
      <c r="CI76" s="21">
        <v>2</v>
      </c>
      <c r="CJ76" s="21">
        <v>2</v>
      </c>
      <c r="CK76" s="21">
        <v>2</v>
      </c>
      <c r="CL76" s="21">
        <v>0</v>
      </c>
      <c r="CM76" s="21">
        <v>1</v>
      </c>
      <c r="CN76" s="21">
        <v>0</v>
      </c>
      <c r="CO76" s="21">
        <v>0</v>
      </c>
      <c r="CP76" s="21">
        <v>1</v>
      </c>
      <c r="CQ76" s="21">
        <v>0</v>
      </c>
      <c r="CR76" s="21">
        <v>0</v>
      </c>
      <c r="CS76" s="21">
        <v>2</v>
      </c>
      <c r="CT76" s="21">
        <v>3</v>
      </c>
      <c r="CU76" s="22">
        <v>2</v>
      </c>
      <c r="CV76" s="22">
        <v>0</v>
      </c>
      <c r="CW76" s="22">
        <v>1</v>
      </c>
      <c r="CX76" s="22">
        <v>1</v>
      </c>
      <c r="CY76" s="22">
        <v>0</v>
      </c>
      <c r="CZ76" s="21">
        <v>2</v>
      </c>
      <c r="DA76" s="21"/>
      <c r="DB76" s="23">
        <f t="shared" si="24"/>
        <v>4</v>
      </c>
      <c r="DC76" s="23">
        <f t="shared" si="25"/>
        <v>4</v>
      </c>
      <c r="DD76" s="23">
        <f t="shared" si="26"/>
        <v>8</v>
      </c>
      <c r="DE76" s="23">
        <f t="shared" si="27"/>
        <v>7</v>
      </c>
      <c r="DF76" s="23">
        <f t="shared" si="28"/>
        <v>9</v>
      </c>
      <c r="DG76" s="23">
        <f t="shared" si="29"/>
        <v>23</v>
      </c>
      <c r="DH76" s="23">
        <f t="shared" si="30"/>
        <v>12</v>
      </c>
      <c r="DI76" s="23">
        <f t="shared" si="31"/>
        <v>11</v>
      </c>
      <c r="DJ76" s="23">
        <f t="shared" si="32"/>
        <v>4</v>
      </c>
      <c r="DK76" s="21"/>
      <c r="DL76" s="21"/>
      <c r="DM76" s="24">
        <v>32</v>
      </c>
      <c r="DN76" s="25">
        <v>4</v>
      </c>
      <c r="DO76" s="25">
        <v>5</v>
      </c>
      <c r="DP76" s="25">
        <v>5</v>
      </c>
      <c r="DQ76" s="25">
        <v>4</v>
      </c>
      <c r="DR76" s="25">
        <v>5</v>
      </c>
      <c r="DS76" s="25">
        <v>4</v>
      </c>
      <c r="DT76" s="25">
        <v>4</v>
      </c>
      <c r="DU76" s="25">
        <v>3</v>
      </c>
      <c r="DV76" s="25">
        <v>4</v>
      </c>
      <c r="DW76" s="25">
        <v>3</v>
      </c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3"/>
      <c r="EZ76" s="23"/>
      <c r="FA76" s="23"/>
      <c r="FB76" s="23"/>
      <c r="FC76" s="23"/>
      <c r="FD76" s="25"/>
      <c r="FE76" s="25"/>
      <c r="FF76" s="25"/>
      <c r="FG76" s="25"/>
      <c r="FH76" s="30">
        <v>3</v>
      </c>
      <c r="FI76" s="30">
        <v>2</v>
      </c>
      <c r="FJ76" s="30">
        <v>3</v>
      </c>
      <c r="FK76" s="30">
        <v>2</v>
      </c>
      <c r="FL76" s="30">
        <v>3</v>
      </c>
      <c r="FM76" s="30">
        <v>2</v>
      </c>
      <c r="FN76" s="30">
        <v>4</v>
      </c>
      <c r="FO76" s="30">
        <v>5</v>
      </c>
      <c r="FP76" s="30">
        <v>4</v>
      </c>
      <c r="FQ76" s="30">
        <v>3</v>
      </c>
      <c r="FR76" s="30">
        <v>4</v>
      </c>
      <c r="FS76" s="30">
        <v>4</v>
      </c>
      <c r="FT76" s="30">
        <v>3</v>
      </c>
      <c r="FU76" s="30">
        <v>4</v>
      </c>
      <c r="FV76" s="30">
        <v>3</v>
      </c>
      <c r="FW76" s="30">
        <v>2</v>
      </c>
      <c r="FX76" s="30">
        <v>2</v>
      </c>
      <c r="FY76" s="30">
        <v>4</v>
      </c>
      <c r="FZ76" s="30">
        <v>3</v>
      </c>
      <c r="GA76" s="30">
        <v>3</v>
      </c>
      <c r="GB76" s="30">
        <v>4</v>
      </c>
      <c r="GC76" s="30">
        <v>4</v>
      </c>
      <c r="GD76" s="30">
        <v>3</v>
      </c>
      <c r="GE76" s="30">
        <v>3</v>
      </c>
      <c r="GF76" s="30">
        <v>4</v>
      </c>
      <c r="GG76" s="30">
        <v>2</v>
      </c>
      <c r="GH76" s="30">
        <v>4</v>
      </c>
      <c r="GI76" s="30">
        <v>3</v>
      </c>
      <c r="GJ76" s="30">
        <v>2</v>
      </c>
      <c r="GK76" s="30">
        <v>4</v>
      </c>
      <c r="GL76" s="30">
        <v>4</v>
      </c>
      <c r="GM76" s="30">
        <v>2</v>
      </c>
      <c r="GO76" s="23" t="e">
        <f>(#REF!+#REF!+#REF!+#REF!+#REF!)/5</f>
        <v>#REF!</v>
      </c>
      <c r="GP76" s="23" t="e">
        <f>(#REF!+#REF!+#REF!+#REF!+#REF!)/5</f>
        <v>#REF!</v>
      </c>
      <c r="GQ76" s="23" t="e">
        <f>(#REF!+#REF!+#REF!+#REF!+#REF!)/5</f>
        <v>#REF!</v>
      </c>
      <c r="GR76" s="23" t="e">
        <f>(#REF!+#REF!+#REF!+#REF!)/4</f>
        <v>#REF!</v>
      </c>
      <c r="GS76" s="23" t="e">
        <f>(#REF!+#REF!+#REF!+#REF!)/4</f>
        <v>#REF!</v>
      </c>
      <c r="GT76" s="23" t="e">
        <f>(#REF!+#REF!+#REF!+#REF!)/4</f>
        <v>#REF!</v>
      </c>
      <c r="GU76" s="23" t="e">
        <f>(#REF!+#REF!+#REF!+#REF!+#REF!)/5</f>
        <v>#REF!</v>
      </c>
      <c r="GV76" s="23"/>
      <c r="GW76" s="23" t="e">
        <f t="shared" si="40"/>
        <v>#REF!</v>
      </c>
      <c r="GX76" s="23" t="e">
        <f t="shared" si="41"/>
        <v>#REF!</v>
      </c>
      <c r="GY76" s="23" t="e">
        <f t="shared" si="42"/>
        <v>#REF!</v>
      </c>
    </row>
    <row r="77" spans="1:207" ht="15.75" customHeight="1" x14ac:dyDescent="0.2">
      <c r="A77" s="15">
        <v>76</v>
      </c>
      <c r="C77" s="15" t="s">
        <v>318</v>
      </c>
      <c r="D77" s="16">
        <v>37</v>
      </c>
      <c r="E77" s="16">
        <v>2</v>
      </c>
      <c r="F77" s="17">
        <v>3</v>
      </c>
      <c r="G77" s="16">
        <v>4</v>
      </c>
      <c r="H77" s="16">
        <v>1</v>
      </c>
      <c r="I77" s="16">
        <v>3</v>
      </c>
      <c r="J77" s="16">
        <v>1</v>
      </c>
      <c r="K77" s="16">
        <v>1</v>
      </c>
      <c r="L77" s="16">
        <v>6</v>
      </c>
      <c r="M77" s="16">
        <v>5</v>
      </c>
      <c r="N77" s="18"/>
      <c r="O77" s="18"/>
      <c r="P77" s="18">
        <v>7</v>
      </c>
      <c r="Q77" s="18"/>
      <c r="R77" s="18"/>
      <c r="S77" s="18">
        <v>1</v>
      </c>
      <c r="T77" s="19">
        <v>1</v>
      </c>
      <c r="U77" s="19"/>
      <c r="V77" s="19"/>
      <c r="W77" s="19"/>
      <c r="X77" s="19"/>
      <c r="Y77" s="19">
        <v>2</v>
      </c>
      <c r="Z77" s="19">
        <v>2</v>
      </c>
      <c r="AA77" s="19"/>
      <c r="AB77" s="19">
        <v>2</v>
      </c>
      <c r="AC77" s="19"/>
      <c r="AD77" s="19">
        <v>1</v>
      </c>
      <c r="AE77" s="19">
        <v>2</v>
      </c>
      <c r="AF77" s="19">
        <v>1</v>
      </c>
      <c r="AG77" s="19" t="s">
        <v>282</v>
      </c>
      <c r="AH77" s="19">
        <v>2</v>
      </c>
      <c r="AI77" s="20">
        <v>3</v>
      </c>
      <c r="AJ77" s="20">
        <v>2</v>
      </c>
      <c r="AK77" s="20">
        <v>3</v>
      </c>
      <c r="AL77" s="20">
        <v>1</v>
      </c>
      <c r="AM77" s="20">
        <v>2</v>
      </c>
      <c r="AN77" s="20">
        <v>3</v>
      </c>
      <c r="AO77" s="20">
        <v>4</v>
      </c>
      <c r="AP77" s="20">
        <v>1</v>
      </c>
      <c r="AQ77" s="20">
        <v>2</v>
      </c>
      <c r="AR77" s="20">
        <v>4</v>
      </c>
      <c r="AS77" s="20">
        <v>1</v>
      </c>
      <c r="AT77" s="20">
        <v>3</v>
      </c>
      <c r="AU77" s="20">
        <v>3</v>
      </c>
      <c r="AV77" s="20">
        <v>2</v>
      </c>
      <c r="AW77" s="20">
        <v>3</v>
      </c>
      <c r="AX77" s="20">
        <v>2</v>
      </c>
      <c r="AY77" s="20">
        <v>4</v>
      </c>
      <c r="AZ77" s="20">
        <v>3</v>
      </c>
      <c r="BA77" s="20">
        <v>4</v>
      </c>
      <c r="BB77" s="20">
        <v>2</v>
      </c>
      <c r="BC77" s="20">
        <v>1</v>
      </c>
      <c r="BD77" s="20">
        <v>3</v>
      </c>
      <c r="BE77" s="20">
        <v>2</v>
      </c>
      <c r="BF77" s="20">
        <v>2</v>
      </c>
      <c r="BG77" s="20">
        <v>4</v>
      </c>
      <c r="BH77" s="20">
        <v>3</v>
      </c>
      <c r="BI77" s="20">
        <v>3</v>
      </c>
      <c r="BJ77" s="20">
        <v>3</v>
      </c>
      <c r="BK77" s="20">
        <v>2</v>
      </c>
      <c r="BL77" s="20">
        <v>3</v>
      </c>
      <c r="BM77" s="20">
        <v>4</v>
      </c>
      <c r="BT77" s="21">
        <v>1</v>
      </c>
      <c r="BU77" s="21">
        <v>2</v>
      </c>
      <c r="BV77" s="21">
        <v>1</v>
      </c>
      <c r="BW77" s="21">
        <v>1</v>
      </c>
      <c r="BX77" s="21">
        <v>2</v>
      </c>
      <c r="BY77" s="21">
        <v>1</v>
      </c>
      <c r="BZ77" s="21">
        <v>0</v>
      </c>
      <c r="CA77" s="21">
        <v>1</v>
      </c>
      <c r="CB77" s="21">
        <v>1</v>
      </c>
      <c r="CC77" s="21">
        <v>2</v>
      </c>
      <c r="CD77" s="21">
        <v>1</v>
      </c>
      <c r="CE77" s="21">
        <v>0</v>
      </c>
      <c r="CF77" s="21">
        <v>1</v>
      </c>
      <c r="CG77" s="21">
        <v>1</v>
      </c>
      <c r="CH77" s="21">
        <v>2</v>
      </c>
      <c r="CI77" s="21">
        <v>2</v>
      </c>
      <c r="CJ77" s="21">
        <v>1</v>
      </c>
      <c r="CK77" s="21">
        <v>1</v>
      </c>
      <c r="CL77" s="21">
        <v>1</v>
      </c>
      <c r="CM77" s="21">
        <v>0</v>
      </c>
      <c r="CN77" s="21">
        <v>0</v>
      </c>
      <c r="CO77" s="21">
        <v>0</v>
      </c>
      <c r="CP77" s="21">
        <v>1</v>
      </c>
      <c r="CQ77" s="21">
        <v>1</v>
      </c>
      <c r="CR77" s="21">
        <v>0</v>
      </c>
      <c r="CS77" s="21">
        <v>2</v>
      </c>
      <c r="CT77" s="21">
        <v>3</v>
      </c>
      <c r="CU77" s="22">
        <v>0</v>
      </c>
      <c r="CV77" s="22">
        <v>2</v>
      </c>
      <c r="CW77" s="22">
        <v>0</v>
      </c>
      <c r="CX77" s="22">
        <v>1</v>
      </c>
      <c r="CY77" s="22">
        <v>1</v>
      </c>
      <c r="CZ77" s="21">
        <v>1</v>
      </c>
      <c r="DA77" s="21"/>
      <c r="DB77" s="23">
        <f t="shared" si="24"/>
        <v>6</v>
      </c>
      <c r="DC77" s="23">
        <f t="shared" si="25"/>
        <v>5</v>
      </c>
      <c r="DD77" s="23">
        <f t="shared" si="26"/>
        <v>10</v>
      </c>
      <c r="DE77" s="23">
        <f t="shared" si="27"/>
        <v>5</v>
      </c>
      <c r="DF77" s="23">
        <f t="shared" si="28"/>
        <v>4</v>
      </c>
      <c r="DG77" s="23">
        <f t="shared" si="29"/>
        <v>26</v>
      </c>
      <c r="DH77" s="23">
        <f t="shared" si="30"/>
        <v>15</v>
      </c>
      <c r="DI77" s="23">
        <f t="shared" si="31"/>
        <v>11</v>
      </c>
      <c r="DJ77" s="23">
        <f t="shared" si="32"/>
        <v>4</v>
      </c>
      <c r="DK77" s="21"/>
      <c r="DL77" s="21"/>
      <c r="DM77" s="24"/>
      <c r="ET77" s="25"/>
      <c r="EU77" s="25"/>
      <c r="EV77" s="25"/>
      <c r="EW77" s="25"/>
      <c r="EX77" s="25"/>
      <c r="EY77" s="23"/>
      <c r="EZ77" s="23"/>
      <c r="FA77" s="23"/>
      <c r="FB77" s="23"/>
      <c r="FC77" s="23"/>
      <c r="FD77" s="25"/>
      <c r="FE77" s="25"/>
      <c r="FF77" s="25"/>
      <c r="FG77" s="25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O77" s="23">
        <f t="shared" si="33"/>
        <v>0</v>
      </c>
      <c r="GP77" s="23">
        <f t="shared" si="34"/>
        <v>0</v>
      </c>
      <c r="GQ77" s="23">
        <f t="shared" si="35"/>
        <v>0</v>
      </c>
      <c r="GR77" s="23">
        <f t="shared" si="36"/>
        <v>0</v>
      </c>
      <c r="GS77" s="23">
        <f t="shared" si="37"/>
        <v>0</v>
      </c>
      <c r="GT77" s="23">
        <f t="shared" si="38"/>
        <v>0</v>
      </c>
      <c r="GU77" s="23">
        <f t="shared" si="39"/>
        <v>0</v>
      </c>
      <c r="GV77" s="23"/>
      <c r="GW77" s="23">
        <f t="shared" si="40"/>
        <v>0</v>
      </c>
      <c r="GX77" s="23">
        <f t="shared" si="41"/>
        <v>0</v>
      </c>
      <c r="GY77" s="23">
        <f t="shared" si="42"/>
        <v>0</v>
      </c>
    </row>
    <row r="78" spans="1:207" ht="15.75" customHeight="1" x14ac:dyDescent="0.2">
      <c r="A78" s="15">
        <v>77</v>
      </c>
      <c r="C78" s="15" t="s">
        <v>319</v>
      </c>
      <c r="D78" s="16">
        <v>46</v>
      </c>
      <c r="E78" s="16">
        <v>2</v>
      </c>
      <c r="F78" s="17">
        <v>3</v>
      </c>
      <c r="G78" s="16">
        <v>4</v>
      </c>
      <c r="H78" s="16">
        <v>1</v>
      </c>
      <c r="I78" s="16">
        <v>3</v>
      </c>
      <c r="J78" s="16"/>
      <c r="K78" s="16">
        <v>3</v>
      </c>
      <c r="L78" s="16">
        <v>7</v>
      </c>
      <c r="M78" s="16">
        <v>6</v>
      </c>
      <c r="N78" s="18"/>
      <c r="O78" s="18"/>
      <c r="P78" s="18">
        <v>7</v>
      </c>
      <c r="Q78" s="18"/>
      <c r="R78" s="18"/>
      <c r="S78" s="18"/>
      <c r="T78" s="19">
        <v>1</v>
      </c>
      <c r="U78" s="19"/>
      <c r="V78" s="19"/>
      <c r="W78" s="19"/>
      <c r="X78" s="19">
        <v>2</v>
      </c>
      <c r="Y78" s="19">
        <v>2</v>
      </c>
      <c r="Z78" s="19">
        <v>2</v>
      </c>
      <c r="AA78" s="19"/>
      <c r="AB78" s="19">
        <v>1</v>
      </c>
      <c r="AC78" s="19">
        <v>2</v>
      </c>
      <c r="AD78" s="19">
        <v>1</v>
      </c>
      <c r="AE78" s="19">
        <v>2</v>
      </c>
      <c r="AF78" s="19">
        <v>1</v>
      </c>
      <c r="AG78" s="19" t="s">
        <v>320</v>
      </c>
      <c r="AH78" s="19">
        <v>2</v>
      </c>
      <c r="AI78" s="20">
        <v>2</v>
      </c>
      <c r="AJ78" s="20">
        <v>2</v>
      </c>
      <c r="AK78" s="20">
        <v>7</v>
      </c>
      <c r="AL78" s="20">
        <v>3</v>
      </c>
      <c r="AM78" s="20">
        <v>2</v>
      </c>
      <c r="AN78" s="20">
        <v>2</v>
      </c>
      <c r="AO78" s="20">
        <v>4</v>
      </c>
      <c r="AP78" s="20">
        <v>2</v>
      </c>
      <c r="AQ78" s="20">
        <v>1</v>
      </c>
      <c r="AR78" s="20">
        <v>2</v>
      </c>
      <c r="AS78" s="20">
        <v>3</v>
      </c>
      <c r="AT78" s="20">
        <v>3</v>
      </c>
      <c r="AU78" s="20">
        <v>4</v>
      </c>
      <c r="AV78" s="20">
        <v>3</v>
      </c>
      <c r="AW78" s="20">
        <v>2</v>
      </c>
      <c r="AX78" s="20">
        <v>3</v>
      </c>
      <c r="AY78" s="20">
        <v>2</v>
      </c>
      <c r="AZ78" s="20">
        <v>3</v>
      </c>
      <c r="BA78" s="20">
        <v>3</v>
      </c>
      <c r="BB78" s="20">
        <v>3</v>
      </c>
      <c r="BC78" s="20">
        <v>2</v>
      </c>
      <c r="BD78" s="20">
        <v>2</v>
      </c>
      <c r="BE78" s="20">
        <v>3</v>
      </c>
      <c r="BF78" s="20">
        <v>3</v>
      </c>
      <c r="BG78" s="20">
        <v>2</v>
      </c>
      <c r="BH78" s="20">
        <v>2</v>
      </c>
      <c r="BI78" s="20">
        <v>3</v>
      </c>
      <c r="BJ78" s="20">
        <v>3</v>
      </c>
      <c r="BK78" s="20">
        <v>2</v>
      </c>
      <c r="BL78" s="20">
        <v>3</v>
      </c>
      <c r="BM78" s="20">
        <v>2</v>
      </c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2"/>
      <c r="CV78" s="22"/>
      <c r="CW78" s="22"/>
      <c r="CX78" s="22"/>
      <c r="CY78" s="22"/>
      <c r="CZ78" s="21"/>
      <c r="DA78" s="21"/>
      <c r="DB78" s="23">
        <f t="shared" si="24"/>
        <v>0</v>
      </c>
      <c r="DC78" s="23">
        <f t="shared" si="25"/>
        <v>2</v>
      </c>
      <c r="DD78" s="23">
        <f t="shared" si="26"/>
        <v>4</v>
      </c>
      <c r="DE78" s="23">
        <f t="shared" si="27"/>
        <v>4</v>
      </c>
      <c r="DF78" s="23">
        <f t="shared" si="28"/>
        <v>0</v>
      </c>
      <c r="DG78" s="23">
        <f t="shared" si="29"/>
        <v>10</v>
      </c>
      <c r="DH78" s="23">
        <f t="shared" si="30"/>
        <v>6</v>
      </c>
      <c r="DI78" s="23">
        <f t="shared" si="31"/>
        <v>4</v>
      </c>
      <c r="DJ78" s="23">
        <f t="shared" si="32"/>
        <v>0</v>
      </c>
      <c r="DK78" s="21"/>
      <c r="DL78" s="21"/>
      <c r="DM78" s="24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3"/>
      <c r="EZ78" s="23"/>
      <c r="FA78" s="23"/>
      <c r="FB78" s="23"/>
      <c r="FC78" s="23"/>
      <c r="FD78" s="25"/>
      <c r="FE78" s="25"/>
      <c r="FF78" s="25"/>
      <c r="FG78" s="25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O78" s="23">
        <f t="shared" si="33"/>
        <v>0</v>
      </c>
      <c r="GP78" s="23">
        <f t="shared" si="34"/>
        <v>0</v>
      </c>
      <c r="GQ78" s="23">
        <f t="shared" si="35"/>
        <v>0</v>
      </c>
      <c r="GR78" s="23">
        <f t="shared" si="36"/>
        <v>0</v>
      </c>
      <c r="GS78" s="23">
        <f t="shared" si="37"/>
        <v>0</v>
      </c>
      <c r="GT78" s="23">
        <f t="shared" si="38"/>
        <v>0</v>
      </c>
      <c r="GU78" s="23">
        <f t="shared" si="39"/>
        <v>0</v>
      </c>
      <c r="GV78" s="23"/>
      <c r="GW78" s="23">
        <f t="shared" si="40"/>
        <v>0</v>
      </c>
      <c r="GX78" s="23">
        <f t="shared" si="41"/>
        <v>0</v>
      </c>
      <c r="GY78" s="23">
        <f t="shared" si="42"/>
        <v>0</v>
      </c>
    </row>
    <row r="79" spans="1:207" ht="15.75" customHeight="1" x14ac:dyDescent="0.2">
      <c r="A79" s="15">
        <v>78</v>
      </c>
      <c r="C79" s="15" t="s">
        <v>321</v>
      </c>
      <c r="D79" s="16">
        <v>48</v>
      </c>
      <c r="E79" s="16">
        <v>1</v>
      </c>
      <c r="F79" s="17">
        <v>3</v>
      </c>
      <c r="G79" s="16">
        <v>3</v>
      </c>
      <c r="H79" s="16">
        <v>3</v>
      </c>
      <c r="I79" s="16">
        <v>3</v>
      </c>
      <c r="J79" s="16">
        <v>1</v>
      </c>
      <c r="K79" s="16">
        <v>3</v>
      </c>
      <c r="L79" s="16">
        <v>3</v>
      </c>
      <c r="M79" s="16">
        <v>6</v>
      </c>
      <c r="N79" s="18"/>
      <c r="O79" s="18"/>
      <c r="P79" s="18">
        <v>5</v>
      </c>
      <c r="Q79" s="18"/>
      <c r="R79" s="18" t="s">
        <v>322</v>
      </c>
      <c r="S79" s="18">
        <v>1</v>
      </c>
      <c r="T79" s="19">
        <v>2</v>
      </c>
      <c r="U79" s="19"/>
      <c r="V79" s="19"/>
      <c r="W79" s="19">
        <v>2</v>
      </c>
      <c r="X79" s="19">
        <v>2</v>
      </c>
      <c r="Y79" s="19">
        <v>2</v>
      </c>
      <c r="Z79" s="19">
        <v>1</v>
      </c>
      <c r="AA79" s="19" t="s">
        <v>323</v>
      </c>
      <c r="AB79" s="19">
        <v>1</v>
      </c>
      <c r="AC79" s="19">
        <v>2</v>
      </c>
      <c r="AD79" s="19">
        <v>1</v>
      </c>
      <c r="AE79" s="19">
        <v>2</v>
      </c>
      <c r="AF79" s="19">
        <v>1</v>
      </c>
      <c r="AG79" s="19" t="s">
        <v>320</v>
      </c>
      <c r="AH79" s="19">
        <v>2</v>
      </c>
      <c r="AI79" s="20">
        <v>5</v>
      </c>
      <c r="AJ79" s="20">
        <v>5</v>
      </c>
      <c r="AK79" s="20">
        <v>5</v>
      </c>
      <c r="AL79" s="20">
        <v>4</v>
      </c>
      <c r="AM79" s="20">
        <v>7</v>
      </c>
      <c r="AN79" s="20">
        <v>5</v>
      </c>
      <c r="AO79" s="20">
        <v>7</v>
      </c>
      <c r="AP79" s="20">
        <v>7</v>
      </c>
      <c r="AQ79" s="20">
        <v>4</v>
      </c>
      <c r="AR79" s="20">
        <v>5</v>
      </c>
      <c r="AS79" s="20">
        <v>2</v>
      </c>
      <c r="AT79" s="20">
        <v>4</v>
      </c>
      <c r="AU79" s="20">
        <v>4</v>
      </c>
      <c r="AV79" s="20">
        <v>4</v>
      </c>
      <c r="AW79" s="20">
        <v>4</v>
      </c>
      <c r="AX79" s="20">
        <v>1</v>
      </c>
      <c r="AY79" s="20">
        <v>2</v>
      </c>
      <c r="AZ79" s="20">
        <v>4</v>
      </c>
      <c r="BA79" s="20">
        <v>1</v>
      </c>
      <c r="BB79" s="20">
        <v>2</v>
      </c>
      <c r="BC79" s="20">
        <v>2</v>
      </c>
      <c r="BD79" s="20">
        <v>4</v>
      </c>
      <c r="BE79" s="20">
        <v>4</v>
      </c>
      <c r="BF79" s="20">
        <v>5</v>
      </c>
      <c r="BG79" s="20">
        <v>3</v>
      </c>
      <c r="BH79" s="20">
        <v>2</v>
      </c>
      <c r="BI79" s="20">
        <v>2</v>
      </c>
      <c r="BJ79" s="20">
        <v>2</v>
      </c>
      <c r="BK79" s="20">
        <v>7</v>
      </c>
      <c r="BL79" s="20">
        <v>7</v>
      </c>
      <c r="BM79" s="20">
        <v>7</v>
      </c>
      <c r="BT79" s="21">
        <v>1</v>
      </c>
      <c r="BU79" s="21">
        <v>1</v>
      </c>
      <c r="BV79" s="21">
        <v>0</v>
      </c>
      <c r="BW79" s="21">
        <v>1</v>
      </c>
      <c r="BX79" s="21">
        <v>2</v>
      </c>
      <c r="BY79" s="21">
        <v>2</v>
      </c>
      <c r="BZ79" s="21">
        <v>1</v>
      </c>
      <c r="CA79" s="21">
        <v>2</v>
      </c>
      <c r="CB79" s="21">
        <v>2</v>
      </c>
      <c r="CC79" s="21">
        <v>2</v>
      </c>
      <c r="CD79" s="21">
        <v>2</v>
      </c>
      <c r="CE79" s="21">
        <v>1</v>
      </c>
      <c r="CF79" s="21">
        <v>1</v>
      </c>
      <c r="CG79" s="21">
        <v>0</v>
      </c>
      <c r="CH79" s="21">
        <v>2</v>
      </c>
      <c r="CI79" s="21">
        <v>2</v>
      </c>
      <c r="CJ79" s="21">
        <v>1</v>
      </c>
      <c r="CK79" s="21">
        <v>0</v>
      </c>
      <c r="CL79" s="21">
        <v>2</v>
      </c>
      <c r="CM79" s="21">
        <v>2</v>
      </c>
      <c r="CN79" s="21">
        <v>1</v>
      </c>
      <c r="CO79" s="21">
        <v>0</v>
      </c>
      <c r="CP79" s="21">
        <v>2</v>
      </c>
      <c r="CQ79" s="21">
        <v>1</v>
      </c>
      <c r="CR79" s="21">
        <v>1</v>
      </c>
      <c r="CS79" s="21">
        <v>3</v>
      </c>
      <c r="CT79" s="21">
        <v>3</v>
      </c>
      <c r="CU79" s="22">
        <v>2</v>
      </c>
      <c r="CV79" s="22">
        <v>0</v>
      </c>
      <c r="CW79" s="22">
        <v>2</v>
      </c>
      <c r="CX79" s="22">
        <v>2</v>
      </c>
      <c r="CY79" s="22">
        <v>2</v>
      </c>
      <c r="CZ79" s="21">
        <v>3</v>
      </c>
      <c r="DA79" s="21"/>
      <c r="DB79" s="23">
        <f t="shared" si="24"/>
        <v>6</v>
      </c>
      <c r="DC79" s="23">
        <f t="shared" si="25"/>
        <v>4</v>
      </c>
      <c r="DD79" s="23">
        <f t="shared" si="26"/>
        <v>7</v>
      </c>
      <c r="DE79" s="23">
        <f t="shared" si="27"/>
        <v>8</v>
      </c>
      <c r="DF79" s="23">
        <f t="shared" si="28"/>
        <v>7</v>
      </c>
      <c r="DG79" s="23">
        <f t="shared" si="29"/>
        <v>25</v>
      </c>
      <c r="DH79" s="23">
        <f t="shared" si="30"/>
        <v>11</v>
      </c>
      <c r="DI79" s="23">
        <f t="shared" si="31"/>
        <v>14</v>
      </c>
      <c r="DJ79" s="23">
        <f t="shared" si="32"/>
        <v>8</v>
      </c>
      <c r="DK79" s="21"/>
      <c r="DL79" s="21"/>
      <c r="DM79" s="24">
        <v>2</v>
      </c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3"/>
      <c r="EZ79" s="23"/>
      <c r="FA79" s="23"/>
      <c r="FB79" s="23"/>
      <c r="FC79" s="23"/>
      <c r="FD79" s="25"/>
      <c r="FE79" s="25"/>
      <c r="FF79" s="25"/>
      <c r="FG79" s="25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O79" s="23">
        <f t="shared" si="33"/>
        <v>0</v>
      </c>
      <c r="GP79" s="23">
        <f t="shared" si="34"/>
        <v>0</v>
      </c>
      <c r="GQ79" s="23">
        <f t="shared" si="35"/>
        <v>0</v>
      </c>
      <c r="GR79" s="23">
        <f t="shared" si="36"/>
        <v>0</v>
      </c>
      <c r="GS79" s="23">
        <f t="shared" si="37"/>
        <v>0</v>
      </c>
      <c r="GT79" s="23">
        <f t="shared" si="38"/>
        <v>0</v>
      </c>
      <c r="GU79" s="23">
        <f t="shared" si="39"/>
        <v>0</v>
      </c>
      <c r="GV79" s="23"/>
      <c r="GW79" s="23">
        <f t="shared" si="40"/>
        <v>0</v>
      </c>
      <c r="GX79" s="23">
        <f t="shared" si="41"/>
        <v>0</v>
      </c>
      <c r="GY79" s="23">
        <f t="shared" si="42"/>
        <v>0</v>
      </c>
    </row>
    <row r="80" spans="1:207" ht="15.75" customHeight="1" x14ac:dyDescent="0.2">
      <c r="A80" s="15">
        <v>79</v>
      </c>
      <c r="D80" s="16">
        <v>42</v>
      </c>
      <c r="E80" s="16">
        <v>2</v>
      </c>
      <c r="F80" s="17">
        <v>3</v>
      </c>
      <c r="G80" s="16">
        <v>4</v>
      </c>
      <c r="H80" s="16">
        <v>3</v>
      </c>
      <c r="I80" s="16" t="s">
        <v>324</v>
      </c>
      <c r="J80" s="16">
        <v>4</v>
      </c>
      <c r="K80" s="16">
        <v>1</v>
      </c>
      <c r="L80" s="16">
        <v>8</v>
      </c>
      <c r="M80" s="16">
        <v>6</v>
      </c>
      <c r="N80" s="18"/>
      <c r="O80" s="18"/>
      <c r="P80" s="18">
        <v>2</v>
      </c>
      <c r="Q80" s="18"/>
      <c r="R80" s="18"/>
      <c r="S80" s="18">
        <v>1</v>
      </c>
      <c r="T80" s="19">
        <v>1</v>
      </c>
      <c r="U80" s="19"/>
      <c r="V80" s="19"/>
      <c r="W80" s="19"/>
      <c r="X80" s="19"/>
      <c r="Y80" s="19">
        <v>2</v>
      </c>
      <c r="Z80" s="19">
        <v>2</v>
      </c>
      <c r="AA80" s="19"/>
      <c r="AB80" s="19">
        <v>2</v>
      </c>
      <c r="AC80" s="19">
        <v>2</v>
      </c>
      <c r="AD80" s="19">
        <v>1</v>
      </c>
      <c r="AE80" s="19">
        <v>2</v>
      </c>
      <c r="AF80" s="19">
        <v>1</v>
      </c>
      <c r="AG80" s="19"/>
      <c r="AH80" s="19">
        <v>2</v>
      </c>
      <c r="AI80" s="20">
        <v>2</v>
      </c>
      <c r="AJ80" s="20">
        <v>2</v>
      </c>
      <c r="AK80" s="20">
        <v>3</v>
      </c>
      <c r="AL80" s="20">
        <v>4</v>
      </c>
      <c r="AM80" s="20">
        <v>1</v>
      </c>
      <c r="AN80" s="20">
        <v>2</v>
      </c>
      <c r="AO80" s="20">
        <v>3</v>
      </c>
      <c r="AP80" s="20">
        <v>2</v>
      </c>
      <c r="AQ80" s="20">
        <v>1</v>
      </c>
      <c r="AR80" s="20">
        <v>3</v>
      </c>
      <c r="AS80" s="20">
        <v>1</v>
      </c>
      <c r="AT80" s="20">
        <v>1</v>
      </c>
      <c r="AU80" s="20">
        <v>1</v>
      </c>
      <c r="AV80" s="20">
        <v>3</v>
      </c>
      <c r="AW80" s="20">
        <v>3</v>
      </c>
      <c r="AX80" s="20">
        <v>3</v>
      </c>
      <c r="AY80" s="20">
        <v>3</v>
      </c>
      <c r="AZ80" s="20">
        <v>4</v>
      </c>
      <c r="BA80" s="20">
        <v>3</v>
      </c>
      <c r="BB80" s="20">
        <v>1</v>
      </c>
      <c r="BC80" s="20">
        <v>3</v>
      </c>
      <c r="BD80" s="20">
        <v>2</v>
      </c>
      <c r="BE80" s="20">
        <v>2</v>
      </c>
      <c r="BF80" s="20">
        <v>2</v>
      </c>
      <c r="BG80" s="20">
        <v>2</v>
      </c>
      <c r="BH80" s="20">
        <v>1</v>
      </c>
      <c r="BI80" s="20">
        <v>2</v>
      </c>
      <c r="BJ80" s="20">
        <v>3</v>
      </c>
      <c r="BK80" s="20">
        <v>1</v>
      </c>
      <c r="BL80" s="20">
        <v>4</v>
      </c>
      <c r="BM80" s="20">
        <v>4</v>
      </c>
      <c r="BT80" s="21">
        <v>0</v>
      </c>
      <c r="BU80" s="21">
        <v>2</v>
      </c>
      <c r="BV80" s="21">
        <v>0</v>
      </c>
      <c r="BW80" s="21">
        <v>1</v>
      </c>
      <c r="BX80" s="21">
        <v>2</v>
      </c>
      <c r="BY80" s="21">
        <v>0</v>
      </c>
      <c r="BZ80" s="21">
        <v>1</v>
      </c>
      <c r="CA80" s="21">
        <v>0</v>
      </c>
      <c r="CB80" s="21">
        <v>1</v>
      </c>
      <c r="CC80" s="21">
        <v>2</v>
      </c>
      <c r="CD80" s="21">
        <v>2</v>
      </c>
      <c r="CE80" s="21">
        <v>1</v>
      </c>
      <c r="CF80" s="21">
        <v>0</v>
      </c>
      <c r="CG80" s="21">
        <v>1</v>
      </c>
      <c r="CH80" s="21">
        <v>2</v>
      </c>
      <c r="CI80" s="21">
        <v>0</v>
      </c>
      <c r="CJ80" s="21">
        <v>1</v>
      </c>
      <c r="CK80" s="21">
        <v>1</v>
      </c>
      <c r="CL80" s="21">
        <v>0</v>
      </c>
      <c r="CM80" s="21">
        <v>0</v>
      </c>
      <c r="CN80" s="21">
        <v>0</v>
      </c>
      <c r="CO80" s="21">
        <v>0</v>
      </c>
      <c r="CP80" s="21">
        <v>1</v>
      </c>
      <c r="CQ80" s="21">
        <v>0</v>
      </c>
      <c r="CR80" s="21">
        <v>0</v>
      </c>
      <c r="CS80" s="21">
        <v>2</v>
      </c>
      <c r="CT80" s="21">
        <v>3</v>
      </c>
      <c r="CU80" s="22">
        <v>1</v>
      </c>
      <c r="CV80" s="22">
        <v>2</v>
      </c>
      <c r="CW80" s="22">
        <v>0</v>
      </c>
      <c r="CX80" s="22">
        <v>2</v>
      </c>
      <c r="CY80" s="22">
        <v>0</v>
      </c>
      <c r="CZ80" s="21">
        <v>2</v>
      </c>
      <c r="DA80" s="21"/>
      <c r="DB80" s="23">
        <f t="shared" si="24"/>
        <v>0</v>
      </c>
      <c r="DC80" s="23">
        <f t="shared" si="25"/>
        <v>5</v>
      </c>
      <c r="DD80" s="23">
        <f t="shared" si="26"/>
        <v>10</v>
      </c>
      <c r="DE80" s="23">
        <f t="shared" si="27"/>
        <v>2</v>
      </c>
      <c r="DF80" s="23">
        <f t="shared" si="28"/>
        <v>3</v>
      </c>
      <c r="DG80" s="23">
        <f t="shared" si="29"/>
        <v>17</v>
      </c>
      <c r="DH80" s="23">
        <f t="shared" si="30"/>
        <v>15</v>
      </c>
      <c r="DI80" s="23">
        <f t="shared" si="31"/>
        <v>2</v>
      </c>
      <c r="DJ80" s="23">
        <f t="shared" si="32"/>
        <v>5</v>
      </c>
      <c r="DK80" s="21"/>
      <c r="DL80" s="21"/>
      <c r="DM80" s="24">
        <v>7</v>
      </c>
      <c r="DN80" s="25">
        <v>3</v>
      </c>
      <c r="DO80" s="25">
        <v>4</v>
      </c>
      <c r="DP80" s="25">
        <v>4</v>
      </c>
      <c r="DQ80" s="25">
        <v>4</v>
      </c>
      <c r="DR80" s="25">
        <v>4</v>
      </c>
      <c r="DS80" s="25">
        <v>3</v>
      </c>
      <c r="DT80" s="25">
        <v>3</v>
      </c>
      <c r="DU80" s="25">
        <v>3</v>
      </c>
      <c r="DV80" s="25">
        <v>2</v>
      </c>
      <c r="DW80" s="25">
        <v>2</v>
      </c>
      <c r="DX80" s="25">
        <v>2</v>
      </c>
      <c r="DY80" s="25">
        <v>3</v>
      </c>
      <c r="DZ80" s="25">
        <v>4</v>
      </c>
      <c r="EA80" s="25">
        <v>3</v>
      </c>
      <c r="EB80" s="25">
        <v>2</v>
      </c>
      <c r="EC80" s="25">
        <v>4</v>
      </c>
      <c r="ED80" s="25">
        <v>2</v>
      </c>
      <c r="EE80" s="25">
        <v>4</v>
      </c>
      <c r="EF80" s="25">
        <v>2</v>
      </c>
      <c r="EG80" s="25">
        <v>4</v>
      </c>
      <c r="EH80" s="25">
        <v>2</v>
      </c>
      <c r="EI80" s="25">
        <v>2</v>
      </c>
      <c r="EJ80" s="25">
        <v>3</v>
      </c>
      <c r="EK80" s="25">
        <v>4</v>
      </c>
      <c r="EL80" s="25">
        <v>4</v>
      </c>
      <c r="EM80" s="25">
        <v>5</v>
      </c>
      <c r="EN80" s="25">
        <v>4</v>
      </c>
      <c r="EO80" s="25">
        <v>4</v>
      </c>
      <c r="EP80" s="25">
        <v>5</v>
      </c>
      <c r="EQ80" s="25">
        <v>5</v>
      </c>
      <c r="ER80" s="25">
        <v>5</v>
      </c>
      <c r="ES80" s="25">
        <v>1</v>
      </c>
      <c r="ET80" s="25">
        <v>2</v>
      </c>
      <c r="EU80" s="25">
        <v>4</v>
      </c>
      <c r="EV80" s="25">
        <v>4</v>
      </c>
      <c r="EW80" s="25">
        <v>4</v>
      </c>
      <c r="EX80" s="25"/>
      <c r="EY80" s="23"/>
      <c r="EZ80" s="23"/>
      <c r="FA80" s="23"/>
      <c r="FB80" s="23"/>
      <c r="FC80" s="23"/>
      <c r="FD80" s="25"/>
      <c r="FE80" s="25"/>
      <c r="FF80" s="25"/>
      <c r="FG80" s="25"/>
      <c r="FH80" s="26">
        <v>4</v>
      </c>
      <c r="FI80" s="26">
        <v>2</v>
      </c>
      <c r="FJ80" s="26">
        <v>3</v>
      </c>
      <c r="FK80" s="26">
        <v>3</v>
      </c>
      <c r="FL80" s="26">
        <v>4</v>
      </c>
      <c r="FM80" s="26">
        <v>2</v>
      </c>
      <c r="FN80" s="26">
        <v>2</v>
      </c>
      <c r="FO80" s="26">
        <v>4</v>
      </c>
      <c r="FP80" s="26">
        <v>2</v>
      </c>
      <c r="FQ80" s="26">
        <v>3</v>
      </c>
      <c r="FR80" s="26">
        <v>4</v>
      </c>
      <c r="FS80" s="26">
        <v>3</v>
      </c>
      <c r="FT80" s="26">
        <v>4</v>
      </c>
      <c r="FU80" s="26">
        <v>4</v>
      </c>
      <c r="FV80" s="26">
        <v>2</v>
      </c>
      <c r="FW80" s="26">
        <v>4</v>
      </c>
      <c r="FX80" s="26">
        <v>3</v>
      </c>
      <c r="FY80" s="26">
        <v>4</v>
      </c>
      <c r="FZ80" s="26">
        <v>3</v>
      </c>
      <c r="GA80" s="26">
        <v>2</v>
      </c>
      <c r="GB80" s="26">
        <v>3</v>
      </c>
      <c r="GC80" s="26">
        <v>2</v>
      </c>
      <c r="GD80" s="26">
        <v>3</v>
      </c>
      <c r="GE80" s="26">
        <v>2</v>
      </c>
      <c r="GF80" s="26">
        <v>4</v>
      </c>
      <c r="GG80" s="26">
        <v>2</v>
      </c>
      <c r="GH80" s="26">
        <v>3</v>
      </c>
      <c r="GI80" s="26">
        <v>2</v>
      </c>
      <c r="GJ80" s="26">
        <v>4</v>
      </c>
      <c r="GK80" s="26">
        <v>3</v>
      </c>
      <c r="GL80" s="26">
        <v>4</v>
      </c>
      <c r="GM80" s="26">
        <v>2</v>
      </c>
      <c r="GO80" s="23">
        <f t="shared" si="33"/>
        <v>3.2</v>
      </c>
      <c r="GP80" s="23">
        <f t="shared" si="34"/>
        <v>2.8</v>
      </c>
      <c r="GQ80" s="23">
        <f t="shared" si="35"/>
        <v>4</v>
      </c>
      <c r="GR80" s="23">
        <f t="shared" si="36"/>
        <v>3.5</v>
      </c>
      <c r="GS80" s="23">
        <f t="shared" si="37"/>
        <v>2.25</v>
      </c>
      <c r="GT80" s="23">
        <f t="shared" si="38"/>
        <v>2.5</v>
      </c>
      <c r="GU80" s="23">
        <f t="shared" si="39"/>
        <v>2.6</v>
      </c>
      <c r="GV80" s="23"/>
      <c r="GW80" s="23">
        <f t="shared" si="40"/>
        <v>3.3333333333333335</v>
      </c>
      <c r="GX80" s="23">
        <f t="shared" si="41"/>
        <v>2.75</v>
      </c>
      <c r="GY80" s="23">
        <f t="shared" si="42"/>
        <v>2.6</v>
      </c>
    </row>
    <row r="81" spans="1:207" ht="15.75" customHeight="1" x14ac:dyDescent="0.2">
      <c r="A81" s="15">
        <v>80</v>
      </c>
      <c r="D81" s="16">
        <v>46</v>
      </c>
      <c r="E81" s="16">
        <v>2</v>
      </c>
      <c r="F81" s="17">
        <v>3</v>
      </c>
      <c r="G81" s="16">
        <v>3</v>
      </c>
      <c r="H81" s="16">
        <v>1</v>
      </c>
      <c r="I81" s="16" t="s">
        <v>325</v>
      </c>
      <c r="J81" s="16">
        <v>4</v>
      </c>
      <c r="K81" s="16">
        <v>1</v>
      </c>
      <c r="L81" s="16">
        <v>8</v>
      </c>
      <c r="M81" s="16">
        <v>7</v>
      </c>
      <c r="N81" s="18"/>
      <c r="O81" s="18"/>
      <c r="P81" s="18">
        <v>6</v>
      </c>
      <c r="Q81" s="18"/>
      <c r="R81" s="18" t="s">
        <v>326</v>
      </c>
      <c r="S81" s="18">
        <v>4</v>
      </c>
      <c r="T81" s="19">
        <v>1</v>
      </c>
      <c r="U81" s="19"/>
      <c r="V81" s="19"/>
      <c r="W81" s="19"/>
      <c r="X81" s="19">
        <v>2</v>
      </c>
      <c r="Y81" s="19">
        <v>2</v>
      </c>
      <c r="Z81" s="19">
        <v>2</v>
      </c>
      <c r="AA81" s="19"/>
      <c r="AB81" s="19">
        <v>2</v>
      </c>
      <c r="AC81" s="19">
        <v>2</v>
      </c>
      <c r="AD81" s="19">
        <v>1</v>
      </c>
      <c r="AE81" s="19">
        <v>2</v>
      </c>
      <c r="AF81" s="19">
        <v>1</v>
      </c>
      <c r="AG81" s="19" t="s">
        <v>282</v>
      </c>
      <c r="AH81" s="19">
        <v>2</v>
      </c>
      <c r="AI81" s="20">
        <v>2</v>
      </c>
      <c r="AJ81" s="20">
        <v>2</v>
      </c>
      <c r="AK81" s="20">
        <v>4</v>
      </c>
      <c r="AL81" s="20">
        <v>3</v>
      </c>
      <c r="AM81" s="20">
        <v>2</v>
      </c>
      <c r="AN81" s="20">
        <v>3</v>
      </c>
      <c r="AO81" s="20">
        <v>3</v>
      </c>
      <c r="AP81" s="20">
        <v>2</v>
      </c>
      <c r="AQ81" s="20">
        <v>2</v>
      </c>
      <c r="AR81" s="20">
        <v>3</v>
      </c>
      <c r="AS81" s="20">
        <v>1</v>
      </c>
      <c r="AT81" s="20">
        <v>4</v>
      </c>
      <c r="AU81" s="20">
        <v>4</v>
      </c>
      <c r="AV81" s="20">
        <v>3</v>
      </c>
      <c r="AW81" s="20">
        <v>3</v>
      </c>
      <c r="AX81" s="20">
        <v>3</v>
      </c>
      <c r="AY81" s="20">
        <v>2</v>
      </c>
      <c r="AZ81" s="20">
        <v>4</v>
      </c>
      <c r="BA81" s="20">
        <v>3</v>
      </c>
      <c r="BB81" s="20">
        <v>4</v>
      </c>
      <c r="BC81" s="20">
        <v>5</v>
      </c>
      <c r="BD81" s="20">
        <v>3</v>
      </c>
      <c r="BE81" s="20">
        <v>3</v>
      </c>
      <c r="BF81" s="20">
        <v>3</v>
      </c>
      <c r="BG81" s="20">
        <v>4</v>
      </c>
      <c r="BH81" s="20">
        <v>5</v>
      </c>
      <c r="BI81" s="20">
        <v>4</v>
      </c>
      <c r="BJ81" s="20">
        <v>4</v>
      </c>
      <c r="BK81" s="20">
        <v>1</v>
      </c>
      <c r="BL81" s="20">
        <v>5</v>
      </c>
      <c r="BM81" s="20">
        <v>4</v>
      </c>
      <c r="BT81" s="21">
        <v>1</v>
      </c>
      <c r="BU81" s="21">
        <v>1</v>
      </c>
      <c r="BV81" s="21">
        <v>1</v>
      </c>
      <c r="BW81" s="21">
        <v>2</v>
      </c>
      <c r="BX81" s="21">
        <v>1</v>
      </c>
      <c r="BY81" s="21">
        <v>1</v>
      </c>
      <c r="BZ81" s="21">
        <v>1</v>
      </c>
      <c r="CA81" s="21">
        <v>0</v>
      </c>
      <c r="CB81" s="21">
        <v>1</v>
      </c>
      <c r="CC81" s="21">
        <v>2</v>
      </c>
      <c r="CD81" s="21">
        <v>2</v>
      </c>
      <c r="CE81" s="21">
        <v>0</v>
      </c>
      <c r="CF81" s="21">
        <v>1</v>
      </c>
      <c r="CG81" s="21">
        <v>1</v>
      </c>
      <c r="CH81" s="21">
        <v>2</v>
      </c>
      <c r="CI81" s="21">
        <v>0</v>
      </c>
      <c r="CJ81" s="21">
        <v>2</v>
      </c>
      <c r="CK81" s="21">
        <v>2</v>
      </c>
      <c r="CL81" s="21">
        <v>0</v>
      </c>
      <c r="CM81" s="21">
        <v>2</v>
      </c>
      <c r="CN81" s="21">
        <v>1</v>
      </c>
      <c r="CO81" s="21">
        <v>1</v>
      </c>
      <c r="CP81" s="21">
        <v>1</v>
      </c>
      <c r="CQ81" s="21">
        <v>0</v>
      </c>
      <c r="CR81" s="21">
        <v>0</v>
      </c>
      <c r="CS81" s="21">
        <v>2</v>
      </c>
      <c r="CT81" s="21">
        <v>3</v>
      </c>
      <c r="CU81" s="22">
        <v>0</v>
      </c>
      <c r="CV81" s="22">
        <v>1</v>
      </c>
      <c r="CW81" s="22">
        <v>0</v>
      </c>
      <c r="CX81" s="22">
        <v>1</v>
      </c>
      <c r="CY81" s="22">
        <v>0</v>
      </c>
      <c r="CZ81" s="21">
        <v>1</v>
      </c>
      <c r="DA81" s="21"/>
      <c r="DB81" s="23">
        <f t="shared" si="24"/>
        <v>2</v>
      </c>
      <c r="DC81" s="23">
        <f t="shared" si="25"/>
        <v>5</v>
      </c>
      <c r="DD81" s="23">
        <f t="shared" si="26"/>
        <v>8</v>
      </c>
      <c r="DE81" s="23">
        <f t="shared" si="27"/>
        <v>3</v>
      </c>
      <c r="DF81" s="23">
        <f t="shared" si="28"/>
        <v>8</v>
      </c>
      <c r="DG81" s="23">
        <f t="shared" si="29"/>
        <v>18</v>
      </c>
      <c r="DH81" s="23">
        <f t="shared" si="30"/>
        <v>13</v>
      </c>
      <c r="DI81" s="23">
        <f t="shared" si="31"/>
        <v>5</v>
      </c>
      <c r="DJ81" s="23">
        <f t="shared" si="32"/>
        <v>2</v>
      </c>
      <c r="DK81" s="21"/>
      <c r="DL81" s="21"/>
      <c r="DM81" s="24">
        <v>28</v>
      </c>
      <c r="DN81" s="25">
        <v>4</v>
      </c>
      <c r="DO81" s="25">
        <v>2</v>
      </c>
      <c r="DP81" s="25">
        <v>3</v>
      </c>
      <c r="DQ81" s="25">
        <v>2</v>
      </c>
      <c r="DR81" s="25">
        <v>3</v>
      </c>
      <c r="DS81" s="25">
        <v>2</v>
      </c>
      <c r="DT81" s="25">
        <v>5</v>
      </c>
      <c r="DU81" s="25">
        <v>3</v>
      </c>
      <c r="DV81" s="25">
        <v>2</v>
      </c>
      <c r="DW81" s="25">
        <v>2</v>
      </c>
      <c r="DX81" s="25">
        <v>2</v>
      </c>
      <c r="DY81" s="25">
        <v>3</v>
      </c>
      <c r="DZ81" s="25">
        <v>4</v>
      </c>
      <c r="EA81" s="25">
        <v>2</v>
      </c>
      <c r="EB81" s="25">
        <v>2</v>
      </c>
      <c r="EC81" s="25">
        <v>2</v>
      </c>
      <c r="ED81" s="25">
        <v>2</v>
      </c>
      <c r="EE81" s="25">
        <v>2</v>
      </c>
      <c r="EF81" s="25">
        <v>2</v>
      </c>
      <c r="EG81" s="25">
        <v>4</v>
      </c>
      <c r="EH81" s="25">
        <v>2</v>
      </c>
      <c r="EI81" s="25"/>
      <c r="EJ81" s="25">
        <v>2</v>
      </c>
      <c r="EK81" s="25">
        <v>4</v>
      </c>
      <c r="EL81" s="25">
        <v>2</v>
      </c>
      <c r="EM81" s="25">
        <v>4</v>
      </c>
      <c r="EN81" s="25">
        <v>3</v>
      </c>
      <c r="EO81" s="25">
        <v>5</v>
      </c>
      <c r="EP81" s="25">
        <v>4</v>
      </c>
      <c r="EQ81" s="25">
        <v>4</v>
      </c>
      <c r="ER81" s="25">
        <v>4</v>
      </c>
      <c r="ES81" s="25">
        <v>3</v>
      </c>
      <c r="ET81" s="25">
        <v>3</v>
      </c>
      <c r="EU81" s="25">
        <v>4</v>
      </c>
      <c r="EV81" s="25">
        <v>4</v>
      </c>
      <c r="EW81" s="25">
        <v>3</v>
      </c>
      <c r="EX81" s="25"/>
      <c r="EY81" s="23"/>
      <c r="EZ81" s="23"/>
      <c r="FA81" s="23"/>
      <c r="FB81" s="23"/>
      <c r="FC81" s="23"/>
      <c r="FD81" s="25"/>
      <c r="FE81" s="25"/>
      <c r="FF81" s="25"/>
      <c r="FG81" s="25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O81" s="23">
        <f t="shared" si="33"/>
        <v>0</v>
      </c>
      <c r="GP81" s="23">
        <f t="shared" si="34"/>
        <v>0</v>
      </c>
      <c r="GQ81" s="23">
        <f t="shared" si="35"/>
        <v>0</v>
      </c>
      <c r="GR81" s="23">
        <f t="shared" si="36"/>
        <v>0</v>
      </c>
      <c r="GS81" s="23">
        <f t="shared" si="37"/>
        <v>0</v>
      </c>
      <c r="GT81" s="23">
        <f t="shared" si="38"/>
        <v>0</v>
      </c>
      <c r="GU81" s="23">
        <f t="shared" si="39"/>
        <v>0</v>
      </c>
      <c r="GV81" s="23"/>
      <c r="GW81" s="23">
        <f t="shared" si="40"/>
        <v>0</v>
      </c>
      <c r="GX81" s="23">
        <f t="shared" si="41"/>
        <v>0</v>
      </c>
      <c r="GY81" s="23">
        <f t="shared" si="42"/>
        <v>0</v>
      </c>
    </row>
    <row r="82" spans="1:207" ht="15.75" customHeight="1" x14ac:dyDescent="0.2">
      <c r="A82" s="15">
        <v>81</v>
      </c>
      <c r="C82" s="15" t="s">
        <v>327</v>
      </c>
      <c r="D82" s="16">
        <v>48</v>
      </c>
      <c r="E82" s="16">
        <v>1</v>
      </c>
      <c r="F82" s="17">
        <v>3</v>
      </c>
      <c r="G82" s="16">
        <v>3</v>
      </c>
      <c r="H82" s="16">
        <v>2</v>
      </c>
      <c r="I82" s="16" t="s">
        <v>328</v>
      </c>
      <c r="J82" s="16">
        <v>1</v>
      </c>
      <c r="K82" s="16"/>
      <c r="L82" s="16">
        <v>4</v>
      </c>
      <c r="M82" s="16"/>
      <c r="N82" s="18"/>
      <c r="O82" s="18"/>
      <c r="P82" s="18">
        <v>3</v>
      </c>
      <c r="Q82" s="18"/>
      <c r="R82" s="18"/>
      <c r="S82" s="18"/>
      <c r="T82" s="19">
        <v>1</v>
      </c>
      <c r="U82" s="19"/>
      <c r="V82" s="19"/>
      <c r="W82" s="19"/>
      <c r="X82" s="19"/>
      <c r="Y82" s="19">
        <v>2</v>
      </c>
      <c r="Z82" s="19">
        <v>2</v>
      </c>
      <c r="AA82" s="19"/>
      <c r="AB82" s="19">
        <v>2</v>
      </c>
      <c r="AC82" s="19"/>
      <c r="AD82" s="19"/>
      <c r="AE82" s="19"/>
      <c r="AF82" s="19"/>
      <c r="AG82" s="19"/>
      <c r="AH82" s="19"/>
      <c r="AI82" s="20">
        <v>1</v>
      </c>
      <c r="AJ82" s="20">
        <v>2</v>
      </c>
      <c r="AK82" s="20">
        <v>3</v>
      </c>
      <c r="AL82" s="20">
        <v>2</v>
      </c>
      <c r="AM82" s="20">
        <v>1</v>
      </c>
      <c r="AN82" s="20">
        <v>3</v>
      </c>
      <c r="AO82" s="20">
        <v>1</v>
      </c>
      <c r="AP82" s="20">
        <v>1</v>
      </c>
      <c r="AQ82" s="20">
        <v>3</v>
      </c>
      <c r="AR82" s="20">
        <v>1</v>
      </c>
      <c r="AS82" s="20">
        <v>1</v>
      </c>
      <c r="AT82" s="20">
        <v>2</v>
      </c>
      <c r="AU82" s="20">
        <v>1</v>
      </c>
      <c r="AV82" s="20">
        <v>2</v>
      </c>
      <c r="AW82" s="20">
        <v>2</v>
      </c>
      <c r="AX82" s="20">
        <v>2</v>
      </c>
      <c r="AY82" s="20">
        <v>3</v>
      </c>
      <c r="AZ82" s="20">
        <v>1</v>
      </c>
      <c r="BA82" s="20">
        <v>2</v>
      </c>
      <c r="BB82" s="20">
        <v>1</v>
      </c>
      <c r="BC82" s="20">
        <v>2</v>
      </c>
      <c r="BD82" s="20">
        <v>3</v>
      </c>
      <c r="BE82" s="20">
        <v>2</v>
      </c>
      <c r="BF82" s="20">
        <v>1</v>
      </c>
      <c r="BG82" s="20">
        <v>2</v>
      </c>
      <c r="BH82" s="20">
        <v>3</v>
      </c>
      <c r="BI82" s="20">
        <v>1</v>
      </c>
      <c r="BJ82" s="20">
        <v>2</v>
      </c>
      <c r="BK82" s="20">
        <v>3</v>
      </c>
      <c r="BL82" s="20">
        <v>4</v>
      </c>
      <c r="BM82" s="20">
        <v>4</v>
      </c>
      <c r="BT82" s="21">
        <v>0</v>
      </c>
      <c r="BU82" s="21">
        <v>0</v>
      </c>
      <c r="BV82" s="21">
        <v>1</v>
      </c>
      <c r="BW82" s="21">
        <v>2</v>
      </c>
      <c r="BX82" s="21">
        <v>2</v>
      </c>
      <c r="BY82" s="21">
        <v>0</v>
      </c>
      <c r="BZ82" s="21">
        <v>0</v>
      </c>
      <c r="CA82" s="21">
        <v>1</v>
      </c>
      <c r="CB82" s="21">
        <v>1</v>
      </c>
      <c r="CC82" s="21">
        <v>2</v>
      </c>
      <c r="CD82" s="21">
        <v>2</v>
      </c>
      <c r="CE82" s="21">
        <v>0</v>
      </c>
      <c r="CF82" s="21">
        <v>1</v>
      </c>
      <c r="CG82" s="21">
        <v>1</v>
      </c>
      <c r="CH82" s="21">
        <v>2</v>
      </c>
      <c r="CI82" s="21">
        <v>2</v>
      </c>
      <c r="CJ82" s="21">
        <v>2</v>
      </c>
      <c r="CK82" s="21">
        <v>1</v>
      </c>
      <c r="CL82" s="21">
        <v>0</v>
      </c>
      <c r="CM82" s="21">
        <v>1</v>
      </c>
      <c r="CN82" s="21">
        <v>0</v>
      </c>
      <c r="CO82" s="21">
        <v>1</v>
      </c>
      <c r="CP82" s="21">
        <v>1</v>
      </c>
      <c r="CQ82" s="21">
        <v>1</v>
      </c>
      <c r="CR82" s="21">
        <v>0</v>
      </c>
      <c r="CS82" s="21">
        <v>2</v>
      </c>
      <c r="CT82" s="21">
        <v>3</v>
      </c>
      <c r="CU82" s="22">
        <v>1</v>
      </c>
      <c r="CV82" s="22">
        <v>1</v>
      </c>
      <c r="CW82" s="22">
        <v>0</v>
      </c>
      <c r="CX82" s="22">
        <v>0</v>
      </c>
      <c r="CY82" s="22">
        <v>1</v>
      </c>
      <c r="CZ82" s="21">
        <v>2</v>
      </c>
      <c r="DA82" s="21"/>
      <c r="DB82" s="23">
        <f t="shared" si="24"/>
        <v>6</v>
      </c>
      <c r="DC82" s="23">
        <f t="shared" si="25"/>
        <v>6</v>
      </c>
      <c r="DD82" s="23">
        <f t="shared" si="26"/>
        <v>8</v>
      </c>
      <c r="DE82" s="23">
        <f t="shared" si="27"/>
        <v>2</v>
      </c>
      <c r="DF82" s="23">
        <f t="shared" si="28"/>
        <v>6</v>
      </c>
      <c r="DG82" s="23">
        <f t="shared" si="29"/>
        <v>22</v>
      </c>
      <c r="DH82" s="23">
        <f t="shared" si="30"/>
        <v>14</v>
      </c>
      <c r="DI82" s="23">
        <f t="shared" si="31"/>
        <v>8</v>
      </c>
      <c r="DJ82" s="23">
        <f t="shared" si="32"/>
        <v>3</v>
      </c>
      <c r="DK82" s="21"/>
      <c r="DL82" s="21"/>
      <c r="DM82" s="24"/>
      <c r="ET82" s="25"/>
      <c r="EU82" s="25"/>
      <c r="EV82" s="25"/>
      <c r="EW82" s="25"/>
      <c r="EX82" s="25"/>
      <c r="EY82" s="23"/>
      <c r="EZ82" s="23"/>
      <c r="FA82" s="23"/>
      <c r="FB82" s="23"/>
      <c r="FC82" s="23"/>
      <c r="FD82" s="25"/>
      <c r="FE82" s="25"/>
      <c r="FF82" s="25"/>
      <c r="FG82" s="25"/>
      <c r="FH82" s="30">
        <v>4</v>
      </c>
      <c r="FI82" s="30">
        <v>3</v>
      </c>
      <c r="FJ82" s="30">
        <v>4</v>
      </c>
      <c r="FK82" s="30">
        <v>2</v>
      </c>
      <c r="FL82" s="30">
        <v>4</v>
      </c>
      <c r="FM82" s="30">
        <v>2</v>
      </c>
      <c r="FN82" s="30">
        <v>4</v>
      </c>
      <c r="FO82" s="30">
        <v>5</v>
      </c>
      <c r="FP82" s="30">
        <v>4</v>
      </c>
      <c r="FQ82" s="30">
        <v>2</v>
      </c>
      <c r="FR82" s="30"/>
      <c r="FS82" s="30">
        <v>4</v>
      </c>
      <c r="FT82" s="30">
        <v>3</v>
      </c>
      <c r="FU82" s="30"/>
      <c r="FV82" s="30">
        <v>3</v>
      </c>
      <c r="FW82" s="30">
        <v>2</v>
      </c>
      <c r="FX82" s="30">
        <v>2</v>
      </c>
      <c r="FY82" s="30">
        <v>4</v>
      </c>
      <c r="FZ82" s="30">
        <v>2</v>
      </c>
      <c r="GA82" s="30">
        <v>2</v>
      </c>
      <c r="GB82" s="30">
        <v>4</v>
      </c>
      <c r="GC82" s="30">
        <v>2</v>
      </c>
      <c r="GD82" s="30">
        <v>3</v>
      </c>
      <c r="GE82" s="30">
        <v>3</v>
      </c>
      <c r="GF82" s="30">
        <v>4</v>
      </c>
      <c r="GG82" s="30">
        <v>3</v>
      </c>
      <c r="GH82" s="30">
        <v>4</v>
      </c>
      <c r="GI82" s="30">
        <v>2</v>
      </c>
      <c r="GJ82" s="30">
        <v>3</v>
      </c>
      <c r="GK82" s="30">
        <v>2</v>
      </c>
      <c r="GL82" s="30">
        <v>3</v>
      </c>
      <c r="GM82" s="30">
        <v>1</v>
      </c>
      <c r="GO82" s="23" t="e">
        <f>(#REF!+#REF!+#REF!+#REF!+#REF!)/5</f>
        <v>#REF!</v>
      </c>
      <c r="GP82" s="23" t="e">
        <f>(#REF!+#REF!+#REF!+#REF!+#REF!)/5</f>
        <v>#REF!</v>
      </c>
      <c r="GQ82" s="23" t="e">
        <f>(#REF!+#REF!+#REF!+#REF!+#REF!)/5</f>
        <v>#REF!</v>
      </c>
      <c r="GR82" s="23" t="e">
        <f>(#REF!+#REF!+#REF!+#REF!)/4</f>
        <v>#REF!</v>
      </c>
      <c r="GS82" s="23" t="e">
        <f>(#REF!+#REF!+#REF!+#REF!)/4</f>
        <v>#REF!</v>
      </c>
      <c r="GT82" s="23" t="e">
        <f>(#REF!+#REF!+#REF!+#REF!)/4</f>
        <v>#REF!</v>
      </c>
      <c r="GU82" s="23" t="e">
        <f>(#REF!+#REF!+#REF!+#REF!+#REF!)/5</f>
        <v>#REF!</v>
      </c>
      <c r="GV82" s="23"/>
      <c r="GW82" s="23" t="e">
        <f t="shared" si="40"/>
        <v>#REF!</v>
      </c>
      <c r="GX82" s="23" t="e">
        <f t="shared" si="41"/>
        <v>#REF!</v>
      </c>
      <c r="GY82" s="23" t="e">
        <f t="shared" si="42"/>
        <v>#REF!</v>
      </c>
    </row>
    <row r="83" spans="1:207" ht="15.75" customHeight="1" x14ac:dyDescent="0.2">
      <c r="A83" s="15">
        <v>82</v>
      </c>
      <c r="C83" s="15" t="s">
        <v>329</v>
      </c>
      <c r="D83" s="16">
        <v>44</v>
      </c>
      <c r="E83" s="16">
        <v>2</v>
      </c>
      <c r="F83" s="17">
        <v>3</v>
      </c>
      <c r="G83" s="16">
        <v>4</v>
      </c>
      <c r="H83" s="16">
        <v>1</v>
      </c>
      <c r="I83" s="16">
        <v>3</v>
      </c>
      <c r="J83" s="16">
        <v>1</v>
      </c>
      <c r="K83" s="16">
        <v>1</v>
      </c>
      <c r="L83" s="16">
        <v>8</v>
      </c>
      <c r="M83" s="16">
        <v>3</v>
      </c>
      <c r="N83" s="18"/>
      <c r="O83" s="18">
        <v>2</v>
      </c>
      <c r="P83" s="18">
        <v>7</v>
      </c>
      <c r="Q83" s="18"/>
      <c r="R83" s="18"/>
      <c r="S83" s="18" t="s">
        <v>306</v>
      </c>
      <c r="T83" s="19">
        <v>1</v>
      </c>
      <c r="U83" s="19"/>
      <c r="V83" s="19"/>
      <c r="W83" s="19"/>
      <c r="X83" s="19"/>
      <c r="Y83" s="19">
        <v>2</v>
      </c>
      <c r="Z83" s="19">
        <v>2</v>
      </c>
      <c r="AA83" s="19"/>
      <c r="AB83" s="19">
        <v>2</v>
      </c>
      <c r="AC83" s="19">
        <v>2</v>
      </c>
      <c r="AD83" s="19">
        <v>1</v>
      </c>
      <c r="AE83" s="19">
        <v>2</v>
      </c>
      <c r="AF83" s="19">
        <v>1</v>
      </c>
      <c r="AG83" s="19" t="s">
        <v>282</v>
      </c>
      <c r="AH83" s="19"/>
      <c r="AI83" s="20">
        <v>1</v>
      </c>
      <c r="AJ83" s="20">
        <v>1</v>
      </c>
      <c r="AK83" s="20">
        <v>6</v>
      </c>
      <c r="AL83" s="20">
        <v>4</v>
      </c>
      <c r="AM83" s="20">
        <v>1</v>
      </c>
      <c r="AN83" s="20">
        <v>2</v>
      </c>
      <c r="AO83" s="20">
        <v>1</v>
      </c>
      <c r="AP83" s="20">
        <v>1</v>
      </c>
      <c r="AQ83" s="20">
        <v>4</v>
      </c>
      <c r="AR83" s="20">
        <v>1</v>
      </c>
      <c r="AS83" s="20">
        <v>4</v>
      </c>
      <c r="AT83" s="20">
        <v>5</v>
      </c>
      <c r="AU83" s="20">
        <v>7</v>
      </c>
      <c r="AV83" s="20">
        <v>7</v>
      </c>
      <c r="AW83" s="20">
        <v>7</v>
      </c>
      <c r="AX83" s="20">
        <v>4</v>
      </c>
      <c r="AY83" s="20">
        <v>4</v>
      </c>
      <c r="AZ83" s="20">
        <v>4</v>
      </c>
      <c r="BA83" s="20">
        <v>4</v>
      </c>
      <c r="BB83" s="20">
        <v>4</v>
      </c>
      <c r="BC83" s="20">
        <v>4</v>
      </c>
      <c r="BD83" s="20">
        <v>1</v>
      </c>
      <c r="BE83" s="20">
        <v>4</v>
      </c>
      <c r="BF83" s="20">
        <v>4</v>
      </c>
      <c r="BG83" s="20">
        <v>4</v>
      </c>
      <c r="BH83" s="20">
        <v>2</v>
      </c>
      <c r="BI83" s="20">
        <v>2</v>
      </c>
      <c r="BJ83" s="20">
        <v>4</v>
      </c>
      <c r="BK83" s="20">
        <v>1</v>
      </c>
      <c r="BL83" s="20">
        <v>1</v>
      </c>
      <c r="BM83" s="20">
        <v>1</v>
      </c>
      <c r="BT83" s="21">
        <v>1</v>
      </c>
      <c r="BU83" s="21">
        <v>0</v>
      </c>
      <c r="BV83" s="21">
        <v>2</v>
      </c>
      <c r="BW83" s="21">
        <v>1</v>
      </c>
      <c r="BX83" s="21">
        <v>2</v>
      </c>
      <c r="BY83" s="21">
        <v>2</v>
      </c>
      <c r="BZ83" s="21">
        <v>1</v>
      </c>
      <c r="CA83" s="21">
        <v>1</v>
      </c>
      <c r="CB83" s="21">
        <v>1</v>
      </c>
      <c r="CC83" s="21">
        <v>0</v>
      </c>
      <c r="CD83" s="21">
        <v>2</v>
      </c>
      <c r="CE83" s="21">
        <v>0</v>
      </c>
      <c r="CF83" s="21">
        <v>1</v>
      </c>
      <c r="CG83" s="21">
        <v>1</v>
      </c>
      <c r="CH83" s="21">
        <v>2</v>
      </c>
      <c r="CI83" s="21">
        <v>2</v>
      </c>
      <c r="CJ83" s="21">
        <v>2</v>
      </c>
      <c r="CK83" s="21">
        <v>1</v>
      </c>
      <c r="CL83" s="21">
        <v>1</v>
      </c>
      <c r="CM83" s="21">
        <v>1</v>
      </c>
      <c r="CN83" s="21">
        <v>0</v>
      </c>
      <c r="CO83" s="21">
        <v>0</v>
      </c>
      <c r="CP83" s="21">
        <v>0</v>
      </c>
      <c r="CQ83" s="21">
        <v>1</v>
      </c>
      <c r="CR83" s="21">
        <v>0</v>
      </c>
      <c r="CS83" s="21">
        <v>3</v>
      </c>
      <c r="CT83" s="21">
        <v>3</v>
      </c>
      <c r="CU83" s="22">
        <v>2</v>
      </c>
      <c r="CV83" s="22">
        <v>1</v>
      </c>
      <c r="CW83" s="22">
        <v>1</v>
      </c>
      <c r="CX83" s="22">
        <v>2</v>
      </c>
      <c r="CY83" s="22">
        <v>2</v>
      </c>
      <c r="CZ83" s="21">
        <v>3</v>
      </c>
      <c r="DA83" s="21"/>
      <c r="DB83" s="23">
        <f t="shared" si="24"/>
        <v>7</v>
      </c>
      <c r="DC83" s="23">
        <f t="shared" si="25"/>
        <v>4</v>
      </c>
      <c r="DD83" s="23">
        <f t="shared" si="26"/>
        <v>6</v>
      </c>
      <c r="DE83" s="23">
        <f t="shared" si="27"/>
        <v>4</v>
      </c>
      <c r="DF83" s="23">
        <f t="shared" si="28"/>
        <v>6</v>
      </c>
      <c r="DG83" s="23">
        <f t="shared" si="29"/>
        <v>21</v>
      </c>
      <c r="DH83" s="23">
        <f t="shared" si="30"/>
        <v>10</v>
      </c>
      <c r="DI83" s="23">
        <f t="shared" si="31"/>
        <v>11</v>
      </c>
      <c r="DJ83" s="23">
        <f t="shared" si="32"/>
        <v>8</v>
      </c>
      <c r="DK83" s="21"/>
      <c r="DL83" s="21"/>
      <c r="DM83" s="24">
        <v>17</v>
      </c>
      <c r="DN83" s="25">
        <v>2</v>
      </c>
      <c r="DO83" s="25">
        <v>1</v>
      </c>
      <c r="DP83" s="25">
        <v>4</v>
      </c>
      <c r="DQ83" s="25">
        <v>4</v>
      </c>
      <c r="DR83" s="25">
        <v>4</v>
      </c>
      <c r="DS83" s="25">
        <v>1</v>
      </c>
      <c r="DT83" s="25">
        <v>4</v>
      </c>
      <c r="DU83" s="25">
        <v>4</v>
      </c>
      <c r="DV83" s="25">
        <v>2</v>
      </c>
      <c r="DW83" s="25">
        <v>1</v>
      </c>
      <c r="DX83" s="25">
        <v>4</v>
      </c>
      <c r="DY83" s="25">
        <v>4</v>
      </c>
      <c r="DZ83" s="25">
        <v>4</v>
      </c>
      <c r="EA83" s="25">
        <v>2</v>
      </c>
      <c r="EB83" s="25">
        <v>2</v>
      </c>
      <c r="EC83" s="25">
        <v>4</v>
      </c>
      <c r="ED83" s="25">
        <v>4</v>
      </c>
      <c r="EE83" s="25">
        <v>5</v>
      </c>
      <c r="EF83" s="25">
        <v>4</v>
      </c>
      <c r="EG83" s="25">
        <v>4</v>
      </c>
      <c r="EH83" s="25">
        <v>4</v>
      </c>
      <c r="EI83" s="25">
        <v>3</v>
      </c>
      <c r="EJ83" s="25">
        <v>3</v>
      </c>
      <c r="EK83" s="25">
        <v>5</v>
      </c>
      <c r="EL83" s="25">
        <v>3</v>
      </c>
      <c r="EM83" s="25">
        <v>3</v>
      </c>
      <c r="EN83" s="25">
        <v>4</v>
      </c>
      <c r="EO83" s="25">
        <v>4</v>
      </c>
      <c r="EP83" s="25">
        <v>4</v>
      </c>
      <c r="EQ83" s="25">
        <v>5</v>
      </c>
      <c r="ER83" s="25">
        <v>5</v>
      </c>
      <c r="ES83" s="25">
        <v>1</v>
      </c>
      <c r="ET83" s="25">
        <v>3</v>
      </c>
      <c r="EU83" s="25">
        <v>5</v>
      </c>
      <c r="EV83" s="25">
        <v>4</v>
      </c>
      <c r="EW83" s="25">
        <v>5</v>
      </c>
      <c r="EX83" s="25"/>
      <c r="EY83" s="23"/>
      <c r="EZ83" s="23"/>
      <c r="FA83" s="23"/>
      <c r="FB83" s="23"/>
      <c r="FC83" s="23"/>
      <c r="FD83" s="25"/>
      <c r="FE83" s="25"/>
      <c r="FF83" s="25"/>
      <c r="FG83" s="25"/>
      <c r="FH83" s="26">
        <v>5</v>
      </c>
      <c r="FI83" s="26">
        <v>2</v>
      </c>
      <c r="FJ83" s="26">
        <v>5</v>
      </c>
      <c r="FK83" s="26">
        <v>1</v>
      </c>
      <c r="FL83" s="26">
        <v>2</v>
      </c>
      <c r="FM83" s="26">
        <v>2</v>
      </c>
      <c r="FN83" s="26">
        <v>2</v>
      </c>
      <c r="FO83" s="26">
        <v>5</v>
      </c>
      <c r="FP83" s="26">
        <v>3</v>
      </c>
      <c r="FQ83" s="26">
        <v>3</v>
      </c>
      <c r="FR83" s="26">
        <v>4</v>
      </c>
      <c r="FS83" s="26">
        <v>4</v>
      </c>
      <c r="FT83" s="26">
        <v>4</v>
      </c>
      <c r="FU83" s="26">
        <v>4</v>
      </c>
      <c r="FV83" s="26">
        <v>2</v>
      </c>
      <c r="FW83" s="26">
        <v>3</v>
      </c>
      <c r="FX83" s="26">
        <v>2</v>
      </c>
      <c r="FY83" s="26">
        <v>4</v>
      </c>
      <c r="FZ83" s="26">
        <v>2</v>
      </c>
      <c r="GA83" s="26">
        <v>5</v>
      </c>
      <c r="GB83" s="26">
        <v>4</v>
      </c>
      <c r="GC83" s="26">
        <v>1</v>
      </c>
      <c r="GD83" s="26">
        <v>3</v>
      </c>
      <c r="GE83" s="26">
        <v>1</v>
      </c>
      <c r="GF83" s="26">
        <v>3</v>
      </c>
      <c r="GG83" s="26">
        <v>1</v>
      </c>
      <c r="GH83" s="26">
        <v>3</v>
      </c>
      <c r="GI83" s="26">
        <v>2</v>
      </c>
      <c r="GJ83" s="26">
        <v>2</v>
      </c>
      <c r="GK83" s="26">
        <v>4</v>
      </c>
      <c r="GL83" s="26">
        <v>4</v>
      </c>
      <c r="GM83" s="26">
        <v>1</v>
      </c>
      <c r="GO83" s="23">
        <f t="shared" si="33"/>
        <v>3.6</v>
      </c>
      <c r="GP83" s="23">
        <f t="shared" si="34"/>
        <v>3.4</v>
      </c>
      <c r="GQ83" s="23">
        <f t="shared" si="35"/>
        <v>3</v>
      </c>
      <c r="GR83" s="23">
        <f t="shared" si="36"/>
        <v>3.5</v>
      </c>
      <c r="GS83" s="23">
        <f t="shared" si="37"/>
        <v>1.75</v>
      </c>
      <c r="GT83" s="23">
        <f t="shared" si="38"/>
        <v>1.75</v>
      </c>
      <c r="GU83" s="23">
        <f t="shared" si="39"/>
        <v>3</v>
      </c>
      <c r="GV83" s="23"/>
      <c r="GW83" s="23">
        <f t="shared" si="40"/>
        <v>3.3333333333333335</v>
      </c>
      <c r="GX83" s="23">
        <f t="shared" si="41"/>
        <v>2.3333333333333335</v>
      </c>
      <c r="GY83" s="23">
        <f t="shared" si="42"/>
        <v>3</v>
      </c>
    </row>
    <row r="84" spans="1:207" ht="15.75" customHeight="1" x14ac:dyDescent="0.2">
      <c r="A84" s="15">
        <v>83</v>
      </c>
      <c r="C84" s="15" t="s">
        <v>330</v>
      </c>
      <c r="D84" s="16">
        <v>43</v>
      </c>
      <c r="E84" s="16">
        <v>2</v>
      </c>
      <c r="F84" s="17">
        <v>3</v>
      </c>
      <c r="G84" s="16">
        <v>3</v>
      </c>
      <c r="H84" s="16">
        <v>2</v>
      </c>
      <c r="I84" s="16">
        <v>3</v>
      </c>
      <c r="J84" s="16">
        <v>1</v>
      </c>
      <c r="K84" s="16">
        <v>1</v>
      </c>
      <c r="L84" s="16">
        <v>7</v>
      </c>
      <c r="M84" s="16">
        <v>5</v>
      </c>
      <c r="N84" s="18">
        <v>12</v>
      </c>
      <c r="O84" s="18"/>
      <c r="P84" s="18">
        <v>7</v>
      </c>
      <c r="Q84" s="18"/>
      <c r="R84" s="18"/>
      <c r="S84" s="18"/>
      <c r="T84" s="19">
        <v>1</v>
      </c>
      <c r="U84" s="19"/>
      <c r="V84" s="19"/>
      <c r="W84" s="19"/>
      <c r="X84" s="19"/>
      <c r="Y84" s="19">
        <v>2</v>
      </c>
      <c r="Z84" s="19">
        <v>2</v>
      </c>
      <c r="AA84" s="19"/>
      <c r="AB84" s="19">
        <v>2</v>
      </c>
      <c r="AC84" s="19">
        <v>2</v>
      </c>
      <c r="AD84" s="19">
        <v>1</v>
      </c>
      <c r="AE84" s="19">
        <v>2</v>
      </c>
      <c r="AF84" s="19">
        <v>1</v>
      </c>
      <c r="AG84" s="19"/>
      <c r="AH84" s="19">
        <v>2</v>
      </c>
      <c r="AI84" s="20">
        <v>4</v>
      </c>
      <c r="AJ84" s="20">
        <v>5</v>
      </c>
      <c r="AK84" s="20">
        <v>5</v>
      </c>
      <c r="AL84" s="20">
        <v>4</v>
      </c>
      <c r="AM84" s="20">
        <v>5</v>
      </c>
      <c r="AN84" s="20">
        <v>6</v>
      </c>
      <c r="AO84" s="20">
        <v>5</v>
      </c>
      <c r="AP84" s="20">
        <v>5</v>
      </c>
      <c r="AQ84" s="20">
        <v>3</v>
      </c>
      <c r="AR84" s="20">
        <v>4</v>
      </c>
      <c r="AS84" s="20">
        <v>4</v>
      </c>
      <c r="AT84" s="20">
        <v>6</v>
      </c>
      <c r="AU84" s="20">
        <v>6</v>
      </c>
      <c r="AV84" s="20">
        <v>6</v>
      </c>
      <c r="AW84" s="20">
        <v>6</v>
      </c>
      <c r="AX84" s="20">
        <v>6</v>
      </c>
      <c r="AY84" s="20">
        <v>6</v>
      </c>
      <c r="AZ84" s="20">
        <v>6</v>
      </c>
      <c r="BA84" s="20">
        <v>6</v>
      </c>
      <c r="BB84" s="20">
        <v>4</v>
      </c>
      <c r="BC84" s="20">
        <v>3</v>
      </c>
      <c r="BD84" s="20">
        <v>4</v>
      </c>
      <c r="BE84" s="20">
        <v>4</v>
      </c>
      <c r="BF84" s="20">
        <v>4</v>
      </c>
      <c r="BG84" s="20">
        <v>5</v>
      </c>
      <c r="BH84" s="20">
        <v>4</v>
      </c>
      <c r="BI84" s="20">
        <v>5</v>
      </c>
      <c r="BJ84" s="20">
        <v>4</v>
      </c>
      <c r="BK84" s="20">
        <v>4</v>
      </c>
      <c r="BL84" s="20">
        <v>5</v>
      </c>
      <c r="BM84" s="20">
        <v>5</v>
      </c>
      <c r="BT84" s="21">
        <v>1</v>
      </c>
      <c r="BU84" s="21">
        <v>0</v>
      </c>
      <c r="BV84" s="21">
        <v>2</v>
      </c>
      <c r="BW84" s="21">
        <v>0</v>
      </c>
      <c r="BX84" s="21">
        <v>1</v>
      </c>
      <c r="BY84" s="21">
        <v>0</v>
      </c>
      <c r="BZ84" s="21">
        <v>1</v>
      </c>
      <c r="CA84" s="21">
        <v>1</v>
      </c>
      <c r="CB84" s="21">
        <v>2</v>
      </c>
      <c r="CC84" s="21">
        <v>1</v>
      </c>
      <c r="CD84" s="21">
        <v>2</v>
      </c>
      <c r="CE84" s="21">
        <v>0</v>
      </c>
      <c r="CF84" s="21">
        <v>0</v>
      </c>
      <c r="CG84" s="21">
        <v>2</v>
      </c>
      <c r="CH84" s="21">
        <v>1</v>
      </c>
      <c r="CI84" s="21">
        <v>0</v>
      </c>
      <c r="CJ84" s="21">
        <v>2</v>
      </c>
      <c r="CK84" s="21">
        <v>1</v>
      </c>
      <c r="CL84" s="21">
        <v>1</v>
      </c>
      <c r="CM84" s="21">
        <v>2</v>
      </c>
      <c r="CN84" s="21">
        <v>2</v>
      </c>
      <c r="CO84" s="21">
        <v>0</v>
      </c>
      <c r="CP84" s="21">
        <v>2</v>
      </c>
      <c r="CQ84" s="21">
        <v>0</v>
      </c>
      <c r="CR84" s="21">
        <v>1</v>
      </c>
      <c r="CS84" s="21">
        <v>1</v>
      </c>
      <c r="CT84" s="21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1">
        <v>1</v>
      </c>
      <c r="DA84" s="21"/>
      <c r="DB84" s="23">
        <f t="shared" si="24"/>
        <v>3</v>
      </c>
      <c r="DC84" s="23">
        <f t="shared" si="25"/>
        <v>3</v>
      </c>
      <c r="DD84" s="23">
        <f t="shared" si="26"/>
        <v>3</v>
      </c>
      <c r="DE84" s="23">
        <f t="shared" si="27"/>
        <v>3</v>
      </c>
      <c r="DF84" s="23">
        <f t="shared" si="28"/>
        <v>7</v>
      </c>
      <c r="DG84" s="23">
        <f t="shared" si="29"/>
        <v>12</v>
      </c>
      <c r="DH84" s="23">
        <f t="shared" si="30"/>
        <v>6</v>
      </c>
      <c r="DI84" s="23">
        <f t="shared" si="31"/>
        <v>6</v>
      </c>
      <c r="DJ84" s="23">
        <f t="shared" si="32"/>
        <v>0</v>
      </c>
      <c r="DK84" s="21"/>
      <c r="DL84" s="21"/>
      <c r="DM84" s="24">
        <v>19</v>
      </c>
      <c r="DN84" s="25">
        <v>2</v>
      </c>
      <c r="DO84" s="25">
        <v>3</v>
      </c>
      <c r="DP84" s="25">
        <v>3</v>
      </c>
      <c r="DQ84" s="25">
        <v>4</v>
      </c>
      <c r="DR84" s="25">
        <v>4</v>
      </c>
      <c r="DS84" s="25">
        <v>2</v>
      </c>
      <c r="DT84" s="25">
        <v>4</v>
      </c>
      <c r="DU84" s="25">
        <v>4</v>
      </c>
      <c r="DV84" s="25">
        <v>4</v>
      </c>
      <c r="DW84" s="25">
        <v>4</v>
      </c>
      <c r="DX84" s="25">
        <v>4</v>
      </c>
      <c r="DY84" s="25">
        <v>4</v>
      </c>
      <c r="DZ84" s="25">
        <v>4</v>
      </c>
      <c r="EA84" s="25">
        <v>3</v>
      </c>
      <c r="EB84" s="25">
        <v>4</v>
      </c>
      <c r="EC84" s="25">
        <v>4</v>
      </c>
      <c r="ED84" s="25">
        <v>4</v>
      </c>
      <c r="EE84" s="25">
        <v>3</v>
      </c>
      <c r="EF84" s="25">
        <v>2</v>
      </c>
      <c r="EG84" s="25">
        <v>4</v>
      </c>
      <c r="EH84" s="25">
        <v>3</v>
      </c>
      <c r="EI84" s="25"/>
      <c r="EJ84" s="25">
        <v>3</v>
      </c>
      <c r="EK84" s="25">
        <v>4</v>
      </c>
      <c r="EL84" s="25">
        <v>3</v>
      </c>
      <c r="EM84" s="25">
        <v>3</v>
      </c>
      <c r="EN84" s="25">
        <v>2</v>
      </c>
      <c r="EO84" s="25">
        <v>3</v>
      </c>
      <c r="EP84" s="25">
        <v>4</v>
      </c>
      <c r="EQ84" s="25">
        <v>3</v>
      </c>
      <c r="ER84" s="25">
        <v>4</v>
      </c>
      <c r="ES84" s="25"/>
      <c r="ET84" s="25"/>
      <c r="EU84" s="25">
        <v>4</v>
      </c>
      <c r="EV84" s="25">
        <v>4</v>
      </c>
      <c r="EW84" s="25">
        <v>2</v>
      </c>
      <c r="EX84" s="25"/>
      <c r="EY84" s="23"/>
      <c r="EZ84" s="23"/>
      <c r="FA84" s="23"/>
      <c r="FB84" s="23"/>
      <c r="FC84" s="23"/>
      <c r="FD84" s="25"/>
      <c r="FE84" s="25"/>
      <c r="FF84" s="25"/>
      <c r="FG84" s="25"/>
      <c r="FH84" s="26">
        <v>4</v>
      </c>
      <c r="FI84" s="26">
        <v>2</v>
      </c>
      <c r="FJ84" s="26">
        <v>3</v>
      </c>
      <c r="FK84" s="26">
        <v>2</v>
      </c>
      <c r="FL84" s="26">
        <v>4</v>
      </c>
      <c r="FM84" s="26">
        <v>2</v>
      </c>
      <c r="FN84" s="26">
        <v>4</v>
      </c>
      <c r="FO84" s="26">
        <v>3</v>
      </c>
      <c r="FP84" s="26">
        <v>4</v>
      </c>
      <c r="FQ84" s="26">
        <v>2</v>
      </c>
      <c r="FR84" s="26">
        <v>3</v>
      </c>
      <c r="FS84" s="26">
        <v>4</v>
      </c>
      <c r="FT84" s="26">
        <v>3</v>
      </c>
      <c r="FU84" s="26">
        <v>4</v>
      </c>
      <c r="FV84" s="26">
        <v>3</v>
      </c>
      <c r="FW84" s="26">
        <v>3</v>
      </c>
      <c r="FX84" s="26">
        <v>3</v>
      </c>
      <c r="FY84" s="26">
        <v>4</v>
      </c>
      <c r="FZ84" s="26">
        <v>3</v>
      </c>
      <c r="GA84" s="26">
        <v>3</v>
      </c>
      <c r="GB84" s="26">
        <v>4</v>
      </c>
      <c r="GC84" s="26">
        <v>3</v>
      </c>
      <c r="GD84" s="26">
        <v>3</v>
      </c>
      <c r="GE84" s="26">
        <v>3</v>
      </c>
      <c r="GF84" s="26">
        <v>4</v>
      </c>
      <c r="GG84" s="26">
        <v>3</v>
      </c>
      <c r="GH84" s="26">
        <v>3</v>
      </c>
      <c r="GI84" s="26">
        <v>3</v>
      </c>
      <c r="GJ84" s="26">
        <v>4</v>
      </c>
      <c r="GK84" s="26">
        <v>3</v>
      </c>
      <c r="GL84" s="26">
        <v>4</v>
      </c>
      <c r="GM84" s="26">
        <v>2</v>
      </c>
      <c r="GO84" s="23">
        <f t="shared" si="33"/>
        <v>3.8</v>
      </c>
      <c r="GP84" s="23">
        <f t="shared" si="34"/>
        <v>3.6</v>
      </c>
      <c r="GQ84" s="23">
        <f t="shared" si="35"/>
        <v>3.8</v>
      </c>
      <c r="GR84" s="23">
        <f t="shared" si="36"/>
        <v>3</v>
      </c>
      <c r="GS84" s="23">
        <f t="shared" si="37"/>
        <v>2.25</v>
      </c>
      <c r="GT84" s="23">
        <f t="shared" si="38"/>
        <v>2.5</v>
      </c>
      <c r="GU84" s="23">
        <f t="shared" si="39"/>
        <v>3</v>
      </c>
      <c r="GV84" s="23"/>
      <c r="GW84" s="23">
        <f t="shared" si="40"/>
        <v>3.7333333333333329</v>
      </c>
      <c r="GX84" s="23">
        <f t="shared" si="41"/>
        <v>2.5833333333333335</v>
      </c>
      <c r="GY84" s="23">
        <f t="shared" si="42"/>
        <v>3</v>
      </c>
    </row>
    <row r="85" spans="1:207" ht="15.75" customHeight="1" x14ac:dyDescent="0.2">
      <c r="A85" s="15">
        <v>84</v>
      </c>
      <c r="C85" s="15" t="s">
        <v>331</v>
      </c>
      <c r="D85" s="16">
        <v>36</v>
      </c>
      <c r="E85" s="16">
        <v>2</v>
      </c>
      <c r="F85" s="17">
        <v>3</v>
      </c>
      <c r="G85" s="16">
        <v>3</v>
      </c>
      <c r="H85" s="16">
        <v>3</v>
      </c>
      <c r="I85" s="31" t="s">
        <v>332</v>
      </c>
      <c r="J85" s="16">
        <v>1</v>
      </c>
      <c r="K85" s="16">
        <v>1</v>
      </c>
      <c r="L85" s="16"/>
      <c r="M85" s="16"/>
      <c r="N85" s="18"/>
      <c r="O85" s="18"/>
      <c r="P85" s="18">
        <v>5</v>
      </c>
      <c r="Q85" s="18"/>
      <c r="R85" s="18"/>
      <c r="S85" s="18" t="s">
        <v>333</v>
      </c>
      <c r="T85" s="19"/>
      <c r="U85" s="19"/>
      <c r="V85" s="19"/>
      <c r="W85" s="19"/>
      <c r="X85" s="19">
        <v>2</v>
      </c>
      <c r="Y85" s="19">
        <v>2</v>
      </c>
      <c r="Z85" s="19">
        <v>2</v>
      </c>
      <c r="AA85" s="19"/>
      <c r="AB85" s="19">
        <v>2</v>
      </c>
      <c r="AC85" s="19">
        <v>2</v>
      </c>
      <c r="AD85" s="19">
        <v>1</v>
      </c>
      <c r="AE85" s="19">
        <v>2</v>
      </c>
      <c r="AF85" s="19" t="s">
        <v>334</v>
      </c>
      <c r="AG85" s="19"/>
      <c r="AH85" s="19"/>
      <c r="AI85" s="20">
        <v>1</v>
      </c>
      <c r="AJ85" s="20">
        <v>2</v>
      </c>
      <c r="AK85" s="20">
        <v>4</v>
      </c>
      <c r="AL85" s="20">
        <v>5</v>
      </c>
      <c r="AM85" s="20">
        <v>4</v>
      </c>
      <c r="AN85" s="20">
        <v>4</v>
      </c>
      <c r="AO85" s="20">
        <v>2</v>
      </c>
      <c r="AP85" s="20">
        <v>1</v>
      </c>
      <c r="AQ85" s="20">
        <v>4</v>
      </c>
      <c r="AR85" s="20">
        <v>3</v>
      </c>
      <c r="AS85" s="20">
        <v>1</v>
      </c>
      <c r="AT85" s="20">
        <v>3</v>
      </c>
      <c r="AU85" s="20">
        <v>4</v>
      </c>
      <c r="AV85" s="20">
        <v>4</v>
      </c>
      <c r="AW85" s="20">
        <v>4</v>
      </c>
      <c r="AX85" s="20">
        <v>4</v>
      </c>
      <c r="AY85" s="20">
        <v>3</v>
      </c>
      <c r="AZ85" s="20">
        <v>2</v>
      </c>
      <c r="BA85" s="20">
        <v>3</v>
      </c>
      <c r="BB85" s="20">
        <v>5</v>
      </c>
      <c r="BC85" s="20">
        <v>5</v>
      </c>
      <c r="BD85" s="20">
        <v>4</v>
      </c>
      <c r="BE85" s="20">
        <v>4</v>
      </c>
      <c r="BF85" s="20">
        <v>5</v>
      </c>
      <c r="BG85" s="20">
        <v>4</v>
      </c>
      <c r="BH85" s="20">
        <v>5</v>
      </c>
      <c r="BI85" s="20">
        <v>7</v>
      </c>
      <c r="BJ85" s="20">
        <v>4</v>
      </c>
      <c r="BK85" s="20">
        <v>3</v>
      </c>
      <c r="BL85" s="20">
        <v>4</v>
      </c>
      <c r="BM85" s="20">
        <v>5</v>
      </c>
      <c r="BT85" s="21">
        <v>1</v>
      </c>
      <c r="BU85" s="21">
        <v>2</v>
      </c>
      <c r="BV85" s="21">
        <v>0</v>
      </c>
      <c r="BW85" s="21">
        <v>2</v>
      </c>
      <c r="BX85" s="21">
        <v>1</v>
      </c>
      <c r="BY85" s="21">
        <v>0</v>
      </c>
      <c r="BZ85" s="21">
        <v>1</v>
      </c>
      <c r="CA85" s="21">
        <v>0</v>
      </c>
      <c r="CB85" s="21">
        <v>2</v>
      </c>
      <c r="CC85" s="21">
        <v>0</v>
      </c>
      <c r="CD85" s="21">
        <v>2</v>
      </c>
      <c r="CE85" s="21">
        <v>0</v>
      </c>
      <c r="CF85" s="21">
        <v>0</v>
      </c>
      <c r="CG85" s="21">
        <v>1</v>
      </c>
      <c r="CH85" s="21">
        <v>2</v>
      </c>
      <c r="CI85" s="21">
        <v>0</v>
      </c>
      <c r="CJ85" s="21">
        <v>2</v>
      </c>
      <c r="CK85" s="21">
        <v>0</v>
      </c>
      <c r="CL85" s="21">
        <v>0</v>
      </c>
      <c r="CM85" s="21">
        <v>1</v>
      </c>
      <c r="CN85" s="21">
        <v>0</v>
      </c>
      <c r="CO85" s="21">
        <v>0</v>
      </c>
      <c r="CP85" s="21">
        <v>2</v>
      </c>
      <c r="CQ85" s="21">
        <v>1</v>
      </c>
      <c r="CR85" s="21">
        <v>0</v>
      </c>
      <c r="CS85" s="21">
        <v>1</v>
      </c>
      <c r="CT85" s="21">
        <v>3</v>
      </c>
      <c r="CU85" s="22">
        <v>0</v>
      </c>
      <c r="CV85" s="22">
        <v>0</v>
      </c>
      <c r="CW85" s="22">
        <v>0</v>
      </c>
      <c r="CX85" s="22">
        <v>2</v>
      </c>
      <c r="CY85" s="22">
        <v>0</v>
      </c>
      <c r="CZ85" s="21">
        <v>1</v>
      </c>
      <c r="DA85" s="21"/>
      <c r="DB85" s="23">
        <f t="shared" si="24"/>
        <v>1</v>
      </c>
      <c r="DC85" s="23">
        <f t="shared" si="25"/>
        <v>2</v>
      </c>
      <c r="DD85" s="23">
        <f t="shared" si="26"/>
        <v>8</v>
      </c>
      <c r="DE85" s="23">
        <f t="shared" si="27"/>
        <v>3</v>
      </c>
      <c r="DF85" s="23">
        <f t="shared" si="28"/>
        <v>8</v>
      </c>
      <c r="DG85" s="23">
        <f t="shared" si="29"/>
        <v>14</v>
      </c>
      <c r="DH85" s="23">
        <f t="shared" si="30"/>
        <v>10</v>
      </c>
      <c r="DI85" s="23">
        <f t="shared" si="31"/>
        <v>4</v>
      </c>
      <c r="DJ85" s="23">
        <f t="shared" si="32"/>
        <v>2</v>
      </c>
      <c r="DK85" s="21"/>
      <c r="DL85" s="21"/>
      <c r="DM85" s="24">
        <v>23</v>
      </c>
      <c r="DN85" s="25">
        <v>4</v>
      </c>
      <c r="DO85" s="25">
        <v>3</v>
      </c>
      <c r="DP85" s="25">
        <v>4</v>
      </c>
      <c r="DQ85" s="25">
        <v>4</v>
      </c>
      <c r="DR85" s="25">
        <v>4</v>
      </c>
      <c r="DS85" s="25">
        <v>2</v>
      </c>
      <c r="DT85" s="25">
        <v>4</v>
      </c>
      <c r="DU85" s="25">
        <v>1</v>
      </c>
      <c r="DV85" s="25">
        <v>1</v>
      </c>
      <c r="DW85" s="25">
        <v>2</v>
      </c>
      <c r="DX85" s="25">
        <v>4</v>
      </c>
      <c r="DY85" s="25">
        <v>4</v>
      </c>
      <c r="DZ85" s="25">
        <v>2</v>
      </c>
      <c r="EA85" s="25">
        <v>1</v>
      </c>
      <c r="EB85" s="25">
        <v>1</v>
      </c>
      <c r="EC85" s="25">
        <v>2</v>
      </c>
      <c r="ED85" s="25">
        <v>4</v>
      </c>
      <c r="EE85" s="25">
        <v>5</v>
      </c>
      <c r="EF85" s="25">
        <v>2</v>
      </c>
      <c r="EG85" s="25">
        <v>4</v>
      </c>
      <c r="EH85" s="25">
        <v>2</v>
      </c>
      <c r="EI85" s="25">
        <v>2</v>
      </c>
      <c r="EJ85" s="25">
        <v>1</v>
      </c>
      <c r="EK85" s="25">
        <v>4</v>
      </c>
      <c r="EL85" s="25">
        <v>2</v>
      </c>
      <c r="EM85" s="25">
        <v>4</v>
      </c>
      <c r="EN85" s="25">
        <v>2</v>
      </c>
      <c r="EO85" s="25">
        <v>4</v>
      </c>
      <c r="EP85" s="25">
        <v>4</v>
      </c>
      <c r="EQ85" s="25">
        <v>4</v>
      </c>
      <c r="ER85" s="25">
        <v>5</v>
      </c>
      <c r="ES85" s="25">
        <v>1</v>
      </c>
      <c r="ET85" s="25">
        <v>1</v>
      </c>
      <c r="EU85" s="25">
        <v>4</v>
      </c>
      <c r="EV85" s="25">
        <v>4</v>
      </c>
      <c r="EW85" s="25">
        <v>2</v>
      </c>
      <c r="EX85" s="25"/>
      <c r="EY85" s="23"/>
      <c r="EZ85" s="23"/>
      <c r="FA85" s="23"/>
      <c r="FB85" s="23"/>
      <c r="FC85" s="23"/>
      <c r="FD85" s="25"/>
      <c r="FE85" s="25"/>
      <c r="FF85" s="25"/>
      <c r="FG85" s="25"/>
      <c r="FH85" s="26">
        <v>3</v>
      </c>
      <c r="FI85" s="26">
        <v>2</v>
      </c>
      <c r="FJ85" s="26">
        <v>3</v>
      </c>
      <c r="FK85" s="26">
        <v>2</v>
      </c>
      <c r="FL85" s="26">
        <v>5</v>
      </c>
      <c r="FM85" s="26">
        <v>3</v>
      </c>
      <c r="FN85" s="26">
        <v>3</v>
      </c>
      <c r="FO85" s="26">
        <v>4</v>
      </c>
      <c r="FP85" s="26">
        <v>3</v>
      </c>
      <c r="FQ85" s="26">
        <v>2</v>
      </c>
      <c r="FR85" s="26">
        <v>2</v>
      </c>
      <c r="FS85" s="26">
        <v>4</v>
      </c>
      <c r="FT85" s="26">
        <v>4</v>
      </c>
      <c r="FU85" s="26">
        <v>3</v>
      </c>
      <c r="FV85" s="26">
        <v>2</v>
      </c>
      <c r="FW85" s="26">
        <v>3</v>
      </c>
      <c r="FX85" s="26">
        <v>4</v>
      </c>
      <c r="FY85" s="26">
        <v>3</v>
      </c>
      <c r="FZ85" s="26">
        <v>3</v>
      </c>
      <c r="GA85" s="26">
        <v>2</v>
      </c>
      <c r="GB85" s="26">
        <v>3</v>
      </c>
      <c r="GC85" s="26">
        <v>3</v>
      </c>
      <c r="GD85" s="26">
        <v>2</v>
      </c>
      <c r="GE85" s="26">
        <v>1</v>
      </c>
      <c r="GF85" s="26">
        <v>4</v>
      </c>
      <c r="GG85" s="26">
        <v>1</v>
      </c>
      <c r="GH85" s="26">
        <v>3</v>
      </c>
      <c r="GI85" s="26">
        <v>1</v>
      </c>
      <c r="GJ85" s="26">
        <v>3</v>
      </c>
      <c r="GK85" s="26">
        <v>3</v>
      </c>
      <c r="GL85" s="26">
        <v>4</v>
      </c>
      <c r="GM85" s="26">
        <v>1</v>
      </c>
      <c r="GO85" s="23">
        <f t="shared" si="33"/>
        <v>3.2</v>
      </c>
      <c r="GP85" s="23">
        <f t="shared" si="34"/>
        <v>3</v>
      </c>
      <c r="GQ85" s="23">
        <f t="shared" si="35"/>
        <v>3.6</v>
      </c>
      <c r="GR85" s="23">
        <f t="shared" si="36"/>
        <v>3</v>
      </c>
      <c r="GS85" s="23">
        <f t="shared" si="37"/>
        <v>2.25</v>
      </c>
      <c r="GT85" s="23">
        <f t="shared" si="38"/>
        <v>1.5</v>
      </c>
      <c r="GU85" s="23">
        <f t="shared" si="39"/>
        <v>2.6</v>
      </c>
      <c r="GV85" s="23"/>
      <c r="GW85" s="23">
        <f t="shared" si="40"/>
        <v>3.2666666666666671</v>
      </c>
      <c r="GX85" s="23">
        <f t="shared" si="41"/>
        <v>2.25</v>
      </c>
      <c r="GY85" s="23">
        <f t="shared" si="42"/>
        <v>2.6</v>
      </c>
    </row>
    <row r="86" spans="1:207" ht="15.75" customHeight="1" x14ac:dyDescent="0.2">
      <c r="A86" s="15">
        <v>85</v>
      </c>
      <c r="C86" s="15" t="s">
        <v>335</v>
      </c>
      <c r="D86" s="16">
        <v>48</v>
      </c>
      <c r="E86" s="16">
        <v>2</v>
      </c>
      <c r="F86" s="17">
        <v>3</v>
      </c>
      <c r="G86" s="16">
        <v>3</v>
      </c>
      <c r="H86" s="16">
        <v>3</v>
      </c>
      <c r="I86" s="16">
        <v>3</v>
      </c>
      <c r="J86" s="16">
        <v>7</v>
      </c>
      <c r="K86" s="16">
        <v>7</v>
      </c>
      <c r="L86" s="16">
        <v>2</v>
      </c>
      <c r="M86" s="16">
        <v>6</v>
      </c>
      <c r="N86" s="18">
        <v>8</v>
      </c>
      <c r="O86" s="18">
        <v>1</v>
      </c>
      <c r="P86" s="18">
        <v>3</v>
      </c>
      <c r="Q86" s="18"/>
      <c r="R86" s="18" t="s">
        <v>336</v>
      </c>
      <c r="S86" s="18"/>
      <c r="T86" s="19">
        <v>1</v>
      </c>
      <c r="U86" s="19"/>
      <c r="V86" s="19"/>
      <c r="W86" s="19"/>
      <c r="X86" s="19">
        <v>2</v>
      </c>
      <c r="Y86" s="19">
        <v>2</v>
      </c>
      <c r="Z86" s="19">
        <v>2</v>
      </c>
      <c r="AA86" s="19"/>
      <c r="AB86" s="19">
        <v>2</v>
      </c>
      <c r="AC86" s="19">
        <v>2</v>
      </c>
      <c r="AD86" s="19">
        <v>1</v>
      </c>
      <c r="AE86" s="19">
        <v>2</v>
      </c>
      <c r="AF86" s="19">
        <v>1</v>
      </c>
      <c r="AG86" s="19"/>
      <c r="AH86" s="19">
        <v>2</v>
      </c>
      <c r="AI86" s="20">
        <v>2</v>
      </c>
      <c r="AJ86" s="20">
        <v>2</v>
      </c>
      <c r="AK86" s="20">
        <v>2</v>
      </c>
      <c r="AL86" s="20">
        <v>3</v>
      </c>
      <c r="AM86" s="20">
        <v>2</v>
      </c>
      <c r="AN86" s="20">
        <v>3</v>
      </c>
      <c r="AO86" s="20">
        <v>4</v>
      </c>
      <c r="AP86" s="20">
        <v>3</v>
      </c>
      <c r="AQ86" s="20">
        <v>1</v>
      </c>
      <c r="AR86" s="20">
        <v>2</v>
      </c>
      <c r="AS86" s="20">
        <v>1</v>
      </c>
      <c r="AT86" s="20">
        <v>2</v>
      </c>
      <c r="AU86" s="20">
        <v>2</v>
      </c>
      <c r="AV86" s="20">
        <v>2</v>
      </c>
      <c r="AW86" s="20">
        <v>2</v>
      </c>
      <c r="AX86" s="20">
        <v>1</v>
      </c>
      <c r="AY86" s="20">
        <v>2</v>
      </c>
      <c r="AZ86" s="20">
        <v>4</v>
      </c>
      <c r="BA86" s="20">
        <v>2</v>
      </c>
      <c r="BB86" s="20">
        <v>1</v>
      </c>
      <c r="BC86" s="20">
        <v>2</v>
      </c>
      <c r="BD86" s="20">
        <v>3</v>
      </c>
      <c r="BE86" s="20">
        <v>2</v>
      </c>
      <c r="BF86" s="20">
        <v>3</v>
      </c>
      <c r="BG86" s="20">
        <v>1</v>
      </c>
      <c r="BH86" s="20">
        <v>1</v>
      </c>
      <c r="BI86" s="20">
        <v>2</v>
      </c>
      <c r="BJ86" s="20">
        <v>2</v>
      </c>
      <c r="BK86" s="20">
        <v>2</v>
      </c>
      <c r="BL86" s="20">
        <v>1</v>
      </c>
      <c r="BM86" s="20">
        <v>4</v>
      </c>
      <c r="BT86" s="21">
        <v>1</v>
      </c>
      <c r="BU86" s="21">
        <v>1</v>
      </c>
      <c r="BV86" s="21">
        <v>0</v>
      </c>
      <c r="BW86" s="21">
        <v>1</v>
      </c>
      <c r="BX86" s="21">
        <v>2</v>
      </c>
      <c r="BY86" s="21">
        <v>0</v>
      </c>
      <c r="BZ86" s="21">
        <v>0</v>
      </c>
      <c r="CA86" s="21">
        <v>1</v>
      </c>
      <c r="CB86" s="21">
        <v>2</v>
      </c>
      <c r="CC86" s="21">
        <v>1</v>
      </c>
      <c r="CD86" s="21">
        <v>2</v>
      </c>
      <c r="CE86" s="21">
        <v>1</v>
      </c>
      <c r="CF86" s="21">
        <v>0</v>
      </c>
      <c r="CG86" s="21">
        <v>1</v>
      </c>
      <c r="CH86" s="21">
        <v>2</v>
      </c>
      <c r="CI86" s="21">
        <v>0</v>
      </c>
      <c r="CJ86" s="21">
        <v>2</v>
      </c>
      <c r="CK86" s="21">
        <v>1</v>
      </c>
      <c r="CL86" s="21">
        <v>0</v>
      </c>
      <c r="CM86" s="21">
        <v>2</v>
      </c>
      <c r="CN86" s="21">
        <v>1</v>
      </c>
      <c r="CO86" s="21">
        <v>1</v>
      </c>
      <c r="CP86" s="21">
        <v>1</v>
      </c>
      <c r="CQ86" s="21">
        <v>0</v>
      </c>
      <c r="CR86" s="21">
        <v>0</v>
      </c>
      <c r="CS86" s="21">
        <v>1</v>
      </c>
      <c r="CT86" s="21">
        <v>1</v>
      </c>
      <c r="CU86" s="22">
        <v>0</v>
      </c>
      <c r="CV86" s="22">
        <v>0</v>
      </c>
      <c r="CW86" s="22">
        <v>0</v>
      </c>
      <c r="CX86" s="22">
        <v>1</v>
      </c>
      <c r="CY86" s="22">
        <v>1</v>
      </c>
      <c r="CZ86" s="21">
        <v>2</v>
      </c>
      <c r="DA86" s="21"/>
      <c r="DB86" s="23">
        <f t="shared" ref="DB86:DB124" si="43">BV86+CA86+CF86+CI86+CQ86</f>
        <v>1</v>
      </c>
      <c r="DC86" s="23">
        <f t="shared" ref="DC86:DC124" si="44">BX86+(2-BZ86)+CE86+CK86+CO86</f>
        <v>7</v>
      </c>
      <c r="DD86" s="23">
        <f t="shared" ref="DD86:DD124" si="45">BU86+CC86+CH86+(2-CN86)+(2-CR86)</f>
        <v>7</v>
      </c>
      <c r="DE86" s="23">
        <f t="shared" ref="DE86:DE124" si="46">BY86+(2-CD86)+(2-CG86)+CL86+CP86</f>
        <v>2</v>
      </c>
      <c r="DF86" s="23">
        <f t="shared" ref="DF86:DF124" si="47">BT86+BW86+CB86+CJ86+CM86</f>
        <v>8</v>
      </c>
      <c r="DG86" s="23">
        <f t="shared" ref="DG86:DG124" si="48">SUM(DB86:DE86)</f>
        <v>17</v>
      </c>
      <c r="DH86" s="23">
        <f t="shared" ref="DH86:DH124" si="49">DC86+DD86</f>
        <v>14</v>
      </c>
      <c r="DI86" s="23">
        <f t="shared" ref="DI86:DI124" si="50">DB86+DE86</f>
        <v>3</v>
      </c>
      <c r="DJ86" s="23">
        <f t="shared" ref="DJ86:DJ124" si="51">SUM(CU86:CY86)</f>
        <v>2</v>
      </c>
      <c r="DK86" s="21"/>
      <c r="DL86" s="21"/>
      <c r="DM86" s="24"/>
      <c r="DN86" s="25">
        <v>3</v>
      </c>
      <c r="DO86" s="25">
        <v>3</v>
      </c>
      <c r="DP86" s="25">
        <v>4</v>
      </c>
      <c r="DQ86" s="25">
        <v>4</v>
      </c>
      <c r="DR86" s="25">
        <v>3</v>
      </c>
      <c r="DS86" s="25">
        <v>3</v>
      </c>
      <c r="DT86" s="25">
        <v>3</v>
      </c>
      <c r="DU86" s="25">
        <v>2</v>
      </c>
      <c r="DV86" s="25">
        <v>3</v>
      </c>
      <c r="DW86" s="25">
        <v>2</v>
      </c>
      <c r="DX86" s="25">
        <v>4</v>
      </c>
      <c r="DY86" s="25">
        <v>4</v>
      </c>
      <c r="DZ86" s="25">
        <v>4</v>
      </c>
      <c r="EA86" s="25">
        <v>2</v>
      </c>
      <c r="EB86" s="25">
        <v>3</v>
      </c>
      <c r="EC86" s="25">
        <v>2</v>
      </c>
      <c r="ED86" s="25">
        <v>3</v>
      </c>
      <c r="EE86" s="25">
        <v>4</v>
      </c>
      <c r="EF86" s="25">
        <v>3</v>
      </c>
      <c r="EG86" s="25">
        <v>5</v>
      </c>
      <c r="EH86" s="25">
        <v>3</v>
      </c>
      <c r="EI86" s="25">
        <v>3</v>
      </c>
      <c r="EJ86" s="25">
        <v>4</v>
      </c>
      <c r="EK86" s="25">
        <v>3</v>
      </c>
      <c r="EL86" s="25">
        <v>2</v>
      </c>
      <c r="EM86" s="25">
        <v>2</v>
      </c>
      <c r="EN86" s="25">
        <v>2</v>
      </c>
      <c r="EO86" s="25">
        <v>4</v>
      </c>
      <c r="EP86" s="25">
        <v>4</v>
      </c>
      <c r="EQ86" s="25">
        <v>3</v>
      </c>
      <c r="ER86" s="25">
        <v>4</v>
      </c>
      <c r="ES86" s="25">
        <v>2</v>
      </c>
      <c r="ET86" s="25">
        <v>2</v>
      </c>
      <c r="EU86" s="25">
        <v>4</v>
      </c>
      <c r="EV86" s="25">
        <v>4</v>
      </c>
      <c r="EW86" s="25">
        <v>3</v>
      </c>
      <c r="EX86" s="25"/>
      <c r="EY86" s="23"/>
      <c r="EZ86" s="23"/>
      <c r="FA86" s="23"/>
      <c r="FB86" s="23"/>
      <c r="FC86" s="23"/>
      <c r="FD86" s="25"/>
      <c r="FE86" s="25"/>
      <c r="FF86" s="25"/>
      <c r="FG86" s="25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O86" s="23">
        <f t="shared" si="33"/>
        <v>0</v>
      </c>
      <c r="GP86" s="23">
        <f t="shared" si="34"/>
        <v>0</v>
      </c>
      <c r="GQ86" s="23">
        <f t="shared" si="35"/>
        <v>0</v>
      </c>
      <c r="GR86" s="23">
        <f t="shared" si="36"/>
        <v>0</v>
      </c>
      <c r="GS86" s="23">
        <f t="shared" si="37"/>
        <v>0</v>
      </c>
      <c r="GT86" s="23">
        <f t="shared" si="38"/>
        <v>0</v>
      </c>
      <c r="GU86" s="23">
        <f t="shared" si="39"/>
        <v>0</v>
      </c>
      <c r="GV86" s="23"/>
      <c r="GW86" s="23">
        <f t="shared" si="40"/>
        <v>0</v>
      </c>
      <c r="GX86" s="23">
        <f t="shared" si="41"/>
        <v>0</v>
      </c>
      <c r="GY86" s="23">
        <f t="shared" si="42"/>
        <v>0</v>
      </c>
    </row>
    <row r="87" spans="1:207" ht="15.75" customHeight="1" x14ac:dyDescent="0.2">
      <c r="A87" s="15">
        <v>86</v>
      </c>
      <c r="D87" s="16">
        <v>47</v>
      </c>
      <c r="E87" s="16">
        <v>2</v>
      </c>
      <c r="F87" s="17">
        <v>3</v>
      </c>
      <c r="G87" s="16">
        <v>4</v>
      </c>
      <c r="H87" s="16" t="s">
        <v>337</v>
      </c>
      <c r="I87" s="16"/>
      <c r="J87" s="16">
        <v>4</v>
      </c>
      <c r="K87" s="16">
        <v>1</v>
      </c>
      <c r="L87" s="16">
        <v>8</v>
      </c>
      <c r="M87" s="16">
        <v>6</v>
      </c>
      <c r="N87" s="18">
        <v>12</v>
      </c>
      <c r="O87" s="18">
        <v>1</v>
      </c>
      <c r="P87" s="18">
        <v>7</v>
      </c>
      <c r="Q87" s="18"/>
      <c r="R87" s="18" t="s">
        <v>338</v>
      </c>
      <c r="S87" s="18" t="s">
        <v>339</v>
      </c>
      <c r="T87" s="19">
        <v>1</v>
      </c>
      <c r="U87" s="19"/>
      <c r="V87" s="19"/>
      <c r="W87" s="19"/>
      <c r="X87" s="19">
        <v>2</v>
      </c>
      <c r="Y87" s="19">
        <v>2</v>
      </c>
      <c r="Z87" s="19">
        <v>2</v>
      </c>
      <c r="AA87" s="19"/>
      <c r="AB87" s="19">
        <v>2</v>
      </c>
      <c r="AC87" s="19">
        <v>2</v>
      </c>
      <c r="AD87" s="19">
        <v>1</v>
      </c>
      <c r="AE87" s="19">
        <v>2</v>
      </c>
      <c r="AF87" s="19">
        <v>1</v>
      </c>
      <c r="AG87" s="19" t="s">
        <v>340</v>
      </c>
      <c r="AH87" s="19">
        <v>2</v>
      </c>
      <c r="AI87" s="20">
        <v>3</v>
      </c>
      <c r="AJ87" s="20">
        <v>3</v>
      </c>
      <c r="AK87" s="20">
        <v>3</v>
      </c>
      <c r="AL87" s="20">
        <v>3</v>
      </c>
      <c r="AM87" s="20">
        <v>2</v>
      </c>
      <c r="AN87" s="20">
        <v>4</v>
      </c>
      <c r="AO87" s="20">
        <v>3</v>
      </c>
      <c r="AP87" s="20">
        <v>2</v>
      </c>
      <c r="AQ87" s="20">
        <v>2</v>
      </c>
      <c r="AR87" s="20">
        <v>2</v>
      </c>
      <c r="AS87" s="20">
        <v>3</v>
      </c>
      <c r="AT87" s="20">
        <v>4</v>
      </c>
      <c r="AU87" s="20">
        <v>3</v>
      </c>
      <c r="AV87" s="20">
        <v>5</v>
      </c>
      <c r="AW87" s="20">
        <v>4</v>
      </c>
      <c r="AX87" s="20">
        <v>4</v>
      </c>
      <c r="AY87" s="20">
        <v>4</v>
      </c>
      <c r="AZ87" s="20">
        <v>5</v>
      </c>
      <c r="BA87" s="20">
        <v>4</v>
      </c>
      <c r="BB87" s="20">
        <v>3</v>
      </c>
      <c r="BC87" s="20">
        <v>3</v>
      </c>
      <c r="BD87" s="20">
        <v>4</v>
      </c>
      <c r="BE87" s="20">
        <v>4</v>
      </c>
      <c r="BF87" s="20">
        <v>3</v>
      </c>
      <c r="BG87" s="20">
        <v>3</v>
      </c>
      <c r="BH87" s="20">
        <v>3</v>
      </c>
      <c r="BI87" s="20">
        <v>3</v>
      </c>
      <c r="BJ87" s="20">
        <v>3</v>
      </c>
      <c r="BK87" s="20">
        <v>3</v>
      </c>
      <c r="BL87" s="20">
        <v>3</v>
      </c>
      <c r="BM87" s="20">
        <v>4</v>
      </c>
      <c r="BT87" s="21">
        <v>1</v>
      </c>
      <c r="BU87" s="21">
        <v>1</v>
      </c>
      <c r="BV87" s="21">
        <v>0</v>
      </c>
      <c r="BW87" s="21">
        <v>2</v>
      </c>
      <c r="BX87" s="21">
        <v>1</v>
      </c>
      <c r="BY87" s="21">
        <v>1</v>
      </c>
      <c r="BZ87" s="21">
        <v>2</v>
      </c>
      <c r="CA87" s="21">
        <v>1</v>
      </c>
      <c r="CB87" s="21">
        <v>2</v>
      </c>
      <c r="CC87" s="21">
        <v>2</v>
      </c>
      <c r="CD87" s="21">
        <v>2</v>
      </c>
      <c r="CE87" s="21">
        <v>0</v>
      </c>
      <c r="CF87" s="21">
        <v>0</v>
      </c>
      <c r="CG87" s="21">
        <v>1</v>
      </c>
      <c r="CH87" s="21">
        <v>2</v>
      </c>
      <c r="CI87" s="21">
        <v>1</v>
      </c>
      <c r="CJ87" s="21">
        <v>2</v>
      </c>
      <c r="CK87" s="21">
        <v>0</v>
      </c>
      <c r="CL87" s="21">
        <v>0</v>
      </c>
      <c r="CM87" s="21">
        <v>1</v>
      </c>
      <c r="CN87" s="21">
        <v>0</v>
      </c>
      <c r="CO87" s="21">
        <v>0</v>
      </c>
      <c r="CP87" s="21">
        <v>1</v>
      </c>
      <c r="CQ87" s="21">
        <v>1</v>
      </c>
      <c r="CR87" s="21">
        <v>0</v>
      </c>
      <c r="CS87" s="21">
        <v>2</v>
      </c>
      <c r="CT87" s="21">
        <v>3</v>
      </c>
      <c r="CU87" s="22">
        <v>0</v>
      </c>
      <c r="CV87" s="22">
        <v>1</v>
      </c>
      <c r="CW87" s="22">
        <v>0</v>
      </c>
      <c r="CX87" s="22">
        <v>0</v>
      </c>
      <c r="CY87" s="22">
        <v>0</v>
      </c>
      <c r="CZ87" s="21">
        <v>2</v>
      </c>
      <c r="DA87" s="21"/>
      <c r="DB87" s="23">
        <f t="shared" si="43"/>
        <v>3</v>
      </c>
      <c r="DC87" s="23">
        <f t="shared" si="44"/>
        <v>1</v>
      </c>
      <c r="DD87" s="23">
        <f t="shared" si="45"/>
        <v>9</v>
      </c>
      <c r="DE87" s="23">
        <f t="shared" si="46"/>
        <v>3</v>
      </c>
      <c r="DF87" s="23">
        <f t="shared" si="47"/>
        <v>8</v>
      </c>
      <c r="DG87" s="23">
        <f t="shared" si="48"/>
        <v>16</v>
      </c>
      <c r="DH87" s="23">
        <f t="shared" si="49"/>
        <v>10</v>
      </c>
      <c r="DI87" s="23">
        <f t="shared" si="50"/>
        <v>6</v>
      </c>
      <c r="DJ87" s="23">
        <f t="shared" si="51"/>
        <v>1</v>
      </c>
      <c r="DK87" s="21"/>
      <c r="DL87" s="21"/>
      <c r="DM87" s="24">
        <v>19</v>
      </c>
      <c r="DN87" s="25">
        <v>4</v>
      </c>
      <c r="DO87" s="25">
        <v>3</v>
      </c>
      <c r="DP87" s="25">
        <v>4</v>
      </c>
      <c r="DQ87" s="25">
        <v>4</v>
      </c>
      <c r="DR87" s="25">
        <v>3</v>
      </c>
      <c r="DS87" s="25">
        <v>2</v>
      </c>
      <c r="DT87" s="25">
        <v>3</v>
      </c>
      <c r="DU87" s="25">
        <v>2</v>
      </c>
      <c r="DV87" s="25">
        <v>2</v>
      </c>
      <c r="DW87" s="25">
        <v>3</v>
      </c>
      <c r="DX87" s="25">
        <v>4</v>
      </c>
      <c r="DY87" s="25">
        <v>4</v>
      </c>
      <c r="DZ87" s="25">
        <v>2</v>
      </c>
      <c r="EA87" s="25">
        <v>2</v>
      </c>
      <c r="EB87" s="25">
        <v>3</v>
      </c>
      <c r="EC87" s="25">
        <v>4</v>
      </c>
      <c r="ED87" s="25">
        <v>3</v>
      </c>
      <c r="EE87" s="25">
        <v>5</v>
      </c>
      <c r="EF87" s="25">
        <v>2</v>
      </c>
      <c r="EG87" s="25">
        <v>3</v>
      </c>
      <c r="EH87" s="25">
        <v>4</v>
      </c>
      <c r="EI87" s="25">
        <v>3</v>
      </c>
      <c r="EJ87" s="25">
        <v>4</v>
      </c>
      <c r="EK87" s="25">
        <v>4</v>
      </c>
      <c r="EL87" s="25">
        <v>2</v>
      </c>
      <c r="EM87" s="25">
        <v>5</v>
      </c>
      <c r="EN87" s="25">
        <v>3</v>
      </c>
      <c r="EO87" s="25">
        <v>4</v>
      </c>
      <c r="EP87" s="25">
        <v>4</v>
      </c>
      <c r="EQ87" s="25">
        <v>4</v>
      </c>
      <c r="ER87" s="25">
        <v>4</v>
      </c>
      <c r="ES87" s="25">
        <v>2</v>
      </c>
      <c r="ET87" s="25">
        <v>3</v>
      </c>
      <c r="EU87" s="25">
        <v>3</v>
      </c>
      <c r="EV87" s="25">
        <v>3</v>
      </c>
      <c r="EW87" s="25">
        <v>2</v>
      </c>
      <c r="EX87" s="25"/>
      <c r="EY87" s="23"/>
      <c r="EZ87" s="23"/>
      <c r="FA87" s="23"/>
      <c r="FB87" s="23"/>
      <c r="FC87" s="23"/>
      <c r="FD87" s="25"/>
      <c r="FE87" s="25"/>
      <c r="FF87" s="25"/>
      <c r="FG87" s="25"/>
      <c r="FH87" s="26">
        <v>3</v>
      </c>
      <c r="FI87" s="26">
        <v>3</v>
      </c>
      <c r="FJ87" s="26">
        <v>3</v>
      </c>
      <c r="FK87" s="26">
        <v>2</v>
      </c>
      <c r="FL87" s="26">
        <v>4</v>
      </c>
      <c r="FM87" s="26">
        <v>2</v>
      </c>
      <c r="FN87" s="26">
        <v>3</v>
      </c>
      <c r="FO87" s="26">
        <v>3</v>
      </c>
      <c r="FP87" s="26">
        <v>3</v>
      </c>
      <c r="FQ87" s="26">
        <v>2</v>
      </c>
      <c r="FR87" s="26">
        <v>4</v>
      </c>
      <c r="FS87" s="26">
        <v>4</v>
      </c>
      <c r="FT87" s="26">
        <v>3</v>
      </c>
      <c r="FU87" s="26">
        <v>4</v>
      </c>
      <c r="FV87" s="26">
        <v>2</v>
      </c>
      <c r="FW87" s="26">
        <v>3</v>
      </c>
      <c r="FX87" s="26">
        <v>3</v>
      </c>
      <c r="FY87" s="26">
        <v>5</v>
      </c>
      <c r="FZ87" s="26">
        <v>4</v>
      </c>
      <c r="GA87" s="26">
        <v>3</v>
      </c>
      <c r="GB87" s="26">
        <v>3</v>
      </c>
      <c r="GC87" s="26">
        <v>2</v>
      </c>
      <c r="GD87" s="26">
        <v>3</v>
      </c>
      <c r="GE87" s="26">
        <v>3</v>
      </c>
      <c r="GF87" s="26">
        <v>4</v>
      </c>
      <c r="GG87" s="26">
        <v>3</v>
      </c>
      <c r="GH87" s="26">
        <v>4</v>
      </c>
      <c r="GI87" s="26">
        <v>2</v>
      </c>
      <c r="GJ87" s="26">
        <v>3</v>
      </c>
      <c r="GK87" s="26">
        <v>3</v>
      </c>
      <c r="GL87" s="26">
        <v>4</v>
      </c>
      <c r="GM87" s="26">
        <v>2</v>
      </c>
      <c r="GO87" s="23">
        <f t="shared" si="33"/>
        <v>3.6</v>
      </c>
      <c r="GP87" s="23">
        <f t="shared" si="34"/>
        <v>3.2</v>
      </c>
      <c r="GQ87" s="23">
        <f t="shared" si="35"/>
        <v>3.8</v>
      </c>
      <c r="GR87" s="23">
        <f t="shared" si="36"/>
        <v>3</v>
      </c>
      <c r="GS87" s="23">
        <f t="shared" si="37"/>
        <v>2.75</v>
      </c>
      <c r="GT87" s="23">
        <f t="shared" si="38"/>
        <v>2.25</v>
      </c>
      <c r="GU87" s="23">
        <f t="shared" si="39"/>
        <v>2.8</v>
      </c>
      <c r="GV87" s="23"/>
      <c r="GW87" s="23">
        <f t="shared" si="40"/>
        <v>3.5333333333333337</v>
      </c>
      <c r="GX87" s="23">
        <f t="shared" si="41"/>
        <v>2.6666666666666665</v>
      </c>
      <c r="GY87" s="23">
        <f t="shared" si="42"/>
        <v>2.8</v>
      </c>
    </row>
    <row r="88" spans="1:207" ht="15.75" customHeight="1" x14ac:dyDescent="0.2">
      <c r="A88" s="15">
        <v>87</v>
      </c>
      <c r="C88" s="15" t="s">
        <v>341</v>
      </c>
      <c r="D88" s="16">
        <v>47</v>
      </c>
      <c r="E88" s="16">
        <v>2</v>
      </c>
      <c r="F88" s="17">
        <v>3</v>
      </c>
      <c r="G88" s="16">
        <v>3</v>
      </c>
      <c r="H88" s="16">
        <v>1</v>
      </c>
      <c r="I88" s="16" t="s">
        <v>342</v>
      </c>
      <c r="J88" s="16"/>
      <c r="K88" s="16">
        <v>1</v>
      </c>
      <c r="L88" s="16">
        <v>8</v>
      </c>
      <c r="M88" s="16">
        <v>4</v>
      </c>
      <c r="N88" s="18">
        <v>10</v>
      </c>
      <c r="O88" s="18">
        <v>1</v>
      </c>
      <c r="P88" s="18">
        <v>4</v>
      </c>
      <c r="Q88" s="18"/>
      <c r="R88" s="18" t="s">
        <v>343</v>
      </c>
      <c r="S88" s="18" t="s">
        <v>344</v>
      </c>
      <c r="T88" s="19">
        <v>1</v>
      </c>
      <c r="U88" s="19"/>
      <c r="V88" s="19"/>
      <c r="W88" s="19"/>
      <c r="X88" s="19">
        <v>2</v>
      </c>
      <c r="Y88" s="19">
        <v>2</v>
      </c>
      <c r="Z88" s="19">
        <v>2</v>
      </c>
      <c r="AA88" s="19"/>
      <c r="AB88" s="19">
        <v>1</v>
      </c>
      <c r="AC88" s="19">
        <v>2</v>
      </c>
      <c r="AD88" s="19">
        <v>1</v>
      </c>
      <c r="AE88" s="19">
        <v>2</v>
      </c>
      <c r="AF88" s="19">
        <v>1</v>
      </c>
      <c r="AG88" s="19"/>
      <c r="AH88" s="19"/>
      <c r="AI88" s="20">
        <v>5</v>
      </c>
      <c r="AJ88" s="20">
        <v>4</v>
      </c>
      <c r="AK88" s="20">
        <v>5</v>
      </c>
      <c r="AL88" s="20">
        <v>3</v>
      </c>
      <c r="AM88" s="20">
        <v>2</v>
      </c>
      <c r="AN88" s="20">
        <v>2</v>
      </c>
      <c r="AO88" s="20">
        <v>2</v>
      </c>
      <c r="AP88" s="20">
        <v>3</v>
      </c>
      <c r="AQ88" s="20">
        <v>4</v>
      </c>
      <c r="AR88" s="20">
        <v>3</v>
      </c>
      <c r="AS88" s="20">
        <v>4</v>
      </c>
      <c r="AT88" s="20">
        <v>4</v>
      </c>
      <c r="AU88" s="20">
        <v>5</v>
      </c>
      <c r="AV88" s="20">
        <v>4</v>
      </c>
      <c r="AW88" s="20">
        <v>4</v>
      </c>
      <c r="AX88" s="20">
        <v>5</v>
      </c>
      <c r="AY88" s="20">
        <v>4</v>
      </c>
      <c r="AZ88" s="20">
        <v>5</v>
      </c>
      <c r="BA88" s="20">
        <v>4</v>
      </c>
      <c r="BB88" s="20">
        <v>2</v>
      </c>
      <c r="BC88" s="20">
        <v>3</v>
      </c>
      <c r="BD88" s="20">
        <v>3</v>
      </c>
      <c r="BE88" s="20">
        <v>3</v>
      </c>
      <c r="BF88" s="20">
        <v>3</v>
      </c>
      <c r="BG88" s="20">
        <v>4</v>
      </c>
      <c r="BH88" s="20">
        <v>2</v>
      </c>
      <c r="BI88" s="20">
        <v>3</v>
      </c>
      <c r="BJ88" s="20">
        <v>3</v>
      </c>
      <c r="BK88" s="20">
        <v>3</v>
      </c>
      <c r="BL88" s="20">
        <v>3</v>
      </c>
      <c r="BM88" s="20">
        <v>4</v>
      </c>
      <c r="BT88" s="21">
        <v>1</v>
      </c>
      <c r="BU88" s="21">
        <v>0</v>
      </c>
      <c r="BV88" s="21">
        <v>1</v>
      </c>
      <c r="BW88" s="21">
        <v>1</v>
      </c>
      <c r="BX88" s="21">
        <v>2</v>
      </c>
      <c r="BY88" s="21">
        <v>1</v>
      </c>
      <c r="BZ88" s="21">
        <v>1</v>
      </c>
      <c r="CA88" s="21">
        <v>1</v>
      </c>
      <c r="CB88" s="21">
        <v>1</v>
      </c>
      <c r="CC88" s="21">
        <v>1</v>
      </c>
      <c r="CD88" s="21">
        <v>1</v>
      </c>
      <c r="CE88" s="21">
        <v>1</v>
      </c>
      <c r="CF88" s="21">
        <v>1</v>
      </c>
      <c r="CG88" s="21">
        <v>1</v>
      </c>
      <c r="CH88" s="21">
        <v>2</v>
      </c>
      <c r="CI88" s="21">
        <v>0</v>
      </c>
      <c r="CJ88" s="21">
        <v>1</v>
      </c>
      <c r="CK88" s="21">
        <v>1</v>
      </c>
      <c r="CL88" s="21">
        <v>1</v>
      </c>
      <c r="CM88" s="21">
        <v>1</v>
      </c>
      <c r="CN88" s="21">
        <v>0</v>
      </c>
      <c r="CO88" s="21">
        <v>0</v>
      </c>
      <c r="CP88" s="21">
        <v>1</v>
      </c>
      <c r="CQ88" s="21">
        <v>0</v>
      </c>
      <c r="CR88" s="21">
        <v>0</v>
      </c>
      <c r="CS88" s="21">
        <v>2</v>
      </c>
      <c r="CT88" s="21">
        <v>3</v>
      </c>
      <c r="CU88" s="22">
        <v>1</v>
      </c>
      <c r="CV88" s="22">
        <v>1</v>
      </c>
      <c r="CW88" s="22">
        <v>1</v>
      </c>
      <c r="CX88" s="22">
        <v>1</v>
      </c>
      <c r="CY88" s="22">
        <v>0</v>
      </c>
      <c r="CZ88" s="21">
        <v>2</v>
      </c>
      <c r="DA88" s="21"/>
      <c r="DB88" s="23">
        <f t="shared" si="43"/>
        <v>3</v>
      </c>
      <c r="DC88" s="23">
        <f t="shared" si="44"/>
        <v>5</v>
      </c>
      <c r="DD88" s="23">
        <f t="shared" si="45"/>
        <v>7</v>
      </c>
      <c r="DE88" s="23">
        <f t="shared" si="46"/>
        <v>5</v>
      </c>
      <c r="DF88" s="23">
        <f t="shared" si="47"/>
        <v>5</v>
      </c>
      <c r="DG88" s="23">
        <f t="shared" si="48"/>
        <v>20</v>
      </c>
      <c r="DH88" s="23">
        <f t="shared" si="49"/>
        <v>12</v>
      </c>
      <c r="DI88" s="23">
        <f t="shared" si="50"/>
        <v>8</v>
      </c>
      <c r="DJ88" s="23">
        <f t="shared" si="51"/>
        <v>4</v>
      </c>
      <c r="DK88" s="21"/>
      <c r="DL88" s="21"/>
      <c r="DM88" s="24">
        <v>7</v>
      </c>
      <c r="DN88" s="25">
        <v>3</v>
      </c>
      <c r="DO88" s="25">
        <v>4</v>
      </c>
      <c r="DP88" s="25">
        <v>4</v>
      </c>
      <c r="DQ88" s="25">
        <v>4</v>
      </c>
      <c r="DR88" s="25">
        <v>3</v>
      </c>
      <c r="DS88" s="25">
        <v>2</v>
      </c>
      <c r="DT88" s="25">
        <v>4</v>
      </c>
      <c r="DU88" s="25">
        <v>4</v>
      </c>
      <c r="DV88" s="25">
        <v>2</v>
      </c>
      <c r="DW88" s="25">
        <v>3</v>
      </c>
      <c r="DX88" s="25">
        <v>2</v>
      </c>
      <c r="DY88" s="25">
        <v>3</v>
      </c>
      <c r="DZ88" s="25">
        <v>2</v>
      </c>
      <c r="EA88" s="25">
        <v>3</v>
      </c>
      <c r="EB88" s="25">
        <v>2</v>
      </c>
      <c r="EC88" s="25">
        <v>3</v>
      </c>
      <c r="ED88" s="25">
        <v>2</v>
      </c>
      <c r="EE88" s="25">
        <v>3</v>
      </c>
      <c r="EF88" s="25">
        <v>2</v>
      </c>
      <c r="EG88" s="25">
        <v>4</v>
      </c>
      <c r="EH88" s="25">
        <v>3</v>
      </c>
      <c r="EI88" s="25"/>
      <c r="EJ88" s="25">
        <v>2</v>
      </c>
      <c r="EK88" s="25">
        <v>4</v>
      </c>
      <c r="EL88" s="25">
        <v>4</v>
      </c>
      <c r="EM88" s="25">
        <v>4</v>
      </c>
      <c r="EN88" s="25">
        <v>4</v>
      </c>
      <c r="EO88" s="25">
        <v>4</v>
      </c>
      <c r="EP88" s="25">
        <v>4</v>
      </c>
      <c r="EQ88" s="25">
        <v>4</v>
      </c>
      <c r="ER88" s="25">
        <v>4</v>
      </c>
      <c r="ES88" s="25"/>
      <c r="ET88" s="25"/>
      <c r="EU88" s="25">
        <v>4</v>
      </c>
      <c r="EV88" s="25">
        <v>4</v>
      </c>
      <c r="EW88" s="25">
        <v>4</v>
      </c>
      <c r="EX88" s="25"/>
      <c r="EY88" s="23"/>
      <c r="EZ88" s="23"/>
      <c r="FA88" s="23"/>
      <c r="FB88" s="23"/>
      <c r="FC88" s="23"/>
      <c r="FD88" s="25"/>
      <c r="FE88" s="25"/>
      <c r="FF88" s="25"/>
      <c r="FG88" s="25"/>
      <c r="FH88" s="26">
        <v>3</v>
      </c>
      <c r="FI88" s="26">
        <v>3</v>
      </c>
      <c r="FJ88" s="26">
        <v>3</v>
      </c>
      <c r="FK88" s="26">
        <v>3</v>
      </c>
      <c r="FL88" s="26">
        <v>3</v>
      </c>
      <c r="FM88" s="26">
        <v>3</v>
      </c>
      <c r="FN88" s="26">
        <v>3</v>
      </c>
      <c r="FO88" s="26">
        <v>4</v>
      </c>
      <c r="FP88" s="26">
        <v>3</v>
      </c>
      <c r="FQ88" s="26">
        <v>3</v>
      </c>
      <c r="FR88" s="26">
        <v>3</v>
      </c>
      <c r="FS88" s="26">
        <v>3</v>
      </c>
      <c r="FT88" s="26">
        <v>3</v>
      </c>
      <c r="FU88" s="26">
        <v>3</v>
      </c>
      <c r="FV88" s="26">
        <v>3</v>
      </c>
      <c r="FW88" s="26">
        <v>4</v>
      </c>
      <c r="FX88" s="26">
        <v>3</v>
      </c>
      <c r="FY88" s="26">
        <v>4</v>
      </c>
      <c r="FZ88" s="26">
        <v>3</v>
      </c>
      <c r="GA88" s="26">
        <v>3</v>
      </c>
      <c r="GB88" s="26">
        <v>3</v>
      </c>
      <c r="GC88" s="26">
        <v>3</v>
      </c>
      <c r="GD88" s="26">
        <v>3</v>
      </c>
      <c r="GE88" s="26">
        <v>3</v>
      </c>
      <c r="GF88" s="26">
        <v>3</v>
      </c>
      <c r="GG88" s="26">
        <v>3</v>
      </c>
      <c r="GH88" s="26">
        <v>3</v>
      </c>
      <c r="GI88" s="26">
        <v>3</v>
      </c>
      <c r="GJ88" s="26">
        <v>4</v>
      </c>
      <c r="GK88" s="26">
        <v>4</v>
      </c>
      <c r="GL88" s="26">
        <v>3</v>
      </c>
      <c r="GM88" s="26">
        <v>2</v>
      </c>
      <c r="GO88" s="23">
        <f t="shared" si="33"/>
        <v>3</v>
      </c>
      <c r="GP88" s="23">
        <f t="shared" si="34"/>
        <v>3.2</v>
      </c>
      <c r="GQ88" s="23">
        <f t="shared" si="35"/>
        <v>3.2</v>
      </c>
      <c r="GR88" s="23">
        <f t="shared" si="36"/>
        <v>3.5</v>
      </c>
      <c r="GS88" s="23">
        <f t="shared" si="37"/>
        <v>2.75</v>
      </c>
      <c r="GT88" s="23">
        <f t="shared" si="38"/>
        <v>3</v>
      </c>
      <c r="GU88" s="23">
        <f t="shared" si="39"/>
        <v>3.2</v>
      </c>
      <c r="GV88" s="23"/>
      <c r="GW88" s="23">
        <f t="shared" si="40"/>
        <v>3.1333333333333333</v>
      </c>
      <c r="GX88" s="23">
        <f t="shared" si="41"/>
        <v>3.0833333333333335</v>
      </c>
      <c r="GY88" s="23">
        <f t="shared" si="42"/>
        <v>3.2</v>
      </c>
    </row>
    <row r="89" spans="1:207" ht="15.75" customHeight="1" x14ac:dyDescent="0.2">
      <c r="A89" s="15">
        <v>88</v>
      </c>
      <c r="C89" s="15" t="s">
        <v>345</v>
      </c>
      <c r="D89" s="16">
        <v>37</v>
      </c>
      <c r="E89" s="16">
        <v>2</v>
      </c>
      <c r="F89" s="17">
        <v>3</v>
      </c>
      <c r="G89" s="16">
        <v>3</v>
      </c>
      <c r="H89" s="16">
        <v>3</v>
      </c>
      <c r="I89" s="16" t="s">
        <v>346</v>
      </c>
      <c r="J89" s="16">
        <v>1</v>
      </c>
      <c r="K89" s="16">
        <v>3</v>
      </c>
      <c r="L89" s="16">
        <v>1</v>
      </c>
      <c r="M89" s="16">
        <v>6</v>
      </c>
      <c r="N89" s="18"/>
      <c r="O89" s="18"/>
      <c r="P89" s="18"/>
      <c r="Q89" s="18"/>
      <c r="R89" s="18"/>
      <c r="S89" s="18"/>
      <c r="T89" s="19"/>
      <c r="U89" s="19">
        <v>2013</v>
      </c>
      <c r="V89" s="19"/>
      <c r="W89" s="19"/>
      <c r="X89" s="19">
        <v>2</v>
      </c>
      <c r="Y89" s="19">
        <v>2</v>
      </c>
      <c r="Z89" s="19" t="s">
        <v>347</v>
      </c>
      <c r="AA89" s="19">
        <v>1</v>
      </c>
      <c r="AB89" s="19">
        <v>1</v>
      </c>
      <c r="AC89" s="19">
        <v>2</v>
      </c>
      <c r="AD89" s="19">
        <v>2</v>
      </c>
      <c r="AE89" s="19">
        <v>2</v>
      </c>
      <c r="AF89" s="19">
        <v>1</v>
      </c>
      <c r="AG89" s="19"/>
      <c r="AH89" s="19">
        <v>2</v>
      </c>
      <c r="AI89" s="20">
        <v>4</v>
      </c>
      <c r="AJ89" s="20">
        <v>3</v>
      </c>
      <c r="AK89" s="20">
        <v>4</v>
      </c>
      <c r="AL89" s="20">
        <v>4</v>
      </c>
      <c r="AM89" s="20">
        <v>2</v>
      </c>
      <c r="AN89" s="20">
        <v>5</v>
      </c>
      <c r="AO89" s="20">
        <v>5</v>
      </c>
      <c r="AP89" s="20">
        <v>5</v>
      </c>
      <c r="AQ89" s="20">
        <v>3</v>
      </c>
      <c r="AR89" s="20">
        <v>6</v>
      </c>
      <c r="AS89" s="20">
        <v>5</v>
      </c>
      <c r="AT89" s="20">
        <v>2</v>
      </c>
      <c r="AU89" s="20">
        <v>3</v>
      </c>
      <c r="AV89" s="20">
        <v>3</v>
      </c>
      <c r="AW89" s="20">
        <v>3</v>
      </c>
      <c r="AX89" s="20">
        <v>2</v>
      </c>
      <c r="AY89" s="20">
        <v>5</v>
      </c>
      <c r="AZ89" s="20">
        <v>4</v>
      </c>
      <c r="BA89" s="20">
        <v>3</v>
      </c>
      <c r="BB89" s="20">
        <v>3</v>
      </c>
      <c r="BC89" s="20">
        <v>2</v>
      </c>
      <c r="BD89" s="20">
        <v>2</v>
      </c>
      <c r="BE89" s="20">
        <v>3</v>
      </c>
      <c r="BF89" s="20">
        <v>3</v>
      </c>
      <c r="BG89" s="20">
        <v>3</v>
      </c>
      <c r="BH89" s="20">
        <v>2</v>
      </c>
      <c r="BI89" s="20">
        <v>2</v>
      </c>
      <c r="BJ89" s="20">
        <v>2</v>
      </c>
      <c r="BK89" s="20">
        <v>2</v>
      </c>
      <c r="BL89" s="20">
        <v>4</v>
      </c>
      <c r="BM89" s="20">
        <v>4</v>
      </c>
      <c r="BT89" s="21">
        <v>1</v>
      </c>
      <c r="BU89" s="21">
        <v>1</v>
      </c>
      <c r="BV89" s="21">
        <v>2</v>
      </c>
      <c r="BW89" s="21">
        <v>2</v>
      </c>
      <c r="BX89" s="21">
        <v>1</v>
      </c>
      <c r="BY89" s="21">
        <v>1</v>
      </c>
      <c r="BZ89" s="21">
        <v>0</v>
      </c>
      <c r="CA89" s="21">
        <v>1</v>
      </c>
      <c r="CB89" s="21">
        <v>2</v>
      </c>
      <c r="CC89" s="21">
        <v>1</v>
      </c>
      <c r="CD89" s="21">
        <v>2</v>
      </c>
      <c r="CE89" s="21">
        <v>0</v>
      </c>
      <c r="CF89" s="21">
        <v>0</v>
      </c>
      <c r="CG89" s="21">
        <v>1</v>
      </c>
      <c r="CH89" s="21">
        <v>2</v>
      </c>
      <c r="CI89" s="21">
        <v>2</v>
      </c>
      <c r="CJ89" s="21">
        <v>1</v>
      </c>
      <c r="CK89" s="21">
        <v>2</v>
      </c>
      <c r="CL89" s="21">
        <v>0</v>
      </c>
      <c r="CM89" s="21">
        <v>2</v>
      </c>
      <c r="CN89" s="21">
        <v>0</v>
      </c>
      <c r="CO89" s="21">
        <v>2</v>
      </c>
      <c r="CP89" s="21">
        <v>2</v>
      </c>
      <c r="CQ89" s="21">
        <v>1</v>
      </c>
      <c r="CR89" s="21">
        <v>0</v>
      </c>
      <c r="CS89" s="21">
        <v>1</v>
      </c>
      <c r="CT89" s="21">
        <v>2</v>
      </c>
      <c r="CU89" s="22">
        <v>0</v>
      </c>
      <c r="CV89" s="22">
        <v>0</v>
      </c>
      <c r="CW89" s="22">
        <v>0</v>
      </c>
      <c r="CX89" s="22">
        <v>1</v>
      </c>
      <c r="CY89" s="22">
        <v>1</v>
      </c>
      <c r="CZ89" s="21">
        <v>1</v>
      </c>
      <c r="DA89" s="21"/>
      <c r="DB89" s="23">
        <f t="shared" si="43"/>
        <v>6</v>
      </c>
      <c r="DC89" s="23">
        <f t="shared" si="44"/>
        <v>7</v>
      </c>
      <c r="DD89" s="23">
        <f t="shared" si="45"/>
        <v>8</v>
      </c>
      <c r="DE89" s="23">
        <f t="shared" si="46"/>
        <v>4</v>
      </c>
      <c r="DF89" s="23">
        <f t="shared" si="47"/>
        <v>8</v>
      </c>
      <c r="DG89" s="23">
        <f t="shared" si="48"/>
        <v>25</v>
      </c>
      <c r="DH89" s="23">
        <f t="shared" si="49"/>
        <v>15</v>
      </c>
      <c r="DI89" s="23">
        <f t="shared" si="50"/>
        <v>10</v>
      </c>
      <c r="DJ89" s="23">
        <f t="shared" si="51"/>
        <v>2</v>
      </c>
      <c r="DK89" s="21"/>
      <c r="DL89" s="21"/>
      <c r="DM89" s="24">
        <v>9</v>
      </c>
      <c r="DN89" s="25">
        <v>1</v>
      </c>
      <c r="DO89" s="25">
        <v>2</v>
      </c>
      <c r="DP89" s="25">
        <v>1</v>
      </c>
      <c r="DQ89" s="25">
        <v>1</v>
      </c>
      <c r="DR89" s="25">
        <v>1</v>
      </c>
      <c r="DS89" s="25">
        <v>3</v>
      </c>
      <c r="DT89" s="25">
        <v>5</v>
      </c>
      <c r="DU89" s="25">
        <v>1</v>
      </c>
      <c r="DV89" s="25">
        <v>2</v>
      </c>
      <c r="DW89" s="25"/>
      <c r="DX89" s="25">
        <v>3</v>
      </c>
      <c r="DY89" s="25">
        <v>2</v>
      </c>
      <c r="DZ89" s="25">
        <v>1</v>
      </c>
      <c r="EA89" s="25">
        <v>1</v>
      </c>
      <c r="EB89" s="25">
        <v>1</v>
      </c>
      <c r="EC89" s="25">
        <v>2</v>
      </c>
      <c r="ED89" s="25">
        <v>1</v>
      </c>
      <c r="EE89" s="25">
        <v>1</v>
      </c>
      <c r="EF89" s="25">
        <v>1</v>
      </c>
      <c r="EG89" s="25">
        <v>1</v>
      </c>
      <c r="EH89" s="25">
        <v>2</v>
      </c>
      <c r="EI89" s="25">
        <v>3</v>
      </c>
      <c r="EJ89" s="25">
        <v>1</v>
      </c>
      <c r="EK89" s="25">
        <v>1</v>
      </c>
      <c r="EL89" s="25">
        <v>2</v>
      </c>
      <c r="EM89" s="25">
        <v>1</v>
      </c>
      <c r="EN89" s="25">
        <v>1</v>
      </c>
      <c r="EO89" s="25">
        <v>1</v>
      </c>
      <c r="EP89" s="25">
        <v>1</v>
      </c>
      <c r="EQ89" s="25">
        <v>1</v>
      </c>
      <c r="ER89" s="25">
        <v>2</v>
      </c>
      <c r="ES89" s="25">
        <v>4</v>
      </c>
      <c r="ET89" s="25"/>
      <c r="EU89" s="25">
        <v>1</v>
      </c>
      <c r="EV89" s="25">
        <v>1</v>
      </c>
      <c r="EW89" s="25">
        <v>1</v>
      </c>
      <c r="EX89" s="25"/>
      <c r="EY89" s="23"/>
      <c r="EZ89" s="23"/>
      <c r="FA89" s="23"/>
      <c r="FB89" s="23"/>
      <c r="FC89" s="23"/>
      <c r="FD89" s="25"/>
      <c r="FE89" s="25"/>
      <c r="FF89" s="25"/>
      <c r="FG89" s="25"/>
      <c r="FH89" s="26">
        <v>5</v>
      </c>
      <c r="FI89" s="26">
        <v>1</v>
      </c>
      <c r="FJ89" s="26"/>
      <c r="FK89" s="26">
        <v>2</v>
      </c>
      <c r="FL89" s="26">
        <v>2</v>
      </c>
      <c r="FM89" s="26">
        <v>1</v>
      </c>
      <c r="FN89" s="26">
        <v>3</v>
      </c>
      <c r="FO89" s="26">
        <v>1</v>
      </c>
      <c r="FP89" s="26">
        <v>3</v>
      </c>
      <c r="FQ89" s="26">
        <v>3</v>
      </c>
      <c r="FR89" s="26">
        <v>4</v>
      </c>
      <c r="FS89" s="26">
        <v>5</v>
      </c>
      <c r="FT89" s="26">
        <v>2</v>
      </c>
      <c r="FU89" s="26">
        <v>4</v>
      </c>
      <c r="FV89" s="26">
        <v>2</v>
      </c>
      <c r="FW89" s="26">
        <v>2</v>
      </c>
      <c r="FX89" s="26">
        <v>2</v>
      </c>
      <c r="FY89" s="26">
        <v>4</v>
      </c>
      <c r="FZ89" s="26">
        <v>1</v>
      </c>
      <c r="GA89" s="26">
        <v>1</v>
      </c>
      <c r="GB89" s="26">
        <v>4</v>
      </c>
      <c r="GC89" s="26">
        <v>2</v>
      </c>
      <c r="GD89" s="26">
        <v>3</v>
      </c>
      <c r="GE89" s="26">
        <v>3</v>
      </c>
      <c r="GF89" s="26">
        <v>4</v>
      </c>
      <c r="GG89" s="26">
        <v>1</v>
      </c>
      <c r="GH89" s="26">
        <v>5</v>
      </c>
      <c r="GI89" s="26">
        <v>2</v>
      </c>
      <c r="GJ89" s="26">
        <v>3</v>
      </c>
      <c r="GK89" s="26">
        <v>2</v>
      </c>
      <c r="GL89" s="26">
        <v>4</v>
      </c>
      <c r="GM89" s="26">
        <v>1</v>
      </c>
      <c r="GO89" s="23">
        <f t="shared" si="33"/>
        <v>4.4000000000000004</v>
      </c>
      <c r="GP89" s="23">
        <f t="shared" si="34"/>
        <v>2.6</v>
      </c>
      <c r="GQ89" s="23">
        <f t="shared" si="35"/>
        <v>3.4</v>
      </c>
      <c r="GR89" s="23">
        <f t="shared" si="36"/>
        <v>2.25</v>
      </c>
      <c r="GS89" s="23">
        <f t="shared" si="37"/>
        <v>1</v>
      </c>
      <c r="GT89" s="23">
        <f t="shared" si="38"/>
        <v>2</v>
      </c>
      <c r="GU89" s="23">
        <f t="shared" si="39"/>
        <v>1.8</v>
      </c>
      <c r="GV89" s="23"/>
      <c r="GW89" s="23">
        <f t="shared" si="40"/>
        <v>3.4666666666666668</v>
      </c>
      <c r="GX89" s="23">
        <f t="shared" si="41"/>
        <v>1.75</v>
      </c>
      <c r="GY89" s="23">
        <f t="shared" si="42"/>
        <v>1.8</v>
      </c>
    </row>
    <row r="90" spans="1:207" ht="15.75" customHeight="1" x14ac:dyDescent="0.2">
      <c r="A90" s="15">
        <v>89</v>
      </c>
      <c r="C90" s="15" t="s">
        <v>348</v>
      </c>
      <c r="D90" s="16">
        <v>52</v>
      </c>
      <c r="E90" s="16">
        <v>2</v>
      </c>
      <c r="F90" s="17">
        <v>4</v>
      </c>
      <c r="G90" s="16">
        <v>3</v>
      </c>
      <c r="H90" s="16">
        <v>3</v>
      </c>
      <c r="I90" s="16" t="s">
        <v>349</v>
      </c>
      <c r="J90" s="16">
        <v>1</v>
      </c>
      <c r="K90" s="16"/>
      <c r="L90" s="16">
        <v>1</v>
      </c>
      <c r="M90" s="16"/>
      <c r="N90" s="18">
        <v>12</v>
      </c>
      <c r="O90" s="18">
        <v>2</v>
      </c>
      <c r="P90" s="18">
        <v>6</v>
      </c>
      <c r="Q90" s="18"/>
      <c r="R90" s="18"/>
      <c r="S90" s="18"/>
      <c r="T90" s="19">
        <v>2</v>
      </c>
      <c r="U90" s="19">
        <v>2019</v>
      </c>
      <c r="V90" s="19"/>
      <c r="W90" s="19"/>
      <c r="X90" s="19">
        <v>2</v>
      </c>
      <c r="Y90" s="19"/>
      <c r="Z90" s="19" t="s">
        <v>350</v>
      </c>
      <c r="AA90" s="19">
        <v>1</v>
      </c>
      <c r="AB90" s="19">
        <v>2</v>
      </c>
      <c r="AC90" s="19">
        <v>2</v>
      </c>
      <c r="AD90" s="19">
        <v>1</v>
      </c>
      <c r="AE90" s="19">
        <v>2</v>
      </c>
      <c r="AF90" s="19">
        <v>1</v>
      </c>
      <c r="AG90" s="19"/>
      <c r="AH90" s="19">
        <v>2</v>
      </c>
      <c r="AI90" s="20">
        <v>1</v>
      </c>
      <c r="AJ90" s="20">
        <v>1</v>
      </c>
      <c r="AK90" s="20">
        <v>5</v>
      </c>
      <c r="AL90" s="20">
        <v>2</v>
      </c>
      <c r="AM90" s="20">
        <v>1</v>
      </c>
      <c r="AN90" s="20">
        <v>1</v>
      </c>
      <c r="AO90" s="20">
        <v>1</v>
      </c>
      <c r="AP90" s="20">
        <v>1</v>
      </c>
      <c r="AQ90" s="20">
        <v>3</v>
      </c>
      <c r="AR90" s="20">
        <v>1</v>
      </c>
      <c r="AS90" s="20">
        <v>1</v>
      </c>
      <c r="AT90" s="20">
        <v>2</v>
      </c>
      <c r="AU90" s="20">
        <v>1</v>
      </c>
      <c r="AV90" s="20">
        <v>1</v>
      </c>
      <c r="AW90" s="20">
        <v>1</v>
      </c>
      <c r="AX90" s="20">
        <v>1</v>
      </c>
      <c r="AY90" s="20">
        <v>1</v>
      </c>
      <c r="AZ90" s="20">
        <v>2</v>
      </c>
      <c r="BA90" s="20">
        <v>1</v>
      </c>
      <c r="BB90" s="20">
        <v>1</v>
      </c>
      <c r="BC90" s="20">
        <v>1</v>
      </c>
      <c r="BD90" s="20">
        <v>1</v>
      </c>
      <c r="BE90" s="20">
        <v>1</v>
      </c>
      <c r="BF90" s="20">
        <v>1</v>
      </c>
      <c r="BG90" s="20">
        <v>1</v>
      </c>
      <c r="BH90" s="20">
        <v>1</v>
      </c>
      <c r="BI90" s="20">
        <v>1</v>
      </c>
      <c r="BJ90" s="20">
        <v>1</v>
      </c>
      <c r="BK90" s="20">
        <v>1</v>
      </c>
      <c r="BL90" s="20">
        <v>2</v>
      </c>
      <c r="BM90" s="20">
        <v>2</v>
      </c>
      <c r="BT90" s="21">
        <v>2</v>
      </c>
      <c r="BU90" s="21">
        <v>2</v>
      </c>
      <c r="BV90" s="21">
        <v>2</v>
      </c>
      <c r="BW90" s="21">
        <v>1</v>
      </c>
      <c r="BX90" s="21">
        <v>2</v>
      </c>
      <c r="BY90" s="21">
        <v>1</v>
      </c>
      <c r="BZ90" s="21">
        <v>0</v>
      </c>
      <c r="CA90" s="21"/>
      <c r="CB90" s="21">
        <v>1</v>
      </c>
      <c r="CC90" s="21">
        <v>2</v>
      </c>
      <c r="CD90" s="21">
        <v>1</v>
      </c>
      <c r="CE90" s="21">
        <v>0</v>
      </c>
      <c r="CF90" s="21">
        <v>2</v>
      </c>
      <c r="CG90" s="21">
        <v>1</v>
      </c>
      <c r="CH90" s="21">
        <v>2</v>
      </c>
      <c r="CI90" s="21">
        <v>0</v>
      </c>
      <c r="CJ90" s="21"/>
      <c r="CK90" s="21">
        <v>2</v>
      </c>
      <c r="CL90" s="21">
        <v>0</v>
      </c>
      <c r="CM90" s="21">
        <v>1</v>
      </c>
      <c r="CN90" s="21">
        <v>2</v>
      </c>
      <c r="CO90" s="21">
        <v>0</v>
      </c>
      <c r="CP90" s="21">
        <v>0</v>
      </c>
      <c r="CQ90" s="21">
        <v>1</v>
      </c>
      <c r="CR90" s="21">
        <v>2</v>
      </c>
      <c r="CS90" s="21">
        <v>3</v>
      </c>
      <c r="CT90" s="21">
        <v>3</v>
      </c>
      <c r="CU90" s="22">
        <v>1</v>
      </c>
      <c r="CV90" s="22">
        <v>0</v>
      </c>
      <c r="CW90" s="22">
        <v>0</v>
      </c>
      <c r="CX90" s="22">
        <v>1</v>
      </c>
      <c r="CY90" s="22">
        <v>1</v>
      </c>
      <c r="CZ90" s="21">
        <v>3</v>
      </c>
      <c r="DA90" s="21"/>
      <c r="DB90" s="23">
        <f t="shared" si="43"/>
        <v>5</v>
      </c>
      <c r="DC90" s="23">
        <f t="shared" si="44"/>
        <v>6</v>
      </c>
      <c r="DD90" s="23">
        <f t="shared" si="45"/>
        <v>6</v>
      </c>
      <c r="DE90" s="23">
        <f t="shared" si="46"/>
        <v>3</v>
      </c>
      <c r="DF90" s="23">
        <f t="shared" si="47"/>
        <v>5</v>
      </c>
      <c r="DG90" s="23">
        <f t="shared" si="48"/>
        <v>20</v>
      </c>
      <c r="DH90" s="23">
        <f t="shared" si="49"/>
        <v>12</v>
      </c>
      <c r="DI90" s="23">
        <f t="shared" si="50"/>
        <v>8</v>
      </c>
      <c r="DJ90" s="23">
        <f t="shared" si="51"/>
        <v>3</v>
      </c>
      <c r="DK90" s="21"/>
      <c r="DL90" s="21"/>
      <c r="DM90" s="24">
        <v>37</v>
      </c>
      <c r="DN90" s="25">
        <v>3</v>
      </c>
      <c r="DO90" s="25">
        <v>5</v>
      </c>
      <c r="DP90" s="25">
        <v>5</v>
      </c>
      <c r="DQ90" s="25">
        <v>5</v>
      </c>
      <c r="DR90" s="25">
        <v>4</v>
      </c>
      <c r="DS90" s="25">
        <v>5</v>
      </c>
      <c r="DT90" s="25">
        <v>5</v>
      </c>
      <c r="DU90" s="25">
        <v>3</v>
      </c>
      <c r="DV90" s="25">
        <v>2</v>
      </c>
      <c r="DW90" s="25">
        <v>2</v>
      </c>
      <c r="DX90" s="25">
        <v>2</v>
      </c>
      <c r="DY90" s="25">
        <v>3</v>
      </c>
      <c r="DZ90" s="25">
        <v>4</v>
      </c>
      <c r="EA90" s="25">
        <v>5</v>
      </c>
      <c r="EB90" s="25">
        <v>5</v>
      </c>
      <c r="EC90" s="25">
        <v>5</v>
      </c>
      <c r="ED90" s="25">
        <v>3</v>
      </c>
      <c r="EE90" s="25">
        <v>4</v>
      </c>
      <c r="EF90" s="25">
        <v>3</v>
      </c>
      <c r="EG90" s="25">
        <v>5</v>
      </c>
      <c r="EH90" s="25">
        <v>4</v>
      </c>
      <c r="EI90" s="25">
        <v>2</v>
      </c>
      <c r="EJ90" s="25">
        <v>4</v>
      </c>
      <c r="EK90" s="25">
        <v>5</v>
      </c>
      <c r="EL90" s="25">
        <v>4</v>
      </c>
      <c r="EM90" s="25">
        <v>5</v>
      </c>
      <c r="EN90" s="25">
        <v>5</v>
      </c>
      <c r="EO90" s="25">
        <v>5</v>
      </c>
      <c r="EP90" s="25">
        <v>5</v>
      </c>
      <c r="EQ90" s="25">
        <v>5</v>
      </c>
      <c r="ER90" s="25">
        <v>5</v>
      </c>
      <c r="ES90" s="25">
        <v>3</v>
      </c>
      <c r="ET90" s="25">
        <v>2</v>
      </c>
      <c r="EU90" s="25">
        <v>5</v>
      </c>
      <c r="EV90" s="25">
        <v>5</v>
      </c>
      <c r="EW90" s="25">
        <v>5</v>
      </c>
      <c r="EX90" s="25"/>
      <c r="EY90" s="23"/>
      <c r="EZ90" s="23"/>
      <c r="FA90" s="23"/>
      <c r="FB90" s="23"/>
      <c r="FC90" s="23"/>
      <c r="FD90" s="25"/>
      <c r="FE90" s="25"/>
      <c r="FF90" s="25"/>
      <c r="FG90" s="25"/>
      <c r="FH90" s="26">
        <v>3</v>
      </c>
      <c r="FI90" s="26">
        <v>4</v>
      </c>
      <c r="FJ90" s="26">
        <v>2</v>
      </c>
      <c r="FK90" s="26">
        <v>4</v>
      </c>
      <c r="FL90" s="26">
        <v>4</v>
      </c>
      <c r="FM90" s="26">
        <v>3</v>
      </c>
      <c r="FN90" s="26">
        <v>2</v>
      </c>
      <c r="FO90" s="26">
        <v>5</v>
      </c>
      <c r="FP90" s="26">
        <v>2</v>
      </c>
      <c r="FQ90" s="26">
        <v>3</v>
      </c>
      <c r="FR90" s="26">
        <v>3</v>
      </c>
      <c r="FS90" s="26">
        <v>2</v>
      </c>
      <c r="FT90" s="26">
        <v>5</v>
      </c>
      <c r="FU90" s="26">
        <v>3</v>
      </c>
      <c r="FV90" s="26">
        <v>3</v>
      </c>
      <c r="FW90" s="26">
        <v>5</v>
      </c>
      <c r="FX90" s="26">
        <v>4</v>
      </c>
      <c r="FY90" s="26">
        <v>2</v>
      </c>
      <c r="FZ90" s="26">
        <v>5</v>
      </c>
      <c r="GA90" s="26">
        <v>4</v>
      </c>
      <c r="GB90" s="26">
        <v>2</v>
      </c>
      <c r="GC90" s="26">
        <v>2</v>
      </c>
      <c r="GD90" s="26">
        <v>5</v>
      </c>
      <c r="GE90" s="26">
        <v>4</v>
      </c>
      <c r="GF90" s="26">
        <v>4</v>
      </c>
      <c r="GG90" s="26">
        <v>4</v>
      </c>
      <c r="GH90" s="26">
        <v>2</v>
      </c>
      <c r="GI90" s="26">
        <v>2</v>
      </c>
      <c r="GJ90" s="26">
        <v>2</v>
      </c>
      <c r="GK90" s="26">
        <v>4</v>
      </c>
      <c r="GL90" s="26">
        <v>2</v>
      </c>
      <c r="GM90" s="26">
        <v>4</v>
      </c>
      <c r="GO90" s="23">
        <f t="shared" si="33"/>
        <v>2.4</v>
      </c>
      <c r="GP90" s="23">
        <f t="shared" si="34"/>
        <v>2</v>
      </c>
      <c r="GQ90" s="23">
        <f t="shared" si="35"/>
        <v>3</v>
      </c>
      <c r="GR90" s="23">
        <f t="shared" si="36"/>
        <v>4.75</v>
      </c>
      <c r="GS90" s="23">
        <f t="shared" si="37"/>
        <v>4</v>
      </c>
      <c r="GT90" s="23">
        <f t="shared" si="38"/>
        <v>3.25</v>
      </c>
      <c r="GU90" s="23">
        <f t="shared" si="39"/>
        <v>4</v>
      </c>
      <c r="GV90" s="23"/>
      <c r="GW90" s="23">
        <f t="shared" si="40"/>
        <v>2.4666666666666668</v>
      </c>
      <c r="GX90" s="23">
        <f t="shared" si="41"/>
        <v>4</v>
      </c>
      <c r="GY90" s="23">
        <f t="shared" si="42"/>
        <v>4</v>
      </c>
    </row>
    <row r="91" spans="1:207" ht="15.75" customHeight="1" x14ac:dyDescent="0.2">
      <c r="A91" s="15">
        <v>90</v>
      </c>
      <c r="C91" s="15" t="s">
        <v>351</v>
      </c>
      <c r="D91" s="16">
        <v>33</v>
      </c>
      <c r="E91" s="16">
        <v>3</v>
      </c>
      <c r="F91" s="17">
        <v>3</v>
      </c>
      <c r="G91" s="16">
        <v>3</v>
      </c>
      <c r="H91" s="16">
        <v>3</v>
      </c>
      <c r="I91" s="16" t="s">
        <v>352</v>
      </c>
      <c r="J91" s="16">
        <v>3</v>
      </c>
      <c r="K91" s="16">
        <v>1</v>
      </c>
      <c r="L91" s="16">
        <v>6</v>
      </c>
      <c r="M91" s="16">
        <v>3</v>
      </c>
      <c r="N91" s="18">
        <v>10</v>
      </c>
      <c r="O91" s="18">
        <v>1</v>
      </c>
      <c r="P91" s="18">
        <v>5</v>
      </c>
      <c r="Q91" s="18"/>
      <c r="R91" s="18" t="s">
        <v>338</v>
      </c>
      <c r="S91" s="18" t="s">
        <v>353</v>
      </c>
      <c r="T91" s="19">
        <v>2</v>
      </c>
      <c r="U91" s="19">
        <v>2017</v>
      </c>
      <c r="V91" s="19" t="s">
        <v>354</v>
      </c>
      <c r="W91" s="19" t="s">
        <v>355</v>
      </c>
      <c r="X91" s="19">
        <v>2</v>
      </c>
      <c r="Y91" s="19">
        <v>2</v>
      </c>
      <c r="Z91" s="19" t="s">
        <v>356</v>
      </c>
      <c r="AA91" s="19"/>
      <c r="AB91" s="19">
        <v>2</v>
      </c>
      <c r="AC91" s="19">
        <v>2</v>
      </c>
      <c r="AD91" s="19">
        <v>1</v>
      </c>
      <c r="AE91" s="19">
        <v>2</v>
      </c>
      <c r="AF91" s="19">
        <v>1</v>
      </c>
      <c r="AG91" s="19" t="s">
        <v>357</v>
      </c>
      <c r="AH91" s="19">
        <v>2</v>
      </c>
      <c r="AI91" s="20">
        <v>2</v>
      </c>
      <c r="AJ91" s="20">
        <v>2</v>
      </c>
      <c r="AK91" s="20">
        <v>7</v>
      </c>
      <c r="AL91" s="20">
        <v>3</v>
      </c>
      <c r="AM91" s="20">
        <v>1</v>
      </c>
      <c r="AN91" s="20">
        <v>4</v>
      </c>
      <c r="AO91" s="20">
        <v>3</v>
      </c>
      <c r="AP91" s="20">
        <v>1</v>
      </c>
      <c r="AQ91" s="20">
        <v>1</v>
      </c>
      <c r="AR91" s="20">
        <v>1</v>
      </c>
      <c r="AS91" s="20">
        <v>3</v>
      </c>
      <c r="AT91" s="20">
        <v>2</v>
      </c>
      <c r="AU91" s="20">
        <v>3</v>
      </c>
      <c r="AV91" s="20">
        <v>3</v>
      </c>
      <c r="AW91" s="20">
        <v>3</v>
      </c>
      <c r="AX91" s="20">
        <v>3</v>
      </c>
      <c r="AY91" s="20">
        <v>2</v>
      </c>
      <c r="AZ91" s="20">
        <v>3</v>
      </c>
      <c r="BA91" s="20">
        <v>3</v>
      </c>
      <c r="BB91" s="20">
        <v>2</v>
      </c>
      <c r="BC91" s="20">
        <v>2</v>
      </c>
      <c r="BD91" s="20">
        <v>2</v>
      </c>
      <c r="BE91" s="20">
        <v>3</v>
      </c>
      <c r="BF91" s="20">
        <v>3</v>
      </c>
      <c r="BG91" s="20">
        <v>4</v>
      </c>
      <c r="BH91" s="20">
        <v>2</v>
      </c>
      <c r="BI91" s="20">
        <v>5</v>
      </c>
      <c r="BJ91" s="20">
        <v>3</v>
      </c>
      <c r="BK91" s="20">
        <v>1</v>
      </c>
      <c r="BL91" s="20">
        <v>2</v>
      </c>
      <c r="BM91" s="20">
        <v>3</v>
      </c>
      <c r="BT91" s="21">
        <v>1</v>
      </c>
      <c r="BU91" s="21">
        <v>2</v>
      </c>
      <c r="BV91" s="21">
        <v>0</v>
      </c>
      <c r="BW91" s="21">
        <v>1</v>
      </c>
      <c r="BX91" s="21">
        <v>1</v>
      </c>
      <c r="BY91" s="21">
        <v>0</v>
      </c>
      <c r="BZ91" s="21">
        <v>0</v>
      </c>
      <c r="CA91" s="21">
        <v>0</v>
      </c>
      <c r="CB91" s="21">
        <v>0</v>
      </c>
      <c r="CC91" s="21">
        <v>2</v>
      </c>
      <c r="CD91" s="21">
        <v>2</v>
      </c>
      <c r="CE91" s="21">
        <v>0</v>
      </c>
      <c r="CF91" s="21">
        <v>1</v>
      </c>
      <c r="CG91" s="21">
        <v>0</v>
      </c>
      <c r="CH91" s="21">
        <v>2</v>
      </c>
      <c r="CI91" s="21">
        <v>1</v>
      </c>
      <c r="CJ91" s="21">
        <v>1</v>
      </c>
      <c r="CK91" s="21">
        <v>1</v>
      </c>
      <c r="CL91" s="21">
        <v>1</v>
      </c>
      <c r="CM91" s="21">
        <v>0</v>
      </c>
      <c r="CN91" s="21">
        <v>0</v>
      </c>
      <c r="CO91" s="21">
        <v>0</v>
      </c>
      <c r="CP91" s="21">
        <v>1</v>
      </c>
      <c r="CQ91" s="21">
        <v>1</v>
      </c>
      <c r="CR91" s="21">
        <v>0</v>
      </c>
      <c r="CS91" s="21">
        <v>3</v>
      </c>
      <c r="CT91" s="21">
        <v>3</v>
      </c>
      <c r="CU91" s="22">
        <v>2</v>
      </c>
      <c r="CV91" s="22">
        <v>2</v>
      </c>
      <c r="CW91" s="22">
        <v>1</v>
      </c>
      <c r="CX91" s="22">
        <v>1</v>
      </c>
      <c r="CY91" s="22">
        <v>1</v>
      </c>
      <c r="CZ91" s="21">
        <v>2</v>
      </c>
      <c r="DA91" s="21"/>
      <c r="DB91" s="23">
        <f t="shared" si="43"/>
        <v>3</v>
      </c>
      <c r="DC91" s="23">
        <f t="shared" si="44"/>
        <v>4</v>
      </c>
      <c r="DD91" s="23">
        <f t="shared" si="45"/>
        <v>10</v>
      </c>
      <c r="DE91" s="23">
        <f t="shared" si="46"/>
        <v>4</v>
      </c>
      <c r="DF91" s="23">
        <f t="shared" si="47"/>
        <v>3</v>
      </c>
      <c r="DG91" s="23">
        <f t="shared" si="48"/>
        <v>21</v>
      </c>
      <c r="DH91" s="23">
        <f t="shared" si="49"/>
        <v>14</v>
      </c>
      <c r="DI91" s="23">
        <f t="shared" si="50"/>
        <v>7</v>
      </c>
      <c r="DJ91" s="23">
        <f t="shared" si="51"/>
        <v>7</v>
      </c>
      <c r="DK91" s="21"/>
      <c r="DL91" s="21"/>
      <c r="DM91" s="24">
        <v>25</v>
      </c>
      <c r="DN91" s="25">
        <v>3</v>
      </c>
      <c r="DO91" s="25">
        <v>2</v>
      </c>
      <c r="DP91" s="25">
        <v>4</v>
      </c>
      <c r="DQ91" s="25">
        <v>5</v>
      </c>
      <c r="DR91" s="25">
        <v>5</v>
      </c>
      <c r="DS91" s="25">
        <v>4</v>
      </c>
      <c r="DT91" s="25">
        <v>2</v>
      </c>
      <c r="DU91" s="25">
        <v>5</v>
      </c>
      <c r="DV91" s="25">
        <v>4</v>
      </c>
      <c r="DW91" s="25">
        <v>3</v>
      </c>
      <c r="DX91" s="25">
        <v>4</v>
      </c>
      <c r="DY91" s="25">
        <v>4</v>
      </c>
      <c r="DZ91" s="25">
        <v>4</v>
      </c>
      <c r="EA91" s="25">
        <v>2</v>
      </c>
      <c r="EB91" s="25">
        <v>2</v>
      </c>
      <c r="EC91" s="25">
        <v>4</v>
      </c>
      <c r="ED91" s="25">
        <v>3</v>
      </c>
      <c r="EE91" s="25">
        <v>5</v>
      </c>
      <c r="EF91" s="25">
        <v>3</v>
      </c>
      <c r="EG91" s="25">
        <v>4</v>
      </c>
      <c r="EH91" s="25">
        <v>3</v>
      </c>
      <c r="EI91" s="25">
        <v>3</v>
      </c>
      <c r="EJ91" s="25">
        <v>2</v>
      </c>
      <c r="EK91" s="25">
        <v>3</v>
      </c>
      <c r="EL91" s="25">
        <v>3</v>
      </c>
      <c r="EM91" s="25">
        <v>4</v>
      </c>
      <c r="EN91" s="25">
        <v>4</v>
      </c>
      <c r="EO91" s="25">
        <v>5</v>
      </c>
      <c r="EP91" s="25">
        <v>2</v>
      </c>
      <c r="EQ91" s="25">
        <v>3</v>
      </c>
      <c r="ER91" s="25">
        <v>3</v>
      </c>
      <c r="ES91" s="25">
        <v>2</v>
      </c>
      <c r="ET91" s="25">
        <v>4</v>
      </c>
      <c r="EU91" s="25">
        <v>3</v>
      </c>
      <c r="EV91" s="25">
        <v>3</v>
      </c>
      <c r="EW91" s="25">
        <v>3</v>
      </c>
      <c r="EX91" s="25"/>
      <c r="EY91" s="23"/>
      <c r="EZ91" s="23"/>
      <c r="FA91" s="23"/>
      <c r="FB91" s="23"/>
      <c r="FC91" s="23"/>
      <c r="FD91" s="25"/>
      <c r="FE91" s="25"/>
      <c r="FF91" s="25"/>
      <c r="FG91" s="25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O91" s="23">
        <f t="shared" si="33"/>
        <v>0</v>
      </c>
      <c r="GP91" s="23">
        <f t="shared" si="34"/>
        <v>0</v>
      </c>
      <c r="GQ91" s="23">
        <f t="shared" si="35"/>
        <v>0</v>
      </c>
      <c r="GR91" s="23">
        <f t="shared" si="36"/>
        <v>0</v>
      </c>
      <c r="GS91" s="23">
        <f t="shared" si="37"/>
        <v>0</v>
      </c>
      <c r="GT91" s="23">
        <f t="shared" si="38"/>
        <v>0</v>
      </c>
      <c r="GU91" s="23">
        <f t="shared" si="39"/>
        <v>0</v>
      </c>
      <c r="GV91" s="23"/>
      <c r="GW91" s="23">
        <f t="shared" si="40"/>
        <v>0</v>
      </c>
      <c r="GX91" s="23">
        <f t="shared" si="41"/>
        <v>0</v>
      </c>
      <c r="GY91" s="23">
        <f t="shared" si="42"/>
        <v>0</v>
      </c>
    </row>
    <row r="92" spans="1:207" ht="15.75" customHeight="1" x14ac:dyDescent="0.2">
      <c r="A92" s="15">
        <v>91</v>
      </c>
      <c r="C92" s="15" t="s">
        <v>358</v>
      </c>
      <c r="D92" s="16">
        <v>44</v>
      </c>
      <c r="E92" s="16">
        <v>1</v>
      </c>
      <c r="F92" s="17">
        <v>4</v>
      </c>
      <c r="G92" s="16">
        <v>3</v>
      </c>
      <c r="H92" s="16">
        <v>3</v>
      </c>
      <c r="I92" s="16">
        <v>1</v>
      </c>
      <c r="J92" s="16">
        <v>1</v>
      </c>
      <c r="K92" s="16"/>
      <c r="L92" s="16" t="s">
        <v>281</v>
      </c>
      <c r="M92" s="16"/>
      <c r="N92" s="18">
        <v>9</v>
      </c>
      <c r="O92" s="18">
        <v>4</v>
      </c>
      <c r="P92" s="18"/>
      <c r="Q92" s="18"/>
      <c r="R92" s="18"/>
      <c r="S92" s="18"/>
      <c r="T92" s="19">
        <v>2</v>
      </c>
      <c r="U92" s="19">
        <v>2017</v>
      </c>
      <c r="V92" s="19"/>
      <c r="W92" s="19"/>
      <c r="X92" s="19">
        <v>2</v>
      </c>
      <c r="Y92" s="19">
        <v>2</v>
      </c>
      <c r="Z92" s="19">
        <v>2</v>
      </c>
      <c r="AA92" s="19">
        <v>1</v>
      </c>
      <c r="AB92" s="19">
        <v>2</v>
      </c>
      <c r="AC92" s="19"/>
      <c r="AD92" s="19"/>
      <c r="AE92" s="19"/>
      <c r="AF92" s="19"/>
      <c r="AG92" s="19"/>
      <c r="AH92" s="19"/>
      <c r="AI92" s="20">
        <v>3</v>
      </c>
      <c r="AJ92" s="20">
        <v>2</v>
      </c>
      <c r="AK92" s="20">
        <v>4</v>
      </c>
      <c r="AL92" s="20">
        <v>4</v>
      </c>
      <c r="AM92" s="20">
        <v>5</v>
      </c>
      <c r="AN92" s="20">
        <v>4</v>
      </c>
      <c r="AO92" s="20">
        <v>5</v>
      </c>
      <c r="AP92" s="20">
        <v>3</v>
      </c>
      <c r="AQ92" s="20">
        <v>3</v>
      </c>
      <c r="AR92" s="20">
        <v>4</v>
      </c>
      <c r="AS92" s="20">
        <v>2</v>
      </c>
      <c r="AT92" s="20">
        <v>2</v>
      </c>
      <c r="AU92" s="20">
        <v>2</v>
      </c>
      <c r="AV92" s="20">
        <v>2</v>
      </c>
      <c r="AW92" s="20">
        <v>3</v>
      </c>
      <c r="AX92" s="20">
        <v>2</v>
      </c>
      <c r="AY92" s="20">
        <v>3</v>
      </c>
      <c r="AZ92" s="20">
        <v>4</v>
      </c>
      <c r="BA92" s="20">
        <v>3</v>
      </c>
      <c r="BB92" s="20">
        <v>2</v>
      </c>
      <c r="BC92" s="20">
        <v>2</v>
      </c>
      <c r="BD92" s="20">
        <v>3</v>
      </c>
      <c r="BE92" s="20">
        <v>3</v>
      </c>
      <c r="BF92" s="20">
        <v>3</v>
      </c>
      <c r="BG92" s="20">
        <v>3</v>
      </c>
      <c r="BH92" s="20">
        <v>3</v>
      </c>
      <c r="BI92" s="20">
        <v>4</v>
      </c>
      <c r="BJ92" s="20">
        <v>3</v>
      </c>
      <c r="BK92" s="20">
        <v>2</v>
      </c>
      <c r="BL92" s="20">
        <v>2</v>
      </c>
      <c r="BM92" s="20">
        <v>4</v>
      </c>
      <c r="BT92" s="21">
        <v>0</v>
      </c>
      <c r="BU92" s="21">
        <v>2</v>
      </c>
      <c r="BV92" s="21">
        <v>1</v>
      </c>
      <c r="BW92" s="21">
        <v>0</v>
      </c>
      <c r="BX92" s="21">
        <v>0</v>
      </c>
      <c r="BY92" s="21">
        <v>1</v>
      </c>
      <c r="BZ92" s="21">
        <v>0</v>
      </c>
      <c r="CA92" s="21">
        <v>1</v>
      </c>
      <c r="CB92" s="21">
        <v>1</v>
      </c>
      <c r="CC92" s="21">
        <v>2</v>
      </c>
      <c r="CD92" s="21">
        <v>0</v>
      </c>
      <c r="CE92" s="21">
        <v>1</v>
      </c>
      <c r="CF92" s="21">
        <v>0</v>
      </c>
      <c r="CG92" s="21">
        <v>1</v>
      </c>
      <c r="CH92" s="21">
        <v>2</v>
      </c>
      <c r="CI92" s="21">
        <v>1</v>
      </c>
      <c r="CJ92" s="21">
        <v>2</v>
      </c>
      <c r="CK92" s="21">
        <v>1</v>
      </c>
      <c r="CL92" s="21">
        <v>0</v>
      </c>
      <c r="CM92" s="21">
        <v>0</v>
      </c>
      <c r="CN92" s="21">
        <v>0</v>
      </c>
      <c r="CO92" s="21">
        <v>1</v>
      </c>
      <c r="CP92" s="21">
        <v>0</v>
      </c>
      <c r="CQ92" s="21">
        <v>1</v>
      </c>
      <c r="CR92" s="21">
        <v>0</v>
      </c>
      <c r="CS92" s="21">
        <v>2</v>
      </c>
      <c r="CT92" s="21">
        <v>3</v>
      </c>
      <c r="CU92" s="22">
        <v>1</v>
      </c>
      <c r="CV92" s="22">
        <v>0</v>
      </c>
      <c r="CW92" s="22">
        <v>0</v>
      </c>
      <c r="CX92" s="22">
        <v>2</v>
      </c>
      <c r="CY92" s="22">
        <v>0</v>
      </c>
      <c r="CZ92" s="21">
        <v>1</v>
      </c>
      <c r="DA92" s="21"/>
      <c r="DB92" s="23">
        <f t="shared" si="43"/>
        <v>4</v>
      </c>
      <c r="DC92" s="23">
        <f t="shared" si="44"/>
        <v>5</v>
      </c>
      <c r="DD92" s="23">
        <f t="shared" si="45"/>
        <v>10</v>
      </c>
      <c r="DE92" s="23">
        <f t="shared" si="46"/>
        <v>4</v>
      </c>
      <c r="DF92" s="23">
        <f t="shared" si="47"/>
        <v>3</v>
      </c>
      <c r="DG92" s="23">
        <f t="shared" si="48"/>
        <v>23</v>
      </c>
      <c r="DH92" s="23">
        <f t="shared" si="49"/>
        <v>15</v>
      </c>
      <c r="DI92" s="23">
        <f t="shared" si="50"/>
        <v>8</v>
      </c>
      <c r="DJ92" s="23">
        <f t="shared" si="51"/>
        <v>3</v>
      </c>
      <c r="DK92" s="21"/>
      <c r="DL92" s="21"/>
      <c r="DM92" s="24">
        <v>23</v>
      </c>
      <c r="DN92" s="25">
        <v>3</v>
      </c>
      <c r="DO92" s="25">
        <v>4</v>
      </c>
      <c r="DP92" s="25">
        <v>4</v>
      </c>
      <c r="DQ92" s="25">
        <v>4</v>
      </c>
      <c r="DR92" s="25">
        <v>4</v>
      </c>
      <c r="DS92" s="25">
        <v>2</v>
      </c>
      <c r="DT92" s="25">
        <v>4</v>
      </c>
      <c r="DU92" s="25">
        <v>4</v>
      </c>
      <c r="DV92" s="25">
        <v>3</v>
      </c>
      <c r="DW92" s="25">
        <v>3</v>
      </c>
      <c r="DX92" s="25">
        <v>4</v>
      </c>
      <c r="DY92" s="25">
        <v>4</v>
      </c>
      <c r="DZ92" s="25">
        <v>3</v>
      </c>
      <c r="EA92" s="25">
        <v>2</v>
      </c>
      <c r="EB92" s="25">
        <v>2</v>
      </c>
      <c r="EC92" s="25">
        <v>3</v>
      </c>
      <c r="ED92" s="25">
        <v>2</v>
      </c>
      <c r="EE92" s="25">
        <v>2</v>
      </c>
      <c r="EF92" s="25">
        <v>2</v>
      </c>
      <c r="EG92" s="25">
        <v>3</v>
      </c>
      <c r="EH92" s="25">
        <v>2</v>
      </c>
      <c r="EI92" s="25">
        <v>3</v>
      </c>
      <c r="EJ92" s="25">
        <v>3</v>
      </c>
      <c r="EK92" s="25">
        <v>4</v>
      </c>
      <c r="EL92" s="25">
        <v>4</v>
      </c>
      <c r="EM92" s="25">
        <v>3</v>
      </c>
      <c r="EN92" s="25">
        <v>4</v>
      </c>
      <c r="EO92" s="25">
        <v>3</v>
      </c>
      <c r="EP92" s="25">
        <v>3</v>
      </c>
      <c r="EQ92" s="25">
        <v>3</v>
      </c>
      <c r="ER92" s="25">
        <v>3</v>
      </c>
      <c r="ES92" s="25">
        <v>2</v>
      </c>
      <c r="ET92" s="25">
        <v>3</v>
      </c>
      <c r="EU92" s="25">
        <v>3</v>
      </c>
      <c r="EV92" s="25">
        <v>3</v>
      </c>
      <c r="EW92" s="25">
        <v>3</v>
      </c>
      <c r="EX92" s="25"/>
      <c r="EY92" s="23"/>
      <c r="EZ92" s="23"/>
      <c r="FA92" s="23"/>
      <c r="FB92" s="23"/>
      <c r="FC92" s="23"/>
      <c r="FD92" s="25"/>
      <c r="FE92" s="25"/>
      <c r="FF92" s="25"/>
      <c r="FG92" s="25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O92" s="23">
        <f t="shared" si="33"/>
        <v>0</v>
      </c>
      <c r="GP92" s="23">
        <f t="shared" si="34"/>
        <v>0</v>
      </c>
      <c r="GQ92" s="23">
        <f t="shared" si="35"/>
        <v>0</v>
      </c>
      <c r="GR92" s="23">
        <f t="shared" si="36"/>
        <v>0</v>
      </c>
      <c r="GS92" s="23">
        <f t="shared" si="37"/>
        <v>0</v>
      </c>
      <c r="GT92" s="23">
        <f t="shared" si="38"/>
        <v>0</v>
      </c>
      <c r="GU92" s="23">
        <f t="shared" si="39"/>
        <v>0</v>
      </c>
      <c r="GV92" s="23"/>
      <c r="GW92" s="23">
        <f t="shared" si="40"/>
        <v>0</v>
      </c>
      <c r="GX92" s="23">
        <f t="shared" si="41"/>
        <v>0</v>
      </c>
      <c r="GY92" s="23">
        <f t="shared" si="42"/>
        <v>0</v>
      </c>
    </row>
    <row r="93" spans="1:207" ht="15.75" customHeight="1" x14ac:dyDescent="0.2">
      <c r="A93" s="15">
        <v>92</v>
      </c>
      <c r="C93" s="15" t="s">
        <v>359</v>
      </c>
      <c r="D93" s="16">
        <v>44</v>
      </c>
      <c r="E93" s="16">
        <v>2</v>
      </c>
      <c r="F93" s="17">
        <v>3</v>
      </c>
      <c r="G93" s="16">
        <v>3</v>
      </c>
      <c r="H93" s="16">
        <v>3</v>
      </c>
      <c r="I93" s="16">
        <v>3</v>
      </c>
      <c r="J93" s="16">
        <v>1</v>
      </c>
      <c r="K93" s="16">
        <v>1</v>
      </c>
      <c r="L93" s="16">
        <v>2</v>
      </c>
      <c r="M93" s="16">
        <v>5</v>
      </c>
      <c r="N93" s="18">
        <v>11</v>
      </c>
      <c r="O93" s="18">
        <v>6</v>
      </c>
      <c r="P93" s="18"/>
      <c r="Q93" s="18"/>
      <c r="R93" s="18"/>
      <c r="S93" s="18"/>
      <c r="T93" s="19">
        <v>1</v>
      </c>
      <c r="U93" s="19"/>
      <c r="V93" s="19"/>
      <c r="W93" s="19"/>
      <c r="X93" s="19"/>
      <c r="Y93" s="19">
        <v>2</v>
      </c>
      <c r="Z93" s="19">
        <v>2</v>
      </c>
      <c r="AA93" s="19"/>
      <c r="AB93" s="19"/>
      <c r="AC93" s="19"/>
      <c r="AD93" s="19">
        <v>1</v>
      </c>
      <c r="AE93" s="19">
        <v>2</v>
      </c>
      <c r="AF93" s="19">
        <v>1</v>
      </c>
      <c r="AG93" s="19"/>
      <c r="AH93" s="19">
        <v>2</v>
      </c>
      <c r="AI93" s="20">
        <v>1</v>
      </c>
      <c r="AJ93" s="20">
        <v>3</v>
      </c>
      <c r="AK93" s="20">
        <v>6</v>
      </c>
      <c r="AL93" s="20">
        <v>4</v>
      </c>
      <c r="AM93" s="20">
        <v>3</v>
      </c>
      <c r="AN93" s="20">
        <v>2</v>
      </c>
      <c r="AO93" s="20">
        <v>2</v>
      </c>
      <c r="AP93" s="20">
        <v>2</v>
      </c>
      <c r="AQ93" s="20">
        <v>1</v>
      </c>
      <c r="AR93" s="20">
        <v>3</v>
      </c>
      <c r="AS93" s="20">
        <v>2</v>
      </c>
      <c r="AT93" s="20">
        <v>5</v>
      </c>
      <c r="AU93" s="20">
        <v>5</v>
      </c>
      <c r="AV93" s="20">
        <v>3</v>
      </c>
      <c r="AW93" s="20">
        <v>2</v>
      </c>
      <c r="AX93" s="20">
        <v>2</v>
      </c>
      <c r="AY93" s="20">
        <v>3</v>
      </c>
      <c r="AZ93" s="20">
        <v>5</v>
      </c>
      <c r="BA93" s="20">
        <v>4</v>
      </c>
      <c r="BB93" s="20">
        <v>1</v>
      </c>
      <c r="BC93" s="20">
        <v>1</v>
      </c>
      <c r="BD93" s="20">
        <v>5</v>
      </c>
      <c r="BE93" s="20">
        <v>3</v>
      </c>
      <c r="BF93" s="20">
        <v>4</v>
      </c>
      <c r="BG93" s="20">
        <v>4</v>
      </c>
      <c r="BH93" s="20">
        <v>2</v>
      </c>
      <c r="BI93" s="20">
        <v>3</v>
      </c>
      <c r="BJ93" s="20">
        <v>1</v>
      </c>
      <c r="BK93" s="20">
        <v>3</v>
      </c>
      <c r="BL93" s="20">
        <v>4</v>
      </c>
      <c r="BM93" s="20">
        <v>4</v>
      </c>
      <c r="BT93" s="21">
        <v>1</v>
      </c>
      <c r="BU93" s="21">
        <v>1</v>
      </c>
      <c r="BV93" s="21">
        <v>2</v>
      </c>
      <c r="BW93" s="21">
        <v>1</v>
      </c>
      <c r="BX93" s="21">
        <v>2</v>
      </c>
      <c r="BY93" s="21">
        <v>2</v>
      </c>
      <c r="BZ93" s="21">
        <v>2</v>
      </c>
      <c r="CA93" s="21">
        <v>1</v>
      </c>
      <c r="CB93" s="21">
        <v>2</v>
      </c>
      <c r="CC93" s="21">
        <v>1</v>
      </c>
      <c r="CD93" s="21">
        <v>2</v>
      </c>
      <c r="CE93" s="21">
        <v>0</v>
      </c>
      <c r="CF93" s="21">
        <v>2</v>
      </c>
      <c r="CG93" s="21">
        <v>2</v>
      </c>
      <c r="CH93" s="21">
        <v>1</v>
      </c>
      <c r="CI93" s="21">
        <v>2</v>
      </c>
      <c r="CJ93" s="21">
        <v>2</v>
      </c>
      <c r="CK93" s="21">
        <v>1</v>
      </c>
      <c r="CL93" s="21">
        <v>0</v>
      </c>
      <c r="CM93" s="21">
        <v>2</v>
      </c>
      <c r="CN93" s="21">
        <v>0</v>
      </c>
      <c r="CO93" s="21">
        <v>0</v>
      </c>
      <c r="CP93" s="21">
        <v>2</v>
      </c>
      <c r="CQ93" s="21">
        <v>2</v>
      </c>
      <c r="CR93" s="21">
        <v>0</v>
      </c>
      <c r="CS93" s="21">
        <v>2</v>
      </c>
      <c r="CT93" s="21">
        <v>3</v>
      </c>
      <c r="CU93" s="22">
        <v>2</v>
      </c>
      <c r="CV93" s="22">
        <v>1</v>
      </c>
      <c r="CW93" s="22">
        <v>1</v>
      </c>
      <c r="CX93" s="22">
        <v>1</v>
      </c>
      <c r="CY93" s="22">
        <v>0</v>
      </c>
      <c r="CZ93" s="21">
        <v>1</v>
      </c>
      <c r="DA93" s="21"/>
      <c r="DB93" s="23">
        <f t="shared" si="43"/>
        <v>9</v>
      </c>
      <c r="DC93" s="23">
        <f t="shared" si="44"/>
        <v>3</v>
      </c>
      <c r="DD93" s="23">
        <f t="shared" si="45"/>
        <v>7</v>
      </c>
      <c r="DE93" s="23">
        <f t="shared" si="46"/>
        <v>4</v>
      </c>
      <c r="DF93" s="23">
        <f t="shared" si="47"/>
        <v>8</v>
      </c>
      <c r="DG93" s="23">
        <f t="shared" si="48"/>
        <v>23</v>
      </c>
      <c r="DH93" s="23">
        <f t="shared" si="49"/>
        <v>10</v>
      </c>
      <c r="DI93" s="23">
        <f t="shared" si="50"/>
        <v>13</v>
      </c>
      <c r="DJ93" s="23">
        <f t="shared" si="51"/>
        <v>5</v>
      </c>
      <c r="DK93" s="21"/>
      <c r="DL93" s="21"/>
      <c r="DM93" s="24">
        <v>12</v>
      </c>
      <c r="DN93" s="25">
        <v>4</v>
      </c>
      <c r="DO93" s="25">
        <v>4</v>
      </c>
      <c r="DP93" s="25">
        <v>4</v>
      </c>
      <c r="DQ93" s="25">
        <v>5</v>
      </c>
      <c r="DR93" s="25">
        <v>4</v>
      </c>
      <c r="DS93" s="25">
        <v>4</v>
      </c>
      <c r="DT93" s="25">
        <v>4</v>
      </c>
      <c r="DU93" s="25">
        <v>5</v>
      </c>
      <c r="DV93" s="25">
        <v>3</v>
      </c>
      <c r="DW93" s="25">
        <v>2</v>
      </c>
      <c r="DX93" s="25">
        <v>1</v>
      </c>
      <c r="DY93" s="25">
        <v>2</v>
      </c>
      <c r="DZ93" s="25">
        <v>1</v>
      </c>
      <c r="EA93" s="25">
        <v>4</v>
      </c>
      <c r="EB93" s="25">
        <v>3</v>
      </c>
      <c r="EC93" s="25">
        <v>4</v>
      </c>
      <c r="ED93" s="25">
        <v>3</v>
      </c>
      <c r="EE93" s="25">
        <v>5</v>
      </c>
      <c r="EF93" s="25">
        <v>3</v>
      </c>
      <c r="EG93" s="25">
        <v>4</v>
      </c>
      <c r="EH93" s="25">
        <v>5</v>
      </c>
      <c r="EI93" s="25">
        <v>2</v>
      </c>
      <c r="EJ93" s="25">
        <v>4</v>
      </c>
      <c r="EK93" s="25">
        <v>4</v>
      </c>
      <c r="EL93" s="25">
        <v>3</v>
      </c>
      <c r="EM93" s="25">
        <v>1</v>
      </c>
      <c r="EN93" s="25">
        <v>4</v>
      </c>
      <c r="EO93" s="25">
        <v>4</v>
      </c>
      <c r="EP93" s="25">
        <v>4</v>
      </c>
      <c r="EQ93" s="25">
        <v>4</v>
      </c>
      <c r="ER93" s="25">
        <v>3</v>
      </c>
      <c r="ES93" s="25">
        <v>3</v>
      </c>
      <c r="ET93" s="25">
        <v>4</v>
      </c>
      <c r="EU93" s="25">
        <v>3</v>
      </c>
      <c r="EV93" s="25">
        <v>3</v>
      </c>
      <c r="EW93" s="25">
        <v>2</v>
      </c>
      <c r="EX93" s="25"/>
      <c r="EY93" s="23"/>
      <c r="EZ93" s="23"/>
      <c r="FA93" s="23"/>
      <c r="FB93" s="23"/>
      <c r="FC93" s="23"/>
      <c r="FD93" s="25"/>
      <c r="FE93" s="25"/>
      <c r="FF93" s="25"/>
      <c r="FG93" s="25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O93" s="23">
        <f t="shared" si="33"/>
        <v>0</v>
      </c>
      <c r="GP93" s="23">
        <f t="shared" si="34"/>
        <v>0</v>
      </c>
      <c r="GQ93" s="23">
        <f t="shared" si="35"/>
        <v>0</v>
      </c>
      <c r="GR93" s="23">
        <f t="shared" si="36"/>
        <v>0</v>
      </c>
      <c r="GS93" s="23">
        <f t="shared" si="37"/>
        <v>0</v>
      </c>
      <c r="GT93" s="23">
        <f t="shared" si="38"/>
        <v>0</v>
      </c>
      <c r="GU93" s="23">
        <f t="shared" si="39"/>
        <v>0</v>
      </c>
      <c r="GV93" s="23"/>
      <c r="GW93" s="23">
        <f t="shared" si="40"/>
        <v>0</v>
      </c>
      <c r="GX93" s="23">
        <f t="shared" si="41"/>
        <v>0</v>
      </c>
      <c r="GY93" s="23">
        <f t="shared" si="42"/>
        <v>0</v>
      </c>
    </row>
    <row r="94" spans="1:207" ht="15.75" customHeight="1" x14ac:dyDescent="0.2">
      <c r="A94" s="15">
        <v>93</v>
      </c>
      <c r="C94" s="15" t="s">
        <v>360</v>
      </c>
      <c r="D94" s="16">
        <v>51</v>
      </c>
      <c r="E94" s="16">
        <v>2</v>
      </c>
      <c r="F94" s="17">
        <v>3</v>
      </c>
      <c r="G94" s="16">
        <v>2</v>
      </c>
      <c r="H94" s="16">
        <v>1</v>
      </c>
      <c r="I94" s="16" t="s">
        <v>361</v>
      </c>
      <c r="J94" s="16">
        <v>1</v>
      </c>
      <c r="K94" s="16">
        <v>3</v>
      </c>
      <c r="L94" s="16" t="s">
        <v>362</v>
      </c>
      <c r="M94" s="16">
        <v>1</v>
      </c>
      <c r="N94" s="18">
        <v>12</v>
      </c>
      <c r="O94" s="18">
        <v>1</v>
      </c>
      <c r="P94" s="18">
        <v>7</v>
      </c>
      <c r="Q94" s="18"/>
      <c r="R94" s="18" t="s">
        <v>336</v>
      </c>
      <c r="S94" s="18"/>
      <c r="T94" s="19">
        <v>1</v>
      </c>
      <c r="U94" s="19"/>
      <c r="V94" s="19"/>
      <c r="W94" s="19"/>
      <c r="X94" s="19">
        <v>2</v>
      </c>
      <c r="Y94" s="19">
        <v>2</v>
      </c>
      <c r="Z94" s="19">
        <v>2</v>
      </c>
      <c r="AA94" s="19"/>
      <c r="AB94" s="19">
        <v>2</v>
      </c>
      <c r="AC94" s="19">
        <v>2</v>
      </c>
      <c r="AD94" s="19">
        <v>1</v>
      </c>
      <c r="AE94" s="19">
        <v>2</v>
      </c>
      <c r="AF94" s="19"/>
      <c r="AG94" s="19" t="s">
        <v>363</v>
      </c>
      <c r="AH94" s="19">
        <v>2</v>
      </c>
      <c r="AI94" s="20">
        <v>4</v>
      </c>
      <c r="AJ94" s="20"/>
      <c r="AK94" s="20">
        <v>5</v>
      </c>
      <c r="AL94" s="20">
        <v>3</v>
      </c>
      <c r="AM94" s="20">
        <v>4</v>
      </c>
      <c r="AN94" s="20"/>
      <c r="AO94" s="20"/>
      <c r="AP94" s="20"/>
      <c r="AQ94" s="20">
        <v>4</v>
      </c>
      <c r="AR94" s="20"/>
      <c r="AS94" s="20">
        <v>2</v>
      </c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2"/>
      <c r="CV94" s="22"/>
      <c r="CW94" s="22"/>
      <c r="CX94" s="22"/>
      <c r="CY94" s="22"/>
      <c r="CZ94" s="21"/>
      <c r="DA94" s="21"/>
      <c r="DB94" s="23">
        <f t="shared" si="43"/>
        <v>0</v>
      </c>
      <c r="DC94" s="23">
        <f t="shared" si="44"/>
        <v>2</v>
      </c>
      <c r="DD94" s="23">
        <f t="shared" si="45"/>
        <v>4</v>
      </c>
      <c r="DE94" s="23">
        <f t="shared" si="46"/>
        <v>4</v>
      </c>
      <c r="DF94" s="23">
        <f t="shared" si="47"/>
        <v>0</v>
      </c>
      <c r="DG94" s="23">
        <f t="shared" si="48"/>
        <v>10</v>
      </c>
      <c r="DH94" s="23">
        <f t="shared" si="49"/>
        <v>6</v>
      </c>
      <c r="DI94" s="23">
        <f t="shared" si="50"/>
        <v>4</v>
      </c>
      <c r="DJ94" s="23">
        <f t="shared" si="51"/>
        <v>0</v>
      </c>
      <c r="DK94" s="21"/>
      <c r="DL94" s="21"/>
      <c r="DM94" s="24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3"/>
      <c r="EZ94" s="23"/>
      <c r="FA94" s="23"/>
      <c r="FB94" s="23"/>
      <c r="FC94" s="23"/>
      <c r="FD94" s="25"/>
      <c r="FE94" s="25"/>
      <c r="FF94" s="25"/>
      <c r="FG94" s="25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O94" s="23">
        <f t="shared" si="33"/>
        <v>0</v>
      </c>
      <c r="GP94" s="23">
        <f t="shared" si="34"/>
        <v>0</v>
      </c>
      <c r="GQ94" s="23">
        <f t="shared" si="35"/>
        <v>0</v>
      </c>
      <c r="GR94" s="23">
        <f t="shared" si="36"/>
        <v>0</v>
      </c>
      <c r="GS94" s="23">
        <f t="shared" si="37"/>
        <v>0</v>
      </c>
      <c r="GT94" s="23">
        <f t="shared" si="38"/>
        <v>0</v>
      </c>
      <c r="GU94" s="23">
        <f t="shared" si="39"/>
        <v>0</v>
      </c>
      <c r="GV94" s="23"/>
      <c r="GW94" s="23">
        <f t="shared" si="40"/>
        <v>0</v>
      </c>
      <c r="GX94" s="23">
        <f t="shared" si="41"/>
        <v>0</v>
      </c>
      <c r="GY94" s="23">
        <f t="shared" si="42"/>
        <v>0</v>
      </c>
    </row>
    <row r="95" spans="1:207" ht="15.75" customHeight="1" x14ac:dyDescent="0.2">
      <c r="A95" s="15">
        <v>94</v>
      </c>
      <c r="C95" s="15" t="s">
        <v>364</v>
      </c>
      <c r="D95" s="16">
        <v>48</v>
      </c>
      <c r="E95" s="16">
        <v>2</v>
      </c>
      <c r="F95" s="17">
        <v>4</v>
      </c>
      <c r="G95" s="16">
        <v>3</v>
      </c>
      <c r="H95" s="16">
        <v>3</v>
      </c>
      <c r="I95" s="16" t="s">
        <v>365</v>
      </c>
      <c r="J95" s="16">
        <v>1</v>
      </c>
      <c r="K95" s="16"/>
      <c r="L95" s="16" t="s">
        <v>281</v>
      </c>
      <c r="M95" s="16"/>
      <c r="N95" s="18">
        <v>12</v>
      </c>
      <c r="O95" s="18">
        <v>1</v>
      </c>
      <c r="P95" s="18">
        <v>5</v>
      </c>
      <c r="Q95" s="18"/>
      <c r="R95" s="18" t="s">
        <v>336</v>
      </c>
      <c r="S95" s="18" t="s">
        <v>366</v>
      </c>
      <c r="T95" s="19">
        <v>1</v>
      </c>
      <c r="U95" s="19"/>
      <c r="V95" s="19"/>
      <c r="W95" s="19"/>
      <c r="X95" s="19">
        <v>2</v>
      </c>
      <c r="Y95" s="19">
        <v>2</v>
      </c>
      <c r="Z95" s="19">
        <v>2</v>
      </c>
      <c r="AA95" s="19"/>
      <c r="AB95" s="19">
        <v>2</v>
      </c>
      <c r="AC95" s="19">
        <v>2</v>
      </c>
      <c r="AD95" s="19">
        <v>1</v>
      </c>
      <c r="AE95" s="19">
        <v>2</v>
      </c>
      <c r="AF95" s="19">
        <v>1</v>
      </c>
      <c r="AG95" s="19"/>
      <c r="AH95" s="19"/>
      <c r="AI95" s="20">
        <v>5</v>
      </c>
      <c r="AJ95" s="20">
        <v>5</v>
      </c>
      <c r="AK95" s="20">
        <v>5</v>
      </c>
      <c r="AL95" s="20">
        <v>4</v>
      </c>
      <c r="AM95" s="20">
        <v>5</v>
      </c>
      <c r="AN95" s="20">
        <v>7</v>
      </c>
      <c r="AO95" s="20">
        <v>2</v>
      </c>
      <c r="AP95" s="20">
        <v>7</v>
      </c>
      <c r="AQ95" s="20">
        <v>5</v>
      </c>
      <c r="AR95" s="20">
        <v>6</v>
      </c>
      <c r="AS95" s="20">
        <v>5</v>
      </c>
      <c r="AT95" s="20">
        <v>5</v>
      </c>
      <c r="AU95" s="20">
        <v>5</v>
      </c>
      <c r="AV95" s="20">
        <v>5</v>
      </c>
      <c r="AW95" s="20">
        <v>5</v>
      </c>
      <c r="AX95" s="20">
        <v>6</v>
      </c>
      <c r="AY95" s="20">
        <v>7</v>
      </c>
      <c r="AZ95" s="20">
        <v>6</v>
      </c>
      <c r="BA95" s="20">
        <v>6</v>
      </c>
      <c r="BB95" s="20">
        <v>5</v>
      </c>
      <c r="BC95" s="20">
        <v>6</v>
      </c>
      <c r="BD95" s="20">
        <v>5</v>
      </c>
      <c r="BE95" s="20">
        <v>5</v>
      </c>
      <c r="BF95" s="20">
        <v>5</v>
      </c>
      <c r="BG95" s="20">
        <v>5</v>
      </c>
      <c r="BH95" s="20">
        <v>5</v>
      </c>
      <c r="BI95" s="20">
        <v>4</v>
      </c>
      <c r="BJ95" s="20">
        <v>5</v>
      </c>
      <c r="BK95" s="20">
        <v>5</v>
      </c>
      <c r="BL95" s="20">
        <v>4</v>
      </c>
      <c r="BM95" s="20">
        <v>5</v>
      </c>
      <c r="BT95" s="21">
        <v>1</v>
      </c>
      <c r="BU95" s="21">
        <v>1</v>
      </c>
      <c r="BV95" s="21">
        <v>1</v>
      </c>
      <c r="BW95" s="21"/>
      <c r="BX95" s="21">
        <v>1</v>
      </c>
      <c r="BY95" s="21">
        <v>1</v>
      </c>
      <c r="BZ95" s="21">
        <v>1</v>
      </c>
      <c r="CA95" s="21">
        <v>1</v>
      </c>
      <c r="CB95" s="21">
        <v>1</v>
      </c>
      <c r="CC95" s="21">
        <v>1</v>
      </c>
      <c r="CD95" s="21">
        <v>1</v>
      </c>
      <c r="CE95" s="21">
        <v>2</v>
      </c>
      <c r="CF95" s="21">
        <v>1</v>
      </c>
      <c r="CG95" s="21">
        <v>2</v>
      </c>
      <c r="CH95" s="21">
        <v>1</v>
      </c>
      <c r="CI95" s="21">
        <v>1</v>
      </c>
      <c r="CJ95" s="21">
        <v>1</v>
      </c>
      <c r="CK95" s="21">
        <v>0</v>
      </c>
      <c r="CL95" s="21">
        <v>1</v>
      </c>
      <c r="CM95" s="21">
        <v>1</v>
      </c>
      <c r="CN95" s="21">
        <v>1</v>
      </c>
      <c r="CO95" s="21">
        <v>0</v>
      </c>
      <c r="CP95" s="21">
        <v>1</v>
      </c>
      <c r="CQ95" s="21">
        <v>1</v>
      </c>
      <c r="CR95" s="21">
        <v>1</v>
      </c>
      <c r="CS95" s="21">
        <v>3</v>
      </c>
      <c r="CT95" s="21">
        <v>3</v>
      </c>
      <c r="CU95" s="22">
        <v>1</v>
      </c>
      <c r="CV95" s="22">
        <v>1</v>
      </c>
      <c r="CW95" s="22">
        <v>0</v>
      </c>
      <c r="CX95" s="22">
        <v>1</v>
      </c>
      <c r="CY95" s="22">
        <v>0</v>
      </c>
      <c r="CZ95" s="21">
        <v>2</v>
      </c>
      <c r="DA95" s="21"/>
      <c r="DB95" s="23">
        <f t="shared" si="43"/>
        <v>5</v>
      </c>
      <c r="DC95" s="23">
        <f t="shared" si="44"/>
        <v>4</v>
      </c>
      <c r="DD95" s="23">
        <f t="shared" si="45"/>
        <v>5</v>
      </c>
      <c r="DE95" s="23">
        <f t="shared" si="46"/>
        <v>4</v>
      </c>
      <c r="DF95" s="23">
        <f t="shared" si="47"/>
        <v>4</v>
      </c>
      <c r="DG95" s="23">
        <f t="shared" si="48"/>
        <v>18</v>
      </c>
      <c r="DH95" s="23">
        <f t="shared" si="49"/>
        <v>9</v>
      </c>
      <c r="DI95" s="23">
        <f t="shared" si="50"/>
        <v>9</v>
      </c>
      <c r="DJ95" s="23">
        <f t="shared" si="51"/>
        <v>3</v>
      </c>
      <c r="DK95" s="21"/>
      <c r="DL95" s="21"/>
      <c r="DM95" s="24"/>
      <c r="DN95" s="25">
        <v>4</v>
      </c>
      <c r="DO95" s="25">
        <v>4</v>
      </c>
      <c r="DP95" s="25">
        <v>4</v>
      </c>
      <c r="DQ95" s="25">
        <v>4</v>
      </c>
      <c r="DR95" s="25">
        <v>3</v>
      </c>
      <c r="DS95" s="25">
        <v>4</v>
      </c>
      <c r="DT95" s="25">
        <v>4</v>
      </c>
      <c r="DU95" s="25">
        <v>4</v>
      </c>
      <c r="DV95" s="25">
        <v>4</v>
      </c>
      <c r="DW95" s="25"/>
      <c r="DX95" s="25">
        <v>5</v>
      </c>
      <c r="DY95" s="25">
        <v>4</v>
      </c>
      <c r="DZ95" s="25">
        <v>4</v>
      </c>
      <c r="EA95" s="25">
        <v>5</v>
      </c>
      <c r="EB95" s="25">
        <v>5</v>
      </c>
      <c r="EC95" s="25">
        <v>4</v>
      </c>
      <c r="ED95" s="25">
        <v>3</v>
      </c>
      <c r="EE95" s="25">
        <v>3</v>
      </c>
      <c r="EF95" s="25">
        <v>4</v>
      </c>
      <c r="EG95" s="25">
        <v>4</v>
      </c>
      <c r="EH95" s="25">
        <v>3</v>
      </c>
      <c r="EI95" s="25">
        <v>5</v>
      </c>
      <c r="EJ95" s="25">
        <v>3</v>
      </c>
      <c r="EK95" s="25">
        <v>4</v>
      </c>
      <c r="EL95" s="25">
        <v>4</v>
      </c>
      <c r="EM95" s="25">
        <v>4</v>
      </c>
      <c r="EN95" s="25">
        <v>4</v>
      </c>
      <c r="EO95" s="25">
        <v>3</v>
      </c>
      <c r="EP95" s="25">
        <v>3</v>
      </c>
      <c r="EQ95" s="25">
        <v>3</v>
      </c>
      <c r="ER95" s="25">
        <v>3</v>
      </c>
      <c r="ES95" s="25">
        <v>2</v>
      </c>
      <c r="ET95" s="25"/>
      <c r="EU95" s="25">
        <v>3</v>
      </c>
      <c r="EV95" s="25">
        <v>4</v>
      </c>
      <c r="EW95" s="25">
        <v>4</v>
      </c>
      <c r="EX95" s="25"/>
      <c r="EY95" s="23"/>
      <c r="EZ95" s="23"/>
      <c r="FA95" s="23"/>
      <c r="FB95" s="23"/>
      <c r="FC95" s="23"/>
      <c r="FD95" s="25"/>
      <c r="FE95" s="25"/>
      <c r="FF95" s="25"/>
      <c r="FG95" s="25"/>
      <c r="FH95" s="26">
        <v>3</v>
      </c>
      <c r="FI95" s="26">
        <v>2</v>
      </c>
      <c r="FJ95" s="26">
        <v>2</v>
      </c>
      <c r="FK95" s="26">
        <v>3</v>
      </c>
      <c r="FL95" s="26">
        <v>3</v>
      </c>
      <c r="FM95" s="26">
        <v>1</v>
      </c>
      <c r="FN95" s="26">
        <v>4</v>
      </c>
      <c r="FO95" s="26">
        <v>3</v>
      </c>
      <c r="FP95" s="26">
        <v>3</v>
      </c>
      <c r="FQ95" s="26">
        <v>3</v>
      </c>
      <c r="FR95" s="26">
        <v>3</v>
      </c>
      <c r="FS95" s="26">
        <v>3</v>
      </c>
      <c r="FT95" s="26">
        <v>3</v>
      </c>
      <c r="FU95" s="26">
        <v>3</v>
      </c>
      <c r="FV95" s="26">
        <v>3</v>
      </c>
      <c r="FW95" s="26">
        <v>3</v>
      </c>
      <c r="FX95" s="26">
        <v>1</v>
      </c>
      <c r="FY95" s="26">
        <v>3</v>
      </c>
      <c r="FZ95" s="26">
        <v>2</v>
      </c>
      <c r="GA95" s="26">
        <v>2</v>
      </c>
      <c r="GB95" s="26">
        <v>3</v>
      </c>
      <c r="GC95" s="26">
        <v>3</v>
      </c>
      <c r="GD95" s="26">
        <v>3</v>
      </c>
      <c r="GE95" s="26">
        <v>3</v>
      </c>
      <c r="GF95" s="26">
        <v>4</v>
      </c>
      <c r="GG95" s="26">
        <v>1</v>
      </c>
      <c r="GH95" s="26">
        <v>4</v>
      </c>
      <c r="GI95" s="26">
        <v>1</v>
      </c>
      <c r="GJ95" s="26">
        <v>5</v>
      </c>
      <c r="GK95" s="26">
        <v>3</v>
      </c>
      <c r="GL95" s="26">
        <v>4</v>
      </c>
      <c r="GM95" s="26">
        <v>3</v>
      </c>
      <c r="GO95" s="23">
        <f t="shared" si="33"/>
        <v>3.4</v>
      </c>
      <c r="GP95" s="23">
        <f t="shared" si="34"/>
        <v>2.8</v>
      </c>
      <c r="GQ95" s="23">
        <f t="shared" si="35"/>
        <v>3.8</v>
      </c>
      <c r="GR95" s="23">
        <f t="shared" si="36"/>
        <v>3</v>
      </c>
      <c r="GS95" s="23">
        <f t="shared" si="37"/>
        <v>2</v>
      </c>
      <c r="GT95" s="23">
        <f t="shared" si="38"/>
        <v>2</v>
      </c>
      <c r="GU95" s="23">
        <f t="shared" si="39"/>
        <v>2.4</v>
      </c>
      <c r="GV95" s="23"/>
      <c r="GW95" s="23">
        <f t="shared" si="40"/>
        <v>3.3333333333333335</v>
      </c>
      <c r="GX95" s="23">
        <f t="shared" si="41"/>
        <v>2.3333333333333335</v>
      </c>
      <c r="GY95" s="23">
        <f t="shared" si="42"/>
        <v>2.4</v>
      </c>
    </row>
    <row r="96" spans="1:207" ht="15.75" customHeight="1" x14ac:dyDescent="0.2">
      <c r="A96" s="15">
        <v>95</v>
      </c>
      <c r="B96" s="15" t="s">
        <v>367</v>
      </c>
      <c r="D96" s="16"/>
      <c r="E96" s="16"/>
      <c r="F96" s="17"/>
      <c r="G96" s="16"/>
      <c r="H96" s="16"/>
      <c r="I96" s="16"/>
      <c r="J96" s="16"/>
      <c r="K96" s="16"/>
      <c r="L96" s="16"/>
      <c r="M96" s="16"/>
      <c r="N96" s="18">
        <v>11</v>
      </c>
      <c r="O96" s="18">
        <v>2</v>
      </c>
      <c r="P96" s="18">
        <v>6</v>
      </c>
      <c r="Q96" s="18"/>
      <c r="R96" s="18"/>
      <c r="S96" s="18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20">
        <v>3</v>
      </c>
      <c r="AJ96" s="20">
        <v>3</v>
      </c>
      <c r="AK96" s="20">
        <v>5</v>
      </c>
      <c r="AL96" s="20">
        <v>4</v>
      </c>
      <c r="AM96" s="20">
        <v>4</v>
      </c>
      <c r="AN96" s="20">
        <v>3</v>
      </c>
      <c r="AO96" s="20">
        <v>2</v>
      </c>
      <c r="AP96" s="20">
        <v>1</v>
      </c>
      <c r="AQ96" s="20">
        <v>1</v>
      </c>
      <c r="AR96" s="20">
        <v>3</v>
      </c>
      <c r="AS96" s="20">
        <v>2</v>
      </c>
      <c r="AT96" s="20">
        <v>4</v>
      </c>
      <c r="AU96" s="20">
        <v>5</v>
      </c>
      <c r="AV96" s="20">
        <v>5</v>
      </c>
      <c r="AW96" s="20">
        <v>5</v>
      </c>
      <c r="AX96" s="20">
        <v>2</v>
      </c>
      <c r="AY96" s="20">
        <v>3</v>
      </c>
      <c r="AZ96" s="20">
        <v>3</v>
      </c>
      <c r="BA96" s="20">
        <v>3</v>
      </c>
      <c r="BB96" s="20">
        <v>2</v>
      </c>
      <c r="BC96" s="20">
        <v>5</v>
      </c>
      <c r="BD96" s="20">
        <v>5</v>
      </c>
      <c r="BE96" s="20">
        <v>5</v>
      </c>
      <c r="BF96" s="20">
        <v>4</v>
      </c>
      <c r="BG96" s="20">
        <v>4</v>
      </c>
      <c r="BH96" s="20">
        <v>3</v>
      </c>
      <c r="BI96" s="20">
        <v>4</v>
      </c>
      <c r="BJ96" s="20">
        <v>4</v>
      </c>
      <c r="BK96" s="20">
        <v>4</v>
      </c>
      <c r="BL96" s="20">
        <v>6</v>
      </c>
      <c r="BM96" s="20">
        <v>4</v>
      </c>
      <c r="BT96" s="21">
        <v>1</v>
      </c>
      <c r="BU96" s="21">
        <v>0</v>
      </c>
      <c r="BV96" s="21">
        <v>0</v>
      </c>
      <c r="BW96" s="21">
        <v>2</v>
      </c>
      <c r="BX96" s="21">
        <v>1</v>
      </c>
      <c r="BY96" s="21">
        <v>0</v>
      </c>
      <c r="BZ96" s="21">
        <v>1</v>
      </c>
      <c r="CA96" s="21">
        <v>1</v>
      </c>
      <c r="CB96" s="21">
        <v>1</v>
      </c>
      <c r="CC96" s="21">
        <v>0</v>
      </c>
      <c r="CD96" s="21">
        <v>2</v>
      </c>
      <c r="CE96" s="21">
        <v>0</v>
      </c>
      <c r="CF96" s="21">
        <v>0</v>
      </c>
      <c r="CG96" s="21">
        <v>1</v>
      </c>
      <c r="CH96" s="21">
        <v>1</v>
      </c>
      <c r="CI96" s="21">
        <v>1</v>
      </c>
      <c r="CJ96" s="21">
        <v>1</v>
      </c>
      <c r="CK96" s="21">
        <v>1</v>
      </c>
      <c r="CL96" s="21">
        <v>0</v>
      </c>
      <c r="CM96" s="21">
        <v>1</v>
      </c>
      <c r="CN96" s="21">
        <v>0</v>
      </c>
      <c r="CO96" s="21">
        <v>0</v>
      </c>
      <c r="CP96" s="21">
        <v>0</v>
      </c>
      <c r="CQ96" s="21">
        <v>1</v>
      </c>
      <c r="CR96" s="21">
        <v>0</v>
      </c>
      <c r="CS96" s="21">
        <v>1</v>
      </c>
      <c r="CT96" s="21">
        <v>3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1">
        <v>1</v>
      </c>
      <c r="DA96" s="21"/>
      <c r="DB96" s="23">
        <f t="shared" si="43"/>
        <v>3</v>
      </c>
      <c r="DC96" s="23">
        <f t="shared" si="44"/>
        <v>3</v>
      </c>
      <c r="DD96" s="23">
        <f t="shared" si="45"/>
        <v>5</v>
      </c>
      <c r="DE96" s="23">
        <f t="shared" si="46"/>
        <v>1</v>
      </c>
      <c r="DF96" s="23">
        <f t="shared" si="47"/>
        <v>6</v>
      </c>
      <c r="DG96" s="23">
        <f t="shared" si="48"/>
        <v>12</v>
      </c>
      <c r="DH96" s="23">
        <f t="shared" si="49"/>
        <v>8</v>
      </c>
      <c r="DI96" s="23">
        <f t="shared" si="50"/>
        <v>4</v>
      </c>
      <c r="DJ96" s="23">
        <f t="shared" si="51"/>
        <v>0</v>
      </c>
      <c r="DK96" s="21"/>
      <c r="DL96" s="21"/>
      <c r="DM96" s="24">
        <v>4</v>
      </c>
      <c r="DN96" s="25">
        <v>2</v>
      </c>
      <c r="DO96" s="25">
        <v>2</v>
      </c>
      <c r="DP96" s="25">
        <v>3</v>
      </c>
      <c r="DQ96" s="25">
        <v>2</v>
      </c>
      <c r="DR96" s="25">
        <v>3</v>
      </c>
      <c r="DS96" s="25">
        <v>2</v>
      </c>
      <c r="DT96" s="25">
        <v>4</v>
      </c>
      <c r="DU96" s="25">
        <v>2</v>
      </c>
      <c r="DV96" s="25">
        <v>2</v>
      </c>
      <c r="DW96" s="25">
        <v>3</v>
      </c>
      <c r="DX96" s="25">
        <v>4</v>
      </c>
      <c r="DY96" s="25">
        <v>2</v>
      </c>
      <c r="DZ96" s="25">
        <v>2</v>
      </c>
      <c r="EA96" s="25">
        <v>1</v>
      </c>
      <c r="EB96" s="25">
        <v>1</v>
      </c>
      <c r="EC96" s="25">
        <v>2</v>
      </c>
      <c r="ED96" s="25">
        <v>1</v>
      </c>
      <c r="EE96" s="25">
        <v>1</v>
      </c>
      <c r="EF96" s="25">
        <v>1</v>
      </c>
      <c r="EG96" s="25">
        <v>1</v>
      </c>
      <c r="EH96" s="25">
        <v>2</v>
      </c>
      <c r="EI96" s="25">
        <v>4</v>
      </c>
      <c r="EJ96" s="25">
        <v>1</v>
      </c>
      <c r="EK96" s="25">
        <v>2</v>
      </c>
      <c r="EL96" s="25">
        <v>2</v>
      </c>
      <c r="EM96" s="25">
        <v>2</v>
      </c>
      <c r="EN96" s="25">
        <v>2</v>
      </c>
      <c r="EO96" s="25">
        <v>1</v>
      </c>
      <c r="EP96" s="25">
        <v>2</v>
      </c>
      <c r="EQ96" s="25">
        <v>2</v>
      </c>
      <c r="ER96" s="25">
        <v>2</v>
      </c>
      <c r="ES96" s="25">
        <v>2</v>
      </c>
      <c r="ET96" s="25">
        <v>4</v>
      </c>
      <c r="EU96" s="25">
        <v>2</v>
      </c>
      <c r="EV96" s="25">
        <v>2</v>
      </c>
      <c r="EW96" s="25">
        <v>1</v>
      </c>
      <c r="EX96" s="25"/>
      <c r="EY96" s="23"/>
      <c r="EZ96" s="23"/>
      <c r="FA96" s="23"/>
      <c r="FB96" s="23"/>
      <c r="FC96" s="23"/>
      <c r="FD96" s="25"/>
      <c r="FE96" s="25"/>
      <c r="FF96" s="25"/>
      <c r="FG96" s="25"/>
      <c r="FH96" s="26">
        <v>4</v>
      </c>
      <c r="FI96" s="26">
        <v>2</v>
      </c>
      <c r="FJ96" s="26">
        <v>5</v>
      </c>
      <c r="FK96" s="26">
        <v>2</v>
      </c>
      <c r="FL96" s="26">
        <v>5</v>
      </c>
      <c r="FM96" s="26">
        <v>3</v>
      </c>
      <c r="FN96" s="26">
        <v>4</v>
      </c>
      <c r="FO96" s="26">
        <v>3</v>
      </c>
      <c r="FP96" s="26">
        <v>4</v>
      </c>
      <c r="FQ96" s="26">
        <v>2</v>
      </c>
      <c r="FR96" s="26">
        <v>5</v>
      </c>
      <c r="FS96" s="26">
        <v>4</v>
      </c>
      <c r="FT96" s="26">
        <v>2</v>
      </c>
      <c r="FU96" s="26">
        <v>5</v>
      </c>
      <c r="FV96" s="26">
        <v>2</v>
      </c>
      <c r="FW96" s="26">
        <v>2</v>
      </c>
      <c r="FX96" s="26">
        <v>3</v>
      </c>
      <c r="FY96" s="26">
        <v>4</v>
      </c>
      <c r="FZ96" s="26">
        <v>2</v>
      </c>
      <c r="GA96" s="26">
        <v>1</v>
      </c>
      <c r="GB96" s="26">
        <v>4</v>
      </c>
      <c r="GC96" s="26">
        <v>4</v>
      </c>
      <c r="GD96" s="26">
        <v>2</v>
      </c>
      <c r="GE96" s="26">
        <v>1</v>
      </c>
      <c r="GF96" s="26">
        <v>4</v>
      </c>
      <c r="GG96" s="26">
        <v>2</v>
      </c>
      <c r="GH96" s="26">
        <v>5</v>
      </c>
      <c r="GI96" s="26">
        <v>2</v>
      </c>
      <c r="GJ96" s="26">
        <v>4</v>
      </c>
      <c r="GK96" s="26">
        <v>3</v>
      </c>
      <c r="GL96" s="26">
        <v>4</v>
      </c>
      <c r="GM96" s="26">
        <v>1</v>
      </c>
      <c r="GO96" s="23">
        <f t="shared" si="33"/>
        <v>4.4000000000000004</v>
      </c>
      <c r="GP96" s="23">
        <f t="shared" si="34"/>
        <v>4.2</v>
      </c>
      <c r="GQ96" s="23">
        <f t="shared" si="35"/>
        <v>4.4000000000000004</v>
      </c>
      <c r="GR96" s="23">
        <f t="shared" si="36"/>
        <v>2.25</v>
      </c>
      <c r="GS96" s="23">
        <f t="shared" si="37"/>
        <v>2</v>
      </c>
      <c r="GT96" s="23">
        <f t="shared" si="38"/>
        <v>2</v>
      </c>
      <c r="GU96" s="23">
        <f t="shared" si="39"/>
        <v>2</v>
      </c>
      <c r="GV96" s="23"/>
      <c r="GW96" s="23">
        <f t="shared" si="40"/>
        <v>4.3333333333333339</v>
      </c>
      <c r="GX96" s="23">
        <f t="shared" si="41"/>
        <v>2.0833333333333335</v>
      </c>
      <c r="GY96" s="23">
        <f t="shared" si="42"/>
        <v>2</v>
      </c>
    </row>
    <row r="97" spans="1:207" ht="15.75" customHeight="1" x14ac:dyDescent="0.2">
      <c r="A97" s="15">
        <v>96</v>
      </c>
      <c r="B97" s="15" t="s">
        <v>367</v>
      </c>
      <c r="D97" s="16"/>
      <c r="E97" s="16"/>
      <c r="F97" s="17"/>
      <c r="G97" s="16"/>
      <c r="H97" s="16"/>
      <c r="I97" s="16"/>
      <c r="J97" s="16"/>
      <c r="K97" s="16"/>
      <c r="L97" s="16"/>
      <c r="M97" s="16"/>
      <c r="N97" s="18">
        <v>9</v>
      </c>
      <c r="O97" s="18">
        <v>2</v>
      </c>
      <c r="P97" s="18">
        <v>4</v>
      </c>
      <c r="Q97" s="18"/>
      <c r="R97" s="18"/>
      <c r="S97" s="18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20">
        <v>6</v>
      </c>
      <c r="AJ97" s="20">
        <v>5</v>
      </c>
      <c r="AK97" s="20">
        <v>7</v>
      </c>
      <c r="AL97" s="20">
        <v>6</v>
      </c>
      <c r="AM97" s="20">
        <v>4</v>
      </c>
      <c r="AN97" s="20">
        <v>4</v>
      </c>
      <c r="AO97" s="20">
        <v>4</v>
      </c>
      <c r="AP97" s="20">
        <v>5</v>
      </c>
      <c r="AQ97" s="20">
        <v>3</v>
      </c>
      <c r="AR97" s="20">
        <v>7</v>
      </c>
      <c r="AS97" s="20">
        <v>7</v>
      </c>
      <c r="AT97" s="20">
        <v>4</v>
      </c>
      <c r="AU97" s="20">
        <v>5</v>
      </c>
      <c r="AV97" s="20">
        <v>7</v>
      </c>
      <c r="AW97" s="20">
        <v>6</v>
      </c>
      <c r="AX97" s="20">
        <v>7</v>
      </c>
      <c r="AY97" s="20">
        <v>5</v>
      </c>
      <c r="AZ97" s="20">
        <v>7</v>
      </c>
      <c r="BA97" s="20">
        <v>7</v>
      </c>
      <c r="BB97" s="20">
        <v>7</v>
      </c>
      <c r="BC97" s="20">
        <v>7</v>
      </c>
      <c r="BD97" s="20">
        <v>7</v>
      </c>
      <c r="BE97" s="20">
        <v>5</v>
      </c>
      <c r="BF97" s="20">
        <v>7</v>
      </c>
      <c r="BG97" s="20">
        <v>6</v>
      </c>
      <c r="BH97" s="20">
        <v>7</v>
      </c>
      <c r="BI97" s="20">
        <v>7</v>
      </c>
      <c r="BJ97" s="20">
        <v>7</v>
      </c>
      <c r="BK97" s="20">
        <v>7</v>
      </c>
      <c r="BL97" s="20">
        <v>7</v>
      </c>
      <c r="BM97" s="20">
        <v>7</v>
      </c>
      <c r="BT97" s="21">
        <v>2</v>
      </c>
      <c r="BU97" s="21">
        <v>2</v>
      </c>
      <c r="BV97" s="21">
        <v>2</v>
      </c>
      <c r="BW97" s="21">
        <v>2</v>
      </c>
      <c r="BX97" s="21">
        <v>0</v>
      </c>
      <c r="BY97" s="21">
        <v>1</v>
      </c>
      <c r="BZ97" s="21">
        <v>2</v>
      </c>
      <c r="CA97" s="21">
        <v>0</v>
      </c>
      <c r="CB97" s="21">
        <v>2</v>
      </c>
      <c r="CC97" s="21">
        <v>0</v>
      </c>
      <c r="CD97" s="21">
        <v>2</v>
      </c>
      <c r="CE97" s="21">
        <v>0</v>
      </c>
      <c r="CF97" s="21">
        <v>0</v>
      </c>
      <c r="CG97" s="21">
        <v>2</v>
      </c>
      <c r="CH97" s="21">
        <v>2</v>
      </c>
      <c r="CI97" s="21">
        <v>1</v>
      </c>
      <c r="CJ97" s="21">
        <v>2</v>
      </c>
      <c r="CK97" s="21">
        <v>0</v>
      </c>
      <c r="CL97" s="21">
        <v>0</v>
      </c>
      <c r="CM97" s="21">
        <v>1</v>
      </c>
      <c r="CN97" s="21">
        <v>2</v>
      </c>
      <c r="CO97" s="21">
        <v>0</v>
      </c>
      <c r="CP97" s="21">
        <v>1</v>
      </c>
      <c r="CQ97" s="21">
        <v>0</v>
      </c>
      <c r="CR97" s="21">
        <v>0</v>
      </c>
      <c r="CS97" s="21">
        <v>0</v>
      </c>
      <c r="CT97" s="21">
        <v>0</v>
      </c>
      <c r="CU97" s="22">
        <v>0</v>
      </c>
      <c r="CV97" s="22">
        <v>0</v>
      </c>
      <c r="CW97" s="22">
        <v>0</v>
      </c>
      <c r="CX97" s="22">
        <v>1</v>
      </c>
      <c r="CY97" s="22">
        <v>0</v>
      </c>
      <c r="CZ97" s="21">
        <v>1</v>
      </c>
      <c r="DA97" s="21"/>
      <c r="DB97" s="23">
        <f t="shared" si="43"/>
        <v>3</v>
      </c>
      <c r="DC97" s="23">
        <f t="shared" si="44"/>
        <v>0</v>
      </c>
      <c r="DD97" s="23">
        <f t="shared" si="45"/>
        <v>6</v>
      </c>
      <c r="DE97" s="23">
        <f t="shared" si="46"/>
        <v>2</v>
      </c>
      <c r="DF97" s="23">
        <f t="shared" si="47"/>
        <v>9</v>
      </c>
      <c r="DG97" s="23">
        <f t="shared" si="48"/>
        <v>11</v>
      </c>
      <c r="DH97" s="23">
        <f t="shared" si="49"/>
        <v>6</v>
      </c>
      <c r="DI97" s="23">
        <f t="shared" si="50"/>
        <v>5</v>
      </c>
      <c r="DJ97" s="23">
        <f t="shared" si="51"/>
        <v>1</v>
      </c>
      <c r="DK97" s="21"/>
      <c r="DL97" s="21"/>
      <c r="DM97" s="24">
        <v>0</v>
      </c>
      <c r="DN97" s="25">
        <v>1</v>
      </c>
      <c r="DO97" s="25">
        <v>1</v>
      </c>
      <c r="DP97" s="25">
        <v>1</v>
      </c>
      <c r="DQ97" s="25">
        <v>1</v>
      </c>
      <c r="DR97" s="25">
        <v>1</v>
      </c>
      <c r="DS97" s="25">
        <v>1</v>
      </c>
      <c r="DT97" s="25">
        <v>1</v>
      </c>
      <c r="DU97" s="25">
        <v>1</v>
      </c>
      <c r="DV97" s="25">
        <v>1</v>
      </c>
      <c r="DW97" s="25">
        <v>1</v>
      </c>
      <c r="DX97" s="25">
        <v>1</v>
      </c>
      <c r="DY97" s="25">
        <v>1</v>
      </c>
      <c r="DZ97" s="25">
        <v>1</v>
      </c>
      <c r="EA97" s="25">
        <v>1</v>
      </c>
      <c r="EB97" s="25">
        <v>1</v>
      </c>
      <c r="EC97" s="25">
        <v>1</v>
      </c>
      <c r="ED97" s="25">
        <v>1</v>
      </c>
      <c r="EE97" s="25">
        <v>1</v>
      </c>
      <c r="EF97" s="25">
        <v>1</v>
      </c>
      <c r="EG97" s="25">
        <v>1</v>
      </c>
      <c r="EH97" s="25">
        <v>1</v>
      </c>
      <c r="EI97" s="25">
        <v>1</v>
      </c>
      <c r="EJ97" s="25">
        <v>1</v>
      </c>
      <c r="EK97" s="25">
        <v>1</v>
      </c>
      <c r="EL97" s="25">
        <v>1</v>
      </c>
      <c r="EM97" s="25">
        <v>1</v>
      </c>
      <c r="EN97" s="25">
        <v>1</v>
      </c>
      <c r="EO97" s="25">
        <v>1</v>
      </c>
      <c r="EP97" s="25">
        <v>1</v>
      </c>
      <c r="EQ97" s="25">
        <v>1</v>
      </c>
      <c r="ER97" s="25">
        <v>1</v>
      </c>
      <c r="ES97" s="25">
        <v>5</v>
      </c>
      <c r="ET97" s="25"/>
      <c r="EU97" s="25">
        <v>1</v>
      </c>
      <c r="EV97" s="25">
        <v>1</v>
      </c>
      <c r="EW97" s="25">
        <v>1</v>
      </c>
      <c r="EX97" s="25"/>
      <c r="EY97" s="23"/>
      <c r="EZ97" s="23"/>
      <c r="FA97" s="23"/>
      <c r="FB97" s="23"/>
      <c r="FC97" s="23"/>
      <c r="FD97" s="25"/>
      <c r="FE97" s="25"/>
      <c r="FF97" s="25"/>
      <c r="FG97" s="25"/>
      <c r="FH97" s="26">
        <v>5</v>
      </c>
      <c r="FI97" s="26">
        <v>1</v>
      </c>
      <c r="FJ97" s="26">
        <v>5</v>
      </c>
      <c r="FK97" s="26">
        <v>2</v>
      </c>
      <c r="FL97" s="26">
        <v>5</v>
      </c>
      <c r="FM97" s="26">
        <v>5</v>
      </c>
      <c r="FN97" s="26">
        <v>5</v>
      </c>
      <c r="FO97" s="26">
        <v>5</v>
      </c>
      <c r="FP97" s="26">
        <v>5</v>
      </c>
      <c r="FQ97" s="26">
        <v>1</v>
      </c>
      <c r="FR97" s="26">
        <v>3</v>
      </c>
      <c r="FS97" s="26">
        <v>5</v>
      </c>
      <c r="FT97" s="26">
        <v>2</v>
      </c>
      <c r="FU97" s="26">
        <v>5</v>
      </c>
      <c r="FV97" s="26">
        <v>3</v>
      </c>
      <c r="FW97" s="26">
        <v>2</v>
      </c>
      <c r="FX97" s="26">
        <v>5</v>
      </c>
      <c r="FY97" s="26">
        <v>5</v>
      </c>
      <c r="FZ97" s="26">
        <v>2</v>
      </c>
      <c r="GA97" s="26">
        <v>5</v>
      </c>
      <c r="GB97" s="26">
        <v>5</v>
      </c>
      <c r="GC97" s="26">
        <v>4</v>
      </c>
      <c r="GD97" s="26">
        <v>3</v>
      </c>
      <c r="GE97" s="26">
        <v>3</v>
      </c>
      <c r="GF97" s="26">
        <v>3</v>
      </c>
      <c r="GG97" s="26"/>
      <c r="GH97" s="26">
        <v>2</v>
      </c>
      <c r="GI97" s="26">
        <v>1</v>
      </c>
      <c r="GJ97" s="26">
        <v>1</v>
      </c>
      <c r="GK97" s="26">
        <v>3</v>
      </c>
      <c r="GL97" s="26">
        <v>3</v>
      </c>
      <c r="GM97" s="26">
        <v>2</v>
      </c>
      <c r="GO97" s="23">
        <f t="shared" si="33"/>
        <v>4.4000000000000004</v>
      </c>
      <c r="GP97" s="23">
        <f t="shared" si="34"/>
        <v>4.8</v>
      </c>
      <c r="GQ97" s="23">
        <f t="shared" si="35"/>
        <v>3</v>
      </c>
      <c r="GR97" s="23">
        <f t="shared" si="36"/>
        <v>2.5</v>
      </c>
      <c r="GS97" s="23">
        <f t="shared" si="37"/>
        <v>2.5</v>
      </c>
      <c r="GT97" s="23">
        <f t="shared" si="38"/>
        <v>1</v>
      </c>
      <c r="GU97" s="23">
        <f t="shared" si="39"/>
        <v>4.2</v>
      </c>
      <c r="GV97" s="23"/>
      <c r="GW97" s="23">
        <f t="shared" si="40"/>
        <v>4.0666666666666664</v>
      </c>
      <c r="GX97" s="23">
        <f t="shared" si="41"/>
        <v>2</v>
      </c>
      <c r="GY97" s="23">
        <f t="shared" si="42"/>
        <v>4.2</v>
      </c>
    </row>
    <row r="98" spans="1:207" ht="15.75" customHeight="1" x14ac:dyDescent="0.2">
      <c r="A98" s="15">
        <v>97</v>
      </c>
      <c r="B98" s="15" t="s">
        <v>367</v>
      </c>
      <c r="D98" s="16"/>
      <c r="E98" s="16"/>
      <c r="F98" s="17"/>
      <c r="G98" s="16"/>
      <c r="H98" s="16"/>
      <c r="I98" s="16"/>
      <c r="J98" s="16"/>
      <c r="K98" s="16"/>
      <c r="L98" s="16"/>
      <c r="M98" s="16"/>
      <c r="N98" s="18">
        <v>9</v>
      </c>
      <c r="O98" s="18">
        <v>2</v>
      </c>
      <c r="P98" s="18">
        <v>4</v>
      </c>
      <c r="Q98" s="18"/>
      <c r="R98" s="18"/>
      <c r="S98" s="18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20"/>
      <c r="AJ98" s="20">
        <v>2</v>
      </c>
      <c r="AK98" s="20">
        <v>4</v>
      </c>
      <c r="AL98" s="20">
        <v>2</v>
      </c>
      <c r="AM98" s="20">
        <v>2</v>
      </c>
      <c r="AN98" s="20">
        <v>2</v>
      </c>
      <c r="AO98" s="20">
        <v>3</v>
      </c>
      <c r="AP98" s="20">
        <v>1</v>
      </c>
      <c r="AQ98" s="20">
        <v>1</v>
      </c>
      <c r="AR98" s="20">
        <v>2</v>
      </c>
      <c r="AS98" s="20">
        <v>1</v>
      </c>
      <c r="AT98" s="20">
        <v>2</v>
      </c>
      <c r="AU98" s="20">
        <v>1</v>
      </c>
      <c r="AV98" s="20">
        <v>1</v>
      </c>
      <c r="AW98" s="20">
        <v>2</v>
      </c>
      <c r="AX98" s="20">
        <v>2</v>
      </c>
      <c r="AY98" s="20">
        <v>1</v>
      </c>
      <c r="AZ98" s="20">
        <v>2</v>
      </c>
      <c r="BA98" s="20">
        <v>2</v>
      </c>
      <c r="BB98" s="20">
        <v>1</v>
      </c>
      <c r="BC98" s="20">
        <v>1</v>
      </c>
      <c r="BD98" s="20">
        <v>1</v>
      </c>
      <c r="BE98" s="20">
        <v>1</v>
      </c>
      <c r="BF98" s="20">
        <v>2</v>
      </c>
      <c r="BG98" s="20">
        <v>2</v>
      </c>
      <c r="BH98" s="20">
        <v>1</v>
      </c>
      <c r="BI98" s="20">
        <v>3</v>
      </c>
      <c r="BJ98" s="20">
        <v>2</v>
      </c>
      <c r="BK98" s="20">
        <v>2</v>
      </c>
      <c r="BL98" s="20">
        <v>7</v>
      </c>
      <c r="BM98" s="20">
        <v>7</v>
      </c>
      <c r="BT98" s="21">
        <v>1</v>
      </c>
      <c r="BU98" s="21">
        <v>2</v>
      </c>
      <c r="BV98" s="21">
        <v>0</v>
      </c>
      <c r="BW98" s="21">
        <v>1</v>
      </c>
      <c r="BX98" s="21">
        <v>2</v>
      </c>
      <c r="BY98" s="21">
        <v>0</v>
      </c>
      <c r="BZ98" s="21">
        <v>0</v>
      </c>
      <c r="CA98" s="21">
        <v>0</v>
      </c>
      <c r="CB98" s="21">
        <v>2</v>
      </c>
      <c r="CC98" s="21">
        <v>2</v>
      </c>
      <c r="CD98" s="21">
        <v>2</v>
      </c>
      <c r="CE98" s="21">
        <v>0</v>
      </c>
      <c r="CF98" s="21">
        <v>0</v>
      </c>
      <c r="CG98" s="21">
        <v>2</v>
      </c>
      <c r="CH98" s="21">
        <v>2</v>
      </c>
      <c r="CI98" s="21">
        <v>1</v>
      </c>
      <c r="CJ98" s="21">
        <v>2</v>
      </c>
      <c r="CK98" s="21">
        <v>0</v>
      </c>
      <c r="CL98" s="21">
        <v>0</v>
      </c>
      <c r="CM98" s="21">
        <v>0</v>
      </c>
      <c r="CN98" s="21">
        <v>0</v>
      </c>
      <c r="CO98" s="21">
        <v>0</v>
      </c>
      <c r="CP98" s="21">
        <v>1</v>
      </c>
      <c r="CQ98" s="21">
        <v>0</v>
      </c>
      <c r="CR98" s="21">
        <v>0</v>
      </c>
      <c r="CS98" s="21">
        <v>1</v>
      </c>
      <c r="CT98" s="21">
        <v>3</v>
      </c>
      <c r="CU98" s="22">
        <v>2</v>
      </c>
      <c r="CV98" s="22">
        <v>0</v>
      </c>
      <c r="CW98" s="22">
        <v>0</v>
      </c>
      <c r="CX98" s="22">
        <v>1</v>
      </c>
      <c r="CY98" s="22">
        <v>0</v>
      </c>
      <c r="CZ98" s="21">
        <v>2</v>
      </c>
      <c r="DA98" s="21"/>
      <c r="DB98" s="23">
        <f t="shared" si="43"/>
        <v>1</v>
      </c>
      <c r="DC98" s="23">
        <f t="shared" si="44"/>
        <v>4</v>
      </c>
      <c r="DD98" s="23">
        <f t="shared" si="45"/>
        <v>10</v>
      </c>
      <c r="DE98" s="23">
        <f t="shared" si="46"/>
        <v>1</v>
      </c>
      <c r="DF98" s="23">
        <f t="shared" si="47"/>
        <v>6</v>
      </c>
      <c r="DG98" s="23">
        <f t="shared" si="48"/>
        <v>16</v>
      </c>
      <c r="DH98" s="23">
        <f t="shared" si="49"/>
        <v>14</v>
      </c>
      <c r="DI98" s="23">
        <f t="shared" si="50"/>
        <v>2</v>
      </c>
      <c r="DJ98" s="23">
        <f t="shared" si="51"/>
        <v>3</v>
      </c>
      <c r="DK98" s="21"/>
      <c r="DL98" s="21"/>
      <c r="DM98" s="24">
        <v>12</v>
      </c>
      <c r="DN98" s="25">
        <v>4</v>
      </c>
      <c r="DO98" s="25">
        <v>4</v>
      </c>
      <c r="DP98" s="25">
        <v>4</v>
      </c>
      <c r="DQ98" s="25">
        <v>3</v>
      </c>
      <c r="DR98" s="25">
        <v>4</v>
      </c>
      <c r="DS98" s="25">
        <v>3</v>
      </c>
      <c r="DT98" s="25">
        <v>4</v>
      </c>
      <c r="DU98" s="25">
        <v>4</v>
      </c>
      <c r="DV98" s="25">
        <v>2</v>
      </c>
      <c r="DW98" s="25">
        <v>2</v>
      </c>
      <c r="DX98" s="25">
        <v>2</v>
      </c>
      <c r="DY98" s="25">
        <v>2</v>
      </c>
      <c r="DZ98" s="25">
        <v>4</v>
      </c>
      <c r="EA98" s="25">
        <v>3</v>
      </c>
      <c r="EB98" s="25">
        <v>2</v>
      </c>
      <c r="EC98" s="25">
        <v>3</v>
      </c>
      <c r="ED98" s="25">
        <v>2</v>
      </c>
      <c r="EE98" s="25">
        <v>5</v>
      </c>
      <c r="EF98" s="25">
        <v>2</v>
      </c>
      <c r="EG98" s="25">
        <v>5</v>
      </c>
      <c r="EH98" s="25">
        <v>4</v>
      </c>
      <c r="EI98" s="25"/>
      <c r="EJ98" s="25">
        <v>3</v>
      </c>
      <c r="EK98" s="25">
        <v>3</v>
      </c>
      <c r="EL98" s="25">
        <v>1</v>
      </c>
      <c r="EM98" s="25">
        <v>2</v>
      </c>
      <c r="EN98" s="25">
        <v>2</v>
      </c>
      <c r="EO98" s="25">
        <v>2</v>
      </c>
      <c r="EP98" s="25">
        <v>2</v>
      </c>
      <c r="EQ98" s="25">
        <v>2</v>
      </c>
      <c r="ER98" s="25">
        <v>1</v>
      </c>
      <c r="ES98" s="25">
        <v>1</v>
      </c>
      <c r="ET98" s="25"/>
      <c r="EU98" s="25">
        <v>5</v>
      </c>
      <c r="EV98" s="25">
        <v>4</v>
      </c>
      <c r="EW98" s="25">
        <v>4</v>
      </c>
      <c r="EX98" s="25"/>
      <c r="EY98" s="23"/>
      <c r="EZ98" s="23"/>
      <c r="FA98" s="23"/>
      <c r="FB98" s="23"/>
      <c r="FC98" s="23"/>
      <c r="FD98" s="25"/>
      <c r="FE98" s="25"/>
      <c r="FF98" s="25"/>
      <c r="FG98" s="25"/>
      <c r="FH98" s="26">
        <v>4</v>
      </c>
      <c r="FI98" s="26">
        <v>3</v>
      </c>
      <c r="FJ98" s="26">
        <v>3</v>
      </c>
      <c r="FK98" s="26">
        <v>3</v>
      </c>
      <c r="FL98" s="26">
        <v>3</v>
      </c>
      <c r="FM98" s="26">
        <v>3</v>
      </c>
      <c r="FN98" s="26">
        <v>4</v>
      </c>
      <c r="FO98" s="26">
        <v>4</v>
      </c>
      <c r="FP98" s="26">
        <v>3</v>
      </c>
      <c r="FQ98" s="26">
        <v>2</v>
      </c>
      <c r="FR98" s="26">
        <v>3</v>
      </c>
      <c r="FS98" s="26">
        <v>4</v>
      </c>
      <c r="FT98" s="26">
        <v>4</v>
      </c>
      <c r="FU98" s="26">
        <v>4</v>
      </c>
      <c r="FV98" s="26">
        <v>3</v>
      </c>
      <c r="FW98" s="26">
        <v>3</v>
      </c>
      <c r="FX98" s="26">
        <v>4</v>
      </c>
      <c r="FY98" s="26">
        <v>4</v>
      </c>
      <c r="FZ98" s="26">
        <v>4</v>
      </c>
      <c r="GA98" s="26">
        <v>3</v>
      </c>
      <c r="GB98" s="26">
        <v>3</v>
      </c>
      <c r="GC98" s="26">
        <v>3</v>
      </c>
      <c r="GD98" s="26">
        <v>4</v>
      </c>
      <c r="GE98" s="26">
        <v>3</v>
      </c>
      <c r="GF98" s="26">
        <v>3</v>
      </c>
      <c r="GG98" s="26">
        <v>3</v>
      </c>
      <c r="GH98" s="26">
        <v>4</v>
      </c>
      <c r="GI98" s="26">
        <v>2</v>
      </c>
      <c r="GJ98" s="26">
        <v>2</v>
      </c>
      <c r="GK98" s="26">
        <v>3</v>
      </c>
      <c r="GL98" s="26">
        <v>3</v>
      </c>
      <c r="GM98" s="26">
        <v>3</v>
      </c>
      <c r="GO98" s="23">
        <f t="shared" si="33"/>
        <v>4</v>
      </c>
      <c r="GP98" s="23">
        <f t="shared" si="34"/>
        <v>3.2</v>
      </c>
      <c r="GQ98" s="23">
        <f t="shared" si="35"/>
        <v>2.8</v>
      </c>
      <c r="GR98" s="23">
        <f t="shared" si="36"/>
        <v>3.5</v>
      </c>
      <c r="GS98" s="23">
        <f t="shared" si="37"/>
        <v>3.25</v>
      </c>
      <c r="GT98" s="23">
        <f t="shared" si="38"/>
        <v>2.5</v>
      </c>
      <c r="GU98" s="23">
        <f t="shared" si="39"/>
        <v>3.4</v>
      </c>
      <c r="GV98" s="23"/>
      <c r="GW98" s="23">
        <f t="shared" si="40"/>
        <v>3.3333333333333335</v>
      </c>
      <c r="GX98" s="23">
        <f t="shared" si="41"/>
        <v>3.0833333333333335</v>
      </c>
      <c r="GY98" s="23">
        <f t="shared" si="42"/>
        <v>3.4</v>
      </c>
    </row>
    <row r="99" spans="1:207" ht="15.75" customHeight="1" x14ac:dyDescent="0.2">
      <c r="A99" s="15">
        <v>98</v>
      </c>
      <c r="B99" s="15" t="s">
        <v>368</v>
      </c>
      <c r="C99" s="15" t="s">
        <v>369</v>
      </c>
      <c r="D99" s="16">
        <v>38</v>
      </c>
      <c r="E99" s="16">
        <v>2</v>
      </c>
      <c r="F99" s="17">
        <v>4</v>
      </c>
      <c r="G99" s="16">
        <v>3</v>
      </c>
      <c r="H99" s="16">
        <v>2</v>
      </c>
      <c r="I99" s="16"/>
      <c r="J99" s="16">
        <v>2</v>
      </c>
      <c r="K99" s="16">
        <v>1</v>
      </c>
      <c r="L99" s="16"/>
      <c r="M99" s="16">
        <v>1</v>
      </c>
      <c r="N99" s="18">
        <v>11</v>
      </c>
      <c r="O99" s="18">
        <v>1</v>
      </c>
      <c r="P99" s="18">
        <v>4</v>
      </c>
      <c r="Q99" s="18"/>
      <c r="R99" s="18" t="s">
        <v>336</v>
      </c>
      <c r="S99" s="18"/>
      <c r="T99" s="19">
        <v>1</v>
      </c>
      <c r="U99" s="19"/>
      <c r="V99" s="19"/>
      <c r="W99" s="19"/>
      <c r="X99" s="19"/>
      <c r="Y99" s="19">
        <v>2</v>
      </c>
      <c r="Z99" s="19">
        <v>2</v>
      </c>
      <c r="AA99" s="19"/>
      <c r="AB99" s="19">
        <v>2</v>
      </c>
      <c r="AC99" s="19">
        <v>2</v>
      </c>
      <c r="AD99" s="19">
        <v>1</v>
      </c>
      <c r="AE99" s="19">
        <v>2</v>
      </c>
      <c r="AF99" s="19">
        <v>1</v>
      </c>
      <c r="AG99" s="19" t="s">
        <v>357</v>
      </c>
      <c r="AH99" s="19">
        <v>2</v>
      </c>
      <c r="AI99" s="20">
        <v>4</v>
      </c>
      <c r="AJ99" s="20">
        <v>4</v>
      </c>
      <c r="AK99" s="20">
        <v>7</v>
      </c>
      <c r="AL99" s="20">
        <v>4</v>
      </c>
      <c r="AM99" s="20">
        <v>4</v>
      </c>
      <c r="AN99" s="20">
        <v>4</v>
      </c>
      <c r="AO99" s="20">
        <v>6</v>
      </c>
      <c r="AP99" s="20">
        <v>4</v>
      </c>
      <c r="AQ99" s="20">
        <v>4</v>
      </c>
      <c r="AR99" s="20">
        <v>2</v>
      </c>
      <c r="AS99" s="20">
        <v>2</v>
      </c>
      <c r="AT99" s="20">
        <v>4</v>
      </c>
      <c r="AU99" s="20">
        <v>4</v>
      </c>
      <c r="AV99" s="20">
        <v>4</v>
      </c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2"/>
      <c r="CV99" s="22"/>
      <c r="CW99" s="22"/>
      <c r="CX99" s="22"/>
      <c r="CY99" s="22"/>
      <c r="CZ99" s="21"/>
      <c r="DA99" s="21"/>
      <c r="DB99" s="23">
        <f t="shared" si="43"/>
        <v>0</v>
      </c>
      <c r="DC99" s="23">
        <f t="shared" si="44"/>
        <v>2</v>
      </c>
      <c r="DD99" s="23">
        <f t="shared" si="45"/>
        <v>4</v>
      </c>
      <c r="DE99" s="23">
        <f t="shared" si="46"/>
        <v>4</v>
      </c>
      <c r="DF99" s="23">
        <f t="shared" si="47"/>
        <v>0</v>
      </c>
      <c r="DG99" s="23">
        <f t="shared" si="48"/>
        <v>10</v>
      </c>
      <c r="DH99" s="23">
        <f t="shared" si="49"/>
        <v>6</v>
      </c>
      <c r="DI99" s="23">
        <f t="shared" si="50"/>
        <v>4</v>
      </c>
      <c r="DJ99" s="23">
        <f t="shared" si="51"/>
        <v>0</v>
      </c>
      <c r="DK99" s="21"/>
      <c r="DL99" s="21"/>
      <c r="DM99" s="24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3"/>
      <c r="EZ99" s="23"/>
      <c r="FA99" s="23"/>
      <c r="FB99" s="23"/>
      <c r="FC99" s="23"/>
      <c r="FD99" s="25"/>
      <c r="FE99" s="25"/>
      <c r="FF99" s="25"/>
      <c r="FG99" s="25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O99" s="23">
        <f t="shared" si="33"/>
        <v>0</v>
      </c>
      <c r="GP99" s="23">
        <f t="shared" si="34"/>
        <v>0</v>
      </c>
      <c r="GQ99" s="23">
        <f t="shared" si="35"/>
        <v>0</v>
      </c>
      <c r="GR99" s="23">
        <f t="shared" si="36"/>
        <v>0</v>
      </c>
      <c r="GS99" s="23">
        <f t="shared" si="37"/>
        <v>0</v>
      </c>
      <c r="GT99" s="23">
        <f t="shared" si="38"/>
        <v>0</v>
      </c>
      <c r="GU99" s="23">
        <f t="shared" si="39"/>
        <v>0</v>
      </c>
      <c r="GV99" s="23"/>
      <c r="GW99" s="23">
        <f t="shared" si="40"/>
        <v>0</v>
      </c>
      <c r="GX99" s="23">
        <f t="shared" si="41"/>
        <v>0</v>
      </c>
      <c r="GY99" s="23">
        <f t="shared" si="42"/>
        <v>0</v>
      </c>
    </row>
    <row r="100" spans="1:207" ht="15.75" customHeight="1" x14ac:dyDescent="0.2">
      <c r="A100" s="15">
        <v>99</v>
      </c>
      <c r="B100" s="15" t="s">
        <v>368</v>
      </c>
      <c r="C100" s="15" t="s">
        <v>370</v>
      </c>
      <c r="D100" s="16">
        <v>42</v>
      </c>
      <c r="E100" s="16">
        <v>2</v>
      </c>
      <c r="F100" s="17">
        <v>4</v>
      </c>
      <c r="G100" s="16">
        <v>3</v>
      </c>
      <c r="H100" s="16">
        <v>2</v>
      </c>
      <c r="I100" s="16" t="s">
        <v>371</v>
      </c>
      <c r="J100" s="16">
        <v>1</v>
      </c>
      <c r="K100" s="16"/>
      <c r="L100" s="16" t="s">
        <v>281</v>
      </c>
      <c r="M100" s="16"/>
      <c r="N100" s="18">
        <v>12</v>
      </c>
      <c r="O100" s="18">
        <v>1</v>
      </c>
      <c r="P100" s="18"/>
      <c r="Q100" s="18"/>
      <c r="R100" s="18"/>
      <c r="S100" s="18" t="s">
        <v>344</v>
      </c>
      <c r="T100" s="19">
        <v>2</v>
      </c>
      <c r="U100" s="19" t="s">
        <v>372</v>
      </c>
      <c r="V100" s="19">
        <v>2</v>
      </c>
      <c r="W100" s="19">
        <v>2</v>
      </c>
      <c r="X100" s="19">
        <v>2</v>
      </c>
      <c r="Y100" s="19">
        <v>2</v>
      </c>
      <c r="Z100" s="19">
        <v>2</v>
      </c>
      <c r="AA100" s="19">
        <v>1</v>
      </c>
      <c r="AB100" s="19">
        <v>1</v>
      </c>
      <c r="AC100" s="19">
        <v>2</v>
      </c>
      <c r="AD100" s="19">
        <v>1</v>
      </c>
      <c r="AE100" s="19">
        <v>2</v>
      </c>
      <c r="AF100" s="19">
        <v>1</v>
      </c>
      <c r="AG100" s="19"/>
      <c r="AH100" s="19">
        <v>2</v>
      </c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2"/>
      <c r="CV100" s="22"/>
      <c r="CW100" s="22"/>
      <c r="CX100" s="22"/>
      <c r="CY100" s="22"/>
      <c r="CZ100" s="21"/>
      <c r="DA100" s="21"/>
      <c r="DB100" s="23"/>
      <c r="DC100" s="23"/>
      <c r="DD100" s="23"/>
      <c r="DE100" s="23"/>
      <c r="DF100" s="23"/>
      <c r="DG100" s="23"/>
      <c r="DH100" s="23"/>
      <c r="DI100" s="23"/>
      <c r="DJ100" s="23"/>
      <c r="DK100" s="21"/>
      <c r="DL100" s="21"/>
      <c r="DM100" s="24"/>
      <c r="DN100" s="25">
        <v>3</v>
      </c>
      <c r="DO100" s="25">
        <v>2</v>
      </c>
      <c r="DP100" s="25">
        <v>3</v>
      </c>
      <c r="DQ100" s="25">
        <v>2</v>
      </c>
      <c r="DR100" s="25">
        <v>3</v>
      </c>
      <c r="DS100" s="25">
        <v>3</v>
      </c>
      <c r="DT100" s="25">
        <v>3</v>
      </c>
      <c r="DU100" s="25">
        <v>4</v>
      </c>
      <c r="DV100" s="25">
        <v>3</v>
      </c>
      <c r="DW100" s="25">
        <v>2</v>
      </c>
      <c r="DX100" s="25">
        <v>2</v>
      </c>
      <c r="DY100" s="25">
        <v>3</v>
      </c>
      <c r="DZ100" s="25">
        <v>3</v>
      </c>
      <c r="EA100" s="25">
        <v>4</v>
      </c>
      <c r="EB100" s="25">
        <v>2</v>
      </c>
      <c r="EC100" s="25">
        <v>3</v>
      </c>
      <c r="ED100" s="25">
        <v>3</v>
      </c>
      <c r="EE100" s="25"/>
      <c r="EF100" s="25">
        <v>3</v>
      </c>
      <c r="EG100" s="25">
        <v>3</v>
      </c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3"/>
      <c r="EZ100" s="23"/>
      <c r="FA100" s="23"/>
      <c r="FB100" s="23"/>
      <c r="FC100" s="23"/>
      <c r="FD100" s="25"/>
      <c r="FE100" s="25"/>
      <c r="FF100" s="25"/>
      <c r="FG100" s="25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O100" s="23">
        <f t="shared" si="33"/>
        <v>0</v>
      </c>
      <c r="GP100" s="23">
        <f t="shared" si="34"/>
        <v>0</v>
      </c>
      <c r="GQ100" s="23">
        <f t="shared" si="35"/>
        <v>0</v>
      </c>
      <c r="GR100" s="23">
        <f t="shared" si="36"/>
        <v>0</v>
      </c>
      <c r="GS100" s="23">
        <f t="shared" si="37"/>
        <v>0</v>
      </c>
      <c r="GT100" s="23">
        <f t="shared" si="38"/>
        <v>0</v>
      </c>
      <c r="GU100" s="23">
        <f t="shared" si="39"/>
        <v>0</v>
      </c>
      <c r="GV100" s="23"/>
      <c r="GW100" s="23">
        <f t="shared" si="40"/>
        <v>0</v>
      </c>
      <c r="GX100" s="23">
        <f t="shared" si="41"/>
        <v>0</v>
      </c>
      <c r="GY100" s="23">
        <f t="shared" si="42"/>
        <v>0</v>
      </c>
    </row>
    <row r="101" spans="1:207" ht="15.75" customHeight="1" x14ac:dyDescent="0.2">
      <c r="A101" s="15">
        <v>100</v>
      </c>
      <c r="B101" s="15" t="s">
        <v>373</v>
      </c>
      <c r="C101" s="15" t="s">
        <v>374</v>
      </c>
      <c r="D101" s="16">
        <v>44</v>
      </c>
      <c r="E101" s="16">
        <v>1</v>
      </c>
      <c r="F101" s="17">
        <v>3</v>
      </c>
      <c r="G101" s="16">
        <v>3</v>
      </c>
      <c r="H101" s="16">
        <v>1</v>
      </c>
      <c r="I101" s="16" t="s">
        <v>375</v>
      </c>
      <c r="J101" s="16"/>
      <c r="K101" s="16">
        <v>1</v>
      </c>
      <c r="L101" s="16"/>
      <c r="M101" s="16"/>
      <c r="N101" s="18"/>
      <c r="O101" s="18"/>
      <c r="P101" s="18">
        <v>1</v>
      </c>
      <c r="Q101" s="18"/>
      <c r="R101" s="18" t="s">
        <v>322</v>
      </c>
      <c r="S101" s="18"/>
      <c r="T101" s="19">
        <v>1</v>
      </c>
      <c r="U101" s="19"/>
      <c r="V101" s="19"/>
      <c r="W101" s="19"/>
      <c r="X101" s="19">
        <v>2</v>
      </c>
      <c r="Y101" s="19">
        <v>2</v>
      </c>
      <c r="Z101" s="19">
        <v>2</v>
      </c>
      <c r="AA101" s="19"/>
      <c r="AB101" s="19">
        <v>2</v>
      </c>
      <c r="AC101" s="19">
        <v>2</v>
      </c>
      <c r="AD101" s="19">
        <v>3</v>
      </c>
      <c r="AE101" s="19">
        <v>2</v>
      </c>
      <c r="AF101" s="19">
        <v>1</v>
      </c>
      <c r="AG101" s="19" t="s">
        <v>282</v>
      </c>
      <c r="AH101" s="19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2"/>
      <c r="CV101" s="22"/>
      <c r="CW101" s="22"/>
      <c r="CX101" s="22"/>
      <c r="CY101" s="22"/>
      <c r="CZ101" s="21"/>
      <c r="DA101" s="21"/>
      <c r="DB101" s="23"/>
      <c r="DC101" s="23"/>
      <c r="DD101" s="23"/>
      <c r="DE101" s="23"/>
      <c r="DF101" s="23"/>
      <c r="DG101" s="23"/>
      <c r="DH101" s="23"/>
      <c r="DI101" s="23"/>
      <c r="DJ101" s="23"/>
      <c r="DK101" s="21"/>
      <c r="DL101" s="21"/>
      <c r="DM101" s="24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3"/>
      <c r="EZ101" s="23"/>
      <c r="FA101" s="23"/>
      <c r="FB101" s="23"/>
      <c r="FC101" s="23"/>
      <c r="FD101" s="25"/>
      <c r="FE101" s="25"/>
      <c r="FF101" s="25"/>
      <c r="FG101" s="25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O101" s="23">
        <f t="shared" si="33"/>
        <v>0</v>
      </c>
      <c r="GP101" s="23">
        <f t="shared" si="34"/>
        <v>0</v>
      </c>
      <c r="GQ101" s="23">
        <f t="shared" si="35"/>
        <v>0</v>
      </c>
      <c r="GR101" s="23">
        <f t="shared" si="36"/>
        <v>0</v>
      </c>
      <c r="GS101" s="23">
        <f t="shared" si="37"/>
        <v>0</v>
      </c>
      <c r="GT101" s="23">
        <f t="shared" si="38"/>
        <v>0</v>
      </c>
      <c r="GU101" s="23">
        <f t="shared" si="39"/>
        <v>0</v>
      </c>
      <c r="GV101" s="23"/>
      <c r="GW101" s="23">
        <f t="shared" si="40"/>
        <v>0</v>
      </c>
      <c r="GX101" s="23">
        <f t="shared" si="41"/>
        <v>0</v>
      </c>
      <c r="GY101" s="23">
        <f t="shared" si="42"/>
        <v>0</v>
      </c>
    </row>
    <row r="102" spans="1:207" ht="15.75" customHeight="1" x14ac:dyDescent="0.2">
      <c r="A102" s="15">
        <v>101</v>
      </c>
      <c r="B102" s="15" t="s">
        <v>376</v>
      </c>
      <c r="C102" s="15" t="s">
        <v>377</v>
      </c>
      <c r="D102" s="16"/>
      <c r="E102" s="16"/>
      <c r="F102" s="17">
        <v>3</v>
      </c>
      <c r="G102" s="16">
        <v>2</v>
      </c>
      <c r="H102" s="16">
        <v>3</v>
      </c>
      <c r="I102" s="16" t="s">
        <v>378</v>
      </c>
      <c r="J102" s="16">
        <v>1</v>
      </c>
      <c r="K102" s="16">
        <v>1</v>
      </c>
      <c r="L102" s="16">
        <v>6</v>
      </c>
      <c r="M102" s="16">
        <v>5</v>
      </c>
      <c r="N102" s="18"/>
      <c r="O102" s="18"/>
      <c r="P102" s="18"/>
      <c r="Q102" s="18"/>
      <c r="R102" s="18"/>
      <c r="S102" s="18"/>
      <c r="T102" s="19">
        <v>1</v>
      </c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2"/>
      <c r="CV102" s="22"/>
      <c r="CW102" s="22"/>
      <c r="CX102" s="22"/>
      <c r="CY102" s="22"/>
      <c r="CZ102" s="21"/>
      <c r="DA102" s="21"/>
      <c r="DB102" s="23"/>
      <c r="DC102" s="23"/>
      <c r="DD102" s="23"/>
      <c r="DE102" s="23"/>
      <c r="DF102" s="23"/>
      <c r="DG102" s="23"/>
      <c r="DH102" s="23"/>
      <c r="DI102" s="23"/>
      <c r="DJ102" s="23"/>
      <c r="DK102" s="21"/>
      <c r="DL102" s="21"/>
      <c r="DM102" s="24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3"/>
      <c r="EZ102" s="23"/>
      <c r="FA102" s="23"/>
      <c r="FB102" s="23"/>
      <c r="FC102" s="23"/>
      <c r="FD102" s="25"/>
      <c r="FE102" s="25"/>
      <c r="FF102" s="25"/>
      <c r="FG102" s="25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O102" s="23">
        <f t="shared" si="33"/>
        <v>0</v>
      </c>
      <c r="GP102" s="23">
        <f t="shared" si="34"/>
        <v>0</v>
      </c>
      <c r="GQ102" s="23">
        <f t="shared" si="35"/>
        <v>0</v>
      </c>
      <c r="GR102" s="23">
        <f t="shared" si="36"/>
        <v>0</v>
      </c>
      <c r="GS102" s="23">
        <f t="shared" si="37"/>
        <v>0</v>
      </c>
      <c r="GT102" s="23">
        <f t="shared" si="38"/>
        <v>0</v>
      </c>
      <c r="GU102" s="23">
        <f t="shared" si="39"/>
        <v>0</v>
      </c>
      <c r="GV102" s="23"/>
      <c r="GW102" s="23">
        <f t="shared" si="40"/>
        <v>0</v>
      </c>
      <c r="GX102" s="23">
        <f t="shared" si="41"/>
        <v>0</v>
      </c>
      <c r="GY102" s="23">
        <f t="shared" si="42"/>
        <v>0</v>
      </c>
    </row>
    <row r="103" spans="1:207" ht="15.75" customHeight="1" x14ac:dyDescent="0.2">
      <c r="A103" s="15">
        <v>102</v>
      </c>
      <c r="B103" s="15" t="s">
        <v>368</v>
      </c>
      <c r="C103" s="15" t="s">
        <v>379</v>
      </c>
      <c r="D103" s="16">
        <v>40</v>
      </c>
      <c r="E103" s="16">
        <v>2</v>
      </c>
      <c r="F103" s="17">
        <v>4</v>
      </c>
      <c r="G103" s="16">
        <v>3</v>
      </c>
      <c r="H103" s="16">
        <v>3</v>
      </c>
      <c r="I103" s="16">
        <v>3</v>
      </c>
      <c r="J103" s="16"/>
      <c r="K103" s="16"/>
      <c r="L103" s="16">
        <v>1</v>
      </c>
      <c r="M103" s="16"/>
      <c r="N103" s="18"/>
      <c r="O103" s="18"/>
      <c r="P103" s="18">
        <v>5</v>
      </c>
      <c r="Q103" s="18"/>
      <c r="R103" s="18" t="s">
        <v>322</v>
      </c>
      <c r="S103" s="18" t="s">
        <v>306</v>
      </c>
      <c r="T103" s="19">
        <v>1</v>
      </c>
      <c r="U103" s="19"/>
      <c r="V103" s="19"/>
      <c r="W103" s="19"/>
      <c r="X103" s="19">
        <v>2</v>
      </c>
      <c r="Y103" s="19"/>
      <c r="Z103" s="19"/>
      <c r="AB103" s="19" t="s">
        <v>380</v>
      </c>
      <c r="AC103" s="19">
        <v>1</v>
      </c>
      <c r="AD103" s="19">
        <v>2</v>
      </c>
      <c r="AE103" s="19">
        <v>2</v>
      </c>
      <c r="AF103" s="19">
        <v>1</v>
      </c>
      <c r="AG103" s="19" t="s">
        <v>282</v>
      </c>
      <c r="AH103" s="19">
        <v>2</v>
      </c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2"/>
      <c r="CV103" s="22"/>
      <c r="CW103" s="22"/>
      <c r="CX103" s="22"/>
      <c r="CY103" s="22"/>
      <c r="CZ103" s="21"/>
      <c r="DA103" s="21"/>
      <c r="DB103" s="23"/>
      <c r="DC103" s="23"/>
      <c r="DD103" s="23"/>
      <c r="DE103" s="23"/>
      <c r="DF103" s="23"/>
      <c r="DG103" s="23"/>
      <c r="DH103" s="23"/>
      <c r="DI103" s="23"/>
      <c r="DJ103" s="23"/>
      <c r="DK103" s="21"/>
      <c r="DL103" s="21"/>
      <c r="DM103" s="24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3"/>
      <c r="EZ103" s="23"/>
      <c r="FA103" s="23"/>
      <c r="FB103" s="23"/>
      <c r="FC103" s="23"/>
      <c r="FD103" s="25"/>
      <c r="FE103" s="25"/>
      <c r="FF103" s="25"/>
      <c r="FG103" s="25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O103" s="23">
        <f t="shared" si="33"/>
        <v>0</v>
      </c>
      <c r="GP103" s="23">
        <f t="shared" si="34"/>
        <v>0</v>
      </c>
      <c r="GQ103" s="23">
        <f t="shared" si="35"/>
        <v>0</v>
      </c>
      <c r="GR103" s="23">
        <f t="shared" si="36"/>
        <v>0</v>
      </c>
      <c r="GS103" s="23">
        <f t="shared" si="37"/>
        <v>0</v>
      </c>
      <c r="GT103" s="23">
        <f t="shared" si="38"/>
        <v>0</v>
      </c>
      <c r="GU103" s="23">
        <f t="shared" si="39"/>
        <v>0</v>
      </c>
      <c r="GV103" s="23"/>
      <c r="GW103" s="23">
        <f t="shared" si="40"/>
        <v>0</v>
      </c>
      <c r="GX103" s="23">
        <f t="shared" si="41"/>
        <v>0</v>
      </c>
      <c r="GY103" s="23">
        <f t="shared" si="42"/>
        <v>0</v>
      </c>
    </row>
    <row r="104" spans="1:207" ht="15.75" customHeight="1" x14ac:dyDescent="0.2">
      <c r="A104" s="15">
        <v>103</v>
      </c>
      <c r="B104" s="15" t="s">
        <v>368</v>
      </c>
      <c r="C104" s="15" t="s">
        <v>381</v>
      </c>
      <c r="D104" s="16">
        <v>42</v>
      </c>
      <c r="E104" s="16">
        <v>2</v>
      </c>
      <c r="F104" s="17">
        <v>3</v>
      </c>
      <c r="G104" s="16">
        <v>3</v>
      </c>
      <c r="H104" s="16">
        <v>2</v>
      </c>
      <c r="I104" s="16" t="s">
        <v>382</v>
      </c>
      <c r="J104" s="16">
        <v>4</v>
      </c>
      <c r="K104" s="16">
        <v>1</v>
      </c>
      <c r="L104" s="16">
        <v>6</v>
      </c>
      <c r="M104" s="16">
        <v>5</v>
      </c>
      <c r="N104" s="18">
        <v>11</v>
      </c>
      <c r="O104" s="18"/>
      <c r="P104" s="18">
        <v>6</v>
      </c>
      <c r="Q104" s="18"/>
      <c r="R104" s="18"/>
      <c r="S104" s="18" t="s">
        <v>383</v>
      </c>
      <c r="T104" s="19">
        <v>1</v>
      </c>
      <c r="U104" s="19"/>
      <c r="V104" s="19"/>
      <c r="W104" s="19"/>
      <c r="X104" s="19"/>
      <c r="Y104" s="19">
        <v>2</v>
      </c>
      <c r="Z104" s="19">
        <v>2</v>
      </c>
      <c r="AA104" s="19"/>
      <c r="AB104" s="19">
        <v>2</v>
      </c>
      <c r="AC104" s="19">
        <v>2</v>
      </c>
      <c r="AD104" s="19">
        <v>1</v>
      </c>
      <c r="AE104" s="19">
        <v>2</v>
      </c>
      <c r="AF104" s="19">
        <v>1</v>
      </c>
      <c r="AG104" s="19" t="s">
        <v>282</v>
      </c>
      <c r="AH104" s="19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2"/>
      <c r="CV104" s="22"/>
      <c r="CW104" s="22"/>
      <c r="CX104" s="22"/>
      <c r="CY104" s="22"/>
      <c r="CZ104" s="21"/>
      <c r="DA104" s="21"/>
      <c r="DB104" s="23"/>
      <c r="DC104" s="23"/>
      <c r="DD104" s="23"/>
      <c r="DE104" s="23"/>
      <c r="DF104" s="23"/>
      <c r="DG104" s="23"/>
      <c r="DH104" s="23"/>
      <c r="DI104" s="23"/>
      <c r="DJ104" s="23"/>
      <c r="DK104" s="21"/>
      <c r="DL104" s="21"/>
      <c r="DM104" s="24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3"/>
      <c r="EZ104" s="23"/>
      <c r="FA104" s="23"/>
      <c r="FB104" s="23"/>
      <c r="FC104" s="23"/>
      <c r="FD104" s="25"/>
      <c r="FE104" s="25"/>
      <c r="FF104" s="25"/>
      <c r="FG104" s="25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O104" s="23">
        <f t="shared" si="33"/>
        <v>0</v>
      </c>
      <c r="GP104" s="23">
        <f t="shared" si="34"/>
        <v>0</v>
      </c>
      <c r="GQ104" s="23">
        <f t="shared" si="35"/>
        <v>0</v>
      </c>
      <c r="GR104" s="23">
        <f t="shared" si="36"/>
        <v>0</v>
      </c>
      <c r="GS104" s="23">
        <f t="shared" si="37"/>
        <v>0</v>
      </c>
      <c r="GT104" s="23">
        <f t="shared" si="38"/>
        <v>0</v>
      </c>
      <c r="GU104" s="23">
        <f t="shared" si="39"/>
        <v>0</v>
      </c>
      <c r="GV104" s="23"/>
      <c r="GW104" s="23">
        <f t="shared" si="40"/>
        <v>0</v>
      </c>
      <c r="GX104" s="23">
        <f t="shared" si="41"/>
        <v>0</v>
      </c>
      <c r="GY104" s="23">
        <f t="shared" si="42"/>
        <v>0</v>
      </c>
    </row>
    <row r="105" spans="1:207" ht="15.75" customHeight="1" x14ac:dyDescent="0.2">
      <c r="A105" s="15">
        <v>104</v>
      </c>
      <c r="B105" s="15" t="s">
        <v>368</v>
      </c>
      <c r="C105" s="15" t="s">
        <v>384</v>
      </c>
      <c r="D105" s="16">
        <v>45</v>
      </c>
      <c r="E105" s="16">
        <v>1</v>
      </c>
      <c r="F105" s="17">
        <v>4</v>
      </c>
      <c r="G105" s="16">
        <v>4</v>
      </c>
      <c r="H105" s="16">
        <v>3</v>
      </c>
      <c r="I105" s="16" t="s">
        <v>365</v>
      </c>
      <c r="J105" s="16"/>
      <c r="K105" s="16"/>
      <c r="L105" s="16"/>
      <c r="M105" s="16"/>
      <c r="N105" s="18">
        <v>11</v>
      </c>
      <c r="O105" s="18">
        <v>1</v>
      </c>
      <c r="P105" s="18"/>
      <c r="Q105" s="18"/>
      <c r="R105" s="18"/>
      <c r="S105" s="18"/>
      <c r="T105" s="19">
        <v>1</v>
      </c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2"/>
      <c r="CV105" s="22"/>
      <c r="CW105" s="22"/>
      <c r="CX105" s="22"/>
      <c r="CY105" s="22"/>
      <c r="CZ105" s="21"/>
      <c r="DA105" s="21"/>
      <c r="DB105" s="23"/>
      <c r="DC105" s="23"/>
      <c r="DD105" s="23"/>
      <c r="DE105" s="23"/>
      <c r="DF105" s="23"/>
      <c r="DG105" s="23"/>
      <c r="DH105" s="23"/>
      <c r="DI105" s="23"/>
      <c r="DJ105" s="23"/>
      <c r="DK105" s="21"/>
      <c r="DL105" s="21"/>
      <c r="DM105" s="24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3"/>
      <c r="EZ105" s="23"/>
      <c r="FA105" s="23"/>
      <c r="FB105" s="23"/>
      <c r="FC105" s="23"/>
      <c r="FD105" s="25"/>
      <c r="FE105" s="25"/>
      <c r="FF105" s="25"/>
      <c r="FG105" s="25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O105" s="23">
        <f t="shared" si="33"/>
        <v>0</v>
      </c>
      <c r="GP105" s="23">
        <f t="shared" si="34"/>
        <v>0</v>
      </c>
      <c r="GQ105" s="23">
        <f t="shared" si="35"/>
        <v>0</v>
      </c>
      <c r="GR105" s="23">
        <f t="shared" si="36"/>
        <v>0</v>
      </c>
      <c r="GS105" s="23">
        <f t="shared" si="37"/>
        <v>0</v>
      </c>
      <c r="GT105" s="23">
        <f t="shared" si="38"/>
        <v>0</v>
      </c>
      <c r="GU105" s="23">
        <f t="shared" si="39"/>
        <v>0</v>
      </c>
      <c r="GV105" s="23"/>
      <c r="GW105" s="23">
        <f t="shared" si="40"/>
        <v>0</v>
      </c>
      <c r="GX105" s="23">
        <f t="shared" si="41"/>
        <v>0</v>
      </c>
      <c r="GY105" s="23">
        <f t="shared" si="42"/>
        <v>0</v>
      </c>
    </row>
    <row r="106" spans="1:207" ht="15.75" customHeight="1" x14ac:dyDescent="0.2">
      <c r="A106" s="15">
        <v>105</v>
      </c>
      <c r="B106" s="15" t="s">
        <v>368</v>
      </c>
      <c r="C106" s="15" t="s">
        <v>385</v>
      </c>
      <c r="D106" s="16">
        <v>42</v>
      </c>
      <c r="E106" s="16">
        <v>2</v>
      </c>
      <c r="F106" s="17">
        <v>3</v>
      </c>
      <c r="G106" s="16">
        <v>3</v>
      </c>
      <c r="H106" s="16">
        <v>2</v>
      </c>
      <c r="I106" s="16">
        <v>3</v>
      </c>
      <c r="J106" s="16">
        <v>3</v>
      </c>
      <c r="K106" s="16">
        <v>1</v>
      </c>
      <c r="L106" s="16"/>
      <c r="M106" s="16"/>
      <c r="N106" s="18"/>
      <c r="O106" s="18"/>
      <c r="P106" s="18">
        <v>7</v>
      </c>
      <c r="Q106" s="18"/>
      <c r="R106" s="18"/>
      <c r="S106" s="18"/>
      <c r="T106" s="19">
        <v>1</v>
      </c>
      <c r="U106" s="19"/>
      <c r="V106" s="19"/>
      <c r="W106" s="19"/>
      <c r="X106" s="19">
        <v>2</v>
      </c>
      <c r="Y106" s="19">
        <v>2</v>
      </c>
      <c r="Z106" s="19">
        <v>2</v>
      </c>
      <c r="AA106" s="19"/>
      <c r="AB106" s="19">
        <v>2</v>
      </c>
      <c r="AC106" s="19">
        <v>2</v>
      </c>
      <c r="AD106" s="19">
        <v>1</v>
      </c>
      <c r="AE106" s="19">
        <v>2</v>
      </c>
      <c r="AF106" s="19">
        <v>1</v>
      </c>
      <c r="AG106" s="19" t="s">
        <v>282</v>
      </c>
      <c r="AH106" s="19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2"/>
      <c r="CV106" s="22"/>
      <c r="CW106" s="22"/>
      <c r="CX106" s="22"/>
      <c r="CY106" s="22"/>
      <c r="CZ106" s="21"/>
      <c r="DA106" s="21"/>
      <c r="DB106" s="23"/>
      <c r="DC106" s="23"/>
      <c r="DD106" s="23"/>
      <c r="DE106" s="23"/>
      <c r="DF106" s="23"/>
      <c r="DG106" s="23"/>
      <c r="DH106" s="23"/>
      <c r="DI106" s="23"/>
      <c r="DJ106" s="23"/>
      <c r="DK106" s="21"/>
      <c r="DL106" s="21"/>
      <c r="DM106" s="24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3"/>
      <c r="EZ106" s="23"/>
      <c r="FA106" s="23"/>
      <c r="FB106" s="23"/>
      <c r="FC106" s="23"/>
      <c r="FD106" s="25"/>
      <c r="FE106" s="25"/>
      <c r="FF106" s="25"/>
      <c r="FG106" s="25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O106" s="23">
        <f t="shared" si="33"/>
        <v>0</v>
      </c>
      <c r="GP106" s="23">
        <f t="shared" si="34"/>
        <v>0</v>
      </c>
      <c r="GQ106" s="23">
        <f t="shared" si="35"/>
        <v>0</v>
      </c>
      <c r="GR106" s="23">
        <f t="shared" si="36"/>
        <v>0</v>
      </c>
      <c r="GS106" s="23">
        <f t="shared" si="37"/>
        <v>0</v>
      </c>
      <c r="GT106" s="23">
        <f t="shared" si="38"/>
        <v>0</v>
      </c>
      <c r="GU106" s="23">
        <f t="shared" si="39"/>
        <v>0</v>
      </c>
      <c r="GV106" s="23"/>
      <c r="GW106" s="23">
        <f t="shared" si="40"/>
        <v>0</v>
      </c>
      <c r="GX106" s="23">
        <f t="shared" si="41"/>
        <v>0</v>
      </c>
      <c r="GY106" s="23">
        <f t="shared" si="42"/>
        <v>0</v>
      </c>
    </row>
    <row r="107" spans="1:207" ht="15.75" customHeight="1" x14ac:dyDescent="0.2">
      <c r="A107" s="15">
        <v>106</v>
      </c>
      <c r="B107" s="15" t="s">
        <v>368</v>
      </c>
      <c r="C107" s="15" t="s">
        <v>386</v>
      </c>
      <c r="D107" s="16">
        <v>51</v>
      </c>
      <c r="E107" s="16">
        <v>1</v>
      </c>
      <c r="F107" s="17">
        <v>3</v>
      </c>
      <c r="G107" s="16">
        <v>4</v>
      </c>
      <c r="H107" s="16">
        <v>1</v>
      </c>
      <c r="I107" s="16">
        <v>3</v>
      </c>
      <c r="J107" s="16">
        <v>4</v>
      </c>
      <c r="K107" s="16">
        <v>3</v>
      </c>
      <c r="L107" s="16">
        <v>8</v>
      </c>
      <c r="M107" s="16">
        <v>5</v>
      </c>
      <c r="N107" s="18"/>
      <c r="O107" s="18"/>
      <c r="P107" s="18">
        <v>6</v>
      </c>
      <c r="Q107" s="18"/>
      <c r="R107" s="18" t="s">
        <v>387</v>
      </c>
      <c r="S107" s="18">
        <v>2</v>
      </c>
      <c r="T107" s="19">
        <v>1</v>
      </c>
      <c r="U107" s="19"/>
      <c r="V107" s="19"/>
      <c r="W107" s="19"/>
      <c r="X107" s="19">
        <v>2</v>
      </c>
      <c r="Y107" s="19">
        <v>2</v>
      </c>
      <c r="Z107" s="19">
        <v>2</v>
      </c>
      <c r="AA107" s="19"/>
      <c r="AB107" s="19">
        <v>2</v>
      </c>
      <c r="AC107" s="19">
        <v>2</v>
      </c>
      <c r="AD107" s="19">
        <v>1</v>
      </c>
      <c r="AE107" s="19">
        <v>2</v>
      </c>
      <c r="AF107" s="19">
        <v>2</v>
      </c>
      <c r="AG107" s="19"/>
      <c r="AH107" s="19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2"/>
      <c r="CV107" s="22"/>
      <c r="CW107" s="22"/>
      <c r="CX107" s="22"/>
      <c r="CY107" s="22"/>
      <c r="CZ107" s="21"/>
      <c r="DA107" s="21"/>
      <c r="DB107" s="23"/>
      <c r="DC107" s="23"/>
      <c r="DD107" s="23"/>
      <c r="DE107" s="23"/>
      <c r="DF107" s="23"/>
      <c r="DG107" s="23"/>
      <c r="DH107" s="23"/>
      <c r="DI107" s="23"/>
      <c r="DJ107" s="23"/>
      <c r="DK107" s="21"/>
      <c r="DL107" s="21"/>
      <c r="DM107" s="24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3"/>
      <c r="EZ107" s="23"/>
      <c r="FA107" s="23"/>
      <c r="FB107" s="23"/>
      <c r="FC107" s="23"/>
      <c r="FD107" s="25"/>
      <c r="FE107" s="25"/>
      <c r="FF107" s="25"/>
      <c r="FG107" s="25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O107" s="23">
        <f t="shared" si="33"/>
        <v>0</v>
      </c>
      <c r="GP107" s="23">
        <f t="shared" si="34"/>
        <v>0</v>
      </c>
      <c r="GQ107" s="23">
        <f t="shared" si="35"/>
        <v>0</v>
      </c>
      <c r="GR107" s="23">
        <f t="shared" si="36"/>
        <v>0</v>
      </c>
      <c r="GS107" s="23">
        <f t="shared" si="37"/>
        <v>0</v>
      </c>
      <c r="GT107" s="23">
        <f t="shared" si="38"/>
        <v>0</v>
      </c>
      <c r="GU107" s="23">
        <f t="shared" si="39"/>
        <v>0</v>
      </c>
      <c r="GV107" s="23"/>
      <c r="GW107" s="23">
        <f t="shared" si="40"/>
        <v>0</v>
      </c>
      <c r="GX107" s="23">
        <f t="shared" si="41"/>
        <v>0</v>
      </c>
      <c r="GY107" s="23">
        <f t="shared" si="42"/>
        <v>0</v>
      </c>
    </row>
    <row r="108" spans="1:207" ht="15.75" customHeight="1" x14ac:dyDescent="0.2">
      <c r="A108" s="15">
        <v>107</v>
      </c>
      <c r="B108" s="15" t="s">
        <v>388</v>
      </c>
      <c r="D108" s="16">
        <v>48</v>
      </c>
      <c r="E108" s="16">
        <v>1</v>
      </c>
      <c r="F108" s="17">
        <v>3</v>
      </c>
      <c r="G108" s="16">
        <v>3</v>
      </c>
      <c r="H108" s="16">
        <v>1</v>
      </c>
      <c r="I108" s="16">
        <v>3</v>
      </c>
      <c r="J108" s="16">
        <v>4</v>
      </c>
      <c r="K108" s="16">
        <v>1</v>
      </c>
      <c r="L108" s="16"/>
      <c r="M108" s="16">
        <v>6</v>
      </c>
      <c r="N108" s="18"/>
      <c r="O108" s="18"/>
      <c r="P108" s="18">
        <v>6</v>
      </c>
      <c r="Q108" s="18"/>
      <c r="R108" s="18" t="s">
        <v>322</v>
      </c>
      <c r="S108" s="18" t="s">
        <v>389</v>
      </c>
      <c r="T108" s="19">
        <v>1</v>
      </c>
      <c r="U108" s="19"/>
      <c r="V108" s="19"/>
      <c r="W108" s="19"/>
      <c r="X108" s="19">
        <v>2</v>
      </c>
      <c r="Y108" s="19">
        <v>2</v>
      </c>
      <c r="Z108" s="19">
        <v>2</v>
      </c>
      <c r="AA108" s="19"/>
      <c r="AB108" s="19">
        <v>2</v>
      </c>
      <c r="AC108" s="19">
        <v>2</v>
      </c>
      <c r="AD108" s="19">
        <v>1</v>
      </c>
      <c r="AE108" s="19">
        <v>2</v>
      </c>
      <c r="AF108" s="19">
        <v>1</v>
      </c>
      <c r="AG108" s="19"/>
      <c r="AH108" s="19">
        <v>2</v>
      </c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2"/>
      <c r="CV108" s="22"/>
      <c r="CW108" s="22"/>
      <c r="CX108" s="22"/>
      <c r="CY108" s="22"/>
      <c r="CZ108" s="21"/>
      <c r="DA108" s="21"/>
      <c r="DB108" s="23"/>
      <c r="DC108" s="23"/>
      <c r="DD108" s="23"/>
      <c r="DE108" s="23"/>
      <c r="DF108" s="23"/>
      <c r="DG108" s="23"/>
      <c r="DH108" s="23"/>
      <c r="DI108" s="23"/>
      <c r="DJ108" s="23"/>
      <c r="DK108" s="21"/>
      <c r="DL108" s="21"/>
      <c r="DM108" s="24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3"/>
      <c r="EZ108" s="23"/>
      <c r="FA108" s="23"/>
      <c r="FB108" s="23"/>
      <c r="FC108" s="23"/>
      <c r="FD108" s="25"/>
      <c r="FE108" s="25"/>
      <c r="FF108" s="25"/>
      <c r="FG108" s="25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O108" s="23">
        <f t="shared" si="33"/>
        <v>0</v>
      </c>
      <c r="GP108" s="23">
        <f t="shared" si="34"/>
        <v>0</v>
      </c>
      <c r="GQ108" s="23">
        <f t="shared" si="35"/>
        <v>0</v>
      </c>
      <c r="GR108" s="23">
        <f t="shared" si="36"/>
        <v>0</v>
      </c>
      <c r="GS108" s="23">
        <f t="shared" si="37"/>
        <v>0</v>
      </c>
      <c r="GT108" s="23">
        <f t="shared" si="38"/>
        <v>0</v>
      </c>
      <c r="GU108" s="23">
        <f t="shared" si="39"/>
        <v>0</v>
      </c>
      <c r="GV108" s="23"/>
      <c r="GW108" s="23">
        <f t="shared" si="40"/>
        <v>0</v>
      </c>
      <c r="GX108" s="23">
        <f t="shared" si="41"/>
        <v>0</v>
      </c>
      <c r="GY108" s="23">
        <f t="shared" si="42"/>
        <v>0</v>
      </c>
    </row>
    <row r="109" spans="1:207" ht="15.75" customHeight="1" x14ac:dyDescent="0.2">
      <c r="A109" s="15">
        <v>108</v>
      </c>
      <c r="B109" s="15" t="s">
        <v>368</v>
      </c>
      <c r="C109" s="15" t="s">
        <v>390</v>
      </c>
      <c r="D109" s="16">
        <v>43</v>
      </c>
      <c r="E109" s="16">
        <v>4</v>
      </c>
      <c r="F109" s="17">
        <v>3</v>
      </c>
      <c r="G109" s="16">
        <v>2</v>
      </c>
      <c r="H109" s="16">
        <v>2</v>
      </c>
      <c r="I109" s="16">
        <v>3</v>
      </c>
      <c r="J109" s="16">
        <v>1</v>
      </c>
      <c r="K109" s="16">
        <v>3</v>
      </c>
      <c r="L109" s="16">
        <v>1</v>
      </c>
      <c r="M109" s="16">
        <v>6</v>
      </c>
      <c r="N109" s="18"/>
      <c r="O109" s="18"/>
      <c r="P109" s="18">
        <v>1</v>
      </c>
      <c r="Q109" s="18"/>
      <c r="R109" s="18"/>
      <c r="S109" s="18"/>
      <c r="T109" s="19" t="s">
        <v>391</v>
      </c>
      <c r="U109" s="19"/>
      <c r="V109" s="19"/>
      <c r="W109" s="19"/>
      <c r="X109" s="19">
        <v>2</v>
      </c>
      <c r="Y109" s="19">
        <v>2</v>
      </c>
      <c r="Z109" s="19">
        <v>2</v>
      </c>
      <c r="AA109" s="19">
        <v>1</v>
      </c>
      <c r="AB109" s="19">
        <v>1</v>
      </c>
      <c r="AC109" s="19">
        <v>2</v>
      </c>
      <c r="AD109" s="19">
        <v>1</v>
      </c>
      <c r="AE109" s="19">
        <v>2</v>
      </c>
      <c r="AF109" s="19">
        <v>1</v>
      </c>
      <c r="AG109" s="19"/>
      <c r="AH109" s="19">
        <v>2</v>
      </c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2"/>
      <c r="CV109" s="22"/>
      <c r="CW109" s="22"/>
      <c r="CX109" s="22"/>
      <c r="CY109" s="22"/>
      <c r="CZ109" s="21"/>
      <c r="DA109" s="21"/>
      <c r="DB109" s="23"/>
      <c r="DC109" s="23"/>
      <c r="DD109" s="23"/>
      <c r="DE109" s="23"/>
      <c r="DF109" s="23"/>
      <c r="DG109" s="23"/>
      <c r="DH109" s="23"/>
      <c r="DI109" s="23"/>
      <c r="DJ109" s="23"/>
      <c r="DK109" s="21"/>
      <c r="DL109" s="21"/>
      <c r="DM109" s="24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3"/>
      <c r="EZ109" s="23"/>
      <c r="FA109" s="23"/>
      <c r="FB109" s="23"/>
      <c r="FC109" s="23"/>
      <c r="FD109" s="25"/>
      <c r="FE109" s="25"/>
      <c r="FF109" s="25"/>
      <c r="FG109" s="25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O109" s="23">
        <f t="shared" si="33"/>
        <v>0</v>
      </c>
      <c r="GP109" s="23">
        <f t="shared" si="34"/>
        <v>0</v>
      </c>
      <c r="GQ109" s="23">
        <f t="shared" si="35"/>
        <v>0</v>
      </c>
      <c r="GR109" s="23">
        <f t="shared" si="36"/>
        <v>0</v>
      </c>
      <c r="GS109" s="23">
        <f t="shared" si="37"/>
        <v>0</v>
      </c>
      <c r="GT109" s="23">
        <f t="shared" si="38"/>
        <v>0</v>
      </c>
      <c r="GU109" s="23">
        <f t="shared" si="39"/>
        <v>0</v>
      </c>
      <c r="GV109" s="23"/>
      <c r="GW109" s="23">
        <f t="shared" si="40"/>
        <v>0</v>
      </c>
      <c r="GX109" s="23">
        <f t="shared" si="41"/>
        <v>0</v>
      </c>
      <c r="GY109" s="23">
        <f t="shared" si="42"/>
        <v>0</v>
      </c>
    </row>
    <row r="110" spans="1:207" ht="15.75" customHeight="1" x14ac:dyDescent="0.2">
      <c r="A110" s="15">
        <v>109</v>
      </c>
      <c r="B110" s="15" t="s">
        <v>368</v>
      </c>
      <c r="C110" s="15" t="s">
        <v>392</v>
      </c>
      <c r="D110" s="16">
        <v>53</v>
      </c>
      <c r="E110" s="16">
        <v>1</v>
      </c>
      <c r="F110" s="17">
        <v>3</v>
      </c>
      <c r="G110" s="16">
        <v>3</v>
      </c>
      <c r="H110" s="16">
        <v>3</v>
      </c>
      <c r="I110" s="16">
        <v>3</v>
      </c>
      <c r="J110" s="16">
        <v>4</v>
      </c>
      <c r="K110" s="16">
        <v>1</v>
      </c>
      <c r="L110" s="16">
        <v>6</v>
      </c>
      <c r="M110" s="16">
        <v>3</v>
      </c>
      <c r="N110" s="18"/>
      <c r="O110" s="18"/>
      <c r="P110" s="18">
        <v>4</v>
      </c>
      <c r="Q110" s="18"/>
      <c r="R110" s="18"/>
      <c r="S110" s="18"/>
      <c r="T110" s="19"/>
      <c r="U110" s="19"/>
      <c r="V110" s="19"/>
      <c r="W110" s="19"/>
      <c r="X110" s="19"/>
      <c r="Y110" s="19"/>
      <c r="Z110" s="19"/>
      <c r="AA110" s="19"/>
      <c r="AB110" s="19">
        <v>1</v>
      </c>
      <c r="AC110" s="19"/>
      <c r="AD110" s="19"/>
      <c r="AE110" s="19"/>
      <c r="AF110" s="19"/>
      <c r="AG110" s="19"/>
      <c r="AH110" s="19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2"/>
      <c r="CV110" s="22"/>
      <c r="CW110" s="22"/>
      <c r="CX110" s="22"/>
      <c r="CY110" s="22"/>
      <c r="CZ110" s="21"/>
      <c r="DA110" s="21"/>
      <c r="DB110" s="23"/>
      <c r="DC110" s="23"/>
      <c r="DD110" s="23"/>
      <c r="DE110" s="23"/>
      <c r="DF110" s="23"/>
      <c r="DG110" s="23"/>
      <c r="DH110" s="23"/>
      <c r="DI110" s="23"/>
      <c r="DJ110" s="23"/>
      <c r="DK110" s="21"/>
      <c r="DL110" s="21"/>
      <c r="DM110" s="24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3"/>
      <c r="EZ110" s="23"/>
      <c r="FA110" s="23"/>
      <c r="FB110" s="23"/>
      <c r="FC110" s="23"/>
      <c r="FD110" s="25"/>
      <c r="FE110" s="25"/>
      <c r="FF110" s="25"/>
      <c r="FG110" s="25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O110" s="23">
        <f t="shared" si="33"/>
        <v>0</v>
      </c>
      <c r="GP110" s="23">
        <f t="shared" si="34"/>
        <v>0</v>
      </c>
      <c r="GQ110" s="23">
        <f t="shared" si="35"/>
        <v>0</v>
      </c>
      <c r="GR110" s="23">
        <f t="shared" si="36"/>
        <v>0</v>
      </c>
      <c r="GS110" s="23">
        <f t="shared" si="37"/>
        <v>0</v>
      </c>
      <c r="GT110" s="23">
        <f t="shared" si="38"/>
        <v>0</v>
      </c>
      <c r="GU110" s="23">
        <f t="shared" si="39"/>
        <v>0</v>
      </c>
      <c r="GV110" s="23"/>
      <c r="GW110" s="23">
        <f t="shared" si="40"/>
        <v>0</v>
      </c>
      <c r="GX110" s="23">
        <f t="shared" si="41"/>
        <v>0</v>
      </c>
      <c r="GY110" s="23">
        <f t="shared" si="42"/>
        <v>0</v>
      </c>
    </row>
    <row r="111" spans="1:207" ht="15.75" customHeight="1" x14ac:dyDescent="0.2">
      <c r="A111" s="15">
        <v>110</v>
      </c>
      <c r="C111" s="15" t="s">
        <v>393</v>
      </c>
      <c r="D111" s="16">
        <v>41</v>
      </c>
      <c r="E111" s="16">
        <v>3</v>
      </c>
      <c r="F111" s="17">
        <v>4</v>
      </c>
      <c r="G111" s="16">
        <v>3</v>
      </c>
      <c r="H111" s="16" t="s">
        <v>394</v>
      </c>
      <c r="I111" s="16"/>
      <c r="J111" s="16">
        <v>1</v>
      </c>
      <c r="K111" s="16"/>
      <c r="L111" s="16">
        <v>7</v>
      </c>
      <c r="M111" s="16">
        <v>4</v>
      </c>
      <c r="N111" s="18"/>
      <c r="O111" s="18"/>
      <c r="P111" s="18">
        <v>7</v>
      </c>
      <c r="Q111" s="18"/>
      <c r="R111" s="18"/>
      <c r="S111" s="18">
        <v>4</v>
      </c>
      <c r="T111" s="19" t="s">
        <v>395</v>
      </c>
      <c r="U111" s="19"/>
      <c r="V111" s="19" t="s">
        <v>396</v>
      </c>
      <c r="W111" s="19">
        <v>2</v>
      </c>
      <c r="X111" s="19">
        <v>2</v>
      </c>
      <c r="Y111" s="19">
        <v>2</v>
      </c>
      <c r="Z111" s="19">
        <v>2</v>
      </c>
      <c r="AA111" s="19"/>
      <c r="AB111" s="19" t="s">
        <v>397</v>
      </c>
      <c r="AC111" s="19">
        <v>2</v>
      </c>
      <c r="AD111" s="19">
        <v>1</v>
      </c>
      <c r="AE111" s="19">
        <v>2</v>
      </c>
      <c r="AF111" s="19">
        <v>1</v>
      </c>
      <c r="AG111" s="19" t="s">
        <v>282</v>
      </c>
      <c r="AH111" s="19">
        <v>2</v>
      </c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2"/>
      <c r="CV111" s="22"/>
      <c r="CW111" s="22"/>
      <c r="CX111" s="22"/>
      <c r="CY111" s="22"/>
      <c r="CZ111" s="21"/>
      <c r="DA111" s="21"/>
      <c r="DB111" s="23"/>
      <c r="DC111" s="23"/>
      <c r="DD111" s="23"/>
      <c r="DE111" s="23"/>
      <c r="DF111" s="23"/>
      <c r="DG111" s="23"/>
      <c r="DH111" s="23"/>
      <c r="DI111" s="23"/>
      <c r="DJ111" s="23"/>
      <c r="DK111" s="21"/>
      <c r="DL111" s="21"/>
      <c r="DM111" s="24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3"/>
      <c r="EZ111" s="23"/>
      <c r="FA111" s="23"/>
      <c r="FB111" s="23"/>
      <c r="FC111" s="23"/>
      <c r="FD111" s="25"/>
      <c r="FE111" s="25"/>
      <c r="FF111" s="25"/>
      <c r="FG111" s="25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O111" s="23">
        <f t="shared" si="33"/>
        <v>0</v>
      </c>
      <c r="GP111" s="23">
        <f t="shared" si="34"/>
        <v>0</v>
      </c>
      <c r="GQ111" s="23">
        <f t="shared" si="35"/>
        <v>0</v>
      </c>
      <c r="GR111" s="23">
        <f t="shared" si="36"/>
        <v>0</v>
      </c>
      <c r="GS111" s="23">
        <f t="shared" si="37"/>
        <v>0</v>
      </c>
      <c r="GT111" s="23">
        <f t="shared" si="38"/>
        <v>0</v>
      </c>
      <c r="GU111" s="23">
        <f t="shared" si="39"/>
        <v>0</v>
      </c>
      <c r="GV111" s="23"/>
      <c r="GW111" s="23">
        <f t="shared" si="40"/>
        <v>0</v>
      </c>
      <c r="GX111" s="23">
        <f t="shared" si="41"/>
        <v>0</v>
      </c>
      <c r="GY111" s="23">
        <f t="shared" si="42"/>
        <v>0</v>
      </c>
    </row>
    <row r="112" spans="1:207" ht="15.75" customHeight="1" x14ac:dyDescent="0.2">
      <c r="A112" s="15">
        <v>111</v>
      </c>
      <c r="C112" s="15" t="s">
        <v>398</v>
      </c>
      <c r="D112" s="16">
        <v>27</v>
      </c>
      <c r="E112" s="16">
        <v>2</v>
      </c>
      <c r="F112" s="17">
        <v>3</v>
      </c>
      <c r="G112" s="16">
        <v>3</v>
      </c>
      <c r="H112" s="16">
        <v>3</v>
      </c>
      <c r="I112" s="16">
        <v>3</v>
      </c>
      <c r="J112" s="16">
        <v>1</v>
      </c>
      <c r="K112" s="16">
        <v>1</v>
      </c>
      <c r="L112" s="16">
        <v>2</v>
      </c>
      <c r="M112" s="16"/>
      <c r="N112" s="18"/>
      <c r="O112" s="18"/>
      <c r="P112" s="18">
        <v>2</v>
      </c>
      <c r="Q112" s="18"/>
      <c r="R112" s="18"/>
      <c r="S112" s="18" t="s">
        <v>306</v>
      </c>
      <c r="T112" s="19">
        <v>2</v>
      </c>
      <c r="U112" s="19"/>
      <c r="V112" s="19"/>
      <c r="W112" s="19">
        <v>2</v>
      </c>
      <c r="X112" s="19">
        <v>2</v>
      </c>
      <c r="Y112" s="19">
        <v>2</v>
      </c>
      <c r="Z112" s="19">
        <v>2</v>
      </c>
      <c r="AA112" s="19"/>
      <c r="AB112" s="19">
        <v>1</v>
      </c>
      <c r="AC112" s="19">
        <v>2</v>
      </c>
      <c r="AD112" s="19">
        <v>1</v>
      </c>
      <c r="AE112" s="19">
        <v>2</v>
      </c>
      <c r="AF112" s="19">
        <v>1</v>
      </c>
      <c r="AG112" s="19" t="s">
        <v>282</v>
      </c>
      <c r="AH112" s="19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2"/>
      <c r="CV112" s="22"/>
      <c r="CW112" s="22"/>
      <c r="CX112" s="22"/>
      <c r="CY112" s="22"/>
      <c r="CZ112" s="21"/>
      <c r="DA112" s="21"/>
      <c r="DB112" s="23"/>
      <c r="DC112" s="23"/>
      <c r="DD112" s="23"/>
      <c r="DE112" s="23"/>
      <c r="DF112" s="23"/>
      <c r="DG112" s="23"/>
      <c r="DH112" s="23"/>
      <c r="DI112" s="23"/>
      <c r="DJ112" s="23"/>
      <c r="DK112" s="21"/>
      <c r="DL112" s="21"/>
      <c r="DM112" s="24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3"/>
      <c r="EZ112" s="23"/>
      <c r="FA112" s="23"/>
      <c r="FB112" s="23"/>
      <c r="FC112" s="23"/>
      <c r="FD112" s="25"/>
      <c r="FE112" s="25"/>
      <c r="FF112" s="25"/>
      <c r="FG112" s="25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O112" s="23">
        <f t="shared" si="33"/>
        <v>0</v>
      </c>
      <c r="GP112" s="23">
        <f t="shared" si="34"/>
        <v>0</v>
      </c>
      <c r="GQ112" s="23">
        <f t="shared" si="35"/>
        <v>0</v>
      </c>
      <c r="GR112" s="23">
        <f t="shared" si="36"/>
        <v>0</v>
      </c>
      <c r="GS112" s="23">
        <f t="shared" si="37"/>
        <v>0</v>
      </c>
      <c r="GT112" s="23">
        <f t="shared" si="38"/>
        <v>0</v>
      </c>
      <c r="GU112" s="23">
        <f t="shared" si="39"/>
        <v>0</v>
      </c>
      <c r="GV112" s="23"/>
      <c r="GW112" s="23">
        <f t="shared" si="40"/>
        <v>0</v>
      </c>
      <c r="GX112" s="23">
        <f t="shared" si="41"/>
        <v>0</v>
      </c>
      <c r="GY112" s="23">
        <f t="shared" si="42"/>
        <v>0</v>
      </c>
    </row>
    <row r="113" spans="1:207" ht="15.75" customHeight="1" x14ac:dyDescent="0.2">
      <c r="A113" s="15">
        <v>112</v>
      </c>
      <c r="C113" s="15" t="s">
        <v>399</v>
      </c>
      <c r="D113" s="16">
        <v>45</v>
      </c>
      <c r="E113" s="16">
        <v>2</v>
      </c>
      <c r="F113" s="17">
        <v>3</v>
      </c>
      <c r="G113" s="16">
        <v>3</v>
      </c>
      <c r="H113" s="16">
        <v>3</v>
      </c>
      <c r="I113" s="16" t="s">
        <v>400</v>
      </c>
      <c r="J113" s="16">
        <v>1</v>
      </c>
      <c r="K113" s="16">
        <v>1</v>
      </c>
      <c r="L113" s="16">
        <v>6</v>
      </c>
      <c r="M113" s="16">
        <v>5</v>
      </c>
      <c r="N113" s="18">
        <v>12</v>
      </c>
      <c r="O113" s="18">
        <v>1</v>
      </c>
      <c r="P113" s="18">
        <v>7</v>
      </c>
      <c r="Q113" s="18"/>
      <c r="R113" s="18" t="s">
        <v>401</v>
      </c>
      <c r="S113" s="18">
        <v>1</v>
      </c>
      <c r="T113" s="19">
        <v>1</v>
      </c>
      <c r="U113" s="19"/>
      <c r="V113" s="19"/>
      <c r="W113" s="19"/>
      <c r="X113" s="19"/>
      <c r="Y113" s="19">
        <v>2</v>
      </c>
      <c r="Z113" s="19">
        <v>2</v>
      </c>
      <c r="AA113" s="19"/>
      <c r="AB113" s="19">
        <v>2</v>
      </c>
      <c r="AC113" s="19">
        <v>2</v>
      </c>
      <c r="AD113" s="19">
        <v>1</v>
      </c>
      <c r="AE113" s="19">
        <v>2</v>
      </c>
      <c r="AF113" s="19">
        <v>1</v>
      </c>
      <c r="AG113" s="19"/>
      <c r="AH113" s="19">
        <v>2</v>
      </c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2"/>
      <c r="CV113" s="22"/>
      <c r="CW113" s="22"/>
      <c r="CX113" s="22"/>
      <c r="CY113" s="22"/>
      <c r="CZ113" s="21"/>
      <c r="DA113" s="21"/>
      <c r="DB113" s="23"/>
      <c r="DC113" s="23"/>
      <c r="DD113" s="23"/>
      <c r="DE113" s="23"/>
      <c r="DF113" s="23"/>
      <c r="DG113" s="23"/>
      <c r="DH113" s="23"/>
      <c r="DI113" s="23"/>
      <c r="DJ113" s="23"/>
      <c r="DK113" s="21"/>
      <c r="DL113" s="21"/>
      <c r="DM113" s="24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3"/>
      <c r="EZ113" s="23"/>
      <c r="FA113" s="23"/>
      <c r="FB113" s="23"/>
      <c r="FC113" s="23"/>
      <c r="FD113" s="25"/>
      <c r="FE113" s="25"/>
      <c r="FF113" s="25"/>
      <c r="FG113" s="25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O113" s="23">
        <f t="shared" si="33"/>
        <v>0</v>
      </c>
      <c r="GP113" s="23">
        <f t="shared" si="34"/>
        <v>0</v>
      </c>
      <c r="GQ113" s="23">
        <f t="shared" si="35"/>
        <v>0</v>
      </c>
      <c r="GR113" s="23">
        <f t="shared" si="36"/>
        <v>0</v>
      </c>
      <c r="GS113" s="23">
        <f t="shared" si="37"/>
        <v>0</v>
      </c>
      <c r="GT113" s="23">
        <f t="shared" si="38"/>
        <v>0</v>
      </c>
      <c r="GU113" s="23">
        <f t="shared" si="39"/>
        <v>0</v>
      </c>
      <c r="GV113" s="23"/>
      <c r="GW113" s="23">
        <f t="shared" si="40"/>
        <v>0</v>
      </c>
      <c r="GX113" s="23">
        <f t="shared" si="41"/>
        <v>0</v>
      </c>
      <c r="GY113" s="23">
        <f t="shared" si="42"/>
        <v>0</v>
      </c>
    </row>
    <row r="114" spans="1:207" ht="15.75" customHeight="1" x14ac:dyDescent="0.2">
      <c r="A114" s="15">
        <v>113</v>
      </c>
      <c r="C114" s="15" t="s">
        <v>402</v>
      </c>
      <c r="D114" s="16"/>
      <c r="E114" s="16"/>
      <c r="F114" s="17"/>
      <c r="G114" s="16"/>
      <c r="H114" s="16"/>
      <c r="I114" s="16"/>
      <c r="J114" s="16"/>
      <c r="K114" s="16"/>
      <c r="L114" s="16"/>
      <c r="M114" s="16"/>
      <c r="N114" s="18"/>
      <c r="O114" s="18"/>
      <c r="P114" s="18"/>
      <c r="Q114" s="18"/>
      <c r="R114" s="18"/>
      <c r="S114" s="18"/>
      <c r="T114" s="19" t="s">
        <v>403</v>
      </c>
      <c r="U114" s="19"/>
      <c r="V114" s="19"/>
      <c r="W114" s="19" t="s">
        <v>404</v>
      </c>
      <c r="X114" s="19"/>
      <c r="Y114" s="19"/>
      <c r="Z114" s="19"/>
      <c r="AA114" s="19">
        <v>1</v>
      </c>
      <c r="AB114" s="19"/>
      <c r="AC114" s="19"/>
      <c r="AD114" s="19"/>
      <c r="AE114" s="19"/>
      <c r="AF114" s="19"/>
      <c r="AG114" s="19"/>
      <c r="AH114" s="19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2"/>
      <c r="CV114" s="22"/>
      <c r="CW114" s="22"/>
      <c r="CX114" s="22"/>
      <c r="CY114" s="22"/>
      <c r="CZ114" s="21"/>
      <c r="DA114" s="21"/>
      <c r="DB114" s="23"/>
      <c r="DC114" s="23"/>
      <c r="DD114" s="23"/>
      <c r="DE114" s="23"/>
      <c r="DF114" s="23"/>
      <c r="DG114" s="23"/>
      <c r="DH114" s="23"/>
      <c r="DI114" s="23"/>
      <c r="DJ114" s="23"/>
      <c r="DK114" s="21"/>
      <c r="DL114" s="21"/>
      <c r="DM114" s="24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3"/>
      <c r="EZ114" s="23"/>
      <c r="FA114" s="23"/>
      <c r="FB114" s="23"/>
      <c r="FC114" s="23"/>
      <c r="FD114" s="25"/>
      <c r="FE114" s="25"/>
      <c r="FF114" s="25"/>
      <c r="FG114" s="25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O114" s="23">
        <f t="shared" si="33"/>
        <v>0</v>
      </c>
      <c r="GP114" s="23">
        <f t="shared" si="34"/>
        <v>0</v>
      </c>
      <c r="GQ114" s="23">
        <f t="shared" si="35"/>
        <v>0</v>
      </c>
      <c r="GR114" s="23">
        <f t="shared" si="36"/>
        <v>0</v>
      </c>
      <c r="GS114" s="23">
        <f t="shared" si="37"/>
        <v>0</v>
      </c>
      <c r="GT114" s="23">
        <f t="shared" si="38"/>
        <v>0</v>
      </c>
      <c r="GU114" s="23">
        <f t="shared" si="39"/>
        <v>0</v>
      </c>
      <c r="GV114" s="23"/>
      <c r="GW114" s="23">
        <f t="shared" si="40"/>
        <v>0</v>
      </c>
      <c r="GX114" s="23">
        <f t="shared" si="41"/>
        <v>0</v>
      </c>
      <c r="GY114" s="23">
        <f t="shared" si="42"/>
        <v>0</v>
      </c>
    </row>
    <row r="115" spans="1:207" ht="15.75" customHeight="1" x14ac:dyDescent="0.2">
      <c r="A115" s="15">
        <v>114</v>
      </c>
      <c r="C115" s="15" t="s">
        <v>405</v>
      </c>
      <c r="D115" s="16">
        <v>50</v>
      </c>
      <c r="E115" s="16">
        <v>2</v>
      </c>
      <c r="F115" s="17">
        <v>3</v>
      </c>
      <c r="G115" s="16">
        <v>3</v>
      </c>
      <c r="H115" s="16">
        <v>2</v>
      </c>
      <c r="I115" s="16" t="s">
        <v>406</v>
      </c>
      <c r="J115" s="16">
        <v>1</v>
      </c>
      <c r="K115" s="16"/>
      <c r="L115" s="16">
        <v>2</v>
      </c>
      <c r="M115" s="16"/>
      <c r="N115" s="18"/>
      <c r="O115" s="18"/>
      <c r="P115" s="18"/>
      <c r="Q115" s="18"/>
      <c r="R115" s="18"/>
      <c r="S115" s="18"/>
      <c r="T115" s="19">
        <v>1</v>
      </c>
      <c r="U115" s="19"/>
      <c r="V115" s="19"/>
      <c r="W115" s="19"/>
      <c r="X115" s="19"/>
      <c r="Y115" s="19"/>
      <c r="Z115" s="19"/>
      <c r="AA115" s="19"/>
      <c r="AB115" s="19"/>
      <c r="AC115" s="19"/>
      <c r="AD115" s="19">
        <v>1</v>
      </c>
      <c r="AE115" s="19" t="s">
        <v>407</v>
      </c>
      <c r="AF115" s="19">
        <v>1</v>
      </c>
      <c r="AG115" s="19"/>
      <c r="AH115" s="19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2"/>
      <c r="CV115" s="22"/>
      <c r="CW115" s="22"/>
      <c r="CX115" s="22"/>
      <c r="CY115" s="22"/>
      <c r="CZ115" s="21"/>
      <c r="DA115" s="21"/>
      <c r="DB115" s="23"/>
      <c r="DC115" s="23"/>
      <c r="DD115" s="23"/>
      <c r="DE115" s="23"/>
      <c r="DF115" s="23"/>
      <c r="DG115" s="23"/>
      <c r="DH115" s="23"/>
      <c r="DI115" s="23"/>
      <c r="DJ115" s="23"/>
      <c r="DK115" s="21"/>
      <c r="DL115" s="21"/>
      <c r="DM115" s="24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3"/>
      <c r="EZ115" s="23"/>
      <c r="FA115" s="23"/>
      <c r="FB115" s="23"/>
      <c r="FC115" s="23"/>
      <c r="FD115" s="25"/>
      <c r="FE115" s="25"/>
      <c r="FF115" s="25"/>
      <c r="FG115" s="25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O115" s="23">
        <f t="shared" si="33"/>
        <v>0</v>
      </c>
      <c r="GP115" s="23">
        <f t="shared" si="34"/>
        <v>0</v>
      </c>
      <c r="GQ115" s="23">
        <f t="shared" si="35"/>
        <v>0</v>
      </c>
      <c r="GR115" s="23">
        <f t="shared" si="36"/>
        <v>0</v>
      </c>
      <c r="GS115" s="23">
        <f t="shared" si="37"/>
        <v>0</v>
      </c>
      <c r="GT115" s="23">
        <f t="shared" si="38"/>
        <v>0</v>
      </c>
      <c r="GU115" s="23">
        <f t="shared" si="39"/>
        <v>0</v>
      </c>
      <c r="GV115" s="23"/>
      <c r="GW115" s="23">
        <f t="shared" si="40"/>
        <v>0</v>
      </c>
      <c r="GX115" s="23">
        <f t="shared" si="41"/>
        <v>0</v>
      </c>
      <c r="GY115" s="23">
        <f t="shared" si="42"/>
        <v>0</v>
      </c>
    </row>
    <row r="116" spans="1:207" ht="15.75" customHeight="1" x14ac:dyDescent="0.2">
      <c r="A116" s="15">
        <v>115</v>
      </c>
      <c r="C116" s="15" t="s">
        <v>408</v>
      </c>
      <c r="D116" s="16">
        <v>36</v>
      </c>
      <c r="E116" s="16">
        <v>1</v>
      </c>
      <c r="F116" s="17">
        <v>3</v>
      </c>
      <c r="G116" s="16">
        <v>2</v>
      </c>
      <c r="H116" s="16">
        <v>2</v>
      </c>
      <c r="I116" s="16">
        <v>3</v>
      </c>
      <c r="J116" s="16">
        <v>1</v>
      </c>
      <c r="K116" s="16">
        <v>1</v>
      </c>
      <c r="L116" s="16">
        <v>2</v>
      </c>
      <c r="M116" s="16"/>
      <c r="N116" s="18"/>
      <c r="O116" s="18"/>
      <c r="P116" s="18">
        <v>5</v>
      </c>
      <c r="Q116" s="18"/>
      <c r="R116" s="18"/>
      <c r="S116" s="18"/>
      <c r="T116" s="19">
        <v>1</v>
      </c>
      <c r="U116" s="19"/>
      <c r="V116" s="19"/>
      <c r="W116" s="19"/>
      <c r="X116" s="19">
        <v>2</v>
      </c>
      <c r="Y116" s="19">
        <v>2</v>
      </c>
      <c r="Z116" s="19">
        <v>2</v>
      </c>
      <c r="AA116" s="19"/>
      <c r="AB116" s="19">
        <v>2</v>
      </c>
      <c r="AC116" s="19">
        <v>2</v>
      </c>
      <c r="AD116" s="19">
        <v>1</v>
      </c>
      <c r="AE116" s="19">
        <v>2</v>
      </c>
      <c r="AF116" s="19">
        <v>1</v>
      </c>
      <c r="AG116" s="19" t="s">
        <v>282</v>
      </c>
      <c r="AH116" s="19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2"/>
      <c r="CV116" s="22"/>
      <c r="CW116" s="22"/>
      <c r="CX116" s="22"/>
      <c r="CY116" s="22"/>
      <c r="CZ116" s="21"/>
      <c r="DA116" s="21"/>
      <c r="DB116" s="23"/>
      <c r="DC116" s="23"/>
      <c r="DD116" s="23"/>
      <c r="DE116" s="23"/>
      <c r="DF116" s="23"/>
      <c r="DG116" s="23"/>
      <c r="DH116" s="23"/>
      <c r="DI116" s="23"/>
      <c r="DJ116" s="23"/>
      <c r="DK116" s="21"/>
      <c r="DL116" s="21"/>
      <c r="DM116" s="24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3"/>
      <c r="EZ116" s="23"/>
      <c r="FA116" s="23"/>
      <c r="FB116" s="23"/>
      <c r="FC116" s="23"/>
      <c r="FD116" s="25"/>
      <c r="FE116" s="25"/>
      <c r="FF116" s="25"/>
      <c r="FG116" s="25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O116" s="23">
        <f t="shared" si="33"/>
        <v>0</v>
      </c>
      <c r="GP116" s="23">
        <f t="shared" si="34"/>
        <v>0</v>
      </c>
      <c r="GQ116" s="23">
        <f t="shared" si="35"/>
        <v>0</v>
      </c>
      <c r="GR116" s="23">
        <f t="shared" si="36"/>
        <v>0</v>
      </c>
      <c r="GS116" s="23">
        <f t="shared" si="37"/>
        <v>0</v>
      </c>
      <c r="GT116" s="23">
        <f t="shared" si="38"/>
        <v>0</v>
      </c>
      <c r="GU116" s="23">
        <f t="shared" si="39"/>
        <v>0</v>
      </c>
      <c r="GV116" s="23"/>
      <c r="GW116" s="23">
        <f t="shared" si="40"/>
        <v>0</v>
      </c>
      <c r="GX116" s="23">
        <f t="shared" si="41"/>
        <v>0</v>
      </c>
      <c r="GY116" s="23">
        <f t="shared" si="42"/>
        <v>0</v>
      </c>
    </row>
    <row r="117" spans="1:207" ht="15.75" customHeight="1" x14ac:dyDescent="0.2">
      <c r="A117" s="15">
        <v>116</v>
      </c>
      <c r="C117" s="15" t="s">
        <v>409</v>
      </c>
      <c r="D117" s="16">
        <v>44</v>
      </c>
      <c r="E117" s="16">
        <v>2</v>
      </c>
      <c r="F117" s="17">
        <v>3</v>
      </c>
      <c r="G117" s="16">
        <v>4</v>
      </c>
      <c r="H117" s="16">
        <v>1</v>
      </c>
      <c r="I117" s="16" t="s">
        <v>394</v>
      </c>
      <c r="J117" s="16">
        <v>4</v>
      </c>
      <c r="K117" s="16">
        <v>1</v>
      </c>
      <c r="L117" s="16">
        <v>8</v>
      </c>
      <c r="M117" s="16">
        <v>5</v>
      </c>
      <c r="N117" s="18"/>
      <c r="O117" s="18"/>
      <c r="P117" s="18">
        <v>4</v>
      </c>
      <c r="Q117" s="18"/>
      <c r="R117" s="18">
        <v>2</v>
      </c>
      <c r="S117" s="18">
        <v>4</v>
      </c>
      <c r="T117" s="19">
        <v>1</v>
      </c>
      <c r="U117" s="19"/>
      <c r="V117" s="19"/>
      <c r="W117" s="19"/>
      <c r="X117" s="19">
        <v>2</v>
      </c>
      <c r="Y117" s="19">
        <v>2</v>
      </c>
      <c r="Z117" s="19">
        <v>2</v>
      </c>
      <c r="AA117" s="19"/>
      <c r="AB117" s="19">
        <v>2</v>
      </c>
      <c r="AC117" s="19">
        <v>2</v>
      </c>
      <c r="AD117" s="19">
        <v>1</v>
      </c>
      <c r="AE117" s="19">
        <v>2</v>
      </c>
      <c r="AF117" s="19">
        <v>1</v>
      </c>
      <c r="AG117" s="19" t="s">
        <v>282</v>
      </c>
      <c r="AH117" s="19">
        <v>2</v>
      </c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2"/>
      <c r="CV117" s="22"/>
      <c r="CW117" s="22"/>
      <c r="CX117" s="22"/>
      <c r="CY117" s="22"/>
      <c r="CZ117" s="21"/>
      <c r="DA117" s="21"/>
      <c r="DB117" s="23"/>
      <c r="DC117" s="23"/>
      <c r="DD117" s="23"/>
      <c r="DE117" s="23"/>
      <c r="DF117" s="23"/>
      <c r="DG117" s="23"/>
      <c r="DH117" s="23"/>
      <c r="DI117" s="23"/>
      <c r="DJ117" s="23"/>
      <c r="DK117" s="21"/>
      <c r="DL117" s="21"/>
      <c r="DM117" s="24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3"/>
      <c r="EZ117" s="23"/>
      <c r="FA117" s="23"/>
      <c r="FB117" s="23"/>
      <c r="FC117" s="23"/>
      <c r="FD117" s="25"/>
      <c r="FE117" s="25"/>
      <c r="FF117" s="25"/>
      <c r="FG117" s="25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O117" s="23">
        <f t="shared" si="33"/>
        <v>0</v>
      </c>
      <c r="GP117" s="23">
        <f t="shared" si="34"/>
        <v>0</v>
      </c>
      <c r="GQ117" s="23">
        <f t="shared" si="35"/>
        <v>0</v>
      </c>
      <c r="GR117" s="23">
        <f t="shared" si="36"/>
        <v>0</v>
      </c>
      <c r="GS117" s="23">
        <f t="shared" si="37"/>
        <v>0</v>
      </c>
      <c r="GT117" s="23">
        <f t="shared" si="38"/>
        <v>0</v>
      </c>
      <c r="GU117" s="23">
        <f t="shared" si="39"/>
        <v>0</v>
      </c>
      <c r="GV117" s="23"/>
      <c r="GW117" s="23">
        <f t="shared" si="40"/>
        <v>0</v>
      </c>
      <c r="GX117" s="23">
        <f t="shared" si="41"/>
        <v>0</v>
      </c>
      <c r="GY117" s="23">
        <f t="shared" si="42"/>
        <v>0</v>
      </c>
    </row>
    <row r="118" spans="1:207" ht="15.75" customHeight="1" x14ac:dyDescent="0.2">
      <c r="A118" s="15">
        <v>117</v>
      </c>
      <c r="C118" s="15" t="s">
        <v>410</v>
      </c>
      <c r="D118" s="16">
        <v>41</v>
      </c>
      <c r="E118" s="16">
        <v>1</v>
      </c>
      <c r="F118" s="17">
        <v>4</v>
      </c>
      <c r="G118" s="16">
        <v>3</v>
      </c>
      <c r="H118" s="16">
        <v>3</v>
      </c>
      <c r="I118" s="16" t="s">
        <v>411</v>
      </c>
      <c r="J118" s="16">
        <v>1</v>
      </c>
      <c r="K118" s="16"/>
      <c r="L118" s="16" t="s">
        <v>281</v>
      </c>
      <c r="M118" s="16"/>
      <c r="N118" s="18"/>
      <c r="O118" s="18"/>
      <c r="P118" s="18">
        <v>7</v>
      </c>
      <c r="Q118" s="18"/>
      <c r="R118" s="18"/>
      <c r="S118" s="18" t="s">
        <v>306</v>
      </c>
      <c r="T118" s="19">
        <v>2</v>
      </c>
      <c r="U118" s="19" t="s">
        <v>412</v>
      </c>
      <c r="V118" s="19">
        <v>1</v>
      </c>
      <c r="W118" s="19">
        <v>2</v>
      </c>
      <c r="X118" s="19">
        <v>1</v>
      </c>
      <c r="Y118" s="19">
        <v>2</v>
      </c>
      <c r="Z118" s="19">
        <v>1</v>
      </c>
      <c r="AA118" s="19">
        <v>1</v>
      </c>
      <c r="AB118" s="19">
        <v>1</v>
      </c>
      <c r="AC118" s="19">
        <v>2</v>
      </c>
      <c r="AD118" s="19">
        <v>1</v>
      </c>
      <c r="AE118" s="19">
        <v>2</v>
      </c>
      <c r="AF118" s="19">
        <v>1</v>
      </c>
      <c r="AG118" s="19"/>
      <c r="AH118" s="19">
        <v>2</v>
      </c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2"/>
      <c r="CV118" s="22"/>
      <c r="CW118" s="22"/>
      <c r="CX118" s="22"/>
      <c r="CY118" s="22"/>
      <c r="CZ118" s="21"/>
      <c r="DA118" s="21"/>
      <c r="DB118" s="23"/>
      <c r="DC118" s="23"/>
      <c r="DD118" s="23"/>
      <c r="DE118" s="23"/>
      <c r="DF118" s="23"/>
      <c r="DG118" s="23"/>
      <c r="DH118" s="23"/>
      <c r="DI118" s="23"/>
      <c r="DJ118" s="23"/>
      <c r="DK118" s="21"/>
      <c r="DL118" s="21"/>
      <c r="DM118" s="24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3"/>
      <c r="EZ118" s="23"/>
      <c r="FA118" s="23"/>
      <c r="FB118" s="23"/>
      <c r="FC118" s="23"/>
      <c r="FD118" s="25"/>
      <c r="FE118" s="25"/>
      <c r="FF118" s="25"/>
      <c r="FG118" s="25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O118" s="23">
        <f t="shared" si="33"/>
        <v>0</v>
      </c>
      <c r="GP118" s="23">
        <f t="shared" si="34"/>
        <v>0</v>
      </c>
      <c r="GQ118" s="23">
        <f t="shared" si="35"/>
        <v>0</v>
      </c>
      <c r="GR118" s="23">
        <f t="shared" si="36"/>
        <v>0</v>
      </c>
      <c r="GS118" s="23">
        <f t="shared" si="37"/>
        <v>0</v>
      </c>
      <c r="GT118" s="23">
        <f t="shared" si="38"/>
        <v>0</v>
      </c>
      <c r="GU118" s="23">
        <f t="shared" si="39"/>
        <v>0</v>
      </c>
      <c r="GV118" s="23"/>
      <c r="GW118" s="23">
        <f t="shared" si="40"/>
        <v>0</v>
      </c>
      <c r="GX118" s="23">
        <f t="shared" si="41"/>
        <v>0</v>
      </c>
      <c r="GY118" s="23">
        <f t="shared" si="42"/>
        <v>0</v>
      </c>
    </row>
    <row r="119" spans="1:207" ht="15.75" customHeight="1" x14ac:dyDescent="0.2">
      <c r="A119" s="15">
        <v>118</v>
      </c>
      <c r="C119" s="15" t="s">
        <v>413</v>
      </c>
      <c r="D119" s="16">
        <v>40</v>
      </c>
      <c r="E119" s="16">
        <v>2</v>
      </c>
      <c r="F119" s="17">
        <v>4</v>
      </c>
      <c r="G119" s="16">
        <v>3</v>
      </c>
      <c r="H119" s="16">
        <v>3</v>
      </c>
      <c r="I119" s="16">
        <v>3</v>
      </c>
      <c r="J119" s="16">
        <v>1</v>
      </c>
      <c r="K119" s="16"/>
      <c r="L119" s="16" t="s">
        <v>281</v>
      </c>
      <c r="M119" s="16"/>
      <c r="N119" s="18"/>
      <c r="O119" s="18"/>
      <c r="P119" s="18">
        <v>3</v>
      </c>
      <c r="Q119" s="18"/>
      <c r="R119" s="18"/>
      <c r="S119" s="18"/>
      <c r="T119" s="19">
        <v>1</v>
      </c>
      <c r="U119" s="19"/>
      <c r="V119" s="19"/>
      <c r="W119" s="19"/>
      <c r="X119" s="19">
        <v>2</v>
      </c>
      <c r="Y119" s="19">
        <v>2</v>
      </c>
      <c r="Z119" s="19">
        <v>2</v>
      </c>
      <c r="AA119" s="19"/>
      <c r="AB119" s="19">
        <v>2</v>
      </c>
      <c r="AC119" s="19">
        <v>2</v>
      </c>
      <c r="AD119" s="19">
        <v>1</v>
      </c>
      <c r="AE119" s="19">
        <v>2</v>
      </c>
      <c r="AF119" s="19">
        <v>1</v>
      </c>
      <c r="AG119" s="19"/>
      <c r="AH119" s="19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2"/>
      <c r="CV119" s="22"/>
      <c r="CW119" s="22"/>
      <c r="CX119" s="22"/>
      <c r="CY119" s="22"/>
      <c r="CZ119" s="21"/>
      <c r="DA119" s="21"/>
      <c r="DB119" s="23"/>
      <c r="DC119" s="23"/>
      <c r="DD119" s="23"/>
      <c r="DE119" s="23"/>
      <c r="DF119" s="23"/>
      <c r="DG119" s="23"/>
      <c r="DH119" s="23"/>
      <c r="DI119" s="23"/>
      <c r="DJ119" s="23"/>
      <c r="DK119" s="21"/>
      <c r="DL119" s="21"/>
      <c r="DM119" s="24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3"/>
      <c r="EZ119" s="23"/>
      <c r="FA119" s="23"/>
      <c r="FB119" s="23"/>
      <c r="FC119" s="23"/>
      <c r="FD119" s="25"/>
      <c r="FE119" s="25"/>
      <c r="FF119" s="25"/>
      <c r="FG119" s="25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O119" s="23">
        <f t="shared" si="33"/>
        <v>0</v>
      </c>
      <c r="GP119" s="23">
        <f t="shared" si="34"/>
        <v>0</v>
      </c>
      <c r="GQ119" s="23">
        <f t="shared" si="35"/>
        <v>0</v>
      </c>
      <c r="GR119" s="23">
        <f t="shared" si="36"/>
        <v>0</v>
      </c>
      <c r="GS119" s="23">
        <f t="shared" si="37"/>
        <v>0</v>
      </c>
      <c r="GT119" s="23">
        <f t="shared" si="38"/>
        <v>0</v>
      </c>
      <c r="GU119" s="23">
        <f t="shared" si="39"/>
        <v>0</v>
      </c>
      <c r="GV119" s="23"/>
      <c r="GW119" s="23">
        <f t="shared" si="40"/>
        <v>0</v>
      </c>
      <c r="GX119" s="23">
        <f t="shared" si="41"/>
        <v>0</v>
      </c>
      <c r="GY119" s="23">
        <f t="shared" si="42"/>
        <v>0</v>
      </c>
    </row>
    <row r="120" spans="1:207" ht="15.75" customHeight="1" x14ac:dyDescent="0.2">
      <c r="A120" s="15">
        <v>119</v>
      </c>
      <c r="C120" s="15" t="s">
        <v>414</v>
      </c>
      <c r="D120" s="16"/>
      <c r="E120" s="16"/>
      <c r="F120" s="17"/>
      <c r="G120" s="16"/>
      <c r="H120" s="16"/>
      <c r="I120" s="16"/>
      <c r="J120" s="16"/>
      <c r="K120" s="16"/>
      <c r="L120" s="16"/>
      <c r="M120" s="16"/>
      <c r="N120" s="18"/>
      <c r="O120" s="18"/>
      <c r="P120" s="18"/>
      <c r="Q120" s="18"/>
      <c r="R120" s="18"/>
      <c r="S120" s="18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2"/>
      <c r="CV120" s="22"/>
      <c r="CW120" s="22"/>
      <c r="CX120" s="22"/>
      <c r="CY120" s="22"/>
      <c r="CZ120" s="21"/>
      <c r="DA120" s="21"/>
      <c r="DB120" s="23"/>
      <c r="DC120" s="23"/>
      <c r="DD120" s="23"/>
      <c r="DE120" s="23"/>
      <c r="DF120" s="23"/>
      <c r="DG120" s="23"/>
      <c r="DH120" s="23"/>
      <c r="DI120" s="23"/>
      <c r="DJ120" s="23"/>
      <c r="DK120" s="21"/>
      <c r="DL120" s="21"/>
      <c r="DM120" s="24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3"/>
      <c r="EZ120" s="23"/>
      <c r="FA120" s="23"/>
      <c r="FB120" s="23"/>
      <c r="FC120" s="23"/>
      <c r="FD120" s="25"/>
      <c r="FE120" s="25"/>
      <c r="FF120" s="25"/>
      <c r="FG120" s="25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O120" s="23">
        <f t="shared" si="33"/>
        <v>0</v>
      </c>
      <c r="GP120" s="23">
        <f t="shared" si="34"/>
        <v>0</v>
      </c>
      <c r="GQ120" s="23">
        <f t="shared" si="35"/>
        <v>0</v>
      </c>
      <c r="GR120" s="23">
        <f t="shared" si="36"/>
        <v>0</v>
      </c>
      <c r="GS120" s="23">
        <f t="shared" si="37"/>
        <v>0</v>
      </c>
      <c r="GT120" s="23">
        <f t="shared" si="38"/>
        <v>0</v>
      </c>
      <c r="GU120" s="23">
        <f t="shared" si="39"/>
        <v>0</v>
      </c>
      <c r="GV120" s="23"/>
      <c r="GW120" s="23">
        <f t="shared" si="40"/>
        <v>0</v>
      </c>
      <c r="GX120" s="23">
        <f t="shared" si="41"/>
        <v>0</v>
      </c>
      <c r="GY120" s="23">
        <f t="shared" si="42"/>
        <v>0</v>
      </c>
    </row>
    <row r="121" spans="1:207" ht="15.75" customHeight="1" x14ac:dyDescent="0.2">
      <c r="A121" s="15">
        <v>120</v>
      </c>
      <c r="C121" s="15" t="s">
        <v>415</v>
      </c>
      <c r="D121" s="16">
        <v>35</v>
      </c>
      <c r="E121" s="16">
        <v>2</v>
      </c>
      <c r="F121" s="17">
        <v>3</v>
      </c>
      <c r="G121" s="16">
        <v>3</v>
      </c>
      <c r="H121" s="16">
        <v>3</v>
      </c>
      <c r="I121" s="16">
        <v>3</v>
      </c>
      <c r="J121" s="16">
        <v>3</v>
      </c>
      <c r="K121" s="16">
        <v>1</v>
      </c>
      <c r="L121" s="16">
        <v>2</v>
      </c>
      <c r="M121" s="16">
        <v>5</v>
      </c>
      <c r="N121" s="18"/>
      <c r="O121" s="18"/>
      <c r="P121" s="18">
        <v>4</v>
      </c>
      <c r="Q121" s="18"/>
      <c r="R121" s="18"/>
      <c r="S121" s="18" t="s">
        <v>306</v>
      </c>
      <c r="T121" s="19">
        <v>2</v>
      </c>
      <c r="U121" s="19" t="s">
        <v>416</v>
      </c>
      <c r="V121" s="19"/>
      <c r="W121" s="19">
        <v>2</v>
      </c>
      <c r="X121" s="19">
        <v>2</v>
      </c>
      <c r="Y121" s="19">
        <v>2</v>
      </c>
      <c r="Z121" s="19" t="s">
        <v>347</v>
      </c>
      <c r="AA121" s="19" t="s">
        <v>417</v>
      </c>
      <c r="AB121" s="19">
        <v>2</v>
      </c>
      <c r="AC121" s="19">
        <v>2</v>
      </c>
      <c r="AD121" s="19">
        <v>1</v>
      </c>
      <c r="AE121" s="19">
        <v>2</v>
      </c>
      <c r="AF121" s="19">
        <v>1</v>
      </c>
      <c r="AG121" s="19" t="s">
        <v>282</v>
      </c>
      <c r="AH121" s="19">
        <v>2</v>
      </c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2"/>
      <c r="CV121" s="22"/>
      <c r="CW121" s="22"/>
      <c r="CX121" s="22"/>
      <c r="CY121" s="22"/>
      <c r="CZ121" s="21"/>
      <c r="DA121" s="21"/>
      <c r="DB121" s="23"/>
      <c r="DC121" s="23"/>
      <c r="DD121" s="23"/>
      <c r="DE121" s="23"/>
      <c r="DF121" s="23"/>
      <c r="DG121" s="23"/>
      <c r="DH121" s="23"/>
      <c r="DI121" s="23"/>
      <c r="DJ121" s="23"/>
      <c r="DK121" s="21"/>
      <c r="DL121" s="21"/>
      <c r="DM121" s="24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3"/>
      <c r="EZ121" s="23"/>
      <c r="FA121" s="23"/>
      <c r="FB121" s="23"/>
      <c r="FC121" s="23"/>
      <c r="FD121" s="25"/>
      <c r="FE121" s="25"/>
      <c r="FF121" s="25"/>
      <c r="FG121" s="25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O121" s="23">
        <f t="shared" si="33"/>
        <v>0</v>
      </c>
      <c r="GP121" s="23">
        <f t="shared" si="34"/>
        <v>0</v>
      </c>
      <c r="GQ121" s="23">
        <f t="shared" si="35"/>
        <v>0</v>
      </c>
      <c r="GR121" s="23">
        <f t="shared" si="36"/>
        <v>0</v>
      </c>
      <c r="GS121" s="23">
        <f t="shared" si="37"/>
        <v>0</v>
      </c>
      <c r="GT121" s="23">
        <f t="shared" si="38"/>
        <v>0</v>
      </c>
      <c r="GU121" s="23">
        <f t="shared" si="39"/>
        <v>0</v>
      </c>
      <c r="GV121" s="23"/>
      <c r="GW121" s="23">
        <f t="shared" si="40"/>
        <v>0</v>
      </c>
      <c r="GX121" s="23">
        <f t="shared" si="41"/>
        <v>0</v>
      </c>
      <c r="GY121" s="23">
        <f t="shared" si="42"/>
        <v>0</v>
      </c>
    </row>
    <row r="122" spans="1:207" ht="15.75" customHeight="1" x14ac:dyDescent="0.2">
      <c r="A122" s="15">
        <v>121</v>
      </c>
      <c r="C122" s="15" t="s">
        <v>418</v>
      </c>
      <c r="D122" s="16">
        <v>42</v>
      </c>
      <c r="E122" s="16">
        <v>1</v>
      </c>
      <c r="F122" s="17">
        <v>3</v>
      </c>
      <c r="G122" s="16">
        <v>3</v>
      </c>
      <c r="H122" s="16">
        <v>3</v>
      </c>
      <c r="I122" s="16">
        <v>3</v>
      </c>
      <c r="J122" s="16">
        <v>4</v>
      </c>
      <c r="K122" s="16">
        <v>1</v>
      </c>
      <c r="L122" s="16">
        <v>6</v>
      </c>
      <c r="M122" s="16">
        <v>5</v>
      </c>
      <c r="N122" s="18"/>
      <c r="O122" s="18"/>
      <c r="P122" s="18">
        <v>6</v>
      </c>
      <c r="Q122" s="18"/>
      <c r="R122" s="18"/>
      <c r="S122" s="18" t="s">
        <v>306</v>
      </c>
      <c r="T122" s="19">
        <v>1</v>
      </c>
      <c r="U122" s="19"/>
      <c r="V122" s="19"/>
      <c r="W122" s="19"/>
      <c r="X122" s="19">
        <v>2</v>
      </c>
      <c r="Y122" s="19">
        <v>2</v>
      </c>
      <c r="Z122" s="19">
        <v>2</v>
      </c>
      <c r="AA122" s="19"/>
      <c r="AB122" s="19">
        <v>2</v>
      </c>
      <c r="AC122" s="19">
        <v>2</v>
      </c>
      <c r="AD122" s="19">
        <v>1</v>
      </c>
      <c r="AE122" s="19">
        <v>2</v>
      </c>
      <c r="AF122" s="19">
        <v>1</v>
      </c>
      <c r="AG122" s="19"/>
      <c r="AH122" s="19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2"/>
      <c r="CV122" s="22"/>
      <c r="CW122" s="22"/>
      <c r="CX122" s="22"/>
      <c r="CY122" s="22"/>
      <c r="CZ122" s="21"/>
      <c r="DA122" s="21"/>
      <c r="DB122" s="23"/>
      <c r="DC122" s="23"/>
      <c r="DD122" s="23"/>
      <c r="DE122" s="23"/>
      <c r="DF122" s="23"/>
      <c r="DG122" s="23"/>
      <c r="DH122" s="23"/>
      <c r="DI122" s="23"/>
      <c r="DJ122" s="23"/>
      <c r="DK122" s="21"/>
      <c r="DL122" s="21"/>
      <c r="DM122" s="24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3"/>
      <c r="EZ122" s="23"/>
      <c r="FA122" s="23"/>
      <c r="FB122" s="23"/>
      <c r="FC122" s="23"/>
      <c r="FD122" s="25"/>
      <c r="FE122" s="25"/>
      <c r="FF122" s="25"/>
      <c r="FG122" s="25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O122" s="23">
        <f t="shared" si="33"/>
        <v>0</v>
      </c>
      <c r="GP122" s="23">
        <f t="shared" si="34"/>
        <v>0</v>
      </c>
      <c r="GQ122" s="23">
        <f t="shared" si="35"/>
        <v>0</v>
      </c>
      <c r="GR122" s="23">
        <f t="shared" si="36"/>
        <v>0</v>
      </c>
      <c r="GS122" s="23">
        <f t="shared" si="37"/>
        <v>0</v>
      </c>
      <c r="GT122" s="23">
        <f t="shared" si="38"/>
        <v>0</v>
      </c>
      <c r="GU122" s="23">
        <f t="shared" si="39"/>
        <v>0</v>
      </c>
      <c r="GV122" s="23"/>
      <c r="GW122" s="23">
        <f t="shared" si="40"/>
        <v>0</v>
      </c>
      <c r="GX122" s="23">
        <f t="shared" si="41"/>
        <v>0</v>
      </c>
      <c r="GY122" s="23">
        <f t="shared" si="42"/>
        <v>0</v>
      </c>
    </row>
    <row r="123" spans="1:207" ht="15.75" customHeight="1" x14ac:dyDescent="0.2">
      <c r="A123" s="15">
        <v>122</v>
      </c>
      <c r="C123" s="15" t="s">
        <v>419</v>
      </c>
      <c r="D123" s="16">
        <v>40</v>
      </c>
      <c r="E123" s="16">
        <v>2</v>
      </c>
      <c r="F123" s="17">
        <v>3</v>
      </c>
      <c r="G123" s="16">
        <v>3</v>
      </c>
      <c r="H123" s="16">
        <v>3</v>
      </c>
      <c r="I123" s="16"/>
      <c r="J123" s="16"/>
      <c r="K123" s="16">
        <v>1</v>
      </c>
      <c r="L123" s="16"/>
      <c r="M123" s="16">
        <v>4</v>
      </c>
      <c r="N123" s="18"/>
      <c r="O123" s="18"/>
      <c r="P123" s="18"/>
      <c r="Q123" s="18"/>
      <c r="R123" s="18"/>
      <c r="S123" s="18"/>
      <c r="T123" s="19">
        <v>1</v>
      </c>
      <c r="U123" s="19"/>
      <c r="V123" s="19"/>
      <c r="W123" s="19"/>
      <c r="X123" s="19"/>
      <c r="Y123" s="19">
        <v>2</v>
      </c>
      <c r="Z123" s="19">
        <v>2</v>
      </c>
      <c r="AA123" s="19"/>
      <c r="AB123" s="19">
        <v>2</v>
      </c>
      <c r="AC123" s="19">
        <v>2</v>
      </c>
      <c r="AD123" s="19">
        <v>1</v>
      </c>
      <c r="AE123" s="19">
        <v>2</v>
      </c>
      <c r="AF123" s="19">
        <v>1</v>
      </c>
      <c r="AG123" s="19"/>
      <c r="AH123" s="19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2"/>
      <c r="CV123" s="22"/>
      <c r="CW123" s="22"/>
      <c r="CX123" s="22"/>
      <c r="CY123" s="22"/>
      <c r="CZ123" s="21"/>
      <c r="DA123" s="21"/>
      <c r="DB123" s="23"/>
      <c r="DC123" s="23"/>
      <c r="DD123" s="23"/>
      <c r="DE123" s="23"/>
      <c r="DF123" s="23"/>
      <c r="DG123" s="23"/>
      <c r="DH123" s="23"/>
      <c r="DI123" s="23"/>
      <c r="DJ123" s="23"/>
      <c r="DK123" s="21"/>
      <c r="DL123" s="21"/>
      <c r="DM123" s="24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3"/>
      <c r="EZ123" s="23"/>
      <c r="FA123" s="23"/>
      <c r="FB123" s="23"/>
      <c r="FC123" s="23"/>
      <c r="FD123" s="25"/>
      <c r="FE123" s="25"/>
      <c r="FF123" s="25"/>
      <c r="FG123" s="25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O123" s="23">
        <f t="shared" si="33"/>
        <v>0</v>
      </c>
      <c r="GP123" s="23">
        <f t="shared" si="34"/>
        <v>0</v>
      </c>
      <c r="GQ123" s="23">
        <f t="shared" si="35"/>
        <v>0</v>
      </c>
      <c r="GR123" s="23">
        <f t="shared" si="36"/>
        <v>0</v>
      </c>
      <c r="GS123" s="23">
        <f t="shared" si="37"/>
        <v>0</v>
      </c>
      <c r="GT123" s="23">
        <f t="shared" si="38"/>
        <v>0</v>
      </c>
      <c r="GU123" s="23">
        <f t="shared" si="39"/>
        <v>0</v>
      </c>
      <c r="GV123" s="23"/>
      <c r="GW123" s="23">
        <f t="shared" si="40"/>
        <v>0</v>
      </c>
      <c r="GX123" s="23">
        <f t="shared" si="41"/>
        <v>0</v>
      </c>
      <c r="GY123" s="23">
        <f t="shared" si="42"/>
        <v>0</v>
      </c>
    </row>
    <row r="124" spans="1:207" ht="15.75" customHeight="1" x14ac:dyDescent="0.2">
      <c r="A124" s="15">
        <v>123</v>
      </c>
      <c r="C124" s="15" t="s">
        <v>420</v>
      </c>
      <c r="D124" s="16">
        <v>43</v>
      </c>
      <c r="E124" s="16">
        <v>1</v>
      </c>
      <c r="F124" s="17">
        <v>3</v>
      </c>
      <c r="G124" s="16">
        <v>4</v>
      </c>
      <c r="H124" s="16" t="s">
        <v>421</v>
      </c>
      <c r="I124" s="16">
        <v>3</v>
      </c>
      <c r="J124" s="16">
        <v>4</v>
      </c>
      <c r="K124" s="16">
        <v>1</v>
      </c>
      <c r="L124" s="16">
        <v>8</v>
      </c>
      <c r="M124" s="16">
        <v>7</v>
      </c>
      <c r="N124" s="18"/>
      <c r="O124" s="18"/>
      <c r="P124" s="18">
        <v>6</v>
      </c>
      <c r="Q124" s="18"/>
      <c r="R124" s="18"/>
      <c r="S124" s="18"/>
      <c r="T124" s="19">
        <v>1</v>
      </c>
      <c r="U124" s="19"/>
      <c r="V124" s="19"/>
      <c r="W124" s="19"/>
      <c r="X124" s="19">
        <v>2</v>
      </c>
      <c r="Y124" s="19">
        <v>2</v>
      </c>
      <c r="Z124" s="19">
        <v>2</v>
      </c>
      <c r="AA124" s="19"/>
      <c r="AB124" s="19">
        <v>1</v>
      </c>
      <c r="AC124" s="19">
        <v>2</v>
      </c>
      <c r="AD124" s="19">
        <v>1</v>
      </c>
      <c r="AE124" s="19">
        <v>2</v>
      </c>
      <c r="AF124" s="19">
        <v>1</v>
      </c>
      <c r="AG124" s="19" t="s">
        <v>282</v>
      </c>
      <c r="AH124" s="19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2"/>
      <c r="CV124" s="22"/>
      <c r="CW124" s="22"/>
      <c r="CX124" s="22"/>
      <c r="CY124" s="22"/>
      <c r="CZ124" s="21"/>
      <c r="DA124" s="21"/>
      <c r="DB124" s="23"/>
      <c r="DC124" s="23"/>
      <c r="DD124" s="23"/>
      <c r="DE124" s="23"/>
      <c r="DF124" s="23"/>
      <c r="DG124" s="23"/>
      <c r="DH124" s="23"/>
      <c r="DI124" s="23"/>
      <c r="DJ124" s="23"/>
      <c r="DK124" s="21"/>
      <c r="DL124" s="21"/>
      <c r="DM124" s="24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3"/>
      <c r="EZ124" s="23"/>
      <c r="FA124" s="23"/>
      <c r="FB124" s="23"/>
      <c r="FC124" s="23"/>
      <c r="FD124" s="25"/>
      <c r="FE124" s="25"/>
      <c r="FF124" s="25"/>
      <c r="FG124" s="25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O124" s="23">
        <f t="shared" si="33"/>
        <v>0</v>
      </c>
      <c r="GP124" s="23">
        <f t="shared" si="34"/>
        <v>0</v>
      </c>
      <c r="GQ124" s="23">
        <f t="shared" si="35"/>
        <v>0</v>
      </c>
      <c r="GR124" s="23">
        <f t="shared" si="36"/>
        <v>0</v>
      </c>
      <c r="GS124" s="23">
        <f t="shared" si="37"/>
        <v>0</v>
      </c>
      <c r="GT124" s="23">
        <f t="shared" si="38"/>
        <v>0</v>
      </c>
      <c r="GU124" s="23">
        <f t="shared" si="39"/>
        <v>0</v>
      </c>
      <c r="GV124" s="23"/>
      <c r="GW124" s="23">
        <f t="shared" si="40"/>
        <v>0</v>
      </c>
      <c r="GX124" s="23">
        <f t="shared" si="41"/>
        <v>0</v>
      </c>
      <c r="GY124" s="23">
        <f t="shared" si="42"/>
        <v>0</v>
      </c>
    </row>
    <row r="125" spans="1:207" x14ac:dyDescent="0.2">
      <c r="GO125" s="11">
        <f t="shared" ref="GO125:GO126" si="52">FH125+FN125+FS125+FU125+GH125</f>
        <v>0</v>
      </c>
      <c r="GP125" s="11">
        <f t="shared" ref="GP125:GP126" si="53">FJ125+FP125+FY125+GB125+GC125</f>
        <v>0</v>
      </c>
      <c r="GQ125" s="11">
        <f t="shared" ref="GQ125:GQ126" si="54">FL125+FR125+GF125+GJ125+GL125</f>
        <v>0</v>
      </c>
      <c r="GR125" s="11">
        <f t="shared" ref="GR125:GR126" si="55">FT125+FW125+GD125+GK125</f>
        <v>0</v>
      </c>
      <c r="GS125" s="11">
        <f t="shared" ref="GS125:GS126" si="56">FI125+FM125+FZ125+GM125</f>
        <v>0</v>
      </c>
      <c r="GT125" s="11">
        <f t="shared" ref="GT125:GT126" si="57">FK125+FQ125+GG125+GI125</f>
        <v>0</v>
      </c>
      <c r="GU125" s="11">
        <f t="shared" ref="GU125:GU126" si="58">FO125+FV125+FX125+GA125+GE125</f>
        <v>0</v>
      </c>
      <c r="GW125" s="11">
        <f t="shared" ref="GW125:GW126" si="59">GO125+GP125+GQ125</f>
        <v>0</v>
      </c>
      <c r="GX125" s="11">
        <f t="shared" ref="GX125:GX126" si="60">GR125+GS125+GT125</f>
        <v>0</v>
      </c>
      <c r="GY125" s="11">
        <f t="shared" ref="GY125:GY126" si="61">GU125</f>
        <v>0</v>
      </c>
    </row>
    <row r="126" spans="1:207" x14ac:dyDescent="0.2">
      <c r="GO126" s="11">
        <f t="shared" si="52"/>
        <v>0</v>
      </c>
      <c r="GP126" s="11">
        <f t="shared" si="53"/>
        <v>0</v>
      </c>
      <c r="GQ126" s="11">
        <f t="shared" si="54"/>
        <v>0</v>
      </c>
      <c r="GR126" s="11">
        <f t="shared" si="55"/>
        <v>0</v>
      </c>
      <c r="GS126" s="11">
        <f t="shared" si="56"/>
        <v>0</v>
      </c>
      <c r="GT126" s="11">
        <f t="shared" si="57"/>
        <v>0</v>
      </c>
      <c r="GU126" s="11">
        <f t="shared" si="58"/>
        <v>0</v>
      </c>
      <c r="GW126" s="11">
        <f t="shared" si="59"/>
        <v>0</v>
      </c>
      <c r="GX126" s="11">
        <f t="shared" si="60"/>
        <v>0</v>
      </c>
      <c r="GY126" s="11">
        <f t="shared" si="6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 Wing Ying</cp:lastModifiedBy>
  <dcterms:created xsi:type="dcterms:W3CDTF">2023-07-18T16:10:14Z</dcterms:created>
  <dcterms:modified xsi:type="dcterms:W3CDTF">2023-07-30T11:29:22Z</dcterms:modified>
</cp:coreProperties>
</file>