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Projects\Rev_limiter\"/>
    </mc:Choice>
  </mc:AlternateContent>
  <xr:revisionPtr revIDLastSave="0" documentId="13_ncr:1_{52872A30-DA21-4796-8F60-F6F5294AF7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6" i="1"/>
  <c r="O3" i="1"/>
  <c r="P3" i="1"/>
  <c r="Q3" i="1"/>
  <c r="Q4" i="1" s="1"/>
  <c r="Q5" i="1" s="1"/>
  <c r="O4" i="1"/>
  <c r="O5" i="1" s="1"/>
  <c r="P4" i="1"/>
  <c r="P5" i="1"/>
  <c r="M3" i="1"/>
  <c r="M4" i="1" s="1"/>
  <c r="M5" i="1" s="1"/>
  <c r="N3" i="1"/>
  <c r="N4" i="1"/>
  <c r="N5" i="1" s="1"/>
  <c r="C5" i="1"/>
  <c r="F5" i="1"/>
  <c r="G5" i="1"/>
  <c r="K5" i="1"/>
  <c r="J4" i="1"/>
  <c r="J5" i="1" s="1"/>
  <c r="V5" i="1"/>
  <c r="V6" i="1" s="1"/>
  <c r="U5" i="1"/>
  <c r="U6" i="1" s="1"/>
  <c r="U7" i="1" s="1"/>
  <c r="C3" i="1"/>
  <c r="C4" i="1" s="1"/>
  <c r="D3" i="1"/>
  <c r="D4" i="1" s="1"/>
  <c r="D5" i="1" s="1"/>
  <c r="E3" i="1"/>
  <c r="E4" i="1" s="1"/>
  <c r="E5" i="1" s="1"/>
  <c r="F3" i="1"/>
  <c r="F4" i="1" s="1"/>
  <c r="G3" i="1"/>
  <c r="G4" i="1" s="1"/>
  <c r="H3" i="1"/>
  <c r="H4" i="1" s="1"/>
  <c r="H5" i="1" s="1"/>
  <c r="I3" i="1"/>
  <c r="I4" i="1" s="1"/>
  <c r="I5" i="1" s="1"/>
  <c r="J3" i="1"/>
  <c r="K3" i="1"/>
  <c r="K4" i="1" s="1"/>
  <c r="L3" i="1"/>
  <c r="L4" i="1" s="1"/>
  <c r="L5" i="1" s="1"/>
  <c r="B3" i="1"/>
  <c r="B4" i="1" s="1"/>
  <c r="B5" i="1" s="1"/>
  <c r="AB227" i="1" l="1"/>
  <c r="AB195" i="1"/>
  <c r="AB163" i="1"/>
  <c r="AB147" i="1"/>
  <c r="AB3" i="1"/>
  <c r="AB223" i="1"/>
  <c r="AB207" i="1"/>
  <c r="AB191" i="1"/>
  <c r="AB175" i="1"/>
  <c r="AB159" i="1"/>
  <c r="AB143" i="1"/>
  <c r="AB127" i="1"/>
  <c r="AB231" i="1"/>
  <c r="AB215" i="1"/>
  <c r="AB199" i="1"/>
  <c r="AB183" i="1"/>
  <c r="AB167" i="1"/>
  <c r="AB151" i="1"/>
  <c r="AB135" i="1"/>
  <c r="AB211" i="1"/>
  <c r="AB179" i="1"/>
  <c r="AB131" i="1"/>
  <c r="AB235" i="1"/>
  <c r="AB219" i="1"/>
  <c r="AB203" i="1"/>
  <c r="AB187" i="1"/>
  <c r="AB171" i="1"/>
  <c r="AB155" i="1"/>
  <c r="AB139" i="1"/>
  <c r="AB123" i="1"/>
  <c r="AB115" i="1"/>
  <c r="AB107" i="1"/>
  <c r="AB99" i="1"/>
  <c r="AB91" i="1"/>
  <c r="AB83" i="1"/>
  <c r="AB75" i="1"/>
  <c r="AB71" i="1"/>
  <c r="AB63" i="1"/>
  <c r="AB55" i="1"/>
  <c r="AB47" i="1"/>
  <c r="AB43" i="1"/>
  <c r="AB35" i="1"/>
  <c r="AB31" i="1"/>
  <c r="AB27" i="1"/>
  <c r="AB23" i="1"/>
  <c r="AB19" i="1"/>
  <c r="AB15" i="1"/>
  <c r="AB7" i="1"/>
  <c r="AB238" i="1"/>
  <c r="AB234" i="1"/>
  <c r="AB230" i="1"/>
  <c r="AB226" i="1"/>
  <c r="AB222" i="1"/>
  <c r="AB218" i="1"/>
  <c r="AB214" i="1"/>
  <c r="AB210" i="1"/>
  <c r="AB206" i="1"/>
  <c r="AB202" i="1"/>
  <c r="AB198" i="1"/>
  <c r="AB194" i="1"/>
  <c r="AB190" i="1"/>
  <c r="AB186" i="1"/>
  <c r="AB182" i="1"/>
  <c r="AB178" i="1"/>
  <c r="AB174" i="1"/>
  <c r="AB170" i="1"/>
  <c r="AB166" i="1"/>
  <c r="AB162" i="1"/>
  <c r="AB158" i="1"/>
  <c r="AB154" i="1"/>
  <c r="AB150" i="1"/>
  <c r="AB146" i="1"/>
  <c r="AB142" i="1"/>
  <c r="AB138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237" i="1"/>
  <c r="AB233" i="1"/>
  <c r="AB229" i="1"/>
  <c r="AB225" i="1"/>
  <c r="AB221" i="1"/>
  <c r="AB217" i="1"/>
  <c r="AB213" i="1"/>
  <c r="AB209" i="1"/>
  <c r="AB205" i="1"/>
  <c r="AB201" i="1"/>
  <c r="AB197" i="1"/>
  <c r="AB193" i="1"/>
  <c r="AB189" i="1"/>
  <c r="AB185" i="1"/>
  <c r="AB181" i="1"/>
  <c r="AB177" i="1"/>
  <c r="AB173" i="1"/>
  <c r="AB169" i="1"/>
  <c r="AB165" i="1"/>
  <c r="AB161" i="1"/>
  <c r="AB157" i="1"/>
  <c r="AB153" i="1"/>
  <c r="AB149" i="1"/>
  <c r="AB145" i="1"/>
  <c r="AB141" i="1"/>
  <c r="AB137" i="1"/>
  <c r="AB133" i="1"/>
  <c r="AB129" i="1"/>
  <c r="AB125" i="1"/>
  <c r="AB121" i="1"/>
  <c r="AB117" i="1"/>
  <c r="AB113" i="1"/>
  <c r="AB109" i="1"/>
  <c r="AB105" i="1"/>
  <c r="AB101" i="1"/>
  <c r="AB97" i="1"/>
  <c r="AB93" i="1"/>
  <c r="AB89" i="1"/>
  <c r="AB85" i="1"/>
  <c r="AB81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119" i="1"/>
  <c r="AB111" i="1"/>
  <c r="AB103" i="1"/>
  <c r="AB95" i="1"/>
  <c r="AB87" i="1"/>
  <c r="AB79" i="1"/>
  <c r="AB67" i="1"/>
  <c r="AB59" i="1"/>
  <c r="AB51" i="1"/>
  <c r="AB39" i="1"/>
  <c r="AB11" i="1"/>
  <c r="AB236" i="1"/>
  <c r="AB232" i="1"/>
  <c r="AB228" i="1"/>
  <c r="AB224" i="1"/>
  <c r="AB220" i="1"/>
  <c r="AB216" i="1"/>
  <c r="AB212" i="1"/>
  <c r="AB208" i="1"/>
  <c r="AB204" i="1"/>
  <c r="AB200" i="1"/>
  <c r="AB196" i="1"/>
  <c r="AB192" i="1"/>
  <c r="AB188" i="1"/>
  <c r="AB184" i="1"/>
  <c r="AB180" i="1"/>
  <c r="AB176" i="1"/>
  <c r="AB172" i="1"/>
  <c r="AB168" i="1"/>
  <c r="AB164" i="1"/>
  <c r="AB160" i="1"/>
  <c r="AB156" i="1"/>
  <c r="AB152" i="1"/>
  <c r="AB148" i="1"/>
  <c r="AB144" i="1"/>
  <c r="AB140" i="1"/>
  <c r="AB136" i="1"/>
  <c r="AB132" i="1"/>
  <c r="AB12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4" i="1"/>
  <c r="Y5" i="1" l="1"/>
</calcChain>
</file>

<file path=xl/sharedStrings.xml><?xml version="1.0" encoding="utf-8"?>
<sst xmlns="http://schemas.openxmlformats.org/spreadsheetml/2006/main" count="15" uniqueCount="13">
  <si>
    <t>RPM</t>
  </si>
  <si>
    <t>FRQ</t>
  </si>
  <si>
    <t>F_CPU</t>
  </si>
  <si>
    <t>Prescaler</t>
  </si>
  <si>
    <t>frequency min</t>
  </si>
  <si>
    <t>TCNT max value</t>
  </si>
  <si>
    <t>OCR0A</t>
  </si>
  <si>
    <t>Ticks per second</t>
  </si>
  <si>
    <t>FRQ * 2</t>
  </si>
  <si>
    <t>RPM min</t>
  </si>
  <si>
    <t>RPM max</t>
  </si>
  <si>
    <t>Ticks</t>
  </si>
  <si>
    <t>ticks / prescaler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</si>
</sst>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/>
    <xf numFmtId="1" fontId="0" fillId="0" borderId="1" xfId="0" applyNumberForma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38"/>
  <sheetViews>
    <sheetView tabSelected="1" zoomScale="115" zoomScaleNormal="115" workbookViewId="0">
      <selection activeCell="R7" sqref="R7"/>
    </sheetView>
  </sheetViews>
  <sheetFormatPr defaultRowHeight="15" x14ac:dyDescent="0.25"/>
  <cols>
    <col min="1" max="1" width="15" bestFit="1" customWidth="1"/>
    <col min="2" max="17" width="6.7109375" bestFit="1" customWidth="1"/>
    <col min="20" max="20" width="15.5703125" bestFit="1" customWidth="1"/>
    <col min="21" max="21" width="8.85546875" customWidth="1"/>
    <col min="22" max="22" width="9" bestFit="1" customWidth="1"/>
    <col min="23" max="23" width="7.5703125" bestFit="1" customWidth="1"/>
    <col min="25" max="25" width="5.5703125" bestFit="1" customWidth="1"/>
    <col min="27" max="27" width="7" style="1" bestFit="1" customWidth="1"/>
    <col min="28" max="28" width="12.85546875" bestFit="1" customWidth="1"/>
  </cols>
  <sheetData>
    <row r="2" spans="1:28" x14ac:dyDescent="0.25">
      <c r="A2" s="2" t="s">
        <v>0</v>
      </c>
      <c r="B2" s="3">
        <v>3000</v>
      </c>
      <c r="C2" s="3">
        <v>3200</v>
      </c>
      <c r="D2" s="3">
        <v>3400</v>
      </c>
      <c r="E2" s="3">
        <v>3600</v>
      </c>
      <c r="F2" s="3">
        <v>3800</v>
      </c>
      <c r="G2" s="3">
        <v>4000</v>
      </c>
      <c r="H2" s="3">
        <v>4200</v>
      </c>
      <c r="I2" s="3">
        <v>4400</v>
      </c>
      <c r="J2" s="3">
        <v>4600</v>
      </c>
      <c r="K2" s="3">
        <v>4800</v>
      </c>
      <c r="L2" s="3">
        <v>5000</v>
      </c>
      <c r="M2" s="3">
        <v>5200</v>
      </c>
      <c r="N2" s="3">
        <v>5400</v>
      </c>
      <c r="O2" s="3">
        <v>5600</v>
      </c>
      <c r="P2" s="3">
        <v>5800</v>
      </c>
      <c r="Q2" s="3">
        <v>6000</v>
      </c>
      <c r="T2" s="2" t="s">
        <v>5</v>
      </c>
      <c r="U2" s="6">
        <v>255</v>
      </c>
      <c r="X2" t="s">
        <v>10</v>
      </c>
      <c r="Y2">
        <v>5000</v>
      </c>
      <c r="AA2" s="3" t="s">
        <v>6</v>
      </c>
      <c r="AB2" s="3" t="s">
        <v>0</v>
      </c>
    </row>
    <row r="3" spans="1:28" x14ac:dyDescent="0.25">
      <c r="A3" s="2" t="s">
        <v>1</v>
      </c>
      <c r="B3" s="10">
        <f>B2/60</f>
        <v>50</v>
      </c>
      <c r="C3" s="10">
        <f t="shared" ref="C3:L3" si="0">C2/60</f>
        <v>53.333333333333336</v>
      </c>
      <c r="D3" s="10">
        <f t="shared" si="0"/>
        <v>56.666666666666664</v>
      </c>
      <c r="E3" s="10">
        <f t="shared" si="0"/>
        <v>60</v>
      </c>
      <c r="F3" s="10">
        <f t="shared" si="0"/>
        <v>63.333333333333336</v>
      </c>
      <c r="G3" s="10">
        <f t="shared" si="0"/>
        <v>66.666666666666671</v>
      </c>
      <c r="H3" s="10">
        <f t="shared" si="0"/>
        <v>70</v>
      </c>
      <c r="I3" s="10">
        <f t="shared" si="0"/>
        <v>73.333333333333329</v>
      </c>
      <c r="J3" s="10">
        <f t="shared" si="0"/>
        <v>76.666666666666671</v>
      </c>
      <c r="K3" s="10">
        <f t="shared" si="0"/>
        <v>80</v>
      </c>
      <c r="L3" s="10">
        <f t="shared" si="0"/>
        <v>83.333333333333329</v>
      </c>
      <c r="M3" s="10">
        <f t="shared" ref="M3" si="1">M2/60</f>
        <v>86.666666666666671</v>
      </c>
      <c r="N3" s="10">
        <f t="shared" ref="N3" si="2">N2/60</f>
        <v>90</v>
      </c>
      <c r="O3" s="10">
        <f t="shared" ref="O3" si="3">O2/60</f>
        <v>93.333333333333329</v>
      </c>
      <c r="P3" s="10">
        <f t="shared" ref="P3" si="4">P2/60</f>
        <v>96.666666666666671</v>
      </c>
      <c r="Q3" s="10">
        <f t="shared" ref="Q3" si="5">Q2/60</f>
        <v>100</v>
      </c>
      <c r="T3" s="2" t="s">
        <v>2</v>
      </c>
      <c r="U3" s="7">
        <v>4000000</v>
      </c>
      <c r="X3" t="s">
        <v>9</v>
      </c>
      <c r="Y3">
        <v>3000</v>
      </c>
      <c r="AA3" s="3">
        <v>255</v>
      </c>
      <c r="AB3" s="2">
        <f>$U$5/AA3*30</f>
        <v>58823.529411764706</v>
      </c>
    </row>
    <row r="4" spans="1:28" x14ac:dyDescent="0.25">
      <c r="A4" s="2" t="s">
        <v>8</v>
      </c>
      <c r="B4" s="10">
        <f>B3*2</f>
        <v>100</v>
      </c>
      <c r="C4" s="10">
        <f t="shared" ref="C4:L4" si="6">C3*2</f>
        <v>106.66666666666667</v>
      </c>
      <c r="D4" s="10">
        <f t="shared" si="6"/>
        <v>113.33333333333333</v>
      </c>
      <c r="E4" s="10">
        <f t="shared" si="6"/>
        <v>120</v>
      </c>
      <c r="F4" s="10">
        <f t="shared" si="6"/>
        <v>126.66666666666667</v>
      </c>
      <c r="G4" s="10">
        <f t="shared" si="6"/>
        <v>133.33333333333334</v>
      </c>
      <c r="H4" s="10">
        <f t="shared" si="6"/>
        <v>140</v>
      </c>
      <c r="I4" s="10">
        <f t="shared" si="6"/>
        <v>146.66666666666666</v>
      </c>
      <c r="J4" s="10">
        <f t="shared" si="6"/>
        <v>153.33333333333334</v>
      </c>
      <c r="K4" s="10">
        <f t="shared" si="6"/>
        <v>160</v>
      </c>
      <c r="L4" s="10">
        <f t="shared" si="6"/>
        <v>166.66666666666666</v>
      </c>
      <c r="M4" s="10">
        <f t="shared" ref="M4" si="7">M3*2</f>
        <v>173.33333333333334</v>
      </c>
      <c r="N4" s="10">
        <f t="shared" ref="N4" si="8">N3*2</f>
        <v>180</v>
      </c>
      <c r="O4" s="10">
        <f t="shared" ref="O4" si="9">O3*2</f>
        <v>186.66666666666666</v>
      </c>
      <c r="P4" s="10">
        <f t="shared" ref="P4" si="10">P3*2</f>
        <v>193.33333333333334</v>
      </c>
      <c r="Q4" s="10">
        <f t="shared" ref="Q4" si="11">Q3*2</f>
        <v>200</v>
      </c>
      <c r="T4" s="2" t="s">
        <v>3</v>
      </c>
      <c r="U4" s="7">
        <v>8</v>
      </c>
      <c r="AA4" s="3">
        <v>254</v>
      </c>
      <c r="AB4" s="2">
        <f>$U$5/AA4*30</f>
        <v>59055.118110236224</v>
      </c>
    </row>
    <row r="5" spans="1:28" x14ac:dyDescent="0.25">
      <c r="A5" s="2" t="s">
        <v>11</v>
      </c>
      <c r="B5" s="12">
        <f>$U$3/B4</f>
        <v>40000</v>
      </c>
      <c r="C5" s="12">
        <f>$U$3/C4</f>
        <v>37500</v>
      </c>
      <c r="D5" s="12">
        <f>$U$3/D4</f>
        <v>35294.117647058825</v>
      </c>
      <c r="E5" s="12">
        <f>$U$3/E4</f>
        <v>33333.333333333336</v>
      </c>
      <c r="F5" s="12">
        <f>$U$3/F4</f>
        <v>31578.94736842105</v>
      </c>
      <c r="G5" s="12">
        <f>$U$3/G4</f>
        <v>29999.999999999996</v>
      </c>
      <c r="H5" s="12">
        <f>$U$3/H4</f>
        <v>28571.428571428572</v>
      </c>
      <c r="I5" s="12">
        <f>$U$3/I4</f>
        <v>27272.727272727276</v>
      </c>
      <c r="J5" s="12">
        <f>$U$3/J4</f>
        <v>26086.956521739128</v>
      </c>
      <c r="K5" s="12">
        <f>$U$3/K4</f>
        <v>25000</v>
      </c>
      <c r="L5" s="12">
        <f>$U$3/L4</f>
        <v>24000</v>
      </c>
      <c r="M5" s="12">
        <f>$U$3/M4</f>
        <v>23076.923076923074</v>
      </c>
      <c r="N5" s="12">
        <f>$U$3/N4</f>
        <v>22222.222222222223</v>
      </c>
      <c r="O5" s="12">
        <f t="shared" ref="O5:Q5" si="12">$U$3/O4</f>
        <v>21428.571428571431</v>
      </c>
      <c r="P5" s="12">
        <f t="shared" si="12"/>
        <v>20689.655172413793</v>
      </c>
      <c r="Q5" s="12">
        <f t="shared" si="12"/>
        <v>20000</v>
      </c>
      <c r="T5" s="2" t="s">
        <v>7</v>
      </c>
      <c r="U5" s="8">
        <f>ROUNDDOWN(U3/U4,0)</f>
        <v>500000</v>
      </c>
      <c r="V5" s="4">
        <f>U3/U4</f>
        <v>500000</v>
      </c>
      <c r="Y5">
        <f xml:space="preserve"> COUNTIFS(AB3:AB238,"&gt;"&amp;Y3,AB3:AB238,"&lt;"&amp;Y2)</f>
        <v>0</v>
      </c>
      <c r="AA5" s="3">
        <v>253</v>
      </c>
      <c r="AB5" s="2">
        <f>$U$5/AA5*30</f>
        <v>59288.53754940712</v>
      </c>
    </row>
    <row r="6" spans="1:28" x14ac:dyDescent="0.25">
      <c r="A6" s="11" t="s">
        <v>12</v>
      </c>
      <c r="B6" s="2">
        <f>B5/$U$4</f>
        <v>5000</v>
      </c>
      <c r="C6" s="2">
        <f t="shared" ref="C6:Q6" si="13">C5/$U$4</f>
        <v>4687.5</v>
      </c>
      <c r="D6" s="2">
        <f t="shared" si="13"/>
        <v>4411.7647058823532</v>
      </c>
      <c r="E6" s="2">
        <f t="shared" si="13"/>
        <v>4166.666666666667</v>
      </c>
      <c r="F6" s="2">
        <f t="shared" si="13"/>
        <v>3947.3684210526312</v>
      </c>
      <c r="G6" s="2">
        <f t="shared" si="13"/>
        <v>3749.9999999999995</v>
      </c>
      <c r="H6" s="2">
        <f t="shared" si="13"/>
        <v>3571.4285714285716</v>
      </c>
      <c r="I6" s="2">
        <f t="shared" si="13"/>
        <v>3409.0909090909095</v>
      </c>
      <c r="J6" s="2">
        <f t="shared" si="13"/>
        <v>3260.869565217391</v>
      </c>
      <c r="K6" s="2">
        <f t="shared" si="13"/>
        <v>3125</v>
      </c>
      <c r="L6" s="2">
        <f t="shared" si="13"/>
        <v>3000</v>
      </c>
      <c r="M6" s="2">
        <f t="shared" si="13"/>
        <v>2884.6153846153843</v>
      </c>
      <c r="N6" s="2">
        <f t="shared" si="13"/>
        <v>2777.7777777777778</v>
      </c>
      <c r="O6" s="2">
        <f t="shared" si="13"/>
        <v>2678.5714285714289</v>
      </c>
      <c r="P6" s="2">
        <f t="shared" si="13"/>
        <v>2586.2068965517242</v>
      </c>
      <c r="Q6" s="2">
        <f t="shared" si="13"/>
        <v>2500</v>
      </c>
      <c r="T6" s="2" t="s">
        <v>4</v>
      </c>
      <c r="U6" s="9">
        <f>U5/U2</f>
        <v>1960.7843137254902</v>
      </c>
      <c r="V6" s="5">
        <f>V5/U2</f>
        <v>1960.7843137254902</v>
      </c>
      <c r="AA6" s="3">
        <v>252</v>
      </c>
      <c r="AB6" s="2">
        <f>$U$5/AA6*30</f>
        <v>59523.809523809527</v>
      </c>
    </row>
    <row r="7" spans="1:28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T7" s="11" t="s">
        <v>9</v>
      </c>
      <c r="U7" s="7">
        <f>U6*30</f>
        <v>58823.529411764706</v>
      </c>
      <c r="AA7" s="3">
        <v>251</v>
      </c>
      <c r="AB7" s="2">
        <f>$U$5/AA7*30</f>
        <v>59760.956175298801</v>
      </c>
    </row>
    <row r="8" spans="1:28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O8" s="4"/>
      <c r="AA8" s="3">
        <v>250</v>
      </c>
      <c r="AB8" s="2">
        <f>$U$5/AA8*30</f>
        <v>60000</v>
      </c>
    </row>
    <row r="9" spans="1:28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O9" s="4"/>
      <c r="AA9" s="3">
        <v>249</v>
      </c>
      <c r="AB9" s="2">
        <f>$U$5/AA9*30</f>
        <v>60240.963855421687</v>
      </c>
    </row>
    <row r="10" spans="1:28" x14ac:dyDescent="0.25">
      <c r="AA10" s="3">
        <v>248</v>
      </c>
      <c r="AB10" s="2">
        <f>$U$5/AA10*30</f>
        <v>60483.870967741939</v>
      </c>
    </row>
    <row r="11" spans="1:28" x14ac:dyDescent="0.25">
      <c r="AA11" s="3">
        <v>247</v>
      </c>
      <c r="AB11" s="2">
        <f>$U$5/AA11*30</f>
        <v>60728.744939271259</v>
      </c>
    </row>
    <row r="12" spans="1:28" x14ac:dyDescent="0.25">
      <c r="AA12" s="3">
        <v>246</v>
      </c>
      <c r="AB12" s="2">
        <f>$U$5/AA12*30</f>
        <v>60975.609756097561</v>
      </c>
    </row>
    <row r="13" spans="1:28" x14ac:dyDescent="0.25">
      <c r="AA13" s="3">
        <v>245</v>
      </c>
      <c r="AB13" s="2">
        <f>$U$5/AA13*30</f>
        <v>61224.489795918365</v>
      </c>
    </row>
    <row r="14" spans="1:28" x14ac:dyDescent="0.25">
      <c r="AA14" s="3">
        <v>244</v>
      </c>
      <c r="AB14" s="2">
        <f>$U$5/AA14*30</f>
        <v>61475.409836065577</v>
      </c>
    </row>
    <row r="15" spans="1:28" x14ac:dyDescent="0.25">
      <c r="AA15" s="3">
        <v>243</v>
      </c>
      <c r="AB15" s="2">
        <f>$U$5/AA15*30</f>
        <v>61728.395061728399</v>
      </c>
    </row>
    <row r="16" spans="1:28" x14ac:dyDescent="0.25">
      <c r="AA16" s="3">
        <v>242</v>
      </c>
      <c r="AB16" s="2">
        <f>$U$5/AA16*30</f>
        <v>61983.471074380162</v>
      </c>
    </row>
    <row r="17" spans="27:28" x14ac:dyDescent="0.25">
      <c r="AA17" s="3">
        <v>241</v>
      </c>
      <c r="AB17" s="2">
        <f>$U$5/AA17*30</f>
        <v>62240.66390041494</v>
      </c>
    </row>
    <row r="18" spans="27:28" x14ac:dyDescent="0.25">
      <c r="AA18" s="3">
        <v>240</v>
      </c>
      <c r="AB18" s="2">
        <f>$U$5/AA18*30</f>
        <v>62500.000000000007</v>
      </c>
    </row>
    <row r="19" spans="27:28" x14ac:dyDescent="0.25">
      <c r="AA19" s="3">
        <v>239</v>
      </c>
      <c r="AB19" s="2">
        <f>$U$5/AA19*30</f>
        <v>62761.506276150627</v>
      </c>
    </row>
    <row r="20" spans="27:28" x14ac:dyDescent="0.25">
      <c r="AA20" s="3">
        <v>238</v>
      </c>
      <c r="AB20" s="2">
        <f>$U$5/AA20*30</f>
        <v>63025.210084033621</v>
      </c>
    </row>
    <row r="21" spans="27:28" x14ac:dyDescent="0.25">
      <c r="AA21" s="3">
        <v>237</v>
      </c>
      <c r="AB21" s="2">
        <f>$U$5/AA21*30</f>
        <v>63291.139240506323</v>
      </c>
    </row>
    <row r="22" spans="27:28" x14ac:dyDescent="0.25">
      <c r="AA22" s="3">
        <v>236</v>
      </c>
      <c r="AB22" s="2">
        <f>$U$5/AA22*30</f>
        <v>63559.322033898308</v>
      </c>
    </row>
    <row r="23" spans="27:28" x14ac:dyDescent="0.25">
      <c r="AA23" s="3">
        <v>235</v>
      </c>
      <c r="AB23" s="2">
        <f>$U$5/AA23*30</f>
        <v>63829.787234042546</v>
      </c>
    </row>
    <row r="24" spans="27:28" x14ac:dyDescent="0.25">
      <c r="AA24" s="3">
        <v>234</v>
      </c>
      <c r="AB24" s="2">
        <f>$U$5/AA24*30</f>
        <v>64102.564102564102</v>
      </c>
    </row>
    <row r="25" spans="27:28" x14ac:dyDescent="0.25">
      <c r="AA25" s="3">
        <v>233</v>
      </c>
      <c r="AB25" s="2">
        <f>$U$5/AA25*30</f>
        <v>64377.682403433486</v>
      </c>
    </row>
    <row r="26" spans="27:28" x14ac:dyDescent="0.25">
      <c r="AA26" s="3">
        <v>232</v>
      </c>
      <c r="AB26" s="2">
        <f>$U$5/AA26*30</f>
        <v>64655.172413793101</v>
      </c>
    </row>
    <row r="27" spans="27:28" x14ac:dyDescent="0.25">
      <c r="AA27" s="3">
        <v>231</v>
      </c>
      <c r="AB27" s="2">
        <f>$U$5/AA27*30</f>
        <v>64935.064935064933</v>
      </c>
    </row>
    <row r="28" spans="27:28" x14ac:dyDescent="0.25">
      <c r="AA28" s="3">
        <v>230</v>
      </c>
      <c r="AB28" s="2">
        <f>$U$5/AA28*30</f>
        <v>65217.391304347831</v>
      </c>
    </row>
    <row r="29" spans="27:28" x14ac:dyDescent="0.25">
      <c r="AA29" s="3">
        <v>229</v>
      </c>
      <c r="AB29" s="2">
        <f>$U$5/AA29*30</f>
        <v>65502.183406113538</v>
      </c>
    </row>
    <row r="30" spans="27:28" x14ac:dyDescent="0.25">
      <c r="AA30" s="3">
        <v>228</v>
      </c>
      <c r="AB30" s="2">
        <f>$U$5/AA30*30</f>
        <v>65789.473684210519</v>
      </c>
    </row>
    <row r="31" spans="27:28" x14ac:dyDescent="0.25">
      <c r="AA31" s="3">
        <v>227</v>
      </c>
      <c r="AB31" s="2">
        <f>$U$5/AA31*30</f>
        <v>66079.29515418502</v>
      </c>
    </row>
    <row r="32" spans="27:28" x14ac:dyDescent="0.25">
      <c r="AA32" s="3">
        <v>226</v>
      </c>
      <c r="AB32" s="2">
        <f>$U$5/AA32*30</f>
        <v>66371.681415929212</v>
      </c>
    </row>
    <row r="33" spans="27:28" x14ac:dyDescent="0.25">
      <c r="AA33" s="3">
        <v>225</v>
      </c>
      <c r="AB33" s="2">
        <f>$U$5/AA33*30</f>
        <v>66666.666666666672</v>
      </c>
    </row>
    <row r="34" spans="27:28" x14ac:dyDescent="0.25">
      <c r="AA34" s="3">
        <v>224</v>
      </c>
      <c r="AB34" s="2">
        <f>$U$5/AA34*30</f>
        <v>66964.285714285725</v>
      </c>
    </row>
    <row r="35" spans="27:28" x14ac:dyDescent="0.25">
      <c r="AA35" s="3">
        <v>223</v>
      </c>
      <c r="AB35" s="2">
        <f>$U$5/AA35*30</f>
        <v>67264.573991031386</v>
      </c>
    </row>
    <row r="36" spans="27:28" x14ac:dyDescent="0.25">
      <c r="AA36" s="3">
        <v>222</v>
      </c>
      <c r="AB36" s="2">
        <f>$U$5/AA36*30</f>
        <v>67567.567567567574</v>
      </c>
    </row>
    <row r="37" spans="27:28" x14ac:dyDescent="0.25">
      <c r="AA37" s="3">
        <v>221</v>
      </c>
      <c r="AB37" s="2">
        <f>$U$5/AA37*30</f>
        <v>67873.303167420803</v>
      </c>
    </row>
    <row r="38" spans="27:28" x14ac:dyDescent="0.25">
      <c r="AA38" s="3">
        <v>220</v>
      </c>
      <c r="AB38" s="2">
        <f>$U$5/AA38*30</f>
        <v>68181.818181818177</v>
      </c>
    </row>
    <row r="39" spans="27:28" x14ac:dyDescent="0.25">
      <c r="AA39" s="3">
        <v>219</v>
      </c>
      <c r="AB39" s="2">
        <f>$U$5/AA39*30</f>
        <v>68493.150684931505</v>
      </c>
    </row>
    <row r="40" spans="27:28" x14ac:dyDescent="0.25">
      <c r="AA40" s="3">
        <v>218</v>
      </c>
      <c r="AB40" s="2">
        <f>$U$5/AA40*30</f>
        <v>68807.339449541279</v>
      </c>
    </row>
    <row r="41" spans="27:28" x14ac:dyDescent="0.25">
      <c r="AA41" s="3">
        <v>217</v>
      </c>
      <c r="AB41" s="2">
        <f>$U$5/AA41*30</f>
        <v>69124.423963133639</v>
      </c>
    </row>
    <row r="42" spans="27:28" x14ac:dyDescent="0.25">
      <c r="AA42" s="3">
        <v>216</v>
      </c>
      <c r="AB42" s="2">
        <f>$U$5/AA42*30</f>
        <v>69444.444444444438</v>
      </c>
    </row>
    <row r="43" spans="27:28" x14ac:dyDescent="0.25">
      <c r="AA43" s="3">
        <v>215</v>
      </c>
      <c r="AB43" s="2">
        <f>$U$5/AA43*30</f>
        <v>69767.441860465115</v>
      </c>
    </row>
    <row r="44" spans="27:28" x14ac:dyDescent="0.25">
      <c r="AA44" s="3">
        <v>214</v>
      </c>
      <c r="AB44" s="2">
        <f>$U$5/AA44*30</f>
        <v>70093.457943925241</v>
      </c>
    </row>
    <row r="45" spans="27:28" x14ac:dyDescent="0.25">
      <c r="AA45" s="3">
        <v>213</v>
      </c>
      <c r="AB45" s="2">
        <f>$U$5/AA45*30</f>
        <v>70422.535211267605</v>
      </c>
    </row>
    <row r="46" spans="27:28" x14ac:dyDescent="0.25">
      <c r="AA46" s="3">
        <v>212</v>
      </c>
      <c r="AB46" s="2">
        <f>$U$5/AA46*30</f>
        <v>70754.716981132078</v>
      </c>
    </row>
    <row r="47" spans="27:28" x14ac:dyDescent="0.25">
      <c r="AA47" s="3">
        <v>211</v>
      </c>
      <c r="AB47" s="2">
        <f>$U$5/AA47*30</f>
        <v>71090.047393364919</v>
      </c>
    </row>
    <row r="48" spans="27:28" x14ac:dyDescent="0.25">
      <c r="AA48" s="3">
        <v>210</v>
      </c>
      <c r="AB48" s="2">
        <f>$U$5/AA48*30</f>
        <v>71428.57142857142</v>
      </c>
    </row>
    <row r="49" spans="27:28" x14ac:dyDescent="0.25">
      <c r="AA49" s="3">
        <v>209</v>
      </c>
      <c r="AB49" s="2">
        <f>$U$5/AA49*30</f>
        <v>71770.334928229655</v>
      </c>
    </row>
    <row r="50" spans="27:28" x14ac:dyDescent="0.25">
      <c r="AA50" s="3">
        <v>208</v>
      </c>
      <c r="AB50" s="2">
        <f>$U$5/AA50*30</f>
        <v>72115.38461538461</v>
      </c>
    </row>
    <row r="51" spans="27:28" x14ac:dyDescent="0.25">
      <c r="AA51" s="3">
        <v>207</v>
      </c>
      <c r="AB51" s="2">
        <f>$U$5/AA51*30</f>
        <v>72463.768115942032</v>
      </c>
    </row>
    <row r="52" spans="27:28" x14ac:dyDescent="0.25">
      <c r="AA52" s="3">
        <v>206</v>
      </c>
      <c r="AB52" s="2">
        <f>$U$5/AA52*30</f>
        <v>72815.533980582521</v>
      </c>
    </row>
    <row r="53" spans="27:28" x14ac:dyDescent="0.25">
      <c r="AA53" s="3">
        <v>205</v>
      </c>
      <c r="AB53" s="2">
        <f>$U$5/AA53*30</f>
        <v>73170.731707317071</v>
      </c>
    </row>
    <row r="54" spans="27:28" x14ac:dyDescent="0.25">
      <c r="AA54" s="3">
        <v>204</v>
      </c>
      <c r="AB54" s="2">
        <f>$U$5/AA54*30</f>
        <v>73529.411764705888</v>
      </c>
    </row>
    <row r="55" spans="27:28" x14ac:dyDescent="0.25">
      <c r="AA55" s="3">
        <v>203</v>
      </c>
      <c r="AB55" s="2">
        <f>$U$5/AA55*30</f>
        <v>73891.625615763551</v>
      </c>
    </row>
    <row r="56" spans="27:28" x14ac:dyDescent="0.25">
      <c r="AA56" s="3">
        <v>202</v>
      </c>
      <c r="AB56" s="2">
        <f>$U$5/AA56*30</f>
        <v>74257.425742574254</v>
      </c>
    </row>
    <row r="57" spans="27:28" x14ac:dyDescent="0.25">
      <c r="AA57" s="3">
        <v>201</v>
      </c>
      <c r="AB57" s="2">
        <f>$U$5/AA57*30</f>
        <v>74626.86567164179</v>
      </c>
    </row>
    <row r="58" spans="27:28" x14ac:dyDescent="0.25">
      <c r="AA58" s="3">
        <v>200</v>
      </c>
      <c r="AB58" s="2">
        <f>$U$5/AA58*30</f>
        <v>75000</v>
      </c>
    </row>
    <row r="59" spans="27:28" x14ac:dyDescent="0.25">
      <c r="AA59" s="3">
        <v>199</v>
      </c>
      <c r="AB59" s="2">
        <f>$U$5/AA59*30</f>
        <v>75376.884422110554</v>
      </c>
    </row>
    <row r="60" spans="27:28" x14ac:dyDescent="0.25">
      <c r="AA60" s="3">
        <v>198</v>
      </c>
      <c r="AB60" s="2">
        <f>$U$5/AA60*30</f>
        <v>75757.57575757576</v>
      </c>
    </row>
    <row r="61" spans="27:28" x14ac:dyDescent="0.25">
      <c r="AA61" s="3">
        <v>197</v>
      </c>
      <c r="AB61" s="2">
        <f>$U$5/AA61*30</f>
        <v>76142.131979695434</v>
      </c>
    </row>
    <row r="62" spans="27:28" x14ac:dyDescent="0.25">
      <c r="AA62" s="3">
        <v>196</v>
      </c>
      <c r="AB62" s="2">
        <f>$U$5/AA62*30</f>
        <v>76530.612244897959</v>
      </c>
    </row>
    <row r="63" spans="27:28" x14ac:dyDescent="0.25">
      <c r="AA63" s="3">
        <v>195</v>
      </c>
      <c r="AB63" s="2">
        <f>$U$5/AA63*30</f>
        <v>76923.076923076922</v>
      </c>
    </row>
    <row r="64" spans="27:28" x14ac:dyDescent="0.25">
      <c r="AA64" s="3">
        <v>194</v>
      </c>
      <c r="AB64" s="2">
        <f>$U$5/AA64*30</f>
        <v>77319.587628865978</v>
      </c>
    </row>
    <row r="65" spans="27:28" x14ac:dyDescent="0.25">
      <c r="AA65" s="3">
        <v>193</v>
      </c>
      <c r="AB65" s="2">
        <f>$U$5/AA65*30</f>
        <v>77720.207253886008</v>
      </c>
    </row>
    <row r="66" spans="27:28" x14ac:dyDescent="0.25">
      <c r="AA66" s="3">
        <v>192</v>
      </c>
      <c r="AB66" s="2">
        <f>$U$5/AA66*30</f>
        <v>78125</v>
      </c>
    </row>
    <row r="67" spans="27:28" x14ac:dyDescent="0.25">
      <c r="AA67" s="3">
        <v>191</v>
      </c>
      <c r="AB67" s="2">
        <f>$U$5/AA67*30</f>
        <v>78534.031413612567</v>
      </c>
    </row>
    <row r="68" spans="27:28" x14ac:dyDescent="0.25">
      <c r="AA68" s="3">
        <v>190</v>
      </c>
      <c r="AB68" s="2">
        <f>$U$5/AA68*30</f>
        <v>78947.368421052641</v>
      </c>
    </row>
    <row r="69" spans="27:28" x14ac:dyDescent="0.25">
      <c r="AA69" s="3">
        <v>189</v>
      </c>
      <c r="AB69" s="2">
        <f>$U$5/AA69*30</f>
        <v>79365.079365079364</v>
      </c>
    </row>
    <row r="70" spans="27:28" x14ac:dyDescent="0.25">
      <c r="AA70" s="3">
        <v>188</v>
      </c>
      <c r="AB70" s="2">
        <f>$U$5/AA70*30</f>
        <v>79787.234042553187</v>
      </c>
    </row>
    <row r="71" spans="27:28" x14ac:dyDescent="0.25">
      <c r="AA71" s="3">
        <v>187</v>
      </c>
      <c r="AB71" s="2">
        <f>$U$5/AA71*30</f>
        <v>80213.903743315517</v>
      </c>
    </row>
    <row r="72" spans="27:28" x14ac:dyDescent="0.25">
      <c r="AA72" s="3">
        <v>186</v>
      </c>
      <c r="AB72" s="2">
        <f>$U$5/AA72*30</f>
        <v>80645.161290322576</v>
      </c>
    </row>
    <row r="73" spans="27:28" x14ac:dyDescent="0.25">
      <c r="AA73" s="3">
        <v>185</v>
      </c>
      <c r="AB73" s="2">
        <f>$U$5/AA73*30</f>
        <v>81081.08108108108</v>
      </c>
    </row>
    <row r="74" spans="27:28" x14ac:dyDescent="0.25">
      <c r="AA74" s="3">
        <v>184</v>
      </c>
      <c r="AB74" s="2">
        <f>$U$5/AA74*30</f>
        <v>81521.739130434784</v>
      </c>
    </row>
    <row r="75" spans="27:28" x14ac:dyDescent="0.25">
      <c r="AA75" s="3">
        <v>183</v>
      </c>
      <c r="AB75" s="2">
        <f>$U$5/AA75*30</f>
        <v>81967.213114754093</v>
      </c>
    </row>
    <row r="76" spans="27:28" x14ac:dyDescent="0.25">
      <c r="AA76" s="3">
        <v>182</v>
      </c>
      <c r="AB76" s="2">
        <f>$U$5/AA76*30</f>
        <v>82417.582417582424</v>
      </c>
    </row>
    <row r="77" spans="27:28" x14ac:dyDescent="0.25">
      <c r="AA77" s="3">
        <v>181</v>
      </c>
      <c r="AB77" s="2">
        <f>$U$5/AA77*30</f>
        <v>82872.928176795584</v>
      </c>
    </row>
    <row r="78" spans="27:28" x14ac:dyDescent="0.25">
      <c r="AA78" s="3">
        <v>180</v>
      </c>
      <c r="AB78" s="2">
        <f>$U$5/AA78*30</f>
        <v>83333.333333333328</v>
      </c>
    </row>
    <row r="79" spans="27:28" x14ac:dyDescent="0.25">
      <c r="AA79" s="3">
        <v>179</v>
      </c>
      <c r="AB79" s="2">
        <f>$U$5/AA79*30</f>
        <v>83798.882681564239</v>
      </c>
    </row>
    <row r="80" spans="27:28" x14ac:dyDescent="0.25">
      <c r="AA80" s="3">
        <v>178</v>
      </c>
      <c r="AB80" s="2">
        <f>$U$5/AA80*30</f>
        <v>84269.66292134831</v>
      </c>
    </row>
    <row r="81" spans="27:28" x14ac:dyDescent="0.25">
      <c r="AA81" s="3">
        <v>177</v>
      </c>
      <c r="AB81" s="2">
        <f>$U$5/AA81*30</f>
        <v>84745.762711864416</v>
      </c>
    </row>
    <row r="82" spans="27:28" x14ac:dyDescent="0.25">
      <c r="AA82" s="3">
        <v>176</v>
      </c>
      <c r="AB82" s="2">
        <f>$U$5/AA82*30</f>
        <v>85227.272727272735</v>
      </c>
    </row>
    <row r="83" spans="27:28" x14ac:dyDescent="0.25">
      <c r="AA83" s="3">
        <v>175</v>
      </c>
      <c r="AB83" s="2">
        <f>$U$5/AA83*30</f>
        <v>85714.285714285725</v>
      </c>
    </row>
    <row r="84" spans="27:28" x14ac:dyDescent="0.25">
      <c r="AA84" s="3">
        <v>174</v>
      </c>
      <c r="AB84" s="2">
        <f>$U$5/AA84*30</f>
        <v>86206.896551724145</v>
      </c>
    </row>
    <row r="85" spans="27:28" x14ac:dyDescent="0.25">
      <c r="AA85" s="3">
        <v>173</v>
      </c>
      <c r="AB85" s="2">
        <f>$U$5/AA85*30</f>
        <v>86705.202312138717</v>
      </c>
    </row>
    <row r="86" spans="27:28" x14ac:dyDescent="0.25">
      <c r="AA86" s="3">
        <v>172</v>
      </c>
      <c r="AB86" s="2">
        <f>$U$5/AA86*30</f>
        <v>87209.30232558139</v>
      </c>
    </row>
    <row r="87" spans="27:28" x14ac:dyDescent="0.25">
      <c r="AA87" s="3">
        <v>171</v>
      </c>
      <c r="AB87" s="2">
        <f>$U$5/AA87*30</f>
        <v>87719.298245614031</v>
      </c>
    </row>
    <row r="88" spans="27:28" x14ac:dyDescent="0.25">
      <c r="AA88" s="3">
        <v>170</v>
      </c>
      <c r="AB88" s="2">
        <f>$U$5/AA88*30</f>
        <v>88235.294117647049</v>
      </c>
    </row>
    <row r="89" spans="27:28" x14ac:dyDescent="0.25">
      <c r="AA89" s="3">
        <v>169</v>
      </c>
      <c r="AB89" s="2">
        <f>$U$5/AA89*30</f>
        <v>88757.396449704145</v>
      </c>
    </row>
    <row r="90" spans="27:28" x14ac:dyDescent="0.25">
      <c r="AA90" s="3">
        <v>168</v>
      </c>
      <c r="AB90" s="2">
        <f>$U$5/AA90*30</f>
        <v>89285.71428571429</v>
      </c>
    </row>
    <row r="91" spans="27:28" x14ac:dyDescent="0.25">
      <c r="AA91" s="3">
        <v>167</v>
      </c>
      <c r="AB91" s="2">
        <f>$U$5/AA91*30</f>
        <v>89820.359281437122</v>
      </c>
    </row>
    <row r="92" spans="27:28" x14ac:dyDescent="0.25">
      <c r="AA92" s="3">
        <v>166</v>
      </c>
      <c r="AB92" s="2">
        <f>$U$5/AA92*30</f>
        <v>90361.445783132527</v>
      </c>
    </row>
    <row r="93" spans="27:28" x14ac:dyDescent="0.25">
      <c r="AA93" s="3">
        <v>165</v>
      </c>
      <c r="AB93" s="2">
        <f>$U$5/AA93*30</f>
        <v>90909.090909090912</v>
      </c>
    </row>
    <row r="94" spans="27:28" x14ac:dyDescent="0.25">
      <c r="AA94" s="3">
        <v>164</v>
      </c>
      <c r="AB94" s="2">
        <f>$U$5/AA94*30</f>
        <v>91463.414634146349</v>
      </c>
    </row>
    <row r="95" spans="27:28" x14ac:dyDescent="0.25">
      <c r="AA95" s="3">
        <v>163</v>
      </c>
      <c r="AB95" s="2">
        <f>$U$5/AA95*30</f>
        <v>92024.539877300616</v>
      </c>
    </row>
    <row r="96" spans="27:28" x14ac:dyDescent="0.25">
      <c r="AA96" s="3">
        <v>162</v>
      </c>
      <c r="AB96" s="2">
        <f>$U$5/AA96*30</f>
        <v>92592.592592592599</v>
      </c>
    </row>
    <row r="97" spans="27:28" x14ac:dyDescent="0.25">
      <c r="AA97" s="3">
        <v>161</v>
      </c>
      <c r="AB97" s="2">
        <f>$U$5/AA97*30</f>
        <v>93167.701863354043</v>
      </c>
    </row>
    <row r="98" spans="27:28" x14ac:dyDescent="0.25">
      <c r="AA98" s="3">
        <v>160</v>
      </c>
      <c r="AB98" s="2">
        <f>$U$5/AA98*30</f>
        <v>93750</v>
      </c>
    </row>
    <row r="99" spans="27:28" x14ac:dyDescent="0.25">
      <c r="AA99" s="3">
        <v>159</v>
      </c>
      <c r="AB99" s="2">
        <f>$U$5/AA99*30</f>
        <v>94339.622641509428</v>
      </c>
    </row>
    <row r="100" spans="27:28" x14ac:dyDescent="0.25">
      <c r="AA100" s="3">
        <v>158</v>
      </c>
      <c r="AB100" s="2">
        <f>$U$5/AA100*30</f>
        <v>94936.708860759492</v>
      </c>
    </row>
    <row r="101" spans="27:28" x14ac:dyDescent="0.25">
      <c r="AA101" s="3">
        <v>157</v>
      </c>
      <c r="AB101" s="2">
        <f>$U$5/AA101*30</f>
        <v>95541.401273885349</v>
      </c>
    </row>
    <row r="102" spans="27:28" x14ac:dyDescent="0.25">
      <c r="AA102" s="3">
        <v>156</v>
      </c>
      <c r="AB102" s="2">
        <f>$U$5/AA102*30</f>
        <v>96153.846153846156</v>
      </c>
    </row>
    <row r="103" spans="27:28" x14ac:dyDescent="0.25">
      <c r="AA103" s="3">
        <v>155</v>
      </c>
      <c r="AB103" s="2">
        <f>$U$5/AA103*30</f>
        <v>96774.193548387106</v>
      </c>
    </row>
    <row r="104" spans="27:28" x14ac:dyDescent="0.25">
      <c r="AA104" s="3">
        <v>154</v>
      </c>
      <c r="AB104" s="2">
        <f>$U$5/AA104*30</f>
        <v>97402.597402597414</v>
      </c>
    </row>
    <row r="105" spans="27:28" x14ac:dyDescent="0.25">
      <c r="AA105" s="3">
        <v>153</v>
      </c>
      <c r="AB105" s="2">
        <f>$U$5/AA105*30</f>
        <v>98039.215686274503</v>
      </c>
    </row>
    <row r="106" spans="27:28" x14ac:dyDescent="0.25">
      <c r="AA106" s="3">
        <v>152</v>
      </c>
      <c r="AB106" s="2">
        <f>$U$5/AA106*30</f>
        <v>98684.210526315786</v>
      </c>
    </row>
    <row r="107" spans="27:28" x14ac:dyDescent="0.25">
      <c r="AA107" s="3">
        <v>151</v>
      </c>
      <c r="AB107" s="2">
        <f>$U$5/AA107*30</f>
        <v>99337.748344370862</v>
      </c>
    </row>
    <row r="108" spans="27:28" x14ac:dyDescent="0.25">
      <c r="AA108" s="3">
        <v>150</v>
      </c>
      <c r="AB108" s="2">
        <f>$U$5/AA108*30</f>
        <v>100000</v>
      </c>
    </row>
    <row r="109" spans="27:28" x14ac:dyDescent="0.25">
      <c r="AA109" s="3">
        <v>149</v>
      </c>
      <c r="AB109" s="2">
        <f>$U$5/AA109*30</f>
        <v>100671.14093959732</v>
      </c>
    </row>
    <row r="110" spans="27:28" x14ac:dyDescent="0.25">
      <c r="AA110" s="3">
        <v>148</v>
      </c>
      <c r="AB110" s="2">
        <f>$U$5/AA110*30</f>
        <v>101351.35135135135</v>
      </c>
    </row>
    <row r="111" spans="27:28" x14ac:dyDescent="0.25">
      <c r="AA111" s="3">
        <v>147</v>
      </c>
      <c r="AB111" s="2">
        <f>$U$5/AA111*30</f>
        <v>102040.81632653062</v>
      </c>
    </row>
    <row r="112" spans="27:28" x14ac:dyDescent="0.25">
      <c r="AA112" s="3">
        <v>146</v>
      </c>
      <c r="AB112" s="2">
        <f>$U$5/AA112*30</f>
        <v>102739.72602739726</v>
      </c>
    </row>
    <row r="113" spans="27:28" x14ac:dyDescent="0.25">
      <c r="AA113" s="3">
        <v>145</v>
      </c>
      <c r="AB113" s="2">
        <f>$U$5/AA113*30</f>
        <v>103448.27586206897</v>
      </c>
    </row>
    <row r="114" spans="27:28" x14ac:dyDescent="0.25">
      <c r="AA114" s="3">
        <v>144</v>
      </c>
      <c r="AB114" s="2">
        <f>$U$5/AA114*30</f>
        <v>104166.66666666667</v>
      </c>
    </row>
    <row r="115" spans="27:28" x14ac:dyDescent="0.25">
      <c r="AA115" s="3">
        <v>143</v>
      </c>
      <c r="AB115" s="2">
        <f>$U$5/AA115*30</f>
        <v>104895.1048951049</v>
      </c>
    </row>
    <row r="116" spans="27:28" x14ac:dyDescent="0.25">
      <c r="AA116" s="3">
        <v>142</v>
      </c>
      <c r="AB116" s="2">
        <f>$U$5/AA116*30</f>
        <v>105633.80281690141</v>
      </c>
    </row>
    <row r="117" spans="27:28" x14ac:dyDescent="0.25">
      <c r="AA117" s="3">
        <v>141</v>
      </c>
      <c r="AB117" s="2">
        <f>$U$5/AA117*30</f>
        <v>106382.97872340426</v>
      </c>
    </row>
    <row r="118" spans="27:28" x14ac:dyDescent="0.25">
      <c r="AA118" s="3">
        <v>140</v>
      </c>
      <c r="AB118" s="2">
        <f>$U$5/AA118*30</f>
        <v>107142.85714285714</v>
      </c>
    </row>
    <row r="119" spans="27:28" x14ac:dyDescent="0.25">
      <c r="AA119" s="3">
        <v>139</v>
      </c>
      <c r="AB119" s="2">
        <f>$U$5/AA119*30</f>
        <v>107913.6690647482</v>
      </c>
    </row>
    <row r="120" spans="27:28" x14ac:dyDescent="0.25">
      <c r="AA120" s="3">
        <v>138</v>
      </c>
      <c r="AB120" s="2">
        <f>$U$5/AA120*30</f>
        <v>108695.65217391304</v>
      </c>
    </row>
    <row r="121" spans="27:28" x14ac:dyDescent="0.25">
      <c r="AA121" s="3">
        <v>137</v>
      </c>
      <c r="AB121" s="2">
        <f>$U$5/AA121*30</f>
        <v>109489.05109489051</v>
      </c>
    </row>
    <row r="122" spans="27:28" x14ac:dyDescent="0.25">
      <c r="AA122" s="3">
        <v>136</v>
      </c>
      <c r="AB122" s="2">
        <f>$U$5/AA122*30</f>
        <v>110294.11764705883</v>
      </c>
    </row>
    <row r="123" spans="27:28" x14ac:dyDescent="0.25">
      <c r="AA123" s="3">
        <v>135</v>
      </c>
      <c r="AB123" s="2">
        <f>$U$5/AA123*30</f>
        <v>111111.11111111112</v>
      </c>
    </row>
    <row r="124" spans="27:28" x14ac:dyDescent="0.25">
      <c r="AA124" s="3">
        <v>134</v>
      </c>
      <c r="AB124" s="2">
        <f>$U$5/AA124*30</f>
        <v>111940.29850746269</v>
      </c>
    </row>
    <row r="125" spans="27:28" x14ac:dyDescent="0.25">
      <c r="AA125" s="3">
        <v>133</v>
      </c>
      <c r="AB125" s="2">
        <f>$U$5/AA125*30</f>
        <v>112781.95488721805</v>
      </c>
    </row>
    <row r="126" spans="27:28" x14ac:dyDescent="0.25">
      <c r="AA126" s="3">
        <v>132</v>
      </c>
      <c r="AB126" s="2">
        <f>$U$5/AA126*30</f>
        <v>113636.36363636365</v>
      </c>
    </row>
    <row r="127" spans="27:28" x14ac:dyDescent="0.25">
      <c r="AA127" s="3">
        <v>131</v>
      </c>
      <c r="AB127" s="2">
        <f>$U$5/AA127*30</f>
        <v>114503.81679389313</v>
      </c>
    </row>
    <row r="128" spans="27:28" x14ac:dyDescent="0.25">
      <c r="AA128" s="3">
        <v>130</v>
      </c>
      <c r="AB128" s="2">
        <f>$U$5/AA128*30</f>
        <v>115384.61538461539</v>
      </c>
    </row>
    <row r="129" spans="27:28" x14ac:dyDescent="0.25">
      <c r="AA129" s="3">
        <v>129</v>
      </c>
      <c r="AB129" s="2">
        <f>$U$5/AA129*30</f>
        <v>116279.06976744186</v>
      </c>
    </row>
    <row r="130" spans="27:28" x14ac:dyDescent="0.25">
      <c r="AA130" s="3">
        <v>128</v>
      </c>
      <c r="AB130" s="2">
        <f>$U$5/AA130*30</f>
        <v>117187.5</v>
      </c>
    </row>
    <row r="131" spans="27:28" x14ac:dyDescent="0.25">
      <c r="AA131" s="3">
        <v>127</v>
      </c>
      <c r="AB131" s="2">
        <f>$U$5/AA131*30</f>
        <v>118110.23622047245</v>
      </c>
    </row>
    <row r="132" spans="27:28" x14ac:dyDescent="0.25">
      <c r="AA132" s="3">
        <v>126</v>
      </c>
      <c r="AB132" s="2">
        <f>$U$5/AA132*30</f>
        <v>119047.61904761905</v>
      </c>
    </row>
    <row r="133" spans="27:28" x14ac:dyDescent="0.25">
      <c r="AA133" s="3">
        <v>125</v>
      </c>
      <c r="AB133" s="2">
        <f>$U$5/AA133*30</f>
        <v>120000</v>
      </c>
    </row>
    <row r="134" spans="27:28" x14ac:dyDescent="0.25">
      <c r="AA134" s="3">
        <v>124</v>
      </c>
      <c r="AB134" s="2">
        <f>$U$5/AA134*30</f>
        <v>120967.74193548388</v>
      </c>
    </row>
    <row r="135" spans="27:28" x14ac:dyDescent="0.25">
      <c r="AA135" s="3">
        <v>123</v>
      </c>
      <c r="AB135" s="2">
        <f>$U$5/AA135*30</f>
        <v>121951.21951219512</v>
      </c>
    </row>
    <row r="136" spans="27:28" x14ac:dyDescent="0.25">
      <c r="AA136" s="3">
        <v>122</v>
      </c>
      <c r="AB136" s="2">
        <f>$U$5/AA136*30</f>
        <v>122950.81967213115</v>
      </c>
    </row>
    <row r="137" spans="27:28" x14ac:dyDescent="0.25">
      <c r="AA137" s="3">
        <v>121</v>
      </c>
      <c r="AB137" s="2">
        <f>$U$5/AA137*30</f>
        <v>123966.94214876032</v>
      </c>
    </row>
    <row r="138" spans="27:28" x14ac:dyDescent="0.25">
      <c r="AA138" s="3">
        <v>120</v>
      </c>
      <c r="AB138" s="2">
        <f>$U$5/AA138*30</f>
        <v>125000.00000000001</v>
      </c>
    </row>
    <row r="139" spans="27:28" x14ac:dyDescent="0.25">
      <c r="AA139" s="3">
        <v>119</v>
      </c>
      <c r="AB139" s="2">
        <f>$U$5/AA139*30</f>
        <v>126050.42016806724</v>
      </c>
    </row>
    <row r="140" spans="27:28" x14ac:dyDescent="0.25">
      <c r="AA140" s="3">
        <v>118</v>
      </c>
      <c r="AB140" s="2">
        <f>$U$5/AA140*30</f>
        <v>127118.64406779662</v>
      </c>
    </row>
    <row r="141" spans="27:28" x14ac:dyDescent="0.25">
      <c r="AA141" s="3">
        <v>117</v>
      </c>
      <c r="AB141" s="2">
        <f>$U$5/AA141*30</f>
        <v>128205.1282051282</v>
      </c>
    </row>
    <row r="142" spans="27:28" x14ac:dyDescent="0.25">
      <c r="AA142" s="3">
        <v>116</v>
      </c>
      <c r="AB142" s="2">
        <f>$U$5/AA142*30</f>
        <v>129310.3448275862</v>
      </c>
    </row>
    <row r="143" spans="27:28" x14ac:dyDescent="0.25">
      <c r="AA143" s="3">
        <v>115</v>
      </c>
      <c r="AB143" s="2">
        <f>$U$5/AA143*30</f>
        <v>130434.78260869566</v>
      </c>
    </row>
    <row r="144" spans="27:28" x14ac:dyDescent="0.25">
      <c r="AA144" s="3">
        <v>114</v>
      </c>
      <c r="AB144" s="2">
        <f>$U$5/AA144*30</f>
        <v>131578.94736842104</v>
      </c>
    </row>
    <row r="145" spans="27:28" x14ac:dyDescent="0.25">
      <c r="AA145" s="3">
        <v>113</v>
      </c>
      <c r="AB145" s="2">
        <f>$U$5/AA145*30</f>
        <v>132743.36283185842</v>
      </c>
    </row>
    <row r="146" spans="27:28" x14ac:dyDescent="0.25">
      <c r="AA146" s="3">
        <v>112</v>
      </c>
      <c r="AB146" s="2">
        <f>$U$5/AA146*30</f>
        <v>133928.57142857145</v>
      </c>
    </row>
    <row r="147" spans="27:28" x14ac:dyDescent="0.25">
      <c r="AA147" s="3">
        <v>111</v>
      </c>
      <c r="AB147" s="2">
        <f>$U$5/AA147*30</f>
        <v>135135.13513513515</v>
      </c>
    </row>
    <row r="148" spans="27:28" x14ac:dyDescent="0.25">
      <c r="AA148" s="3">
        <v>110</v>
      </c>
      <c r="AB148" s="2">
        <f>$U$5/AA148*30</f>
        <v>136363.63636363635</v>
      </c>
    </row>
    <row r="149" spans="27:28" x14ac:dyDescent="0.25">
      <c r="AA149" s="3">
        <v>109</v>
      </c>
      <c r="AB149" s="2">
        <f>$U$5/AA149*30</f>
        <v>137614.67889908256</v>
      </c>
    </row>
    <row r="150" spans="27:28" x14ac:dyDescent="0.25">
      <c r="AA150" s="3">
        <v>108</v>
      </c>
      <c r="AB150" s="2">
        <f>$U$5/AA150*30</f>
        <v>138888.88888888888</v>
      </c>
    </row>
    <row r="151" spans="27:28" x14ac:dyDescent="0.25">
      <c r="AA151" s="3">
        <v>107</v>
      </c>
      <c r="AB151" s="2">
        <f>$U$5/AA151*30</f>
        <v>140186.91588785048</v>
      </c>
    </row>
    <row r="152" spans="27:28" x14ac:dyDescent="0.25">
      <c r="AA152" s="3">
        <v>106</v>
      </c>
      <c r="AB152" s="2">
        <f>$U$5/AA152*30</f>
        <v>141509.43396226416</v>
      </c>
    </row>
    <row r="153" spans="27:28" x14ac:dyDescent="0.25">
      <c r="AA153" s="3">
        <v>105</v>
      </c>
      <c r="AB153" s="2">
        <f>$U$5/AA153*30</f>
        <v>142857.14285714284</v>
      </c>
    </row>
    <row r="154" spans="27:28" x14ac:dyDescent="0.25">
      <c r="AA154" s="3">
        <v>104</v>
      </c>
      <c r="AB154" s="2">
        <f>$U$5/AA154*30</f>
        <v>144230.76923076922</v>
      </c>
    </row>
    <row r="155" spans="27:28" x14ac:dyDescent="0.25">
      <c r="AA155" s="3">
        <v>103</v>
      </c>
      <c r="AB155" s="2">
        <f>$U$5/AA155*30</f>
        <v>145631.06796116504</v>
      </c>
    </row>
    <row r="156" spans="27:28" x14ac:dyDescent="0.25">
      <c r="AA156" s="3">
        <v>102</v>
      </c>
      <c r="AB156" s="2">
        <f>$U$5/AA156*30</f>
        <v>147058.82352941178</v>
      </c>
    </row>
    <row r="157" spans="27:28" x14ac:dyDescent="0.25">
      <c r="AA157" s="3">
        <v>101</v>
      </c>
      <c r="AB157" s="2">
        <f>$U$5/AA157*30</f>
        <v>148514.85148514851</v>
      </c>
    </row>
    <row r="158" spans="27:28" x14ac:dyDescent="0.25">
      <c r="AA158" s="3">
        <v>100</v>
      </c>
      <c r="AB158" s="2">
        <f>$U$5/AA158*30</f>
        <v>150000</v>
      </c>
    </row>
    <row r="159" spans="27:28" x14ac:dyDescent="0.25">
      <c r="AA159" s="3">
        <v>99</v>
      </c>
      <c r="AB159" s="2">
        <f>$U$5/AA159*30</f>
        <v>151515.15151515152</v>
      </c>
    </row>
    <row r="160" spans="27:28" x14ac:dyDescent="0.25">
      <c r="AA160" s="3">
        <v>98</v>
      </c>
      <c r="AB160" s="2">
        <f>$U$5/AA160*30</f>
        <v>153061.22448979592</v>
      </c>
    </row>
    <row r="161" spans="27:28" x14ac:dyDescent="0.25">
      <c r="AA161" s="3">
        <v>97</v>
      </c>
      <c r="AB161" s="2">
        <f>$U$5/AA161*30</f>
        <v>154639.17525773196</v>
      </c>
    </row>
    <row r="162" spans="27:28" x14ac:dyDescent="0.25">
      <c r="AA162" s="3">
        <v>96</v>
      </c>
      <c r="AB162" s="2">
        <f>$U$5/AA162*30</f>
        <v>156250</v>
      </c>
    </row>
    <row r="163" spans="27:28" x14ac:dyDescent="0.25">
      <c r="AA163" s="3">
        <v>95</v>
      </c>
      <c r="AB163" s="2">
        <f>$U$5/AA163*30</f>
        <v>157894.73684210528</v>
      </c>
    </row>
    <row r="164" spans="27:28" x14ac:dyDescent="0.25">
      <c r="AA164" s="3">
        <v>94</v>
      </c>
      <c r="AB164" s="2">
        <f>$U$5/AA164*30</f>
        <v>159574.46808510637</v>
      </c>
    </row>
    <row r="165" spans="27:28" x14ac:dyDescent="0.25">
      <c r="AA165" s="3">
        <v>93</v>
      </c>
      <c r="AB165" s="2">
        <f>$U$5/AA165*30</f>
        <v>161290.32258064515</v>
      </c>
    </row>
    <row r="166" spans="27:28" x14ac:dyDescent="0.25">
      <c r="AA166" s="3">
        <v>92</v>
      </c>
      <c r="AB166" s="2">
        <f>$U$5/AA166*30</f>
        <v>163043.47826086957</v>
      </c>
    </row>
    <row r="167" spans="27:28" x14ac:dyDescent="0.25">
      <c r="AA167" s="3">
        <v>91</v>
      </c>
      <c r="AB167" s="2">
        <f>$U$5/AA167*30</f>
        <v>164835.16483516485</v>
      </c>
    </row>
    <row r="168" spans="27:28" x14ac:dyDescent="0.25">
      <c r="AA168" s="3">
        <v>90</v>
      </c>
      <c r="AB168" s="2">
        <f>$U$5/AA168*30</f>
        <v>166666.66666666666</v>
      </c>
    </row>
    <row r="169" spans="27:28" x14ac:dyDescent="0.25">
      <c r="AA169" s="3">
        <v>89</v>
      </c>
      <c r="AB169" s="2">
        <f>$U$5/AA169*30</f>
        <v>168539.32584269662</v>
      </c>
    </row>
    <row r="170" spans="27:28" x14ac:dyDescent="0.25">
      <c r="AA170" s="3">
        <v>88</v>
      </c>
      <c r="AB170" s="2">
        <f>$U$5/AA170*30</f>
        <v>170454.54545454547</v>
      </c>
    </row>
    <row r="171" spans="27:28" x14ac:dyDescent="0.25">
      <c r="AA171" s="3">
        <v>87</v>
      </c>
      <c r="AB171" s="2">
        <f>$U$5/AA171*30</f>
        <v>172413.79310344829</v>
      </c>
    </row>
    <row r="172" spans="27:28" x14ac:dyDescent="0.25">
      <c r="AA172" s="3">
        <v>86</v>
      </c>
      <c r="AB172" s="2">
        <f>$U$5/AA172*30</f>
        <v>174418.60465116278</v>
      </c>
    </row>
    <row r="173" spans="27:28" x14ac:dyDescent="0.25">
      <c r="AA173" s="3">
        <v>85</v>
      </c>
      <c r="AB173" s="2">
        <f>$U$5/AA173*30</f>
        <v>176470.5882352941</v>
      </c>
    </row>
    <row r="174" spans="27:28" x14ac:dyDescent="0.25">
      <c r="AA174" s="3">
        <v>84</v>
      </c>
      <c r="AB174" s="2">
        <f>$U$5/AA174*30</f>
        <v>178571.42857142858</v>
      </c>
    </row>
    <row r="175" spans="27:28" x14ac:dyDescent="0.25">
      <c r="AA175" s="3">
        <v>83</v>
      </c>
      <c r="AB175" s="2">
        <f>$U$5/AA175*30</f>
        <v>180722.89156626505</v>
      </c>
    </row>
    <row r="176" spans="27:28" x14ac:dyDescent="0.25">
      <c r="AA176" s="3">
        <v>82</v>
      </c>
      <c r="AB176" s="2">
        <f>$U$5/AA176*30</f>
        <v>182926.8292682927</v>
      </c>
    </row>
    <row r="177" spans="27:28" x14ac:dyDescent="0.25">
      <c r="AA177" s="3">
        <v>81</v>
      </c>
      <c r="AB177" s="2">
        <f>$U$5/AA177*30</f>
        <v>185185.1851851852</v>
      </c>
    </row>
    <row r="178" spans="27:28" x14ac:dyDescent="0.25">
      <c r="AA178" s="3">
        <v>80</v>
      </c>
      <c r="AB178" s="2">
        <f>$U$5/AA178*30</f>
        <v>187500</v>
      </c>
    </row>
    <row r="179" spans="27:28" x14ac:dyDescent="0.25">
      <c r="AA179" s="3">
        <v>79</v>
      </c>
      <c r="AB179" s="2">
        <f>$U$5/AA179*30</f>
        <v>189873.41772151898</v>
      </c>
    </row>
    <row r="180" spans="27:28" x14ac:dyDescent="0.25">
      <c r="AA180" s="3">
        <v>78</v>
      </c>
      <c r="AB180" s="2">
        <f>$U$5/AA180*30</f>
        <v>192307.69230769231</v>
      </c>
    </row>
    <row r="181" spans="27:28" x14ac:dyDescent="0.25">
      <c r="AA181" s="3">
        <v>77</v>
      </c>
      <c r="AB181" s="2">
        <f>$U$5/AA181*30</f>
        <v>194805.19480519483</v>
      </c>
    </row>
    <row r="182" spans="27:28" x14ac:dyDescent="0.25">
      <c r="AA182" s="3">
        <v>76</v>
      </c>
      <c r="AB182" s="2">
        <f>$U$5/AA182*30</f>
        <v>197368.42105263157</v>
      </c>
    </row>
    <row r="183" spans="27:28" x14ac:dyDescent="0.25">
      <c r="AA183" s="3">
        <v>75</v>
      </c>
      <c r="AB183" s="2">
        <f>$U$5/AA183*30</f>
        <v>200000</v>
      </c>
    </row>
    <row r="184" spans="27:28" x14ac:dyDescent="0.25">
      <c r="AA184" s="3">
        <v>74</v>
      </c>
      <c r="AB184" s="2">
        <f>$U$5/AA184*30</f>
        <v>202702.70270270269</v>
      </c>
    </row>
    <row r="185" spans="27:28" x14ac:dyDescent="0.25">
      <c r="AA185" s="3">
        <v>73</v>
      </c>
      <c r="AB185" s="2">
        <f>$U$5/AA185*30</f>
        <v>205479.45205479453</v>
      </c>
    </row>
    <row r="186" spans="27:28" x14ac:dyDescent="0.25">
      <c r="AA186" s="3">
        <v>72</v>
      </c>
      <c r="AB186" s="2">
        <f>$U$5/AA186*30</f>
        <v>208333.33333333334</v>
      </c>
    </row>
    <row r="187" spans="27:28" x14ac:dyDescent="0.25">
      <c r="AA187" s="3">
        <v>71</v>
      </c>
      <c r="AB187" s="2">
        <f>$U$5/AA187*30</f>
        <v>211267.60563380283</v>
      </c>
    </row>
    <row r="188" spans="27:28" x14ac:dyDescent="0.25">
      <c r="AA188" s="3">
        <v>70</v>
      </c>
      <c r="AB188" s="2">
        <f>$U$5/AA188*30</f>
        <v>214285.71428571429</v>
      </c>
    </row>
    <row r="189" spans="27:28" x14ac:dyDescent="0.25">
      <c r="AA189" s="3">
        <v>69</v>
      </c>
      <c r="AB189" s="2">
        <f>$U$5/AA189*30</f>
        <v>217391.30434782608</v>
      </c>
    </row>
    <row r="190" spans="27:28" x14ac:dyDescent="0.25">
      <c r="AA190" s="3">
        <v>68</v>
      </c>
      <c r="AB190" s="2">
        <f>$U$5/AA190*30</f>
        <v>220588.23529411765</v>
      </c>
    </row>
    <row r="191" spans="27:28" x14ac:dyDescent="0.25">
      <c r="AA191" s="3">
        <v>67</v>
      </c>
      <c r="AB191" s="2">
        <f>$U$5/AA191*30</f>
        <v>223880.59701492538</v>
      </c>
    </row>
    <row r="192" spans="27:28" x14ac:dyDescent="0.25">
      <c r="AA192" s="3">
        <v>66</v>
      </c>
      <c r="AB192" s="2">
        <f>$U$5/AA192*30</f>
        <v>227272.72727272729</v>
      </c>
    </row>
    <row r="193" spans="27:28" x14ac:dyDescent="0.25">
      <c r="AA193" s="3">
        <v>65</v>
      </c>
      <c r="AB193" s="2">
        <f>$U$5/AA193*30</f>
        <v>230769.23076923078</v>
      </c>
    </row>
    <row r="194" spans="27:28" x14ac:dyDescent="0.25">
      <c r="AA194" s="3">
        <v>64</v>
      </c>
      <c r="AB194" s="2">
        <f>$U$5/AA194*30</f>
        <v>234375</v>
      </c>
    </row>
    <row r="195" spans="27:28" x14ac:dyDescent="0.25">
      <c r="AA195" s="3">
        <v>63</v>
      </c>
      <c r="AB195" s="2">
        <f>$U$5/AA195*30</f>
        <v>238095.23809523811</v>
      </c>
    </row>
    <row r="196" spans="27:28" x14ac:dyDescent="0.25">
      <c r="AA196" s="3">
        <v>62</v>
      </c>
      <c r="AB196" s="2">
        <f>$U$5/AA196*30</f>
        <v>241935.48387096776</v>
      </c>
    </row>
    <row r="197" spans="27:28" x14ac:dyDescent="0.25">
      <c r="AA197" s="3">
        <v>61</v>
      </c>
      <c r="AB197" s="2">
        <f>$U$5/AA197*30</f>
        <v>245901.63934426231</v>
      </c>
    </row>
    <row r="198" spans="27:28" x14ac:dyDescent="0.25">
      <c r="AA198" s="3">
        <v>60</v>
      </c>
      <c r="AB198" s="2">
        <f>$U$5/AA198*30</f>
        <v>250000.00000000003</v>
      </c>
    </row>
    <row r="199" spans="27:28" x14ac:dyDescent="0.25">
      <c r="AA199" s="3">
        <v>59</v>
      </c>
      <c r="AB199" s="2">
        <f>$U$5/AA199*30</f>
        <v>254237.28813559323</v>
      </c>
    </row>
    <row r="200" spans="27:28" x14ac:dyDescent="0.25">
      <c r="AA200" s="3">
        <v>58</v>
      </c>
      <c r="AB200" s="2">
        <f>$U$5/AA200*30</f>
        <v>258620.68965517241</v>
      </c>
    </row>
    <row r="201" spans="27:28" x14ac:dyDescent="0.25">
      <c r="AA201" s="3">
        <v>57</v>
      </c>
      <c r="AB201" s="2">
        <f>$U$5/AA201*30</f>
        <v>263157.89473684208</v>
      </c>
    </row>
    <row r="202" spans="27:28" x14ac:dyDescent="0.25">
      <c r="AA202" s="3">
        <v>56</v>
      </c>
      <c r="AB202" s="2">
        <f>$U$5/AA202*30</f>
        <v>267857.1428571429</v>
      </c>
    </row>
    <row r="203" spans="27:28" x14ac:dyDescent="0.25">
      <c r="AA203" s="3">
        <v>55</v>
      </c>
      <c r="AB203" s="2">
        <f>$U$5/AA203*30</f>
        <v>272727.27272727271</v>
      </c>
    </row>
    <row r="204" spans="27:28" x14ac:dyDescent="0.25">
      <c r="AA204" s="3">
        <v>54</v>
      </c>
      <c r="AB204" s="2">
        <f>$U$5/AA204*30</f>
        <v>277777.77777777775</v>
      </c>
    </row>
    <row r="205" spans="27:28" x14ac:dyDescent="0.25">
      <c r="AA205" s="3">
        <v>53</v>
      </c>
      <c r="AB205" s="2">
        <f>$U$5/AA205*30</f>
        <v>283018.86792452831</v>
      </c>
    </row>
    <row r="206" spans="27:28" x14ac:dyDescent="0.25">
      <c r="AA206" s="3">
        <v>52</v>
      </c>
      <c r="AB206" s="2">
        <f>$U$5/AA206*30</f>
        <v>288461.53846153844</v>
      </c>
    </row>
    <row r="207" spans="27:28" x14ac:dyDescent="0.25">
      <c r="AA207" s="3">
        <v>51</v>
      </c>
      <c r="AB207" s="2">
        <f>$U$5/AA207*30</f>
        <v>294117.64705882355</v>
      </c>
    </row>
    <row r="208" spans="27:28" x14ac:dyDescent="0.25">
      <c r="AA208" s="3">
        <v>50</v>
      </c>
      <c r="AB208" s="2">
        <f>$U$5/AA208*30</f>
        <v>300000</v>
      </c>
    </row>
    <row r="209" spans="27:28" x14ac:dyDescent="0.25">
      <c r="AA209" s="3">
        <v>49</v>
      </c>
      <c r="AB209" s="2">
        <f>$U$5/AA209*30</f>
        <v>306122.44897959183</v>
      </c>
    </row>
    <row r="210" spans="27:28" x14ac:dyDescent="0.25">
      <c r="AA210" s="3">
        <v>48</v>
      </c>
      <c r="AB210" s="2">
        <f>$U$5/AA210*30</f>
        <v>312500</v>
      </c>
    </row>
    <row r="211" spans="27:28" x14ac:dyDescent="0.25">
      <c r="AA211" s="3">
        <v>47</v>
      </c>
      <c r="AB211" s="2">
        <f>$U$5/AA211*30</f>
        <v>319148.93617021275</v>
      </c>
    </row>
    <row r="212" spans="27:28" x14ac:dyDescent="0.25">
      <c r="AA212" s="3">
        <v>46</v>
      </c>
      <c r="AB212" s="2">
        <f>$U$5/AA212*30</f>
        <v>326086.95652173914</v>
      </c>
    </row>
    <row r="213" spans="27:28" x14ac:dyDescent="0.25">
      <c r="AA213" s="3">
        <v>45</v>
      </c>
      <c r="AB213" s="2">
        <f>$U$5/AA213*30</f>
        <v>333333.33333333331</v>
      </c>
    </row>
    <row r="214" spans="27:28" x14ac:dyDescent="0.25">
      <c r="AA214" s="3">
        <v>44</v>
      </c>
      <c r="AB214" s="2">
        <f>$U$5/AA214*30</f>
        <v>340909.09090909094</v>
      </c>
    </row>
    <row r="215" spans="27:28" x14ac:dyDescent="0.25">
      <c r="AA215" s="3">
        <v>43</v>
      </c>
      <c r="AB215" s="2">
        <f>$U$5/AA215*30</f>
        <v>348837.20930232556</v>
      </c>
    </row>
    <row r="216" spans="27:28" x14ac:dyDescent="0.25">
      <c r="AA216" s="3">
        <v>42</v>
      </c>
      <c r="AB216" s="2">
        <f>$U$5/AA216*30</f>
        <v>357142.85714285716</v>
      </c>
    </row>
    <row r="217" spans="27:28" x14ac:dyDescent="0.25">
      <c r="AA217" s="3">
        <v>41</v>
      </c>
      <c r="AB217" s="2">
        <f>$U$5/AA217*30</f>
        <v>365853.6585365854</v>
      </c>
    </row>
    <row r="218" spans="27:28" x14ac:dyDescent="0.25">
      <c r="AA218" s="3">
        <v>40</v>
      </c>
      <c r="AB218" s="2">
        <f>$U$5/AA218*30</f>
        <v>375000</v>
      </c>
    </row>
    <row r="219" spans="27:28" x14ac:dyDescent="0.25">
      <c r="AA219" s="3">
        <v>39</v>
      </c>
      <c r="AB219" s="2">
        <f>$U$5/AA219*30</f>
        <v>384615.38461538462</v>
      </c>
    </row>
    <row r="220" spans="27:28" x14ac:dyDescent="0.25">
      <c r="AA220" s="3">
        <v>38</v>
      </c>
      <c r="AB220" s="2">
        <f>$U$5/AA220*30</f>
        <v>394736.84210526315</v>
      </c>
    </row>
    <row r="221" spans="27:28" x14ac:dyDescent="0.25">
      <c r="AA221" s="3">
        <v>37</v>
      </c>
      <c r="AB221" s="2">
        <f>$U$5/AA221*30</f>
        <v>405405.40540540538</v>
      </c>
    </row>
    <row r="222" spans="27:28" x14ac:dyDescent="0.25">
      <c r="AA222" s="3">
        <v>36</v>
      </c>
      <c r="AB222" s="2">
        <f>$U$5/AA222*30</f>
        <v>416666.66666666669</v>
      </c>
    </row>
    <row r="223" spans="27:28" x14ac:dyDescent="0.25">
      <c r="AA223" s="3">
        <v>35</v>
      </c>
      <c r="AB223" s="2">
        <f>$U$5/AA223*30</f>
        <v>428571.42857142858</v>
      </c>
    </row>
    <row r="224" spans="27:28" x14ac:dyDescent="0.25">
      <c r="AA224" s="3">
        <v>34</v>
      </c>
      <c r="AB224" s="2">
        <f>$U$5/AA224*30</f>
        <v>441176.4705882353</v>
      </c>
    </row>
    <row r="225" spans="27:28" x14ac:dyDescent="0.25">
      <c r="AA225" s="3">
        <v>33</v>
      </c>
      <c r="AB225" s="2">
        <f>$U$5/AA225*30</f>
        <v>454545.45454545459</v>
      </c>
    </row>
    <row r="226" spans="27:28" x14ac:dyDescent="0.25">
      <c r="AA226" s="3">
        <v>32</v>
      </c>
      <c r="AB226" s="2">
        <f>$U$5/AA226*30</f>
        <v>468750</v>
      </c>
    </row>
    <row r="227" spans="27:28" x14ac:dyDescent="0.25">
      <c r="AA227" s="3">
        <v>31</v>
      </c>
      <c r="AB227" s="2">
        <f>$U$5/AA227*30</f>
        <v>483870.96774193551</v>
      </c>
    </row>
    <row r="228" spans="27:28" x14ac:dyDescent="0.25">
      <c r="AA228" s="3">
        <v>30</v>
      </c>
      <c r="AB228" s="2">
        <f>$U$5/AA228*30</f>
        <v>500000.00000000006</v>
      </c>
    </row>
    <row r="229" spans="27:28" x14ac:dyDescent="0.25">
      <c r="AA229" s="3">
        <v>29</v>
      </c>
      <c r="AB229" s="2">
        <f>$U$5/AA229*30</f>
        <v>517241.37931034481</v>
      </c>
    </row>
    <row r="230" spans="27:28" x14ac:dyDescent="0.25">
      <c r="AA230" s="3">
        <v>28</v>
      </c>
      <c r="AB230" s="2">
        <f>$U$5/AA230*30</f>
        <v>535714.2857142858</v>
      </c>
    </row>
    <row r="231" spans="27:28" x14ac:dyDescent="0.25">
      <c r="AA231" s="3">
        <v>27</v>
      </c>
      <c r="AB231" s="2">
        <f>$U$5/AA231*30</f>
        <v>555555.5555555555</v>
      </c>
    </row>
    <row r="232" spans="27:28" x14ac:dyDescent="0.25">
      <c r="AA232" s="3">
        <v>26</v>
      </c>
      <c r="AB232" s="2">
        <f>$U$5/AA232*30</f>
        <v>576923.07692307688</v>
      </c>
    </row>
    <row r="233" spans="27:28" x14ac:dyDescent="0.25">
      <c r="AA233" s="3">
        <v>25</v>
      </c>
      <c r="AB233" s="2">
        <f>$U$5/AA233*30</f>
        <v>600000</v>
      </c>
    </row>
    <row r="234" spans="27:28" x14ac:dyDescent="0.25">
      <c r="AA234" s="3">
        <v>24</v>
      </c>
      <c r="AB234" s="2">
        <f>$U$5/AA234*30</f>
        <v>625000</v>
      </c>
    </row>
    <row r="235" spans="27:28" x14ac:dyDescent="0.25">
      <c r="AA235" s="3">
        <v>23</v>
      </c>
      <c r="AB235" s="2">
        <f>$U$5/AA235*30</f>
        <v>652173.91304347827</v>
      </c>
    </row>
    <row r="236" spans="27:28" x14ac:dyDescent="0.25">
      <c r="AA236" s="3">
        <v>22</v>
      </c>
      <c r="AB236" s="2">
        <f>$U$5/AA236*30</f>
        <v>681818.18181818188</v>
      </c>
    </row>
    <row r="237" spans="27:28" x14ac:dyDescent="0.25">
      <c r="AA237" s="3">
        <v>21</v>
      </c>
      <c r="AB237" s="2">
        <f>$U$5/AA237*30</f>
        <v>714285.71428571432</v>
      </c>
    </row>
    <row r="238" spans="27:28" x14ac:dyDescent="0.25">
      <c r="AA238" s="3">
        <v>20</v>
      </c>
      <c r="AB238" s="2">
        <f>$U$5/AA238*30</f>
        <v>750000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2015-06-05T18:19:34Z</dcterms:created>
  <dcterms:modified xsi:type="dcterms:W3CDTF">2022-12-26T20:27:36Z</dcterms:modified>
</cp:coreProperties>
</file>