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esign\eLight\doc\"/>
    </mc:Choice>
  </mc:AlternateContent>
  <xr:revisionPtr revIDLastSave="0" documentId="13_ncr:1_{820BCD4B-B0EC-43D8-9F60-F46B9290FF56}" xr6:coauthVersionLast="47" xr6:coauthVersionMax="47" xr10:uidLastSave="{00000000-0000-0000-0000-000000000000}"/>
  <bookViews>
    <workbookView xWindow="6675" yWindow="2010" windowWidth="21600" windowHeight="126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0" i="1" l="1"/>
  <c r="C90" i="1" s="1"/>
  <c r="B84" i="1"/>
  <c r="C84" i="1" s="1"/>
  <c r="B78" i="1"/>
  <c r="C78" i="1" s="1"/>
  <c r="B61" i="1"/>
  <c r="B60" i="1"/>
  <c r="C60" i="1" s="1"/>
  <c r="B54" i="1"/>
  <c r="C54" i="1" s="1"/>
  <c r="B42" i="1"/>
  <c r="C42" i="1" s="1"/>
  <c r="B37" i="1"/>
  <c r="B30" i="1"/>
  <c r="D30" i="1" s="1"/>
  <c r="B19" i="1"/>
  <c r="C19" i="1" s="1"/>
  <c r="B13" i="1"/>
  <c r="C13" i="1" s="1"/>
  <c r="B12" i="1"/>
  <c r="D12" i="1" s="1"/>
  <c r="B17" i="1"/>
  <c r="C17" i="1" s="1"/>
  <c r="B18" i="1"/>
  <c r="C18" i="1" s="1"/>
  <c r="B26" i="1"/>
  <c r="C26" i="1" s="1"/>
  <c r="B27" i="1"/>
  <c r="C27" i="1" s="1"/>
  <c r="B31" i="1"/>
  <c r="C31" i="1" s="1"/>
  <c r="B38" i="1"/>
  <c r="B39" i="1"/>
  <c r="C39" i="1" s="1"/>
  <c r="B40" i="1"/>
  <c r="C40" i="1" s="1"/>
  <c r="B46" i="1"/>
  <c r="D46" i="1" s="1"/>
  <c r="B47" i="1"/>
  <c r="C47" i="1" s="1"/>
  <c r="B48" i="1"/>
  <c r="C48" i="1" s="1"/>
  <c r="B49" i="1"/>
  <c r="C49" i="1" s="1"/>
  <c r="B50" i="1"/>
  <c r="C50" i="1" s="1"/>
  <c r="B51" i="1"/>
  <c r="C51" i="1" s="1"/>
  <c r="B56" i="1"/>
  <c r="C56" i="1" s="1"/>
  <c r="B57" i="1"/>
  <c r="B58" i="1"/>
  <c r="B59" i="1"/>
  <c r="C59" i="1" s="1"/>
  <c r="B65" i="1"/>
  <c r="C65" i="1" s="1"/>
  <c r="B66" i="1"/>
  <c r="C66" i="1" s="1"/>
  <c r="B67" i="1"/>
  <c r="C67" i="1" s="1"/>
  <c r="B74" i="1"/>
  <c r="C74" i="1" s="1"/>
  <c r="B75" i="1"/>
  <c r="C75" i="1" s="1"/>
  <c r="B79" i="1"/>
  <c r="C79" i="1" s="1"/>
  <c r="B97" i="1"/>
  <c r="C97" i="1" s="1"/>
  <c r="B98" i="1"/>
  <c r="C98" i="1" s="1"/>
  <c r="B104" i="1"/>
  <c r="C104" i="1" s="1"/>
  <c r="B105" i="1"/>
  <c r="D105" i="1" s="1"/>
  <c r="B25" i="1"/>
  <c r="C25" i="1" s="1"/>
  <c r="B55" i="1"/>
  <c r="C55" i="1" s="1"/>
  <c r="B73" i="1"/>
  <c r="B102" i="1"/>
  <c r="C102" i="1" s="1"/>
  <c r="B103" i="1"/>
  <c r="B9" i="1"/>
  <c r="C9" i="1" s="1"/>
  <c r="B11" i="1"/>
  <c r="C11" i="1" s="1"/>
  <c r="B10" i="1"/>
  <c r="C10" i="1" s="1"/>
  <c r="B7" i="1"/>
  <c r="B8" i="1"/>
  <c r="C8" i="1" s="1"/>
  <c r="B14" i="1"/>
  <c r="B15" i="1"/>
  <c r="B16" i="1"/>
  <c r="C16" i="1" s="1"/>
  <c r="B20" i="1"/>
  <c r="C20" i="1" s="1"/>
  <c r="B21" i="1"/>
  <c r="C21" i="1" s="1"/>
  <c r="B22" i="1"/>
  <c r="B23" i="1"/>
  <c r="C23" i="1" s="1"/>
  <c r="B24" i="1"/>
  <c r="C24" i="1" s="1"/>
  <c r="B28" i="1"/>
  <c r="D28" i="1" s="1"/>
  <c r="B29" i="1"/>
  <c r="B32" i="1"/>
  <c r="B33" i="1"/>
  <c r="C33" i="1" s="1"/>
  <c r="B34" i="1"/>
  <c r="C34" i="1" s="1"/>
  <c r="B35" i="1"/>
  <c r="C35" i="1" s="1"/>
  <c r="B36" i="1"/>
  <c r="D36" i="1" s="1"/>
  <c r="B41" i="1"/>
  <c r="C41" i="1" s="1"/>
  <c r="B43" i="1"/>
  <c r="C43" i="1" s="1"/>
  <c r="B44" i="1"/>
  <c r="C44" i="1" s="1"/>
  <c r="B45" i="1"/>
  <c r="B52" i="1"/>
  <c r="D52" i="1" s="1"/>
  <c r="B53" i="1"/>
  <c r="C53" i="1" s="1"/>
  <c r="B62" i="1"/>
  <c r="B63" i="1"/>
  <c r="C63" i="1" s="1"/>
  <c r="B64" i="1"/>
  <c r="C64" i="1" s="1"/>
  <c r="B68" i="1"/>
  <c r="C68" i="1" s="1"/>
  <c r="B69" i="1"/>
  <c r="B70" i="1"/>
  <c r="B71" i="1"/>
  <c r="C71" i="1" s="1"/>
  <c r="B72" i="1"/>
  <c r="C72" i="1" s="1"/>
  <c r="B76" i="1"/>
  <c r="D76" i="1" s="1"/>
  <c r="B77" i="1"/>
  <c r="D77" i="1" s="1"/>
  <c r="B80" i="1"/>
  <c r="C80" i="1" s="1"/>
  <c r="B81" i="1"/>
  <c r="C81" i="1" s="1"/>
  <c r="B82" i="1"/>
  <c r="C82" i="1" s="1"/>
  <c r="B83" i="1"/>
  <c r="C83" i="1" s="1"/>
  <c r="B85" i="1"/>
  <c r="C85" i="1" s="1"/>
  <c r="B86" i="1"/>
  <c r="C86" i="1" s="1"/>
  <c r="B87" i="1"/>
  <c r="C87" i="1" s="1"/>
  <c r="B88" i="1"/>
  <c r="C88" i="1" s="1"/>
  <c r="B89" i="1"/>
  <c r="B91" i="1"/>
  <c r="C91" i="1" s="1"/>
  <c r="B92" i="1"/>
  <c r="D92" i="1" s="1"/>
  <c r="B93" i="1"/>
  <c r="C93" i="1" s="1"/>
  <c r="B94" i="1"/>
  <c r="B95" i="1"/>
  <c r="C95" i="1" s="1"/>
  <c r="B96" i="1"/>
  <c r="C96" i="1" s="1"/>
  <c r="B99" i="1"/>
  <c r="C99" i="1" s="1"/>
  <c r="B100" i="1"/>
  <c r="D100" i="1" s="1"/>
  <c r="B101" i="1"/>
  <c r="D101" i="1" s="1"/>
  <c r="B6" i="1"/>
  <c r="C32" i="1"/>
  <c r="C69" i="1"/>
  <c r="C77" i="1"/>
  <c r="C89" i="1"/>
  <c r="C7" i="1"/>
  <c r="C15" i="1"/>
  <c r="D20" i="1" l="1"/>
  <c r="D57" i="1"/>
  <c r="C57" i="1"/>
  <c r="D58" i="1"/>
  <c r="C58" i="1"/>
  <c r="C100" i="1"/>
  <c r="D103" i="1"/>
  <c r="C103" i="1"/>
  <c r="D37" i="1"/>
  <c r="C37" i="1"/>
  <c r="C73" i="1"/>
  <c r="D73" i="1"/>
  <c r="C61" i="1"/>
  <c r="D61" i="1"/>
  <c r="D68" i="1"/>
  <c r="C12" i="1"/>
  <c r="C76" i="1"/>
  <c r="C36" i="1"/>
  <c r="C105" i="1"/>
  <c r="D60" i="1"/>
  <c r="C92" i="1"/>
  <c r="C52" i="1"/>
  <c r="C38" i="1"/>
  <c r="D102" i="1"/>
  <c r="C30" i="1"/>
  <c r="C29" i="1"/>
  <c r="C22" i="1"/>
  <c r="C14" i="1"/>
  <c r="C46" i="1"/>
  <c r="C28" i="1"/>
  <c r="C94" i="1"/>
  <c r="C70" i="1"/>
  <c r="C62" i="1"/>
  <c r="C45" i="1"/>
  <c r="C6" i="1"/>
  <c r="C101" i="1"/>
  <c r="D94" i="1"/>
  <c r="D86" i="1"/>
  <c r="D78" i="1"/>
  <c r="D70" i="1"/>
  <c r="D62" i="1"/>
  <c r="D54" i="1"/>
  <c r="D38" i="1"/>
  <c r="D22" i="1"/>
  <c r="D14" i="1"/>
  <c r="D93" i="1"/>
  <c r="D85" i="1"/>
  <c r="D69" i="1"/>
  <c r="D53" i="1"/>
  <c r="D45" i="1"/>
  <c r="D29" i="1"/>
  <c r="D21" i="1"/>
  <c r="D13" i="1"/>
  <c r="D99" i="1"/>
  <c r="D91" i="1"/>
  <c r="D83" i="1"/>
  <c r="D75" i="1"/>
  <c r="D67" i="1"/>
  <c r="D59" i="1"/>
  <c r="D51" i="1"/>
  <c r="D43" i="1"/>
  <c r="D35" i="1"/>
  <c r="D27" i="1"/>
  <c r="D19" i="1"/>
  <c r="D11" i="1"/>
  <c r="D84" i="1"/>
  <c r="D44" i="1"/>
  <c r="D6" i="1"/>
  <c r="D98" i="1"/>
  <c r="D90" i="1"/>
  <c r="D82" i="1"/>
  <c r="D74" i="1"/>
  <c r="D66" i="1"/>
  <c r="D50" i="1"/>
  <c r="D42" i="1"/>
  <c r="D34" i="1"/>
  <c r="D26" i="1"/>
  <c r="D18" i="1"/>
  <c r="D10" i="1"/>
  <c r="D97" i="1"/>
  <c r="D89" i="1"/>
  <c r="D81" i="1"/>
  <c r="D65" i="1"/>
  <c r="D49" i="1"/>
  <c r="D41" i="1"/>
  <c r="D33" i="1"/>
  <c r="D25" i="1"/>
  <c r="D17" i="1"/>
  <c r="D9" i="1"/>
  <c r="D104" i="1"/>
  <c r="D96" i="1"/>
  <c r="D88" i="1"/>
  <c r="D80" i="1"/>
  <c r="D72" i="1"/>
  <c r="D64" i="1"/>
  <c r="D56" i="1"/>
  <c r="D48" i="1"/>
  <c r="D40" i="1"/>
  <c r="D32" i="1"/>
  <c r="D24" i="1"/>
  <c r="D16" i="1"/>
  <c r="D8" i="1"/>
  <c r="D95" i="1"/>
  <c r="D87" i="1"/>
  <c r="D79" i="1"/>
  <c r="D71" i="1"/>
  <c r="D63" i="1"/>
  <c r="D55" i="1"/>
  <c r="D47" i="1"/>
  <c r="D39" i="1"/>
  <c r="D31" i="1"/>
  <c r="D23" i="1"/>
  <c r="D15" i="1"/>
  <c r="D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唐永前</author>
  </authors>
  <commentList>
    <comment ref="A1" authorId="0" shapeId="0" xr:uid="{454D7430-3BAE-49B8-8CE9-0309552AC62F}">
      <text>
        <r>
          <rPr>
            <sz val="9"/>
            <color indexed="81"/>
            <rFont val="宋体"/>
            <family val="3"/>
            <charset val="134"/>
          </rPr>
          <t>NTC的B值</t>
        </r>
      </text>
    </comment>
    <comment ref="B1" authorId="0" shapeId="0" xr:uid="{140B9946-108D-43CC-B291-49B284B19DF3}">
      <text>
        <r>
          <rPr>
            <sz val="9"/>
            <color indexed="81"/>
            <rFont val="宋体"/>
            <family val="3"/>
            <charset val="134"/>
          </rPr>
          <t>NTC参考温度点，一般为25℃</t>
        </r>
      </text>
    </comment>
    <comment ref="C1" authorId="0" shapeId="0" xr:uid="{47A93F0E-B573-4A56-ABDA-FD8880CB13C1}">
      <text>
        <r>
          <rPr>
            <sz val="9"/>
            <color indexed="81"/>
            <rFont val="宋体"/>
            <family val="3"/>
            <charset val="134"/>
          </rPr>
          <t>NTC在参考温度下的阻值</t>
        </r>
      </text>
    </comment>
    <comment ref="D1" authorId="0" shapeId="0" xr:uid="{66F0A06E-4F39-4E81-B454-F01B7015EC94}">
      <text>
        <r>
          <rPr>
            <sz val="9"/>
            <color indexed="81"/>
            <rFont val="宋体"/>
            <family val="3"/>
            <charset val="134"/>
          </rPr>
          <t>跟NTC串联的分压电阻值，一般跟NTC参考阻值相同</t>
        </r>
      </text>
    </comment>
    <comment ref="E1" authorId="0" shapeId="0" xr:uid="{C214920E-59EC-4646-8CA2-2EDAF285F717}">
      <text>
        <r>
          <rPr>
            <sz val="9"/>
            <color indexed="81"/>
            <rFont val="宋体"/>
            <family val="3"/>
            <charset val="134"/>
          </rPr>
          <t>ADC位数</t>
        </r>
      </text>
    </comment>
    <comment ref="B5" authorId="0" shapeId="0" xr:uid="{17D81E7F-BF20-4B6E-BA89-067B7B8EAA85}">
      <text>
        <r>
          <rPr>
            <sz val="9"/>
            <color indexed="81"/>
            <rFont val="宋体"/>
            <family val="3"/>
            <charset val="134"/>
          </rPr>
          <t>特定温度下的NTC阻值</t>
        </r>
      </text>
    </comment>
    <comment ref="C5" authorId="0" shapeId="0" xr:uid="{A45EA47A-A9E6-409E-A8EB-CCD30193D7F2}">
      <text>
        <r>
          <rPr>
            <sz val="9"/>
            <color indexed="81"/>
            <rFont val="宋体"/>
            <family val="3"/>
            <charset val="134"/>
          </rPr>
          <t>NTC接GND</t>
        </r>
      </text>
    </comment>
    <comment ref="D5" authorId="0" shapeId="0" xr:uid="{0BA98741-04F0-4573-8F01-571D9AB937E8}">
      <text>
        <r>
          <rPr>
            <sz val="9"/>
            <color indexed="81"/>
            <rFont val="宋体"/>
            <family val="3"/>
            <charset val="134"/>
          </rPr>
          <t>NTC接VCC</t>
        </r>
      </text>
    </comment>
  </commentList>
</comments>
</file>

<file path=xl/sharedStrings.xml><?xml version="1.0" encoding="utf-8"?>
<sst xmlns="http://schemas.openxmlformats.org/spreadsheetml/2006/main" count="9" uniqueCount="9">
  <si>
    <t>T_base</t>
    <phoneticPr fontId="1" type="noConversion"/>
  </si>
  <si>
    <t>R_base</t>
    <phoneticPr fontId="1" type="noConversion"/>
  </si>
  <si>
    <t>B</t>
    <phoneticPr fontId="1" type="noConversion"/>
  </si>
  <si>
    <t>R_div</t>
    <phoneticPr fontId="1" type="noConversion"/>
  </si>
  <si>
    <t>ADC_N</t>
    <phoneticPr fontId="1" type="noConversion"/>
  </si>
  <si>
    <t>T</t>
    <phoneticPr fontId="1" type="noConversion"/>
  </si>
  <si>
    <t>R_t</t>
    <phoneticPr fontId="1" type="noConversion"/>
  </si>
  <si>
    <t>ADC_gnd</t>
    <phoneticPr fontId="1" type="noConversion"/>
  </si>
  <si>
    <t>ADC_vcc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</si>
</sst>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"/>
  <sheetViews>
    <sheetView tabSelected="1" workbookViewId="0">
      <selection activeCell="F8" sqref="F8"/>
    </sheetView>
  </sheetViews>
  <sheetFormatPr defaultRowHeight="14.25" x14ac:dyDescent="0.2"/>
  <cols>
    <col min="3" max="3" width="10.125" customWidth="1"/>
    <col min="4" max="4" width="9.75" customWidth="1"/>
    <col min="5" max="5" width="9" customWidth="1"/>
  </cols>
  <sheetData>
    <row r="1" spans="1:5" x14ac:dyDescent="0.2">
      <c r="A1" s="1" t="s">
        <v>2</v>
      </c>
      <c r="B1" s="1" t="s">
        <v>0</v>
      </c>
      <c r="C1" s="1" t="s">
        <v>1</v>
      </c>
      <c r="D1" s="1" t="s">
        <v>3</v>
      </c>
      <c r="E1" s="3" t="s">
        <v>4</v>
      </c>
    </row>
    <row r="2" spans="1:5" x14ac:dyDescent="0.2">
      <c r="A2" s="1">
        <v>3950</v>
      </c>
      <c r="B2" s="1">
        <v>25</v>
      </c>
      <c r="C2" s="1">
        <v>100000</v>
      </c>
      <c r="D2" s="1">
        <v>100000</v>
      </c>
      <c r="E2" s="1">
        <v>10</v>
      </c>
    </row>
    <row r="5" spans="1:5" x14ac:dyDescent="0.2">
      <c r="A5" s="2" t="s">
        <v>5</v>
      </c>
      <c r="B5" s="2" t="s">
        <v>6</v>
      </c>
      <c r="C5" s="2" t="s">
        <v>7</v>
      </c>
      <c r="D5" s="2" t="s">
        <v>8</v>
      </c>
    </row>
    <row r="6" spans="1:5" x14ac:dyDescent="0.2">
      <c r="A6">
        <v>0</v>
      </c>
      <c r="B6">
        <f>$C$2 * (EXP($A$2 * (1 / (A6 + 273.15) - 1 / ($B$2 + 273.15))))</f>
        <v>336206.03721435741</v>
      </c>
      <c r="C6">
        <f>ROUND((2 ^ $E$2 - 1) * B6 / (B6 + $D$2), 0)</f>
        <v>788</v>
      </c>
      <c r="D6">
        <f>ROUND((2 ^ $E$2 - 1) * $D$2 / (B6 + $D$2), 0)</f>
        <v>235</v>
      </c>
    </row>
    <row r="7" spans="1:5" x14ac:dyDescent="0.2">
      <c r="A7">
        <v>1</v>
      </c>
      <c r="B7">
        <f t="shared" ref="B7:B70" si="0">$C$2 * (EXP($A$2 * (1 / (A7 + 273.15) - 1 / ($B$2 + 273.15))))</f>
        <v>318931.38272305432</v>
      </c>
      <c r="C7">
        <f t="shared" ref="C7:C70" si="1">ROUND((2 ^ $E$2 - 1) * B7 / (B7 + $D$2), 0)</f>
        <v>779</v>
      </c>
      <c r="D7">
        <f t="shared" ref="D7:D70" si="2">ROUND((2 ^ $E$2 - 1) * $D$2 / (B7 + $D$2), 0)</f>
        <v>244</v>
      </c>
    </row>
    <row r="8" spans="1:5" x14ac:dyDescent="0.2">
      <c r="A8">
        <v>2</v>
      </c>
      <c r="B8">
        <f t="shared" si="0"/>
        <v>302660.34194017953</v>
      </c>
      <c r="C8">
        <f t="shared" si="1"/>
        <v>769</v>
      </c>
      <c r="D8">
        <f t="shared" si="2"/>
        <v>254</v>
      </c>
    </row>
    <row r="9" spans="1:5" x14ac:dyDescent="0.2">
      <c r="A9">
        <v>3</v>
      </c>
      <c r="B9">
        <f t="shared" si="0"/>
        <v>287328.35517560586</v>
      </c>
      <c r="C9">
        <f t="shared" si="1"/>
        <v>759</v>
      </c>
      <c r="D9">
        <f t="shared" si="2"/>
        <v>264</v>
      </c>
    </row>
    <row r="10" spans="1:5" x14ac:dyDescent="0.2">
      <c r="A10">
        <v>4</v>
      </c>
      <c r="B10">
        <f t="shared" si="0"/>
        <v>272875.39531911735</v>
      </c>
      <c r="C10">
        <f t="shared" si="1"/>
        <v>749</v>
      </c>
      <c r="D10">
        <f t="shared" si="2"/>
        <v>274</v>
      </c>
    </row>
    <row r="11" spans="1:5" x14ac:dyDescent="0.2">
      <c r="A11">
        <v>5</v>
      </c>
      <c r="B11">
        <f t="shared" si="0"/>
        <v>259245.6241959352</v>
      </c>
      <c r="C11">
        <f t="shared" si="1"/>
        <v>738</v>
      </c>
      <c r="D11">
        <f t="shared" si="2"/>
        <v>285</v>
      </c>
    </row>
    <row r="12" spans="1:5" x14ac:dyDescent="0.2">
      <c r="A12">
        <v>6</v>
      </c>
      <c r="B12">
        <f t="shared" si="0"/>
        <v>246387.0768276219</v>
      </c>
      <c r="C12">
        <f t="shared" si="1"/>
        <v>728</v>
      </c>
      <c r="D12">
        <f t="shared" si="2"/>
        <v>295</v>
      </c>
    </row>
    <row r="13" spans="1:5" x14ac:dyDescent="0.2">
      <c r="A13">
        <v>7</v>
      </c>
      <c r="B13">
        <f t="shared" si="0"/>
        <v>234251.37118719745</v>
      </c>
      <c r="C13">
        <f t="shared" si="1"/>
        <v>717</v>
      </c>
      <c r="D13">
        <f t="shared" si="2"/>
        <v>306</v>
      </c>
    </row>
    <row r="14" spans="1:5" x14ac:dyDescent="0.2">
      <c r="A14">
        <v>8</v>
      </c>
      <c r="B14">
        <f t="shared" si="0"/>
        <v>222793.44125776764</v>
      </c>
      <c r="C14">
        <f t="shared" si="1"/>
        <v>706</v>
      </c>
      <c r="D14">
        <f t="shared" si="2"/>
        <v>317</v>
      </c>
    </row>
    <row r="15" spans="1:5" x14ac:dyDescent="0.2">
      <c r="A15">
        <v>9</v>
      </c>
      <c r="B15">
        <f t="shared" si="0"/>
        <v>211971.29140324207</v>
      </c>
      <c r="C15">
        <f t="shared" si="1"/>
        <v>695</v>
      </c>
      <c r="D15">
        <f t="shared" si="2"/>
        <v>328</v>
      </c>
    </row>
    <row r="16" spans="1:5" x14ac:dyDescent="0.2">
      <c r="A16">
        <v>10</v>
      </c>
      <c r="B16">
        <f t="shared" si="0"/>
        <v>201745.7702398485</v>
      </c>
      <c r="C16">
        <f t="shared" si="1"/>
        <v>684</v>
      </c>
      <c r="D16">
        <f t="shared" si="2"/>
        <v>339</v>
      </c>
    </row>
    <row r="17" spans="1:4" x14ac:dyDescent="0.2">
      <c r="A17">
        <v>11</v>
      </c>
      <c r="B17">
        <f t="shared" si="0"/>
        <v>192080.36236013789</v>
      </c>
      <c r="C17">
        <f t="shared" si="1"/>
        <v>673</v>
      </c>
      <c r="D17">
        <f t="shared" si="2"/>
        <v>350</v>
      </c>
    </row>
    <row r="18" spans="1:4" x14ac:dyDescent="0.2">
      <c r="A18">
        <v>12</v>
      </c>
      <c r="B18">
        <f t="shared" si="0"/>
        <v>182940.99640871081</v>
      </c>
      <c r="C18">
        <f t="shared" si="1"/>
        <v>661</v>
      </c>
      <c r="D18">
        <f t="shared" si="2"/>
        <v>362</v>
      </c>
    </row>
    <row r="19" spans="1:4" x14ac:dyDescent="0.2">
      <c r="A19">
        <v>13</v>
      </c>
      <c r="B19">
        <f t="shared" si="0"/>
        <v>174295.86814247773</v>
      </c>
      <c r="C19">
        <f t="shared" si="1"/>
        <v>650</v>
      </c>
      <c r="D19">
        <f t="shared" si="2"/>
        <v>373</v>
      </c>
    </row>
    <row r="20" spans="1:4" x14ac:dyDescent="0.2">
      <c r="A20">
        <v>14</v>
      </c>
      <c r="B20">
        <f t="shared" si="0"/>
        <v>166115.27722935952</v>
      </c>
      <c r="C20">
        <f t="shared" si="1"/>
        <v>639</v>
      </c>
      <c r="D20">
        <f t="shared" si="2"/>
        <v>384</v>
      </c>
    </row>
    <row r="21" spans="1:4" x14ac:dyDescent="0.2">
      <c r="A21">
        <v>15</v>
      </c>
      <c r="B21">
        <f t="shared" si="0"/>
        <v>158371.47664908136</v>
      </c>
      <c r="C21">
        <f t="shared" si="1"/>
        <v>627</v>
      </c>
      <c r="D21">
        <f t="shared" si="2"/>
        <v>396</v>
      </c>
    </row>
    <row r="22" spans="1:4" x14ac:dyDescent="0.2">
      <c r="A22">
        <v>16</v>
      </c>
      <c r="B22">
        <f t="shared" si="0"/>
        <v>151038.53365929419</v>
      </c>
      <c r="C22">
        <f t="shared" si="1"/>
        <v>615</v>
      </c>
      <c r="D22">
        <f t="shared" si="2"/>
        <v>408</v>
      </c>
    </row>
    <row r="23" spans="1:4" x14ac:dyDescent="0.2">
      <c r="A23">
        <v>17</v>
      </c>
      <c r="B23">
        <f t="shared" si="0"/>
        <v>144092.20138062793</v>
      </c>
      <c r="C23">
        <f t="shared" si="1"/>
        <v>604</v>
      </c>
      <c r="D23">
        <f t="shared" si="2"/>
        <v>419</v>
      </c>
    </row>
    <row r="24" spans="1:4" x14ac:dyDescent="0.2">
      <c r="A24">
        <v>18</v>
      </c>
      <c r="B24">
        <f t="shared" si="0"/>
        <v>137509.80013633697</v>
      </c>
      <c r="C24">
        <f t="shared" si="1"/>
        <v>592</v>
      </c>
      <c r="D24">
        <f t="shared" si="2"/>
        <v>431</v>
      </c>
    </row>
    <row r="25" spans="1:4" x14ac:dyDescent="0.2">
      <c r="A25">
        <v>19</v>
      </c>
      <c r="B25">
        <f t="shared" si="0"/>
        <v>131270.10775676536</v>
      </c>
      <c r="C25">
        <f t="shared" si="1"/>
        <v>581</v>
      </c>
      <c r="D25">
        <f t="shared" si="2"/>
        <v>442</v>
      </c>
    </row>
    <row r="26" spans="1:4" x14ac:dyDescent="0.2">
      <c r="A26">
        <v>20</v>
      </c>
      <c r="B26">
        <f t="shared" si="0"/>
        <v>125353.25812662809</v>
      </c>
      <c r="C26">
        <f t="shared" si="1"/>
        <v>569</v>
      </c>
      <c r="D26">
        <f t="shared" si="2"/>
        <v>454</v>
      </c>
    </row>
    <row r="27" spans="1:4" x14ac:dyDescent="0.2">
      <c r="A27">
        <v>21</v>
      </c>
      <c r="B27">
        <f t="shared" si="0"/>
        <v>119740.64731474305</v>
      </c>
      <c r="C27">
        <f t="shared" si="1"/>
        <v>557</v>
      </c>
      <c r="D27">
        <f t="shared" si="2"/>
        <v>466</v>
      </c>
    </row>
    <row r="28" spans="1:4" x14ac:dyDescent="0.2">
      <c r="A28">
        <v>22</v>
      </c>
      <c r="B28">
        <f t="shared" si="0"/>
        <v>114414.84668193883</v>
      </c>
      <c r="C28">
        <f t="shared" si="1"/>
        <v>546</v>
      </c>
      <c r="D28">
        <f t="shared" si="2"/>
        <v>477</v>
      </c>
    </row>
    <row r="29" spans="1:4" x14ac:dyDescent="0.2">
      <c r="A29">
        <v>23</v>
      </c>
      <c r="B29">
        <f t="shared" si="0"/>
        <v>109359.52241391827</v>
      </c>
      <c r="C29">
        <f t="shared" si="1"/>
        <v>534</v>
      </c>
      <c r="D29">
        <f t="shared" si="2"/>
        <v>489</v>
      </c>
    </row>
    <row r="30" spans="1:4" x14ac:dyDescent="0.2">
      <c r="A30">
        <v>24</v>
      </c>
      <c r="B30">
        <f t="shared" si="0"/>
        <v>104559.36097237053</v>
      </c>
      <c r="C30">
        <f t="shared" si="1"/>
        <v>523</v>
      </c>
      <c r="D30">
        <f t="shared" si="2"/>
        <v>500</v>
      </c>
    </row>
    <row r="31" spans="1:4" x14ac:dyDescent="0.2">
      <c r="A31">
        <v>25</v>
      </c>
      <c r="B31">
        <f t="shared" si="0"/>
        <v>100000</v>
      </c>
      <c r="C31">
        <f t="shared" si="1"/>
        <v>512</v>
      </c>
      <c r="D31">
        <f t="shared" si="2"/>
        <v>512</v>
      </c>
    </row>
    <row r="32" spans="1:4" x14ac:dyDescent="0.2">
      <c r="A32">
        <v>26</v>
      </c>
      <c r="B32">
        <f t="shared" si="0"/>
        <v>95667.964253785205</v>
      </c>
      <c r="C32">
        <f t="shared" si="1"/>
        <v>500</v>
      </c>
      <c r="D32">
        <f t="shared" si="2"/>
        <v>523</v>
      </c>
    </row>
    <row r="33" spans="1:4" x14ac:dyDescent="0.2">
      <c r="A33">
        <v>27</v>
      </c>
      <c r="B33">
        <f t="shared" si="0"/>
        <v>91550.606176022353</v>
      </c>
      <c r="C33">
        <f t="shared" si="1"/>
        <v>489</v>
      </c>
      <c r="D33">
        <f t="shared" si="2"/>
        <v>534</v>
      </c>
    </row>
    <row r="34" spans="1:4" x14ac:dyDescent="0.2">
      <c r="A34">
        <v>28</v>
      </c>
      <c r="B34">
        <f t="shared" si="0"/>
        <v>87636.050744872278</v>
      </c>
      <c r="C34">
        <f t="shared" si="1"/>
        <v>478</v>
      </c>
      <c r="D34">
        <f t="shared" si="2"/>
        <v>545</v>
      </c>
    </row>
    <row r="35" spans="1:4" x14ac:dyDescent="0.2">
      <c r="A35">
        <v>29</v>
      </c>
      <c r="B35">
        <f t="shared" si="0"/>
        <v>83913.144275502273</v>
      </c>
      <c r="C35">
        <f t="shared" si="1"/>
        <v>467</v>
      </c>
      <c r="D35">
        <f t="shared" si="2"/>
        <v>556</v>
      </c>
    </row>
    <row r="36" spans="1:4" x14ac:dyDescent="0.2">
      <c r="A36">
        <v>30</v>
      </c>
      <c r="B36">
        <f t="shared" si="0"/>
        <v>80371.406869731378</v>
      </c>
      <c r="C36">
        <f t="shared" si="1"/>
        <v>456</v>
      </c>
      <c r="D36">
        <f t="shared" si="2"/>
        <v>567</v>
      </c>
    </row>
    <row r="37" spans="1:4" x14ac:dyDescent="0.2">
      <c r="A37">
        <v>31</v>
      </c>
      <c r="B37">
        <f t="shared" si="0"/>
        <v>77000.988236607707</v>
      </c>
      <c r="C37">
        <f t="shared" si="1"/>
        <v>445</v>
      </c>
      <c r="D37">
        <f t="shared" si="2"/>
        <v>578</v>
      </c>
    </row>
    <row r="38" spans="1:4" x14ac:dyDescent="0.2">
      <c r="A38">
        <v>32</v>
      </c>
      <c r="B38">
        <f t="shared" si="0"/>
        <v>73792.626628761151</v>
      </c>
      <c r="C38">
        <f t="shared" si="1"/>
        <v>434</v>
      </c>
      <c r="D38">
        <f t="shared" si="2"/>
        <v>589</v>
      </c>
    </row>
    <row r="39" spans="1:4" x14ac:dyDescent="0.2">
      <c r="A39">
        <v>33</v>
      </c>
      <c r="B39">
        <f t="shared" si="0"/>
        <v>70737.610659870959</v>
      </c>
      <c r="C39">
        <f t="shared" si="1"/>
        <v>424</v>
      </c>
      <c r="D39">
        <f t="shared" si="2"/>
        <v>599</v>
      </c>
    </row>
    <row r="40" spans="1:4" x14ac:dyDescent="0.2">
      <c r="A40">
        <v>34</v>
      </c>
      <c r="B40">
        <f t="shared" si="0"/>
        <v>67827.743787355328</v>
      </c>
      <c r="C40">
        <f t="shared" si="1"/>
        <v>413</v>
      </c>
      <c r="D40">
        <f t="shared" si="2"/>
        <v>610</v>
      </c>
    </row>
    <row r="41" spans="1:4" x14ac:dyDescent="0.2">
      <c r="A41">
        <v>35</v>
      </c>
      <c r="B41">
        <f t="shared" si="0"/>
        <v>65055.311261565665</v>
      </c>
      <c r="C41">
        <f t="shared" si="1"/>
        <v>403</v>
      </c>
      <c r="D41">
        <f t="shared" si="2"/>
        <v>620</v>
      </c>
    </row>
    <row r="42" spans="1:4" x14ac:dyDescent="0.2">
      <c r="A42">
        <v>36</v>
      </c>
      <c r="B42">
        <f t="shared" si="0"/>
        <v>62413.049358497708</v>
      </c>
      <c r="C42">
        <f t="shared" si="1"/>
        <v>393</v>
      </c>
      <c r="D42">
        <f t="shared" si="2"/>
        <v>630</v>
      </c>
    </row>
    <row r="43" spans="1:4" x14ac:dyDescent="0.2">
      <c r="A43">
        <v>37</v>
      </c>
      <c r="B43">
        <f t="shared" si="0"/>
        <v>59894.116727455061</v>
      </c>
      <c r="C43">
        <f t="shared" si="1"/>
        <v>383</v>
      </c>
      <c r="D43">
        <f t="shared" si="2"/>
        <v>640</v>
      </c>
    </row>
    <row r="44" spans="1:4" x14ac:dyDescent="0.2">
      <c r="A44">
        <v>38</v>
      </c>
      <c r="B44">
        <f t="shared" si="0"/>
        <v>57492.067698310464</v>
      </c>
      <c r="C44">
        <f t="shared" si="1"/>
        <v>373</v>
      </c>
      <c r="D44">
        <f t="shared" si="2"/>
        <v>650</v>
      </c>
    </row>
    <row r="45" spans="1:4" x14ac:dyDescent="0.2">
      <c r="A45">
        <v>39</v>
      </c>
      <c r="B45">
        <f t="shared" si="0"/>
        <v>55200.827405136479</v>
      </c>
      <c r="C45">
        <f t="shared" si="1"/>
        <v>364</v>
      </c>
      <c r="D45">
        <f t="shared" si="2"/>
        <v>659</v>
      </c>
    </row>
    <row r="46" spans="1:4" x14ac:dyDescent="0.2">
      <c r="A46">
        <v>40</v>
      </c>
      <c r="B46">
        <f t="shared" si="0"/>
        <v>53014.668594096678</v>
      </c>
      <c r="C46">
        <f t="shared" si="1"/>
        <v>354</v>
      </c>
      <c r="D46">
        <f t="shared" si="2"/>
        <v>669</v>
      </c>
    </row>
    <row r="47" spans="1:4" x14ac:dyDescent="0.2">
      <c r="A47">
        <v>41</v>
      </c>
      <c r="B47">
        <f t="shared" si="0"/>
        <v>50928.18999369684</v>
      </c>
      <c r="C47">
        <f t="shared" si="1"/>
        <v>345</v>
      </c>
      <c r="D47">
        <f t="shared" si="2"/>
        <v>678</v>
      </c>
    </row>
    <row r="48" spans="1:4" x14ac:dyDescent="0.2">
      <c r="A48">
        <v>42</v>
      </c>
      <c r="B48">
        <f t="shared" si="0"/>
        <v>48936.296134871802</v>
      </c>
      <c r="C48">
        <f t="shared" si="1"/>
        <v>336</v>
      </c>
      <c r="D48">
        <f t="shared" si="2"/>
        <v>687</v>
      </c>
    </row>
    <row r="49" spans="1:4" x14ac:dyDescent="0.2">
      <c r="A49">
        <v>43</v>
      </c>
      <c r="B49">
        <f t="shared" si="0"/>
        <v>47034.178516995045</v>
      </c>
      <c r="C49">
        <f t="shared" si="1"/>
        <v>327</v>
      </c>
      <c r="D49">
        <f t="shared" si="2"/>
        <v>696</v>
      </c>
    </row>
    <row r="50" spans="1:4" x14ac:dyDescent="0.2">
      <c r="A50">
        <v>44</v>
      </c>
      <c r="B50">
        <f t="shared" si="0"/>
        <v>45217.298023814561</v>
      </c>
      <c r="C50">
        <f t="shared" si="1"/>
        <v>319</v>
      </c>
      <c r="D50">
        <f t="shared" si="2"/>
        <v>704</v>
      </c>
    </row>
    <row r="51" spans="1:4" x14ac:dyDescent="0.2">
      <c r="A51">
        <v>45</v>
      </c>
      <c r="B51">
        <f t="shared" si="0"/>
        <v>43481.368500594712</v>
      </c>
      <c r="C51">
        <f t="shared" si="1"/>
        <v>310</v>
      </c>
      <c r="D51">
        <f t="shared" si="2"/>
        <v>713</v>
      </c>
    </row>
    <row r="52" spans="1:4" x14ac:dyDescent="0.2">
      <c r="A52">
        <v>46</v>
      </c>
      <c r="B52">
        <f t="shared" si="0"/>
        <v>41822.341410439949</v>
      </c>
      <c r="C52">
        <f t="shared" si="1"/>
        <v>302</v>
      </c>
      <c r="D52">
        <f t="shared" si="2"/>
        <v>721</v>
      </c>
    </row>
    <row r="53" spans="1:4" x14ac:dyDescent="0.2">
      <c r="A53">
        <v>47</v>
      </c>
      <c r="B53">
        <f t="shared" si="0"/>
        <v>40236.391493935305</v>
      </c>
      <c r="C53">
        <f t="shared" si="1"/>
        <v>294</v>
      </c>
      <c r="D53">
        <f t="shared" si="2"/>
        <v>729</v>
      </c>
    </row>
    <row r="54" spans="1:4" x14ac:dyDescent="0.2">
      <c r="A54">
        <v>48</v>
      </c>
      <c r="B54">
        <f t="shared" si="0"/>
        <v>38719.903361908939</v>
      </c>
      <c r="C54">
        <f t="shared" si="1"/>
        <v>286</v>
      </c>
      <c r="D54">
        <f t="shared" si="2"/>
        <v>737</v>
      </c>
    </row>
    <row r="55" spans="1:4" x14ac:dyDescent="0.2">
      <c r="A55">
        <v>49</v>
      </c>
      <c r="B55">
        <f t="shared" si="0"/>
        <v>37269.458956345967</v>
      </c>
      <c r="C55">
        <f t="shared" si="1"/>
        <v>278</v>
      </c>
      <c r="D55">
        <f t="shared" si="2"/>
        <v>745</v>
      </c>
    </row>
    <row r="56" spans="1:4" x14ac:dyDescent="0.2">
      <c r="A56">
        <v>50</v>
      </c>
      <c r="B56">
        <f t="shared" si="0"/>
        <v>35881.825819290832</v>
      </c>
      <c r="C56">
        <f t="shared" si="1"/>
        <v>270</v>
      </c>
      <c r="D56">
        <f t="shared" si="2"/>
        <v>753</v>
      </c>
    </row>
    <row r="57" spans="1:4" x14ac:dyDescent="0.2">
      <c r="A57">
        <v>51</v>
      </c>
      <c r="B57">
        <f t="shared" si="0"/>
        <v>34553.946114014114</v>
      </c>
      <c r="C57">
        <f t="shared" si="1"/>
        <v>263</v>
      </c>
      <c r="D57">
        <f t="shared" si="2"/>
        <v>760</v>
      </c>
    </row>
    <row r="58" spans="1:4" x14ac:dyDescent="0.2">
      <c r="A58">
        <v>52</v>
      </c>
      <c r="B58">
        <f t="shared" si="0"/>
        <v>33282.926346803317</v>
      </c>
      <c r="C58">
        <f t="shared" si="1"/>
        <v>255</v>
      </c>
      <c r="D58">
        <f t="shared" si="2"/>
        <v>768</v>
      </c>
    </row>
    <row r="59" spans="1:4" x14ac:dyDescent="0.2">
      <c r="A59">
        <v>53</v>
      </c>
      <c r="B59">
        <f t="shared" si="0"/>
        <v>32066.02774151228</v>
      </c>
      <c r="C59">
        <f t="shared" si="1"/>
        <v>248</v>
      </c>
      <c r="D59">
        <f t="shared" si="2"/>
        <v>775</v>
      </c>
    </row>
    <row r="60" spans="1:4" x14ac:dyDescent="0.2">
      <c r="A60">
        <v>54</v>
      </c>
      <c r="B60">
        <f t="shared" si="0"/>
        <v>30900.657222480426</v>
      </c>
      <c r="C60">
        <f t="shared" si="1"/>
        <v>241</v>
      </c>
      <c r="D60">
        <f t="shared" si="2"/>
        <v>782</v>
      </c>
    </row>
    <row r="61" spans="1:4" x14ac:dyDescent="0.2">
      <c r="A61">
        <v>55</v>
      </c>
      <c r="B61">
        <f t="shared" si="0"/>
        <v>29784.358964646268</v>
      </c>
      <c r="C61">
        <f t="shared" si="1"/>
        <v>235</v>
      </c>
      <c r="D61">
        <f t="shared" si="2"/>
        <v>788</v>
      </c>
    </row>
    <row r="62" spans="1:4" x14ac:dyDescent="0.2">
      <c r="A62">
        <v>56</v>
      </c>
      <c r="B62">
        <f t="shared" si="0"/>
        <v>28714.806472644901</v>
      </c>
      <c r="C62">
        <f t="shared" si="1"/>
        <v>228</v>
      </c>
      <c r="D62">
        <f t="shared" si="2"/>
        <v>795</v>
      </c>
    </row>
    <row r="63" spans="1:4" x14ac:dyDescent="0.2">
      <c r="A63">
        <v>57</v>
      </c>
      <c r="B63">
        <f t="shared" si="0"/>
        <v>27689.795153419145</v>
      </c>
      <c r="C63">
        <f t="shared" si="1"/>
        <v>222</v>
      </c>
      <c r="D63">
        <f t="shared" si="2"/>
        <v>801</v>
      </c>
    </row>
    <row r="64" spans="1:4" x14ac:dyDescent="0.2">
      <c r="A64">
        <v>58</v>
      </c>
      <c r="B64">
        <f t="shared" si="0"/>
        <v>26707.235349405077</v>
      </c>
      <c r="C64">
        <f t="shared" si="1"/>
        <v>216</v>
      </c>
      <c r="D64">
        <f t="shared" si="2"/>
        <v>807</v>
      </c>
    </row>
    <row r="65" spans="1:4" x14ac:dyDescent="0.2">
      <c r="A65">
        <v>59</v>
      </c>
      <c r="B65">
        <f t="shared" si="0"/>
        <v>25765.145801693689</v>
      </c>
      <c r="C65">
        <f t="shared" si="1"/>
        <v>210</v>
      </c>
      <c r="D65">
        <f t="shared" si="2"/>
        <v>813</v>
      </c>
    </row>
    <row r="66" spans="1:4" x14ac:dyDescent="0.2">
      <c r="A66">
        <v>60</v>
      </c>
      <c r="B66">
        <f t="shared" si="0"/>
        <v>24861.647514733817</v>
      </c>
      <c r="C66">
        <f t="shared" si="1"/>
        <v>204</v>
      </c>
      <c r="D66">
        <f t="shared" si="2"/>
        <v>819</v>
      </c>
    </row>
    <row r="67" spans="1:4" x14ac:dyDescent="0.2">
      <c r="A67">
        <v>61</v>
      </c>
      <c r="B67">
        <f t="shared" si="0"/>
        <v>23994.957996144265</v>
      </c>
      <c r="C67">
        <f t="shared" si="1"/>
        <v>198</v>
      </c>
      <c r="D67">
        <f t="shared" si="2"/>
        <v>825</v>
      </c>
    </row>
    <row r="68" spans="1:4" x14ac:dyDescent="0.2">
      <c r="A68">
        <v>62</v>
      </c>
      <c r="B68">
        <f t="shared" si="0"/>
        <v>23163.385847055866</v>
      </c>
      <c r="C68">
        <f t="shared" si="1"/>
        <v>192</v>
      </c>
      <c r="D68">
        <f t="shared" si="2"/>
        <v>831</v>
      </c>
    </row>
    <row r="69" spans="1:4" x14ac:dyDescent="0.2">
      <c r="A69">
        <v>63</v>
      </c>
      <c r="B69">
        <f t="shared" si="0"/>
        <v>22365.325680118709</v>
      </c>
      <c r="C69">
        <f t="shared" si="1"/>
        <v>187</v>
      </c>
      <c r="D69">
        <f t="shared" si="2"/>
        <v>836</v>
      </c>
    </row>
    <row r="70" spans="1:4" x14ac:dyDescent="0.2">
      <c r="A70">
        <v>64</v>
      </c>
      <c r="B70">
        <f t="shared" si="0"/>
        <v>21599.25334389869</v>
      </c>
      <c r="C70">
        <f t="shared" si="1"/>
        <v>182</v>
      </c>
      <c r="D70">
        <f t="shared" si="2"/>
        <v>841</v>
      </c>
    </row>
    <row r="71" spans="1:4" x14ac:dyDescent="0.2">
      <c r="A71">
        <v>65</v>
      </c>
      <c r="B71">
        <f t="shared" ref="B71:B105" si="3">$C$2 * (EXP($A$2 * (1 / (A71 + 273.15) - 1 / ($B$2 + 273.15))))</f>
        <v>20863.721433859668</v>
      </c>
      <c r="C71">
        <f t="shared" ref="C71:C105" si="4">ROUND((2 ^ $E$2 - 1) * B71 / (B71 + $D$2), 0)</f>
        <v>177</v>
      </c>
      <c r="D71">
        <f t="shared" ref="D71:D105" si="5">ROUND((2 ^ $E$2 - 1) * $D$2 / (B71 + $D$2), 0)</f>
        <v>846</v>
      </c>
    </row>
    <row r="72" spans="1:4" x14ac:dyDescent="0.2">
      <c r="A72">
        <v>66</v>
      </c>
      <c r="B72">
        <f t="shared" si="3"/>
        <v>20157.355071489539</v>
      </c>
      <c r="C72">
        <f t="shared" si="4"/>
        <v>172</v>
      </c>
      <c r="D72">
        <f t="shared" si="5"/>
        <v>851</v>
      </c>
    </row>
    <row r="73" spans="1:4" x14ac:dyDescent="0.2">
      <c r="A73">
        <v>67</v>
      </c>
      <c r="B73">
        <f t="shared" si="3"/>
        <v>19478.847934394442</v>
      </c>
      <c r="C73">
        <f t="shared" si="4"/>
        <v>167</v>
      </c>
      <c r="D73">
        <f t="shared" si="5"/>
        <v>856</v>
      </c>
    </row>
    <row r="74" spans="1:4" x14ac:dyDescent="0.2">
      <c r="A74">
        <v>68</v>
      </c>
      <c r="B74">
        <f t="shared" si="3"/>
        <v>18826.958521356755</v>
      </c>
      <c r="C74">
        <f t="shared" si="4"/>
        <v>162</v>
      </c>
      <c r="D74">
        <f t="shared" si="5"/>
        <v>861</v>
      </c>
    </row>
    <row r="75" spans="1:4" x14ac:dyDescent="0.2">
      <c r="A75">
        <v>69</v>
      </c>
      <c r="B75">
        <f t="shared" si="3"/>
        <v>18200.506637440096</v>
      </c>
      <c r="C75">
        <f t="shared" si="4"/>
        <v>158</v>
      </c>
      <c r="D75">
        <f t="shared" si="5"/>
        <v>865</v>
      </c>
    </row>
    <row r="76" spans="1:4" x14ac:dyDescent="0.2">
      <c r="A76">
        <v>70</v>
      </c>
      <c r="B76">
        <f t="shared" si="3"/>
        <v>17598.370085233808</v>
      </c>
      <c r="C76">
        <f t="shared" si="4"/>
        <v>153</v>
      </c>
      <c r="D76">
        <f t="shared" si="5"/>
        <v>870</v>
      </c>
    </row>
    <row r="77" spans="1:4" x14ac:dyDescent="0.2">
      <c r="A77">
        <v>71</v>
      </c>
      <c r="B77">
        <f t="shared" si="3"/>
        <v>17019.481549266642</v>
      </c>
      <c r="C77">
        <f t="shared" si="4"/>
        <v>149</v>
      </c>
      <c r="D77">
        <f t="shared" si="5"/>
        <v>874</v>
      </c>
    </row>
    <row r="78" spans="1:4" x14ac:dyDescent="0.2">
      <c r="A78">
        <v>72</v>
      </c>
      <c r="B78">
        <f t="shared" si="3"/>
        <v>16462.825661488761</v>
      </c>
      <c r="C78">
        <f t="shared" si="4"/>
        <v>145</v>
      </c>
      <c r="D78">
        <f t="shared" si="5"/>
        <v>878</v>
      </c>
    </row>
    <row r="79" spans="1:4" x14ac:dyDescent="0.2">
      <c r="A79">
        <v>73</v>
      </c>
      <c r="B79">
        <f t="shared" si="3"/>
        <v>15927.436236529282</v>
      </c>
      <c r="C79">
        <f t="shared" si="4"/>
        <v>141</v>
      </c>
      <c r="D79">
        <f t="shared" si="5"/>
        <v>882</v>
      </c>
    </row>
    <row r="80" spans="1:4" x14ac:dyDescent="0.2">
      <c r="A80">
        <v>74</v>
      </c>
      <c r="B80">
        <f t="shared" si="3"/>
        <v>15412.393666187754</v>
      </c>
      <c r="C80">
        <f t="shared" si="4"/>
        <v>137</v>
      </c>
      <c r="D80">
        <f t="shared" si="5"/>
        <v>886</v>
      </c>
    </row>
    <row r="81" spans="1:4" x14ac:dyDescent="0.2">
      <c r="A81">
        <v>75</v>
      </c>
      <c r="B81">
        <f t="shared" si="3"/>
        <v>14916.822463315952</v>
      </c>
      <c r="C81">
        <f t="shared" si="4"/>
        <v>133</v>
      </c>
      <c r="D81">
        <f t="shared" si="5"/>
        <v>890</v>
      </c>
    </row>
    <row r="82" spans="1:4" x14ac:dyDescent="0.2">
      <c r="A82">
        <v>76</v>
      </c>
      <c r="B82">
        <f t="shared" si="3"/>
        <v>14439.888945894416</v>
      </c>
      <c r="C82">
        <f t="shared" si="4"/>
        <v>129</v>
      </c>
      <c r="D82">
        <f t="shared" si="5"/>
        <v>894</v>
      </c>
    </row>
    <row r="83" spans="1:4" x14ac:dyDescent="0.2">
      <c r="A83">
        <v>77</v>
      </c>
      <c r="B83">
        <f t="shared" si="3"/>
        <v>13980.79905271309</v>
      </c>
      <c r="C83">
        <f t="shared" si="4"/>
        <v>125</v>
      </c>
      <c r="D83">
        <f t="shared" si="5"/>
        <v>898</v>
      </c>
    </row>
    <row r="84" spans="1:4" x14ac:dyDescent="0.2">
      <c r="A84">
        <v>78</v>
      </c>
      <c r="B84">
        <f t="shared" si="3"/>
        <v>13538.796282625537</v>
      </c>
      <c r="C84">
        <f t="shared" si="4"/>
        <v>122</v>
      </c>
      <c r="D84">
        <f t="shared" si="5"/>
        <v>901</v>
      </c>
    </row>
    <row r="85" spans="1:4" x14ac:dyDescent="0.2">
      <c r="A85">
        <v>79</v>
      </c>
      <c r="B85">
        <f t="shared" si="3"/>
        <v>13113.159749870021</v>
      </c>
      <c r="C85">
        <f t="shared" si="4"/>
        <v>119</v>
      </c>
      <c r="D85">
        <f t="shared" si="5"/>
        <v>904</v>
      </c>
    </row>
    <row r="86" spans="1:4" x14ac:dyDescent="0.2">
      <c r="A86">
        <v>80</v>
      </c>
      <c r="B86">
        <f t="shared" si="3"/>
        <v>12703.202348436205</v>
      </c>
      <c r="C86">
        <f t="shared" si="4"/>
        <v>115</v>
      </c>
      <c r="D86">
        <f t="shared" si="5"/>
        <v>908</v>
      </c>
    </row>
    <row r="87" spans="1:4" x14ac:dyDescent="0.2">
      <c r="A87">
        <v>81</v>
      </c>
      <c r="B87">
        <f t="shared" si="3"/>
        <v>12308.269018910289</v>
      </c>
      <c r="C87">
        <f t="shared" si="4"/>
        <v>112</v>
      </c>
      <c r="D87">
        <f t="shared" si="5"/>
        <v>911</v>
      </c>
    </row>
    <row r="88" spans="1:4" x14ac:dyDescent="0.2">
      <c r="A88">
        <v>82</v>
      </c>
      <c r="B88">
        <f t="shared" si="3"/>
        <v>11927.735111652521</v>
      </c>
      <c r="C88">
        <f t="shared" si="4"/>
        <v>109</v>
      </c>
      <c r="D88">
        <f t="shared" si="5"/>
        <v>914</v>
      </c>
    </row>
    <row r="89" spans="1:4" x14ac:dyDescent="0.2">
      <c r="A89">
        <v>83</v>
      </c>
      <c r="B89">
        <f t="shared" si="3"/>
        <v>11561.004840554915</v>
      </c>
      <c r="C89">
        <f t="shared" si="4"/>
        <v>106</v>
      </c>
      <c r="D89">
        <f t="shared" si="5"/>
        <v>917</v>
      </c>
    </row>
    <row r="90" spans="1:4" x14ac:dyDescent="0.2">
      <c r="A90">
        <v>84</v>
      </c>
      <c r="B90">
        <f t="shared" si="3"/>
        <v>11207.509821993379</v>
      </c>
      <c r="C90">
        <f t="shared" si="4"/>
        <v>103</v>
      </c>
      <c r="D90">
        <f t="shared" si="5"/>
        <v>920</v>
      </c>
    </row>
    <row r="91" spans="1:4" x14ac:dyDescent="0.2">
      <c r="A91">
        <v>85</v>
      </c>
      <c r="B91">
        <f t="shared" si="3"/>
        <v>10866.707693930253</v>
      </c>
      <c r="C91">
        <f t="shared" si="4"/>
        <v>100</v>
      </c>
      <c r="D91">
        <f t="shared" si="5"/>
        <v>923</v>
      </c>
    </row>
    <row r="92" spans="1:4" x14ac:dyDescent="0.2">
      <c r="A92">
        <v>86</v>
      </c>
      <c r="B92">
        <f t="shared" si="3"/>
        <v>10538.080810441725</v>
      </c>
      <c r="C92">
        <f t="shared" si="4"/>
        <v>98</v>
      </c>
      <c r="D92">
        <f t="shared" si="5"/>
        <v>925</v>
      </c>
    </row>
    <row r="93" spans="1:4" x14ac:dyDescent="0.2">
      <c r="A93">
        <v>87</v>
      </c>
      <c r="B93">
        <f t="shared" si="3"/>
        <v>10221.135007242612</v>
      </c>
      <c r="C93">
        <f t="shared" si="4"/>
        <v>95</v>
      </c>
      <c r="D93">
        <f t="shared" si="5"/>
        <v>928</v>
      </c>
    </row>
    <row r="94" spans="1:4" x14ac:dyDescent="0.2">
      <c r="A94">
        <v>88</v>
      </c>
      <c r="B94">
        <f t="shared" si="3"/>
        <v>9915.3984340578099</v>
      </c>
      <c r="C94">
        <f t="shared" si="4"/>
        <v>92</v>
      </c>
      <c r="D94">
        <f t="shared" si="5"/>
        <v>931</v>
      </c>
    </row>
    <row r="95" spans="1:4" x14ac:dyDescent="0.2">
      <c r="A95">
        <v>89</v>
      </c>
      <c r="B95">
        <f t="shared" si="3"/>
        <v>9620.4204499490006</v>
      </c>
      <c r="C95">
        <f t="shared" si="4"/>
        <v>90</v>
      </c>
      <c r="D95">
        <f t="shared" si="5"/>
        <v>933</v>
      </c>
    </row>
    <row r="96" spans="1:4" x14ac:dyDescent="0.2">
      <c r="A96">
        <v>90</v>
      </c>
      <c r="B96">
        <f t="shared" si="3"/>
        <v>9335.7705779475564</v>
      </c>
      <c r="C96">
        <f t="shared" si="4"/>
        <v>87</v>
      </c>
      <c r="D96">
        <f t="shared" si="5"/>
        <v>936</v>
      </c>
    </row>
    <row r="97" spans="1:4" x14ac:dyDescent="0.2">
      <c r="A97">
        <v>91</v>
      </c>
      <c r="B97">
        <f t="shared" si="3"/>
        <v>9061.0375155695074</v>
      </c>
      <c r="C97">
        <f t="shared" si="4"/>
        <v>85</v>
      </c>
      <c r="D97">
        <f t="shared" si="5"/>
        <v>938</v>
      </c>
    </row>
    <row r="98" spans="1:4" x14ac:dyDescent="0.2">
      <c r="A98">
        <v>92</v>
      </c>
      <c r="B98">
        <f t="shared" si="3"/>
        <v>8795.8281980005268</v>
      </c>
      <c r="C98">
        <f t="shared" si="4"/>
        <v>83</v>
      </c>
      <c r="D98">
        <f t="shared" si="5"/>
        <v>940</v>
      </c>
    </row>
    <row r="99" spans="1:4" x14ac:dyDescent="0.2">
      <c r="A99">
        <v>93</v>
      </c>
      <c r="B99">
        <f t="shared" si="3"/>
        <v>8539.7669109353592</v>
      </c>
      <c r="C99">
        <f t="shared" si="4"/>
        <v>80</v>
      </c>
      <c r="D99">
        <f t="shared" si="5"/>
        <v>943</v>
      </c>
    </row>
    <row r="100" spans="1:4" x14ac:dyDescent="0.2">
      <c r="A100">
        <v>94</v>
      </c>
      <c r="B100">
        <f t="shared" si="3"/>
        <v>8292.4944502410744</v>
      </c>
      <c r="C100">
        <f t="shared" si="4"/>
        <v>78</v>
      </c>
      <c r="D100">
        <f t="shared" si="5"/>
        <v>945</v>
      </c>
    </row>
    <row r="101" spans="1:4" x14ac:dyDescent="0.2">
      <c r="A101">
        <v>95</v>
      </c>
      <c r="B101">
        <f t="shared" si="3"/>
        <v>8053.6673257853827</v>
      </c>
      <c r="C101">
        <f t="shared" si="4"/>
        <v>76</v>
      </c>
      <c r="D101">
        <f t="shared" si="5"/>
        <v>947</v>
      </c>
    </row>
    <row r="102" spans="1:4" x14ac:dyDescent="0.2">
      <c r="A102">
        <v>96</v>
      </c>
      <c r="B102">
        <f t="shared" si="3"/>
        <v>7822.9570069330584</v>
      </c>
      <c r="C102">
        <f t="shared" si="4"/>
        <v>74</v>
      </c>
      <c r="D102">
        <f t="shared" si="5"/>
        <v>949</v>
      </c>
    </row>
    <row r="103" spans="1:4" x14ac:dyDescent="0.2">
      <c r="A103">
        <v>97</v>
      </c>
      <c r="B103">
        <f t="shared" si="3"/>
        <v>7600.0492073640335</v>
      </c>
      <c r="C103">
        <f t="shared" si="4"/>
        <v>72</v>
      </c>
      <c r="D103">
        <f t="shared" si="5"/>
        <v>951</v>
      </c>
    </row>
    <row r="104" spans="1:4" x14ac:dyDescent="0.2">
      <c r="A104">
        <v>98</v>
      </c>
      <c r="B104">
        <f t="shared" si="3"/>
        <v>7384.6432070078145</v>
      </c>
      <c r="C104">
        <f t="shared" si="4"/>
        <v>70</v>
      </c>
      <c r="D104">
        <f t="shared" si="5"/>
        <v>953</v>
      </c>
    </row>
    <row r="105" spans="1:4" x14ac:dyDescent="0.2">
      <c r="A105">
        <v>99</v>
      </c>
      <c r="B105">
        <f t="shared" si="3"/>
        <v>7176.4512090214894</v>
      </c>
      <c r="C105">
        <f t="shared" si="4"/>
        <v>68</v>
      </c>
      <c r="D105">
        <f t="shared" si="5"/>
        <v>955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唐永前</dc:creator>
  <cp:lastModifiedBy>唐永前</cp:lastModifiedBy>
  <dcterms:created xsi:type="dcterms:W3CDTF">2015-06-05T18:17:20Z</dcterms:created>
  <dcterms:modified xsi:type="dcterms:W3CDTF">2023-02-22T14:08:15Z</dcterms:modified>
</cp:coreProperties>
</file>