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taylor/Documents/GitHub/LED_Matrix/Hardware/"/>
    </mc:Choice>
  </mc:AlternateContent>
  <xr:revisionPtr revIDLastSave="0" documentId="13_ncr:1_{4F67A644-2444-2540-9AE3-23604A1F7BAA}" xr6:coauthVersionLast="47" xr6:coauthVersionMax="47" xr10:uidLastSave="{00000000-0000-0000-0000-000000000000}"/>
  <bookViews>
    <workbookView xWindow="8520" yWindow="500" windowWidth="20280" windowHeight="17500" xr2:uid="{CBCE60BC-0067-4A82-873C-C47F58307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E8" i="1"/>
  <c r="M8" i="1" s="1"/>
  <c r="L7" i="1"/>
  <c r="E7" i="1"/>
  <c r="M7" i="1" s="1"/>
  <c r="E5" i="1"/>
  <c r="M5" i="1" s="1"/>
  <c r="E6" i="1"/>
  <c r="M6" i="1" s="1"/>
  <c r="E9" i="1"/>
  <c r="M9" i="1" s="1"/>
  <c r="E10" i="1"/>
  <c r="M10" i="1" s="1"/>
  <c r="E4" i="1"/>
  <c r="M4" i="1" s="1"/>
  <c r="L9" i="1"/>
  <c r="L10" i="1"/>
  <c r="L5" i="1"/>
  <c r="L6" i="1"/>
  <c r="L4" i="1"/>
  <c r="L11" i="1" l="1"/>
  <c r="M11" i="1" s="1"/>
</calcChain>
</file>

<file path=xl/sharedStrings.xml><?xml version="1.0" encoding="utf-8"?>
<sst xmlns="http://schemas.openxmlformats.org/spreadsheetml/2006/main" count="66" uniqueCount="52">
  <si>
    <t>Part number</t>
  </si>
  <si>
    <t>Quantity</t>
  </si>
  <si>
    <t>Description</t>
  </si>
  <si>
    <t>Symbol</t>
  </si>
  <si>
    <t>COM-16347</t>
  </si>
  <si>
    <t>Manufacturer</t>
  </si>
  <si>
    <t>Digi-Key part number</t>
  </si>
  <si>
    <t>Price</t>
  </si>
  <si>
    <t>Ext. price</t>
  </si>
  <si>
    <t>LEDx</t>
  </si>
  <si>
    <t>Addressable LED</t>
  </si>
  <si>
    <t>SparkFun</t>
  </si>
  <si>
    <t>1568-COM-16347CT-ND</t>
  </si>
  <si>
    <t>SN74AHCT125DR</t>
  </si>
  <si>
    <t>U1</t>
  </si>
  <si>
    <t>Buffer to increase power from Pi output</t>
  </si>
  <si>
    <t>296-4652-1-ND</t>
  </si>
  <si>
    <t>Texas Instruments</t>
  </si>
  <si>
    <t>U2</t>
  </si>
  <si>
    <t>Cx</t>
  </si>
  <si>
    <t>100nF capacitor to connect LED to power</t>
  </si>
  <si>
    <t>08056D104KAT2A</t>
  </si>
  <si>
    <t>Value</t>
  </si>
  <si>
    <t>Size</t>
  </si>
  <si>
    <t>-</t>
  </si>
  <si>
    <t>100nF</t>
  </si>
  <si>
    <t>Kyocera</t>
  </si>
  <si>
    <t>478-08056D104KAT2ACT-ND</t>
  </si>
  <si>
    <t>U3</t>
  </si>
  <si>
    <t>0805</t>
  </si>
  <si>
    <t>J1</t>
  </si>
  <si>
    <t>N/A</t>
  </si>
  <si>
    <t>Number of boards</t>
  </si>
  <si>
    <t>Ext. price per board</t>
  </si>
  <si>
    <t>4x1 right-angle header</t>
  </si>
  <si>
    <t>5.91"</t>
  </si>
  <si>
    <t>Molex</t>
  </si>
  <si>
    <t>900-2177961041-ND</t>
  </si>
  <si>
    <t>4x1 socket to socket rectangular cable assembly</t>
  </si>
  <si>
    <t>WM2713-ND</t>
  </si>
  <si>
    <t>RoHS compliance</t>
  </si>
  <si>
    <t>RoHS3</t>
  </si>
  <si>
    <t>Ext. Quantity</t>
  </si>
  <si>
    <t>LDI1117-05H</t>
  </si>
  <si>
    <t>Voltage regulator to lmit VDD to 5V</t>
  </si>
  <si>
    <t>Diotec Semiconductor</t>
  </si>
  <si>
    <t>2721-LDI1117-05HTR-ND</t>
  </si>
  <si>
    <t>SS-52400-003</t>
  </si>
  <si>
    <t>380-SS-52400-003CT-ND</t>
  </si>
  <si>
    <t>Stewart Connector</t>
  </si>
  <si>
    <t>USB-C</t>
  </si>
  <si>
    <t>USB-C receptable for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</si>
</sst>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righ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3" xfId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5" xfId="1" applyBorder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2" borderId="5" xfId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2" borderId="0" xfId="0" quotePrefix="1" applyNumberFormat="1" applyFill="1" applyAlignment="1">
      <alignment horizontal="left" vertical="center" wrapText="1"/>
    </xf>
    <xf numFmtId="0" fontId="2" fillId="0" borderId="5" xfId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2" fillId="2" borderId="7" xfId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texas-instruments/SN74AHCT125DR/376412" TargetMode="External"/><Relationship Id="rId7" Type="http://schemas.openxmlformats.org/officeDocument/2006/relationships/hyperlink" Target="https://www.digikey.com/en/products/detail/stewart-connector/SS-52400-003/11205655?s=N4IgTCBcDaIMwA4AMBaAymlBWMAWJqBcAwgCooByAIiALoC%2BQA" TargetMode="External"/><Relationship Id="rId2" Type="http://schemas.openxmlformats.org/officeDocument/2006/relationships/hyperlink" Target="https://www.digikey.com/en/products/detail/kyocera-avx/08056D104KAT2A/11568656?s=N4IgTCBcDaICwHYAcBaADEtBWAbAEQEY04BpAQQBUwyBhClAOTxAF0BfIA" TargetMode="External"/><Relationship Id="rId1" Type="http://schemas.openxmlformats.org/officeDocument/2006/relationships/hyperlink" Target="https://www.digikey.com/en/products/detail/sparkfun-electronics/COM-16347/11630204?s=N4IgTCBcDaIIwFYBsAOAtAYQPIFk1yQGYAWAdgwBU0A5AERAF0BfIA" TargetMode="External"/><Relationship Id="rId6" Type="http://schemas.openxmlformats.org/officeDocument/2006/relationships/hyperlink" Target="https://www.digikey.com/en/products/detail/dcomponents/LDI1117-05H/15850484" TargetMode="External"/><Relationship Id="rId5" Type="http://schemas.openxmlformats.org/officeDocument/2006/relationships/hyperlink" Target="https://www.digikey.com/en/products/detail/molex/2177961041/14638035?s=N4IgTCBcDaIJwAYEFowEYDsG4DY0IBY1kA5AERAF0BfIA" TargetMode="External"/><Relationship Id="rId4" Type="http://schemas.openxmlformats.org/officeDocument/2006/relationships/hyperlink" Target="https://www.digikey.com/en/products/detail/molex/0022122044/172037?s=N4IgTCBcDaIOoFkwHYCMBmAtAOQCIg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14A-9B29-435C-BF48-54525C97080F}">
  <dimension ref="B2:N11"/>
  <sheetViews>
    <sheetView tabSelected="1" zoomScale="86" workbookViewId="0">
      <selection activeCell="B7" sqref="B7"/>
    </sheetView>
  </sheetViews>
  <sheetFormatPr baseColWidth="10" defaultColWidth="8.83203125" defaultRowHeight="15" x14ac:dyDescent="0.2"/>
  <cols>
    <col min="2" max="2" width="16.33203125" style="1" bestFit="1" customWidth="1"/>
    <col min="3" max="3" width="6.83203125" style="1" bestFit="1" customWidth="1"/>
    <col min="4" max="4" width="7.83203125" style="1" bestFit="1" customWidth="1"/>
    <col min="5" max="5" width="7.83203125" style="1" customWidth="1"/>
    <col min="6" max="6" width="21.6640625" style="1" bestFit="1" customWidth="1"/>
    <col min="7" max="7" width="7.83203125" style="1" bestFit="1" customWidth="1"/>
    <col min="8" max="8" width="5.33203125" style="1" bestFit="1" customWidth="1"/>
    <col min="9" max="9" width="12" style="1" customWidth="1"/>
    <col min="10" max="10" width="23.6640625" style="1" bestFit="1" customWidth="1"/>
    <col min="11" max="12" width="7.83203125" style="1" customWidth="1"/>
    <col min="13" max="13" width="7.83203125" style="3" customWidth="1"/>
    <col min="14" max="14" width="9.6640625" style="3" customWidth="1"/>
  </cols>
  <sheetData>
    <row r="2" spans="2:14" ht="16" x14ac:dyDescent="0.2">
      <c r="B2" s="1" t="s">
        <v>32</v>
      </c>
      <c r="C2" s="3">
        <v>3</v>
      </c>
    </row>
    <row r="3" spans="2:14" ht="64" x14ac:dyDescent="0.2">
      <c r="B3" s="4" t="s">
        <v>0</v>
      </c>
      <c r="C3" s="4" t="s">
        <v>3</v>
      </c>
      <c r="D3" s="4" t="s">
        <v>1</v>
      </c>
      <c r="E3" s="4" t="s">
        <v>42</v>
      </c>
      <c r="F3" s="4" t="s">
        <v>2</v>
      </c>
      <c r="G3" s="4" t="s">
        <v>22</v>
      </c>
      <c r="H3" s="4" t="s">
        <v>23</v>
      </c>
      <c r="I3" s="4" t="s">
        <v>5</v>
      </c>
      <c r="J3" s="4" t="s">
        <v>6</v>
      </c>
      <c r="K3" s="4" t="s">
        <v>7</v>
      </c>
      <c r="L3" s="4" t="s">
        <v>33</v>
      </c>
      <c r="M3" s="4" t="s">
        <v>8</v>
      </c>
      <c r="N3" s="4" t="s">
        <v>40</v>
      </c>
    </row>
    <row r="4" spans="2:14" ht="16" x14ac:dyDescent="0.2">
      <c r="B4" s="14" t="s">
        <v>4</v>
      </c>
      <c r="C4" s="15" t="s">
        <v>9</v>
      </c>
      <c r="D4" s="15">
        <v>256</v>
      </c>
      <c r="E4" s="15">
        <f t="shared" ref="E4:E10" si="0">D4*$C$2</f>
        <v>768</v>
      </c>
      <c r="F4" s="7" t="s">
        <v>10</v>
      </c>
      <c r="G4" s="7" t="s">
        <v>24</v>
      </c>
      <c r="H4" s="7"/>
      <c r="I4" s="7" t="s">
        <v>11</v>
      </c>
      <c r="J4" s="7" t="s">
        <v>12</v>
      </c>
      <c r="K4" s="5">
        <v>0.57999999999999996</v>
      </c>
      <c r="L4" s="5">
        <f t="shared" ref="L4:L10" si="1">D4*K4</f>
        <v>148.47999999999999</v>
      </c>
      <c r="M4" s="5">
        <f>K4*E4</f>
        <v>445.43999999999994</v>
      </c>
      <c r="N4" s="16" t="s">
        <v>41</v>
      </c>
    </row>
    <row r="5" spans="2:14" ht="32" x14ac:dyDescent="0.2">
      <c r="B5" s="17" t="s">
        <v>21</v>
      </c>
      <c r="C5" s="1" t="s">
        <v>19</v>
      </c>
      <c r="D5" s="1">
        <v>256</v>
      </c>
      <c r="E5" s="1">
        <f t="shared" si="0"/>
        <v>768</v>
      </c>
      <c r="F5" s="8" t="s">
        <v>20</v>
      </c>
      <c r="G5" s="8" t="s">
        <v>25</v>
      </c>
      <c r="H5" s="18" t="s">
        <v>29</v>
      </c>
      <c r="I5" s="8" t="s">
        <v>26</v>
      </c>
      <c r="J5" s="8" t="s">
        <v>27</v>
      </c>
      <c r="K5" s="2">
        <v>0.1</v>
      </c>
      <c r="L5" s="2">
        <f t="shared" si="1"/>
        <v>25.6</v>
      </c>
      <c r="M5" s="2">
        <f t="shared" ref="M5:M10" si="2">K5*E5</f>
        <v>76.800000000000011</v>
      </c>
      <c r="N5" s="19" t="s">
        <v>41</v>
      </c>
    </row>
    <row r="6" spans="2:14" ht="32" x14ac:dyDescent="0.2">
      <c r="B6" s="20" t="s">
        <v>13</v>
      </c>
      <c r="C6" s="21" t="s">
        <v>14</v>
      </c>
      <c r="D6" s="21">
        <v>1</v>
      </c>
      <c r="E6" s="21">
        <f t="shared" si="0"/>
        <v>3</v>
      </c>
      <c r="F6" s="9" t="s">
        <v>15</v>
      </c>
      <c r="G6" s="9" t="s">
        <v>24</v>
      </c>
      <c r="H6" s="9"/>
      <c r="I6" s="9" t="s">
        <v>17</v>
      </c>
      <c r="J6" s="9" t="s">
        <v>16</v>
      </c>
      <c r="K6" s="6">
        <v>0.52</v>
      </c>
      <c r="L6" s="6">
        <f t="shared" si="1"/>
        <v>0.52</v>
      </c>
      <c r="M6" s="6">
        <f t="shared" si="2"/>
        <v>1.56</v>
      </c>
      <c r="N6" s="22" t="s">
        <v>41</v>
      </c>
    </row>
    <row r="7" spans="2:14" ht="48" x14ac:dyDescent="0.2">
      <c r="B7" s="17" t="s">
        <v>43</v>
      </c>
      <c r="C7" s="1" t="s">
        <v>18</v>
      </c>
      <c r="D7" s="1">
        <v>1</v>
      </c>
      <c r="E7" s="1">
        <f>D7*$C$2</f>
        <v>3</v>
      </c>
      <c r="F7" s="8" t="s">
        <v>44</v>
      </c>
      <c r="G7" s="8" t="s">
        <v>24</v>
      </c>
      <c r="H7" s="8" t="s">
        <v>24</v>
      </c>
      <c r="I7" s="8" t="s">
        <v>45</v>
      </c>
      <c r="J7" s="8" t="s">
        <v>46</v>
      </c>
      <c r="K7" s="2">
        <v>0.51</v>
      </c>
      <c r="L7" s="2">
        <f>K7*D7</f>
        <v>0.51</v>
      </c>
      <c r="M7" s="2">
        <f>K7*E7</f>
        <v>1.53</v>
      </c>
      <c r="N7" s="19" t="s">
        <v>41</v>
      </c>
    </row>
    <row r="8" spans="2:14" ht="32" x14ac:dyDescent="0.2">
      <c r="B8" s="20" t="s">
        <v>47</v>
      </c>
      <c r="C8" s="21" t="s">
        <v>28</v>
      </c>
      <c r="D8" s="21">
        <v>1</v>
      </c>
      <c r="E8" s="21">
        <f t="shared" ref="E8" si="3">D8*$C$2</f>
        <v>3</v>
      </c>
      <c r="F8" s="9" t="s">
        <v>51</v>
      </c>
      <c r="G8" s="9" t="s">
        <v>24</v>
      </c>
      <c r="H8" s="23" t="s">
        <v>50</v>
      </c>
      <c r="I8" s="9" t="s">
        <v>49</v>
      </c>
      <c r="J8" s="9" t="s">
        <v>48</v>
      </c>
      <c r="K8" s="6">
        <v>1.51</v>
      </c>
      <c r="L8" s="6">
        <f t="shared" ref="L8" si="4">K8*D8</f>
        <v>1.51</v>
      </c>
      <c r="M8" s="6">
        <f t="shared" ref="M8" si="5">K8*E8</f>
        <v>4.53</v>
      </c>
      <c r="N8" s="22" t="s">
        <v>41</v>
      </c>
    </row>
    <row r="9" spans="2:14" ht="16" x14ac:dyDescent="0.2">
      <c r="B9" s="24">
        <v>22122044</v>
      </c>
      <c r="C9" s="25" t="s">
        <v>30</v>
      </c>
      <c r="D9" s="25">
        <v>1</v>
      </c>
      <c r="E9" s="25">
        <f t="shared" si="0"/>
        <v>3</v>
      </c>
      <c r="F9" s="10" t="s">
        <v>34</v>
      </c>
      <c r="G9" s="10" t="s">
        <v>24</v>
      </c>
      <c r="H9" s="10" t="s">
        <v>24</v>
      </c>
      <c r="I9" s="10" t="s">
        <v>36</v>
      </c>
      <c r="J9" s="10" t="s">
        <v>39</v>
      </c>
      <c r="K9" s="11">
        <v>1.28</v>
      </c>
      <c r="L9" s="11">
        <f t="shared" si="1"/>
        <v>1.28</v>
      </c>
      <c r="M9" s="11">
        <f t="shared" si="2"/>
        <v>3.84</v>
      </c>
      <c r="N9" s="26" t="s">
        <v>41</v>
      </c>
    </row>
    <row r="10" spans="2:14" ht="32" x14ac:dyDescent="0.2">
      <c r="B10" s="27">
        <v>2177961041</v>
      </c>
      <c r="C10" s="28" t="s">
        <v>31</v>
      </c>
      <c r="D10" s="28">
        <v>1</v>
      </c>
      <c r="E10" s="28">
        <f t="shared" si="0"/>
        <v>3</v>
      </c>
      <c r="F10" s="12" t="s">
        <v>38</v>
      </c>
      <c r="G10" s="12" t="s">
        <v>24</v>
      </c>
      <c r="H10" s="12" t="s">
        <v>35</v>
      </c>
      <c r="I10" s="12" t="s">
        <v>36</v>
      </c>
      <c r="J10" s="12" t="s">
        <v>37</v>
      </c>
      <c r="K10" s="13">
        <v>2.87</v>
      </c>
      <c r="L10" s="13">
        <f t="shared" si="1"/>
        <v>2.87</v>
      </c>
      <c r="M10" s="13">
        <f t="shared" si="2"/>
        <v>8.61</v>
      </c>
      <c r="N10" s="29" t="s">
        <v>41</v>
      </c>
    </row>
    <row r="11" spans="2:14" x14ac:dyDescent="0.2">
      <c r="L11" s="2">
        <f>SUM(L4:L10)</f>
        <v>180.76999999999998</v>
      </c>
      <c r="M11" s="2">
        <f>L11*$C$2</f>
        <v>542.30999999999995</v>
      </c>
    </row>
  </sheetData>
  <phoneticPr fontId="1" type="noConversion"/>
  <hyperlinks>
    <hyperlink ref="B4" r:id="rId1" xr:uid="{3A0E0B2C-17EE-3D41-96E9-F139CB8A2E54}"/>
    <hyperlink ref="B5" r:id="rId2" xr:uid="{9999CBF9-0CDD-4B48-B955-7479237F2071}"/>
    <hyperlink ref="B6" r:id="rId3" xr:uid="{6D999CED-9711-4640-A005-827337416F33}"/>
    <hyperlink ref="B9" r:id="rId4" display="https://www.digikey.com/en/products/detail/molex/0022122044/172037?s=N4IgTCBcDaIOoFkwHYCMBmAtAOQCIgF0BfIA" xr:uid="{7437B1C3-056F-0144-ABD4-205DC0CF3893}"/>
    <hyperlink ref="B10" r:id="rId5" display="https://www.digikey.com/en/products/detail/molex/2177961041/14638035?s=N4IgTCBcDaIJwAYEFowEYDsG4DY0IBY1kA5AERAF0BfIA" xr:uid="{D06D4DCF-3FAD-A643-A76D-087102DD2020}"/>
    <hyperlink ref="B7" r:id="rId6" xr:uid="{9592E701-99FA-1B45-BF3D-975C7A1DA5D3}"/>
    <hyperlink ref="B8" r:id="rId7" xr:uid="{E2A5498C-D55C-FA4D-B8F4-F48B7297131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2A07BBE43C3E4CA597A0A715DE62F0" ma:contentTypeVersion="13" ma:contentTypeDescription="Create a new document." ma:contentTypeScope="" ma:versionID="ef1ef2518dbd8baba4018934b602a0f9">
  <xsd:schema xmlns:xsd="http://www.w3.org/2001/XMLSchema" xmlns:xs="http://www.w3.org/2001/XMLSchema" xmlns:p="http://schemas.microsoft.com/office/2006/metadata/properties" xmlns:ns3="ba1fd6c3-18a5-4ad5-8874-cc8651459af8" xmlns:ns4="a68b5875-a714-48fe-ba43-532dbf3c5e2c" targetNamespace="http://schemas.microsoft.com/office/2006/metadata/properties" ma:root="true" ma:fieldsID="47a0e7dd0dc87d993f33ac560f56e359" ns3:_="" ns4:_="">
    <xsd:import namespace="ba1fd6c3-18a5-4ad5-8874-cc8651459af8"/>
    <xsd:import namespace="a68b5875-a714-48fe-ba43-532dbf3c5e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fd6c3-18a5-4ad5-8874-cc865145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b5875-a714-48fe-ba43-532dbf3c5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1fd6c3-18a5-4ad5-8874-cc8651459af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E7C584-7962-4C7B-8A56-C0162DDCE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fd6c3-18a5-4ad5-8874-cc8651459af8"/>
    <ds:schemaRef ds:uri="a68b5875-a714-48fe-ba43-532dbf3c5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B49F70-5F7A-4E2F-80DA-5D6488B232A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a68b5875-a714-48fe-ba43-532dbf3c5e2c"/>
    <ds:schemaRef ds:uri="http://schemas.microsoft.com/office/infopath/2007/PartnerControls"/>
    <ds:schemaRef ds:uri="http://schemas.openxmlformats.org/package/2006/metadata/core-properties"/>
    <ds:schemaRef ds:uri="ba1fd6c3-18a5-4ad5-8874-cc8651459af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CEE53E-8C79-44C3-9A5B-668821A655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Taylor</dc:creator>
  <cp:lastModifiedBy>Eleanor Taylor</cp:lastModifiedBy>
  <dcterms:created xsi:type="dcterms:W3CDTF">2023-06-24T23:28:07Z</dcterms:created>
  <dcterms:modified xsi:type="dcterms:W3CDTF">2023-09-11T20:41:54Z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0x010100502A07BBE43C3E4CA597A0A715DE62F0</vt:lpwstr>
  </property>
</Properties>
</file>