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MOBILE MASTER" sheetId="1" r:id="rId1"/>
    <sheet name="DEALER MASTER" sheetId="2" r:id="rId2"/>
    <sheet name="CUSTOMER MASTER" sheetId="3" r:id="rId3"/>
    <sheet name="ACCESSORIES MASTER" sheetId="4" r:id="rId4"/>
  </sheets>
  <definedNames>
    <definedName name="_xlnm._FilterDatabase" localSheetId="2" hidden="1">'CUSTOMER MASTER'!$A$2:$H$2</definedName>
    <definedName name="_xlnm._FilterDatabase" localSheetId="1" hidden="1">'DEALER MASTER'!$A$2:$H$2</definedName>
    <definedName name="_xlnm._FilterDatabase" localSheetId="0" hidden="1">'MOBILE MASTER'!$A$2:$Q$2</definedName>
  </definedNames>
  <calcPr calcId="144525"/>
</workbook>
</file>

<file path=xl/calcChain.xml><?xml version="1.0" encoding="utf-8"?>
<calcChain xmlns="http://schemas.openxmlformats.org/spreadsheetml/2006/main">
  <c r="B3" i="1" l="1"/>
  <c r="O50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19" i="1"/>
  <c r="O20" i="1"/>
  <c r="O21" i="1"/>
  <c r="O22" i="1"/>
  <c r="O23" i="1"/>
  <c r="O24" i="1"/>
  <c r="O25" i="1"/>
  <c r="O26" i="1"/>
  <c r="O27" i="1"/>
  <c r="O28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4" i="1"/>
  <c r="Q3" i="1"/>
  <c r="O3" i="1"/>
  <c r="O70" i="1" s="1"/>
  <c r="S1" i="1" s="1"/>
</calcChain>
</file>

<file path=xl/sharedStrings.xml><?xml version="1.0" encoding="utf-8"?>
<sst xmlns="http://schemas.openxmlformats.org/spreadsheetml/2006/main" count="38" uniqueCount="30">
  <si>
    <t>MOBILE INFORMATION</t>
  </si>
  <si>
    <t>SR. NO.</t>
  </si>
  <si>
    <t>MNAME</t>
  </si>
  <si>
    <t>BRAND</t>
  </si>
  <si>
    <t>IMEI</t>
  </si>
  <si>
    <t>COLOR</t>
  </si>
  <si>
    <t>RAM</t>
  </si>
  <si>
    <t>ROM</t>
  </si>
  <si>
    <t>DNAME</t>
  </si>
  <si>
    <t>CNAME</t>
  </si>
  <si>
    <t>LANDING COST</t>
  </si>
  <si>
    <t>SELLING COST</t>
  </si>
  <si>
    <t>PROFIT</t>
  </si>
  <si>
    <t>STATUS</t>
  </si>
  <si>
    <t>DATE</t>
  </si>
  <si>
    <t>PURCHASE_DATE</t>
  </si>
  <si>
    <t>SELLING_DATE</t>
  </si>
  <si>
    <t>DETAIL</t>
  </si>
  <si>
    <t>DEALER MASTER</t>
  </si>
  <si>
    <t>SR.NO.</t>
  </si>
  <si>
    <t>DID</t>
  </si>
  <si>
    <t>AADHAR NUMBER</t>
  </si>
  <si>
    <t>ADDRESS</t>
  </si>
  <si>
    <t>PHONE NO.</t>
  </si>
  <si>
    <t>WTSAPP NO.</t>
  </si>
  <si>
    <t>CUSTOMER MASTER</t>
  </si>
  <si>
    <t>CID</t>
  </si>
  <si>
    <t xml:space="preserve">PROFIT = </t>
  </si>
  <si>
    <t>BALANCED</t>
  </si>
  <si>
    <t>ACCESSORIES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</si>
</sst>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/>
    <xf numFmtId="0" fontId="0" fillId="7" borderId="0" xfId="0" applyFill="1"/>
    <xf numFmtId="0" fontId="1" fillId="4" borderId="0" xfId="0" applyFont="1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zoomScale="90" zoomScaleNormal="90" workbookViewId="0">
      <selection activeCell="B3" sqref="B3"/>
    </sheetView>
  </sheetViews>
  <sheetFormatPr defaultRowHeight="15" x14ac:dyDescent="0.25"/>
  <cols>
    <col min="1" max="1" width="12.140625" bestFit="1" customWidth="1"/>
    <col min="2" max="2" width="12.42578125" customWidth="1"/>
    <col min="3" max="3" width="14.42578125" customWidth="1"/>
    <col min="4" max="4" width="12.7109375" customWidth="1"/>
    <col min="5" max="5" width="16" customWidth="1"/>
    <col min="6" max="6" width="11.28515625" customWidth="1"/>
    <col min="7" max="7" width="14.5703125" customWidth="1"/>
    <col min="8" max="8" width="11.5703125" customWidth="1"/>
    <col min="9" max="9" width="11" customWidth="1"/>
    <col min="10" max="10" width="13.42578125" customWidth="1"/>
    <col min="13" max="13" width="14.28515625" customWidth="1"/>
    <col min="14" max="14" width="13.140625" bestFit="1" customWidth="1"/>
    <col min="16" max="16" width="11.85546875" bestFit="1" customWidth="1"/>
    <col min="17" max="17" width="12.28515625" bestFit="1" customWidth="1"/>
    <col min="18" max="18" width="11.85546875" bestFit="1" customWidth="1"/>
    <col min="19" max="19" width="11.85546875" customWidth="1"/>
  </cols>
  <sheetData>
    <row r="1" spans="1:26" ht="18.75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1" t="s">
        <v>27</v>
      </c>
      <c r="S1" s="11">
        <f>SUM(O70)</f>
        <v>50</v>
      </c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B2" s="5" t="s">
        <v>14</v>
      </c>
      <c r="C2" s="6" t="s">
        <v>2</v>
      </c>
      <c r="D2" s="6" t="s">
        <v>3</v>
      </c>
      <c r="E2" s="5" t="s">
        <v>15</v>
      </c>
      <c r="F2" s="1" t="s">
        <v>8</v>
      </c>
      <c r="G2" s="5" t="s">
        <v>16</v>
      </c>
      <c r="H2" s="1" t="s">
        <v>9</v>
      </c>
      <c r="I2" s="6" t="s">
        <v>5</v>
      </c>
      <c r="J2" s="6" t="s">
        <v>4</v>
      </c>
      <c r="K2" s="6" t="s">
        <v>6</v>
      </c>
      <c r="L2" s="6" t="s">
        <v>7</v>
      </c>
      <c r="M2" s="7" t="s">
        <v>10</v>
      </c>
      <c r="N2" s="7" t="s">
        <v>11</v>
      </c>
      <c r="O2" s="7" t="s">
        <v>12</v>
      </c>
      <c r="P2" s="1" t="s">
        <v>17</v>
      </c>
      <c r="Q2" s="1" t="s">
        <v>13</v>
      </c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>
        <v>1</v>
      </c>
      <c r="B3" s="12">
        <f>DATE(2019,1,17)</f>
        <v>43482</v>
      </c>
      <c r="M3">
        <v>250</v>
      </c>
      <c r="N3">
        <v>300</v>
      </c>
      <c r="O3">
        <f>SUM(N3-M3)</f>
        <v>50</v>
      </c>
      <c r="P3">
        <v>1</v>
      </c>
      <c r="Q3" t="str">
        <f>IF(P3=0,"AVAILABLE","OUT_OF_STK")</f>
        <v>OUT_OF_STK</v>
      </c>
    </row>
    <row r="4" spans="1:26" x14ac:dyDescent="0.25">
      <c r="A4">
        <v>2</v>
      </c>
      <c r="B4" s="12"/>
      <c r="O4">
        <f>SUM(N4-M4)</f>
        <v>0</v>
      </c>
    </row>
    <row r="5" spans="1:26" x14ac:dyDescent="0.25">
      <c r="A5">
        <v>3</v>
      </c>
      <c r="O5">
        <f t="shared" ref="O5:O18" si="0">SUM(N5-M5)</f>
        <v>0</v>
      </c>
    </row>
    <row r="6" spans="1:26" x14ac:dyDescent="0.25">
      <c r="A6">
        <v>4</v>
      </c>
      <c r="O6">
        <f t="shared" si="0"/>
        <v>0</v>
      </c>
    </row>
    <row r="7" spans="1:26" x14ac:dyDescent="0.25">
      <c r="A7">
        <v>5</v>
      </c>
      <c r="O7">
        <f t="shared" si="0"/>
        <v>0</v>
      </c>
    </row>
    <row r="8" spans="1:26" x14ac:dyDescent="0.25">
      <c r="A8">
        <v>6</v>
      </c>
      <c r="O8">
        <f t="shared" si="0"/>
        <v>0</v>
      </c>
    </row>
    <row r="9" spans="1:26" x14ac:dyDescent="0.25">
      <c r="A9">
        <v>7</v>
      </c>
      <c r="O9">
        <f t="shared" si="0"/>
        <v>0</v>
      </c>
    </row>
    <row r="10" spans="1:26" x14ac:dyDescent="0.25">
      <c r="A10">
        <v>8</v>
      </c>
      <c r="O10">
        <f t="shared" si="0"/>
        <v>0</v>
      </c>
    </row>
    <row r="11" spans="1:26" x14ac:dyDescent="0.25">
      <c r="A11">
        <v>9</v>
      </c>
      <c r="O11">
        <f t="shared" si="0"/>
        <v>0</v>
      </c>
    </row>
    <row r="12" spans="1:26" x14ac:dyDescent="0.25">
      <c r="A12">
        <v>10</v>
      </c>
      <c r="O12">
        <f t="shared" si="0"/>
        <v>0</v>
      </c>
    </row>
    <row r="13" spans="1:26" x14ac:dyDescent="0.25">
      <c r="A13">
        <v>11</v>
      </c>
      <c r="O13">
        <f t="shared" si="0"/>
        <v>0</v>
      </c>
    </row>
    <row r="14" spans="1:26" x14ac:dyDescent="0.25">
      <c r="A14">
        <v>12</v>
      </c>
      <c r="O14">
        <f t="shared" si="0"/>
        <v>0</v>
      </c>
    </row>
    <row r="15" spans="1:26" x14ac:dyDescent="0.25">
      <c r="A15">
        <v>13</v>
      </c>
      <c r="O15">
        <f t="shared" si="0"/>
        <v>0</v>
      </c>
    </row>
    <row r="16" spans="1:26" x14ac:dyDescent="0.25">
      <c r="A16">
        <v>14</v>
      </c>
      <c r="O16">
        <f t="shared" si="0"/>
        <v>0</v>
      </c>
    </row>
    <row r="17" spans="1:15" x14ac:dyDescent="0.25">
      <c r="A17">
        <v>15</v>
      </c>
      <c r="O17">
        <f t="shared" si="0"/>
        <v>0</v>
      </c>
    </row>
    <row r="18" spans="1:15" x14ac:dyDescent="0.25">
      <c r="A18">
        <v>16</v>
      </c>
      <c r="O18">
        <f t="shared" si="0"/>
        <v>0</v>
      </c>
    </row>
    <row r="19" spans="1:15" x14ac:dyDescent="0.25">
      <c r="A19">
        <v>17</v>
      </c>
      <c r="O19">
        <f>SUM(N19-M19)</f>
        <v>0</v>
      </c>
    </row>
    <row r="20" spans="1:15" x14ac:dyDescent="0.25">
      <c r="A20">
        <v>18</v>
      </c>
      <c r="O20">
        <f>SUM(N20-M20)</f>
        <v>0</v>
      </c>
    </row>
    <row r="21" spans="1:15" x14ac:dyDescent="0.25">
      <c r="A21">
        <v>19</v>
      </c>
      <c r="O21">
        <f t="shared" ref="O21:O62" si="1">SUM(N21-M21)</f>
        <v>0</v>
      </c>
    </row>
    <row r="22" spans="1:15" x14ac:dyDescent="0.25">
      <c r="A22">
        <v>20</v>
      </c>
      <c r="O22">
        <f t="shared" si="1"/>
        <v>0</v>
      </c>
    </row>
    <row r="23" spans="1:15" x14ac:dyDescent="0.25">
      <c r="A23">
        <v>21</v>
      </c>
      <c r="O23">
        <f t="shared" si="1"/>
        <v>0</v>
      </c>
    </row>
    <row r="24" spans="1:15" x14ac:dyDescent="0.25">
      <c r="A24">
        <v>22</v>
      </c>
      <c r="O24">
        <f t="shared" si="1"/>
        <v>0</v>
      </c>
    </row>
    <row r="25" spans="1:15" x14ac:dyDescent="0.25">
      <c r="A25">
        <v>23</v>
      </c>
      <c r="O25">
        <f t="shared" si="1"/>
        <v>0</v>
      </c>
    </row>
    <row r="26" spans="1:15" x14ac:dyDescent="0.25">
      <c r="A26">
        <v>24</v>
      </c>
      <c r="O26">
        <f t="shared" si="1"/>
        <v>0</v>
      </c>
    </row>
    <row r="27" spans="1:15" x14ac:dyDescent="0.25">
      <c r="A27">
        <v>25</v>
      </c>
      <c r="O27">
        <f t="shared" si="1"/>
        <v>0</v>
      </c>
    </row>
    <row r="28" spans="1:15" x14ac:dyDescent="0.25">
      <c r="A28">
        <v>26</v>
      </c>
      <c r="O28">
        <f t="shared" si="1"/>
        <v>0</v>
      </c>
    </row>
    <row r="29" spans="1:15" x14ac:dyDescent="0.25">
      <c r="A29">
        <v>27</v>
      </c>
      <c r="O29">
        <f t="shared" si="1"/>
        <v>0</v>
      </c>
    </row>
    <row r="30" spans="1:15" x14ac:dyDescent="0.25">
      <c r="A30">
        <v>28</v>
      </c>
      <c r="O30">
        <f t="shared" si="1"/>
        <v>0</v>
      </c>
    </row>
    <row r="31" spans="1:15" x14ac:dyDescent="0.25">
      <c r="A31">
        <v>29</v>
      </c>
      <c r="O31">
        <f t="shared" si="1"/>
        <v>0</v>
      </c>
    </row>
    <row r="32" spans="1:15" x14ac:dyDescent="0.25">
      <c r="A32">
        <v>30</v>
      </c>
      <c r="O32">
        <f t="shared" si="1"/>
        <v>0</v>
      </c>
    </row>
    <row r="33" spans="1:15" x14ac:dyDescent="0.25">
      <c r="A33">
        <v>31</v>
      </c>
      <c r="O33">
        <f t="shared" si="1"/>
        <v>0</v>
      </c>
    </row>
    <row r="34" spans="1:15" x14ac:dyDescent="0.25">
      <c r="A34">
        <v>32</v>
      </c>
      <c r="O34">
        <f t="shared" si="1"/>
        <v>0</v>
      </c>
    </row>
    <row r="35" spans="1:15" x14ac:dyDescent="0.25">
      <c r="A35">
        <v>33</v>
      </c>
      <c r="O35">
        <f t="shared" si="1"/>
        <v>0</v>
      </c>
    </row>
    <row r="36" spans="1:15" x14ac:dyDescent="0.25">
      <c r="A36">
        <v>34</v>
      </c>
      <c r="O36">
        <f t="shared" si="1"/>
        <v>0</v>
      </c>
    </row>
    <row r="37" spans="1:15" x14ac:dyDescent="0.25">
      <c r="A37">
        <v>35</v>
      </c>
      <c r="O37">
        <f t="shared" si="1"/>
        <v>0</v>
      </c>
    </row>
    <row r="38" spans="1:15" x14ac:dyDescent="0.25">
      <c r="A38">
        <v>36</v>
      </c>
      <c r="O38">
        <f t="shared" si="1"/>
        <v>0</v>
      </c>
    </row>
    <row r="39" spans="1:15" x14ac:dyDescent="0.25">
      <c r="A39">
        <v>37</v>
      </c>
      <c r="O39">
        <f t="shared" si="1"/>
        <v>0</v>
      </c>
    </row>
    <row r="40" spans="1:15" x14ac:dyDescent="0.25">
      <c r="A40">
        <v>38</v>
      </c>
      <c r="O40">
        <f t="shared" si="1"/>
        <v>0</v>
      </c>
    </row>
    <row r="41" spans="1:15" x14ac:dyDescent="0.25">
      <c r="A41">
        <v>39</v>
      </c>
      <c r="O41">
        <f t="shared" si="1"/>
        <v>0</v>
      </c>
    </row>
    <row r="42" spans="1:15" x14ac:dyDescent="0.25">
      <c r="A42">
        <v>40</v>
      </c>
      <c r="O42">
        <f t="shared" si="1"/>
        <v>0</v>
      </c>
    </row>
    <row r="43" spans="1:15" x14ac:dyDescent="0.25">
      <c r="A43">
        <v>41</v>
      </c>
      <c r="O43">
        <f t="shared" si="1"/>
        <v>0</v>
      </c>
    </row>
    <row r="44" spans="1:15" x14ac:dyDescent="0.25">
      <c r="A44">
        <v>42</v>
      </c>
      <c r="O44">
        <f t="shared" si="1"/>
        <v>0</v>
      </c>
    </row>
    <row r="45" spans="1:15" x14ac:dyDescent="0.25">
      <c r="A45">
        <v>43</v>
      </c>
      <c r="O45">
        <f t="shared" si="1"/>
        <v>0</v>
      </c>
    </row>
    <row r="46" spans="1:15" x14ac:dyDescent="0.25">
      <c r="A46">
        <v>44</v>
      </c>
      <c r="O46">
        <f t="shared" si="1"/>
        <v>0</v>
      </c>
    </row>
    <row r="47" spans="1:15" x14ac:dyDescent="0.25">
      <c r="A47">
        <v>45</v>
      </c>
      <c r="O47">
        <f t="shared" si="1"/>
        <v>0</v>
      </c>
    </row>
    <row r="48" spans="1:15" x14ac:dyDescent="0.25">
      <c r="A48">
        <v>46</v>
      </c>
      <c r="O48">
        <f t="shared" si="1"/>
        <v>0</v>
      </c>
    </row>
    <row r="49" spans="1:15" x14ac:dyDescent="0.25">
      <c r="A49">
        <v>47</v>
      </c>
      <c r="O49">
        <f t="shared" si="1"/>
        <v>0</v>
      </c>
    </row>
    <row r="50" spans="1:15" x14ac:dyDescent="0.25">
      <c r="A50">
        <v>48</v>
      </c>
      <c r="O50">
        <f t="shared" si="1"/>
        <v>0</v>
      </c>
    </row>
    <row r="70" spans="15:15" x14ac:dyDescent="0.25">
      <c r="O70">
        <f>SUM(O3:O69)</f>
        <v>50</v>
      </c>
    </row>
  </sheetData>
  <autoFilter ref="A2:Q2"/>
  <mergeCells count="1">
    <mergeCell ref="A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4" sqref="A4"/>
    </sheetView>
  </sheetViews>
  <sheetFormatPr defaultRowHeight="15" x14ac:dyDescent="0.25"/>
  <cols>
    <col min="2" max="2" width="19" customWidth="1"/>
    <col min="4" max="4" width="19.140625" bestFit="1" customWidth="1"/>
    <col min="5" max="5" width="11.28515625" bestFit="1" customWidth="1"/>
    <col min="6" max="6" width="13.42578125" bestFit="1" customWidth="1"/>
    <col min="7" max="7" width="14.5703125" bestFit="1" customWidth="1"/>
    <col min="8" max="8" width="12.7109375" bestFit="1" customWidth="1"/>
  </cols>
  <sheetData>
    <row r="1" spans="1:10" x14ac:dyDescent="0.25">
      <c r="A1" s="8" t="s">
        <v>18</v>
      </c>
      <c r="B1" s="8"/>
      <c r="C1" s="8"/>
      <c r="D1" s="8"/>
      <c r="E1" s="8"/>
      <c r="F1" s="8"/>
      <c r="G1" s="8"/>
      <c r="H1" s="8"/>
      <c r="I1" s="9"/>
      <c r="J1" s="9"/>
    </row>
    <row r="2" spans="1:10" x14ac:dyDescent="0.25">
      <c r="A2" t="s">
        <v>19</v>
      </c>
      <c r="B2" t="s">
        <v>8</v>
      </c>
      <c r="C2" s="10" t="s">
        <v>20</v>
      </c>
      <c r="D2" s="10" t="s">
        <v>21</v>
      </c>
      <c r="E2" t="s">
        <v>22</v>
      </c>
      <c r="F2" s="10" t="s">
        <v>23</v>
      </c>
      <c r="G2" t="s">
        <v>24</v>
      </c>
      <c r="H2" t="s">
        <v>28</v>
      </c>
    </row>
  </sheetData>
  <autoFilter ref="A2:H2"/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B5" sqref="B5"/>
    </sheetView>
  </sheetViews>
  <sheetFormatPr defaultRowHeight="15" x14ac:dyDescent="0.25"/>
  <cols>
    <col min="2" max="2" width="18.85546875" customWidth="1"/>
    <col min="4" max="4" width="19.140625" bestFit="1" customWidth="1"/>
    <col min="5" max="5" width="11.28515625" customWidth="1"/>
    <col min="6" max="6" width="13.42578125" bestFit="1" customWidth="1"/>
    <col min="7" max="7" width="14.5703125" bestFit="1" customWidth="1"/>
    <col min="8" max="8" width="12.7109375" bestFit="1" customWidth="1"/>
  </cols>
  <sheetData>
    <row r="1" spans="1:10" x14ac:dyDescent="0.25">
      <c r="A1" s="8" t="s">
        <v>25</v>
      </c>
      <c r="B1" s="8"/>
      <c r="C1" s="8"/>
      <c r="D1" s="8"/>
      <c r="E1" s="8"/>
      <c r="F1" s="8"/>
      <c r="G1" s="8"/>
      <c r="H1" s="8"/>
      <c r="I1" s="9"/>
      <c r="J1" s="9"/>
    </row>
    <row r="2" spans="1:10" x14ac:dyDescent="0.25">
      <c r="A2" t="s">
        <v>19</v>
      </c>
      <c r="B2" t="s">
        <v>9</v>
      </c>
      <c r="C2" s="10" t="s">
        <v>26</v>
      </c>
      <c r="D2" s="10" t="s">
        <v>21</v>
      </c>
      <c r="E2" t="s">
        <v>22</v>
      </c>
      <c r="F2" s="10" t="s">
        <v>23</v>
      </c>
      <c r="G2" t="s">
        <v>24</v>
      </c>
      <c r="H2" t="s">
        <v>28</v>
      </c>
    </row>
  </sheetData>
  <autoFilter ref="A2:H2"/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selection activeCell="A2" sqref="A2"/>
    </sheetView>
  </sheetViews>
  <sheetFormatPr defaultRowHeight="15" x14ac:dyDescent="0.25"/>
  <sheetData>
    <row r="1" spans="1:12" x14ac:dyDescent="0.25">
      <c r="A1" s="2" t="s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MOBILE MASTER</vt:lpstr>
      <vt:lpstr>DEALER MASTER</vt:lpstr>
      <vt:lpstr>CUSTOMER MASTER</vt:lpstr>
      <vt:lpstr>ACCESSORIES MASTER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2019-01-15T18:02:44Z</dcterms:modified>
</cp:coreProperties>
</file>