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GeL D" sheetId="1" state="visible" r:id="rId2"/>
    <sheet name="MiGeL F" sheetId="2" state="visible" r:id="rId3"/>
    <sheet name="MiGeL I" sheetId="3" state="visible" r:id="rId4"/>
  </sheets>
  <definedNames>
    <definedName function="false" hidden="true" localSheetId="0" name="_xlnm._FilterDatabase" vbProcedure="false">'MiGeL D'!$A$1:$Q$22</definedName>
    <definedName function="false" hidden="true" localSheetId="1" name="_xlnm._FilterDatabase" vbProcedure="false">'MiGeL F'!$A$1:$Q$22</definedName>
    <definedName function="false" hidden="true" localSheetId="2" name="_xlnm._FilterDatabase" vbProcedure="false">'MiGeL I'!$A$1:$Q$22</definedName>
    <definedName function="false" hidden="false" localSheetId="1" name="OLE_LINK4" vbProcedure="false">'migel f'!#ref!</definedName>
    <definedName function="false" hidden="false" localSheetId="1" name="OLE_LINK6" vbProcedure="false">#REF!</definedName>
    <definedName function="false" hidden="false" localSheetId="1" name="_GoBack"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<sst xmlns="http://schemas.openxmlformats.org/spreadsheetml/2006/main" count="571" uniqueCount="169">
  <si>
    <t xml:space="preserve">Produktegruppe</t>
  </si>
  <si>
    <t xml:space="preserve">Kategorie</t>
  </si>
  <si>
    <t xml:space="preserve">1. Unterkategorie</t>
  </si>
  <si>
    <t xml:space="preserve">2. Unterkategorie</t>
  </si>
  <si>
    <t xml:space="preserve">3. Unterkategorie</t>
  </si>
  <si>
    <t xml:space="preserve">4. Unterkategorie</t>
  </si>
  <si>
    <t xml:space="preserve">5. Unterkategorie</t>
  </si>
  <si>
    <t xml:space="preserve">Positions-Nr.</t>
  </si>
  <si>
    <t xml:space="preserve">L</t>
  </si>
  <si>
    <t xml:space="preserve">Bezeichnung</t>
  </si>
  <si>
    <t xml:space="preserve">Limitation</t>
  </si>
  <si>
    <t xml:space="preserve">Menge/ Einheit</t>
  </si>
  <si>
    <t xml:space="preserve">HVB Selbstanwendung</t>
  </si>
  <si>
    <t xml:space="preserve">HVB Pflege</t>
  </si>
  <si>
    <t xml:space="preserve">Gültig ab</t>
  </si>
  <si>
    <t xml:space="preserve">Rev.</t>
  </si>
  <si>
    <t xml:space="preserve">Sortierung</t>
  </si>
  <si>
    <t xml:space="preserve">01</t>
  </si>
  <si>
    <t xml:space="preserve"> </t>
  </si>
  <si>
    <r>
      <rPr>
        <b val="true"/>
        <sz val="11"/>
        <color rgb="FF000000"/>
        <rFont val="Arial"/>
        <family val="2"/>
        <charset val="1"/>
      </rPr>
      <t xml:space="preserve">ABSAUGGERAETE
</t>
    </r>
    <r>
      <rPr>
        <sz val="11"/>
        <color rgb="FF000000"/>
        <rFont val="Arial"/>
        <family val="2"/>
        <charset val="1"/>
      </rPr>
      <t xml:space="preserve">Gerätereparaturen beim Kaufsystem: Vergütung nach Aufwand bei sorgfältigem Gebrauch ohne Selbstverschuldung, nach Ablauf der Garantie und nur nach vorgängiger Kostengutsprache durch den Krankenversicherer.</t>
    </r>
  </si>
  <si>
    <t xml:space="preserve">01.01</t>
  </si>
  <si>
    <r>
      <rPr>
        <b val="true"/>
        <sz val="11"/>
        <color rgb="FF000000"/>
        <rFont val="Arial"/>
        <family val="2"/>
        <charset val="1"/>
      </rPr>
      <t xml:space="preserve">Milchpumpen
</t>
    </r>
    <r>
      <rPr>
        <sz val="11"/>
        <color rgb="FF000000"/>
        <rFont val="Arial"/>
        <family val="2"/>
        <charset val="1"/>
      </rPr>
      <t xml:space="preserve">Bei voraussichtlich längerer Therapieanwendung wird ein Kauf empfohlen.
Ein Zubehörset ist beim Kauf einer elektrischen Milchpumpe inbegriffen. Bei der Miete muss ein Zubehörset gekauft werden. Bei einer medizinischen Indikation (z.B. Änderung der Grösse der Brustwarze) und bei jedem Kind, ist das Zubehörset zu ersetzen und erneut zu vergüten.
</t>
    </r>
  </si>
  <si>
    <r>
      <rPr>
        <sz val="11"/>
        <color rgb="FF000000"/>
        <rFont val="Arial"/>
        <family val="2"/>
        <charset val="1"/>
      </rPr>
      <t xml:space="preserve">Limitation (Mindestens eine der folgenden Limitationen muss erfüllt sein.):
- kindlicherseits:
• bei Frühgeborenen
• bei trinkschwachen Säuglingen
• bei Fehlbildungen
• bei organischen Erkrankungen
- stillende Mutter mit:
• wunden Brustwarzen
• Entzündungen
• Milchstau
• vorübergehender medikamentöser Behandlung
• vermehrter oder verminderter Muttermilchbildung
- bei medizinisch bedingter Trennung von Mutter und Kind
</t>
    </r>
    <r>
      <rPr>
        <b val="true"/>
        <sz val="11"/>
        <color rgb="FF000000"/>
        <rFont val="Arial"/>
        <family val="2"/>
        <charset val="1"/>
      </rPr>
      <t xml:space="preserve">
</t>
    </r>
  </si>
  <si>
    <t xml:space="preserve">01.01.01.00.1</t>
  </si>
  <si>
    <t xml:space="preserve">Milchpumpe, handbetrieben, Kauf
</t>
  </si>
  <si>
    <t xml:space="preserve">Limitation: siehe Pos. 01.01</t>
  </si>
  <si>
    <t xml:space="preserve">1 Stück</t>
  </si>
  <si>
    <t xml:space="preserve">P</t>
  </si>
  <si>
    <t xml:space="preserve">01.01.02.00.1</t>
  </si>
  <si>
    <t xml:space="preserve">Einzelmilchpumpe, elektrisch, inkl. Zubehörset, Kauf
</t>
  </si>
  <si>
    <t xml:space="preserve">01.01.03.00.1</t>
  </si>
  <si>
    <t xml:space="preserve">Doppelmilchpumpe, elektrisch, inkl. Zubehörset, Kauf</t>
  </si>
  <si>
    <t xml:space="preserve">Limitation: Ausschliesslich bei Frühgeborenen</t>
  </si>
  <si>
    <t xml:space="preserve">01.01.03.00.2</t>
  </si>
  <si>
    <t xml:space="preserve">Milchpumpe (Einzel- oder Doppelmilchpumpe), elektrisch, Miete</t>
  </si>
  <si>
    <t xml:space="preserve">Limitation: 
• siehe Pos. 01.01
• Max. Mietdauer: 8 Wochen
• In medizinisch begründeten Fällen kann die Mietdauer maximal um weitere 8 Wochen verlängert werden.
</t>
  </si>
  <si>
    <t xml:space="preserve">Miete/Tag</t>
  </si>
  <si>
    <t xml:space="preserve">01.01.04.00.1</t>
  </si>
  <si>
    <t xml:space="preserve">Zubehörset (Flasche, Abpumphaube mit Verbindungsstück, Adapter, Schlauch) zu Milchpumpe, elektrisch
</t>
  </si>
  <si>
    <t xml:space="preserve">Limitation: 
• siehe Pos. 01.01
• Bei Frühgeborenen kann bis maximal das Doppelte des genannten Höchstvergütungsbetrages vergütet werden
Anwendbar mit Pos. 01.01.02.00.1, 01.01.03.00.1  und 01.01.03.00.2</t>
  </si>
  <si>
    <t xml:space="preserve">1 Set</t>
  </si>
  <si>
    <t xml:space="preserve">C</t>
  </si>
  <si>
    <t xml:space="preserve">01.02</t>
  </si>
  <si>
    <r>
      <rPr>
        <b val="true"/>
        <sz val="11"/>
        <color rgb="FF000000"/>
        <rFont val="Arial"/>
        <family val="2"/>
        <charset val="1"/>
      </rPr>
      <t xml:space="preserve">Absauggeräte für Atemwege
</t>
    </r>
    <r>
      <rPr>
        <sz val="11"/>
        <color rgb="FF000000"/>
        <rFont val="Arial"/>
        <family val="2"/>
        <charset val="1"/>
      </rPr>
      <t xml:space="preserve">Für voraussichtlich kurzdauernde Therapien bei progredienten Erkrankungen wird üblicherweise die Miete genutzt. Bei absehbarer Langzeittherapie bei voraussichtlich stabilen Erkrankungen ist ein Kauf wirtschaftlicher.
Hand-, Fuss- oder Notfallpumpen können nicht über die Positionen des Kapitels 01.02 vergütet werden.</t>
    </r>
  </si>
  <si>
    <t xml:space="preserve">01.02.02.00.1</t>
  </si>
  <si>
    <t xml:space="preserve">Absauggerät für Atemwege, Saugleistung ≥10l/Min., Kauf</t>
  </si>
  <si>
    <t xml:space="preserve">Limitation: 
• Max. 1 Gerät alle 5 Jahre
• HVB Pflege: Vergütung nur bei Anwendung durch Pflegefachfrauen und Pflegefachmänner die den Beruf selbständig und auf eigene Rechnung ausüben</t>
  </si>
  <si>
    <t xml:space="preserve">C,P</t>
  </si>
  <si>
    <t xml:space="preserve">01.02.02.00.2</t>
  </si>
  <si>
    <t xml:space="preserve">Absauggerät für Atemwege, Saugleistung ≥10l/Min., Miete</t>
  </si>
  <si>
    <t xml:space="preserve">Limitation:
• max. Mietdauer 6 Monate
• In speziellen medizinisch begründeten Fällen kann auf vorgängige besondere Gutsprache des Versicherers, der die Empfehlung des Vertrauensarztes oder der Vertrauensärztin berücksichtigt, die Mietdauer um bis zu 6 Monate verlängert werden.
• HVB Pflege: Vergütung nur bei Anwendung durch Pflegefachfrauen und Pflegefachmänner die den Beruf selbständig und auf eigene Rechnung ausüben
</t>
  </si>
  <si>
    <t xml:space="preserve">01.02.05.00.1</t>
  </si>
  <si>
    <t xml:space="preserve">Verbrauchsmaterial zu Absauggerät für Atemwege (Absaugschlauch, Verbindungsschlauch, Filter und Fingertip)
</t>
  </si>
  <si>
    <t xml:space="preserve">Anwendbar mit Pos. 01.02.02.00.1 und 01.02.02.00.2</t>
  </si>
  <si>
    <t xml:space="preserve">pro Jahr 
(pro rata)</t>
  </si>
  <si>
    <t xml:space="preserve">01.02.10.00.1</t>
  </si>
  <si>
    <t xml:space="preserve">Absaugkatheter zu Absauggerät für Atemwege
</t>
  </si>
  <si>
    <t xml:space="preserve">01.03</t>
  </si>
  <si>
    <t xml:space="preserve">Absaugsystem für Pleuraerguss 
und Ascites</t>
  </si>
  <si>
    <t xml:space="preserve">01.03.01.01.1</t>
  </si>
  <si>
    <t xml:space="preserve">Set für Ascites oder Pleura-Drainage (inkl. Verbindungsschlauch)</t>
  </si>
  <si>
    <t xml:space="preserve">B,P</t>
  </si>
  <si>
    <t xml:space="preserve">01.03.02.01.1</t>
  </si>
  <si>
    <t xml:space="preserve">Verbindungsschlauch zur Spülung des Katheters, steril</t>
  </si>
  <si>
    <t xml:space="preserve">01.03.02.02.1</t>
  </si>
  <si>
    <t xml:space="preserve">Sicherheitsklemme, unsteril</t>
  </si>
  <si>
    <t xml:space="preserve">03</t>
  </si>
  <si>
    <r>
      <rPr>
        <b val="true"/>
        <sz val="11"/>
        <color rgb="FF000000"/>
        <rFont val="Arial"/>
        <family val="2"/>
        <charset val="1"/>
      </rPr>
      <t xml:space="preserve">APPLIKATIONSHILFEN
</t>
    </r>
    <r>
      <rPr>
        <sz val="11"/>
        <color rgb="FF000000"/>
        <rFont val="Arial"/>
        <family val="2"/>
        <charset val="1"/>
      </rPr>
      <t xml:space="preserve">Gerätereparaturen beim Kaufsystem: Vergütung nach Aufwand bei sorgfältigem Gebrauch ohne Selbstverschuldung, nach Ablauf der Garantie und nur nach vorgängiger Kostengutsprache durch den Krankenversicherer.</t>
    </r>
  </si>
  <si>
    <t xml:space="preserve">03.01</t>
  </si>
  <si>
    <t xml:space="preserve">Applikationshilfen für die künstliche Ernährung</t>
  </si>
  <si>
    <t xml:space="preserve">03.01.01.00.1</t>
  </si>
  <si>
    <t xml:space="preserve">Transnasale Sonde</t>
  </si>
  <si>
    <t xml:space="preserve">03.01.02.00.1</t>
  </si>
  <si>
    <t xml:space="preserve">Überleitungsgerät zur Schwerkraftapplikation</t>
  </si>
  <si>
    <t xml:space="preserve">03.02</t>
  </si>
  <si>
    <t xml:space="preserve">Insulinpumpen</t>
  </si>
  <si>
    <t xml:space="preserve">Groupe de produits
</t>
  </si>
  <si>
    <t xml:space="preserve">catégorie</t>
  </si>
  <si>
    <t xml:space="preserve">1er sous-catégorie</t>
  </si>
  <si>
    <t xml:space="preserve">2e sous-catégorie</t>
  </si>
  <si>
    <t xml:space="preserve">3e sous-catégorie</t>
  </si>
  <si>
    <t xml:space="preserve">4e sous-catégorie</t>
  </si>
  <si>
    <t xml:space="preserve">5e sous-catégorie</t>
  </si>
  <si>
    <t xml:space="preserve">No pos.</t>
  </si>
  <si>
    <t xml:space="preserve">Dénomination</t>
  </si>
  <si>
    <t xml:space="preserve">Quantite / Unité 
de mesure</t>
  </si>
  <si>
    <t xml:space="preserve">MMR utilisation personelle</t>
  </si>
  <si>
    <t xml:space="preserve">MMR soins</t>
  </si>
  <si>
    <t xml:space="preserve">Valable à partir du</t>
  </si>
  <si>
    <t xml:space="preserve">Rév.</t>
  </si>
  <si>
    <r>
      <rPr>
        <b val="true"/>
        <sz val="11"/>
        <color rgb="FF000000"/>
        <rFont val="Arial"/>
        <family val="2"/>
        <charset val="1"/>
      </rPr>
      <t xml:space="preserve">APPAREILS D’ASPIRATION
</t>
    </r>
    <r>
      <rPr>
        <sz val="11"/>
        <color rgb="FF000000"/>
        <rFont val="Arial"/>
        <family val="2"/>
        <charset val="1"/>
      </rPr>
      <t xml:space="preserve">Réparation des appareils en cas d’achat: remboursement selon les frais, en cas d’utilisation soigneuse sans erreur de la part de l’assuré, après l’échéance de la garantie et uniquement si l’assureur-maladie en a préalablement garanti la prise en charge.</t>
    </r>
  </si>
  <si>
    <r>
      <rPr>
        <b val="true"/>
        <sz val="11"/>
        <color rgb="FF000000"/>
        <rFont val="Arial"/>
        <family val="2"/>
        <charset val="1"/>
      </rPr>
      <t xml:space="preserve">Tire-lait
</t>
    </r>
    <r>
      <rPr>
        <sz val="11"/>
        <color rgb="FF000000"/>
        <rFont val="Arial"/>
        <family val="2"/>
        <charset val="1"/>
      </rPr>
      <t xml:space="preserve">Dans le cas d’une probable utilisation prolongée, l’achat est conseillé.
Un set d’accessoires est inclus lors de l’achat d’un tire-lait électrique. En cas de location, le set d’accessoires est à acheter. Le set doit être remplacé et de nouveau remboursé pour des indications médicales (par exemple, changement dans la taille des mamelons) et pour chaque enfant.
</t>
    </r>
  </si>
  <si>
    <r>
      <rPr>
        <sz val="11"/>
        <color rgb="FF000000"/>
        <rFont val="Arial"/>
        <family val="2"/>
        <charset val="1"/>
      </rPr>
      <t xml:space="preserve">Limitation (au moins une des limitations suivantes doit être remplie):
- Du côté de l’enfant:
• en cas de prématurité
• en cas de succion trop faible
• en cas de malformations
• en cas de maladies organiques
- chez les mères allaitantes avec:
• lésions des mamelons
• inflammations
• engorgement
• traitement médicamenteux transitoire
• production de lait maternel trop importante ou insuffisante
- en cas de séparation de l’enfant et de la mère pour des causes médicales
</t>
    </r>
    <r>
      <rPr>
        <b val="true"/>
        <sz val="11"/>
        <color rgb="FF000000"/>
        <rFont val="Arial"/>
        <family val="2"/>
        <charset val="1"/>
      </rPr>
      <t xml:space="preserve">
</t>
    </r>
  </si>
  <si>
    <t xml:space="preserve">Tire-lait manuel, achat</t>
  </si>
  <si>
    <t xml:space="preserve">Limitation: selon pos. 01.01</t>
  </si>
  <si>
    <t xml:space="preserve">1 pièce</t>
  </si>
  <si>
    <t xml:space="preserve">Tire-lait simple, électrique, set d’accessoires incl., achat</t>
  </si>
  <si>
    <t xml:space="preserve">Tire-lait double, électrique, set d’accessoires incl., achat</t>
  </si>
  <si>
    <t xml:space="preserve">Limitation: uniquement chez les prématurés</t>
  </si>
  <si>
    <t xml:space="preserve">Tire-lait (tire-lait simple ou double), 
électrique, location</t>
  </si>
  <si>
    <t xml:space="preserve">Limitation: 
• selon pos. 01.01
• Durée de location maximale: 8 semaines
• Dans des cas spéciaux médicalement fondés, la durée maximale de location peut être prolongée de 8 semaines supplémentaires.</t>
  </si>
  <si>
    <t xml:space="preserve">location / jour</t>
  </si>
  <si>
    <t xml:space="preserve">Set d’accessoires (biberon, téterelle avec connecteur, adaptateur, tuyau) pour tire-lait, électrique
</t>
  </si>
  <si>
    <t xml:space="preserve">Limitation: 
• selon pos. 01.01
• Pour les bébés prématurés un montant pouvant aller jusqu’à deux fois le montant maximum indiqué peut être rémunéré
Applicable avec les pos. 01.01.02.00.1, 01.01.03.00.1  et 01.01.03.00.2</t>
  </si>
  <si>
    <t xml:space="preserve">1 set</t>
  </si>
  <si>
    <t xml:space="preserve">
</t>
  </si>
  <si>
    <r>
      <rPr>
        <b val="true"/>
        <sz val="11"/>
        <color rgb="FF000000"/>
        <rFont val="Arial"/>
        <family val="2"/>
        <charset val="1"/>
      </rPr>
      <t xml:space="preserve">Appareils d’aspiration pour les voies respiratoires
</t>
    </r>
    <r>
      <rPr>
        <sz val="11"/>
        <color rgb="FF000000"/>
        <rFont val="Arial"/>
        <family val="2"/>
        <charset val="1"/>
      </rPr>
      <t xml:space="preserve">Pour des traitements prévisiblement de courte durée lors de maladies progressives, la location d’appareils est habituellement préconisée. En cas de traitements prévisiblement de longue durée en cas de maladies prévisiblement stables, l’achat est plus économique.
Les pompes à mains, à pied et d’urgence ne peuvent pas être remboursées selon les positions du chapitre 01.02.
</t>
    </r>
  </si>
  <si>
    <t xml:space="preserve">Appareil d’aspiration pour voies aériennes, capacité d’aspiration ≥10l/min., achat</t>
  </si>
  <si>
    <t xml:space="preserve">Limitation: 
• Max. 1 appareil tous les 5 ans
• MMR soins: Prise en charge uniquement lors de l'utilisation par des infirmières et infirmiers qui exercent à titre indépendant et à leur compte</t>
  </si>
  <si>
    <t xml:space="preserve">Appareil d’aspiration pour voies aériennes, capacité d’aspiration ≥10l/min., location
</t>
  </si>
  <si>
    <t xml:space="preserve">Limitation:
• Durée de location maximale: 6 mois
• Dans les cas spéciaux médicalement fondés et sur garantie spéciale de l’assureur-maladie qui prend en compte la recommandation du médecin-conseil, la durée de location peut être prolongée jusqu’à 6 mois supplémentaires.
• MMR soins: Prise en charge uniquement lors de l'utilisation par des infirmières et infirmiers qui exercent à titre indépendant et à leur compte
</t>
  </si>
  <si>
    <t xml:space="preserve">Matériel à usage unique nécessaire à l’utilisation de l’appareil d’aspiration pour voies aériennes (tubulures d’aspiration, tubulures de connexion, filtres et cône presse-doigt)
</t>
  </si>
  <si>
    <t xml:space="preserve">Applicable avec les pos. 01.02.02.00.1 et 01.02.02.00.2</t>
  </si>
  <si>
    <t xml:space="preserve">par an (prorata)</t>
  </si>
  <si>
    <t xml:space="preserve">Cathéter d’aspiration pour appareil d’aspiration pour voies aériennes
</t>
  </si>
  <si>
    <t xml:space="preserve">Système d’aspiration pour épanchement pleural et ascite</t>
  </si>
  <si>
    <t xml:space="preserve">Kit de drainage pleural ou d’ascite (avec raccord)</t>
  </si>
  <si>
    <t xml:space="preserve">Raccord pour nettoyer le cathéter, stérile</t>
  </si>
  <si>
    <t xml:space="preserve">Clamp, non stérile</t>
  </si>
  <si>
    <r>
      <rPr>
        <b val="true"/>
        <sz val="11"/>
        <color rgb="FF000000"/>
        <rFont val="Arial"/>
        <family val="2"/>
        <charset val="1"/>
      </rPr>
      <t xml:space="preserve">MOYENS D’APPLICATION
</t>
    </r>
    <r>
      <rPr>
        <sz val="11"/>
        <color rgb="FF000000"/>
        <rFont val="Arial"/>
        <family val="2"/>
        <charset val="1"/>
      </rPr>
      <t xml:space="preserve">Réparation des appareils en cas d’achat: rémunération selon les frais, en cas d’utilisation soigneuse sans erreur de la part de l’assuré, après l’échéance de la garantie et uniquement si l’assureur-maladie en a préalablement garanti la prise en charge.</t>
    </r>
  </si>
  <si>
    <t xml:space="preserve">Moyens d’application pour la nutrition artificielle</t>
  </si>
  <si>
    <t xml:space="preserve">Sonde nasale</t>
  </si>
  <si>
    <t xml:space="preserve">Pièce de raccord pour introduction difficile</t>
  </si>
  <si>
    <t xml:space="preserve">Pompes à insuline</t>
  </si>
  <si>
    <t xml:space="preserve">gruppi di prodotti</t>
  </si>
  <si>
    <t xml:space="preserve">categoria</t>
  </si>
  <si>
    <t xml:space="preserve">1a sottocategoria</t>
  </si>
  <si>
    <t xml:space="preserve">2a sottocategoria</t>
  </si>
  <si>
    <t xml:space="preserve">3a sottocategoria</t>
  </si>
  <si>
    <t xml:space="preserve">4a sottocategoria</t>
  </si>
  <si>
    <t xml:space="preserve">5a sottocategoria</t>
  </si>
  <si>
    <t xml:space="preserve">Denominazione</t>
  </si>
  <si>
    <t xml:space="preserve">Limitazione</t>
  </si>
  <si>
    <t xml:space="preserve">Quantità / Unità</t>
  </si>
  <si>
    <t xml:space="preserve">IMR utilizza-zione propria</t>
  </si>
  <si>
    <t xml:space="preserve">IMR cure</t>
  </si>
  <si>
    <t xml:space="preserve">Valido a partire dal</t>
  </si>
  <si>
    <r>
      <rPr>
        <b val="true"/>
        <sz val="11"/>
        <color rgb="FF000000"/>
        <rFont val="Arial"/>
        <family val="2"/>
        <charset val="1"/>
      </rPr>
      <t xml:space="preserve">APPARECCHI PER ASPIRAZIONE
</t>
    </r>
    <r>
      <rPr>
        <sz val="11"/>
        <color rgb="FF000000"/>
        <rFont val="Arial"/>
        <family val="2"/>
        <charset val="1"/>
      </rPr>
      <t xml:space="preserve">Riparazioni degli apparecchi nell’ambito del sistema d’acquisto: rimunerazione secondo le spese in caso di utilizzo accurato senza colpa propria, dopo la scadenza della garanzia e solo previa garanzia di assunzione dei costi da parte dell’assicuratore-malattie.</t>
    </r>
  </si>
  <si>
    <r>
      <rPr>
        <b val="true"/>
        <sz val="11"/>
        <color rgb="FF000000"/>
        <rFont val="Arial"/>
        <family val="2"/>
        <charset val="1"/>
      </rPr>
      <t xml:space="preserve">Pompe tiralatte
</t>
    </r>
    <r>
      <rPr>
        <sz val="11"/>
        <color rgb="FF000000"/>
        <rFont val="Arial"/>
        <family val="2"/>
        <charset val="1"/>
      </rPr>
      <t xml:space="preserve">Se si prevede una terapia di lunga durata, si consiglia un acquisto dell’apparecchio.
Con l’acquisto di una pompa tiralatte elettrica è incluso un set d’accessori. In caso di noleggio è necessario acquistare separatamente un set d’accessori. Su indicazione medica (ad es. modifica delle dimensioni del capezzolo) e per ogni bambino, il set d’accessori deve essere sostituito e nuovamente rimunerato.
</t>
    </r>
  </si>
  <si>
    <r>
      <rPr>
        <sz val="11"/>
        <color rgb="FF000000"/>
        <rFont val="Arial"/>
        <family val="2"/>
        <charset val="1"/>
      </rPr>
      <t xml:space="preserve">Limitazione (Minimo una delle seguenti limitazioni deve essere soddisfatta):
- per i bambini:
• neonati prematuri
• lattanti che assumono poco latte
• in caso di malformazioni
• in caso di malattia organic)a
- per le madri che allattano:
• lesioni die capezzoli
• infiammazioni
• ingorgo mammario
• trattamento farmacologico temporaneo
• aumento o riduzione della produzione di latte materno
- o nel caso di una separazione tra madre e figlio necessaria dal punto di vista medico.
</t>
    </r>
    <r>
      <rPr>
        <b val="true"/>
        <sz val="11"/>
        <color rgb="FF000000"/>
        <rFont val="Arial"/>
        <family val="2"/>
        <charset val="1"/>
      </rPr>
      <t xml:space="preserve">
</t>
    </r>
  </si>
  <si>
    <t xml:space="preserve">Pompetta tiralatte a mano, acquisto</t>
  </si>
  <si>
    <t xml:space="preserve">Limitazione: v. pos. 01.01.</t>
  </si>
  <si>
    <t xml:space="preserve">1 pezzo</t>
  </si>
  <si>
    <t xml:space="preserve">Pompa tiralatte elettrica singola, set d’accessori incluso, acquisto</t>
  </si>
  <si>
    <t xml:space="preserve">Pompa tiralatte elettrica doppia, set d’accessori incluso, acquisto</t>
  </si>
  <si>
    <t xml:space="preserve">Limitazione: Solo per neonati prematuri</t>
  </si>
  <si>
    <t xml:space="preserve">Pompa tiralatte (singola e doppia) elettrica, noleggio</t>
  </si>
  <si>
    <t xml:space="preserve">Limitazione: 
• v. pos. 01.01.
• Durata di noleggio massima: 8 settimane
• In casi motivati dal punto di vista medico, la durata di noleggio può essere prolungata al massimo di altre 8 settimane.
</t>
  </si>
  <si>
    <t xml:space="preserve">noleggio al giorno</t>
  </si>
  <si>
    <t xml:space="preserve">Set d’accessori (biberon, coppe con connettore, adattatore, tubo flessibile) per pompa tiralatte elettrica
</t>
  </si>
  <si>
    <t xml:space="preserve">Limitazione: v
• v. pos. 01.01.
• Per i neonati prematuri può essere rimunerato fino al doppio dell'importo massimo indicato.
Applicabile con le pos. 01.01.02.00.1, 01.01.03.00.1  e 01.01.03.00.2
</t>
  </si>
  <si>
    <r>
      <rPr>
        <b val="true"/>
        <sz val="11"/>
        <color rgb="FF000000"/>
        <rFont val="Arial"/>
        <family val="2"/>
        <charset val="1"/>
      </rPr>
      <t xml:space="preserve">Apparecchi aspiratori per le vie respiratorie
</t>
    </r>
    <r>
      <rPr>
        <sz val="11"/>
        <color rgb="FF000000"/>
        <rFont val="Arial"/>
        <family val="2"/>
        <charset val="1"/>
      </rPr>
      <t xml:space="preserve">Per terapie prevedibilmente di corta durata in caso di malattie progressive si utilizza di norma il noleggio. In caso di terapie prevedibilmente a lungo termine per malattie probabilmente stabilizzate è più economico l’acquisto.
Le pompe a mano, a piede o d’urgenza non possono essere rimunerate sulle posizioni del capitolo 01.02.
</t>
    </r>
  </si>
  <si>
    <t xml:space="preserve">Apparecchio d’aspirazione per le vie respiratorie, capacità d’aspirazione ≥ 10L/min, acquisto</t>
  </si>
  <si>
    <t xml:space="preserve">Limitazione: 
• al massimo 1 apparecchio ogni 5 anni
• IMR cure: rimunerazione solo in caso di utilizzo da parte di infermieri che esercitano la professione in nome e per conto proprio</t>
  </si>
  <si>
    <t xml:space="preserve">Apparecchio d’aspirazione per le vie respiratorie, capacità d’aspirazione ≥ 10L/min, noleggio
</t>
  </si>
  <si>
    <t xml:space="preserve">Limitazione:
• Durata di noleggio massima 6 mesi
• In casi speciali giustificati medicalmente, previa garanzia speciale dell’assicuratore il quale tiene conto della raccomandazione del medico di fiducia, la durata del noleggio può essere prolungata fino ad un massimo di altri 6 mesi.
• IMR cure: rimunerazione solo in caso di utilizzo da parte di infermieri che esercitano la professione in nome e per conto proprio
</t>
  </si>
  <si>
    <t xml:space="preserve">Materiale di consumo per apparecchio d’aspirazione per le vie respiratorie (tubo d’aspirazione, tubo di raccordo, filtro e fingertip)
</t>
  </si>
  <si>
    <t xml:space="preserve">Applicabile con le pos. 01.02.02.00.1 e 01.02.02.00.2</t>
  </si>
  <si>
    <t xml:space="preserve">all'anno (pro rata)</t>
  </si>
  <si>
    <t xml:space="preserve">Catetere d’aspirazione per apparecchio d’aspirazione per le vie respiratorie
</t>
  </si>
  <si>
    <t xml:space="preserve">Sistema di aspirazione in caso di versamento pleurico e ascite</t>
  </si>
  <si>
    <t xml:space="preserve">Set per ascite o di drenaggio della pleura (incl. tubo di raccordo)</t>
  </si>
  <si>
    <t xml:space="preserve">Tubo di raccordo per il lavaggio del catetere, sterile</t>
  </si>
  <si>
    <t xml:space="preserve">Graffetta di sicurezza, non sterile</t>
  </si>
  <si>
    <r>
      <rPr>
        <b val="true"/>
        <sz val="11"/>
        <color rgb="FF000000"/>
        <rFont val="Arial"/>
        <family val="2"/>
        <charset val="1"/>
      </rPr>
      <t xml:space="preserve">MEZZI D’APPLICAZIONE
</t>
    </r>
    <r>
      <rPr>
        <sz val="11"/>
        <color rgb="FF000000"/>
        <rFont val="Arial"/>
        <family val="2"/>
        <charset val="1"/>
      </rPr>
      <t xml:space="preserve">Riparazioni degli apparecchi nell’ambito del sistema d’acquisto: rimunerazione secondo le spese in caso di utilizzo accurato senza colpa propria, dopo la scadenza della garanzia e solo previa garanzia di assunzione dei costi da parte dell’assicuratore-malattie.</t>
    </r>
  </si>
  <si>
    <t xml:space="preserve">Mezzi d’applicazione per la nutrizione artificiale</t>
  </si>
  <si>
    <t xml:space="preserve">Sonda transnasale</t>
  </si>
  <si>
    <t xml:space="preserve">Deflussore</t>
  </si>
  <si>
    <t xml:space="preserve">Pompe per insulina</t>
  </si>
</sst>
</file>

<file path=xl/styles.xml><?xml version="1.0" encoding="utf-8"?>
<styleSheet xmlns="http://schemas.openxmlformats.org/spreadsheetml/2006/main">
  <numFmts count="5">
    <numFmt numFmtId="164" formatCode="General"/>
    <numFmt numFmtId="165" formatCode="@"/>
    <numFmt numFmtId="166" formatCode="_ * #,##0.00_ ;_ * \-#,##0.00_ ;_ * \-??_ ;_ @_ "/>
    <numFmt numFmtId="167" formatCode="dd/mm/yyyy"/>
    <numFmt numFmtId="168" formatCode="General"/>
  </numFmts>
  <fonts count="6">
    <font>
      <sz val="11"/>
      <color rgb="FF000000"/>
      <name val="Arial"/>
      <family val="2"/>
      <charset val="1"/>
    </font>
    <font>
      <sz val="10"/>
      <name val="Arial"/>
      <family val="0"/>
    </font>
    <font>
      <sz val="10"/>
      <name val="Arial"/>
      <family val="0"/>
    </font>
    <font>
      <sz val="10"/>
      <name val="Arial"/>
      <family val="0"/>
    </font>
    <font>
      <b val="true"/>
      <sz val="11"/>
      <color rgb="FF000000"/>
      <name val="Arial"/>
      <family val="2"/>
      <charset val="1"/>
    </font>
    <font>
      <b val="true"/>
      <i val="true"/>
      <sz val="11"/>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6" fontId="0" fillId="0" borderId="0" xfId="15" applyFont="true" applyBorder="tru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6" fontId="5" fillId="0" borderId="0" xfId="15"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6" fontId="5" fillId="0" borderId="0" xfId="15" applyFont="true" applyBorder="true" applyAlignment="true" applyProtection="true">
      <alignment horizontal="right" vertical="top" textRotation="0" wrapText="true" indent="0" shrinkToFit="false"/>
      <protection locked="true" hidden="false"/>
    </xf>
    <xf numFmtId="166" fontId="5" fillId="0" borderId="0" xfId="15" applyFont="true" applyBorder="true" applyAlignment="true" applyProtection="true">
      <alignment horizontal="righ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FF2E3436"/>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3" activeCellId="0" sqref="A23"/>
    </sheetView>
  </sheetViews>
  <sheetFormatPr defaultColWidth="11.23828125" defaultRowHeight="15" zeroHeight="false" outlineLevelRow="0" outlineLevelCol="0"/>
  <cols>
    <col collapsed="false" customWidth="true" hidden="false" outlineLevel="0" max="1" min="1" style="1" width="2.87"/>
    <col collapsed="false" customWidth="true" hidden="false" outlineLevel="0" max="2" min="2" style="1" width="5.37"/>
    <col collapsed="false" customWidth="true" hidden="false" outlineLevel="0" max="4" min="3" style="2" width="14.75"/>
    <col collapsed="false" customWidth="true" hidden="true" outlineLevel="0" max="7" min="5" style="3" width="14.75"/>
    <col collapsed="false" customWidth="true" hidden="false" outlineLevel="0" max="8" min="8" style="4" width="13.25"/>
    <col collapsed="false" customWidth="true" hidden="false" outlineLevel="0" max="9" min="9" style="5" width="4.37"/>
    <col collapsed="false" customWidth="true" hidden="false" outlineLevel="0" max="10" min="10" style="6" width="42.62"/>
    <col collapsed="false" customWidth="true" hidden="false" outlineLevel="0" max="11" min="11" style="6" width="44.25"/>
    <col collapsed="false" customWidth="true" hidden="false" outlineLevel="0" max="12" min="12" style="6" width="15.51"/>
    <col collapsed="false" customWidth="true" hidden="false" outlineLevel="0" max="13" min="13" style="7" width="14.37"/>
    <col collapsed="false" customWidth="true" hidden="false" outlineLevel="0" max="14" min="14" style="7" width="14.62"/>
    <col collapsed="false" customWidth="true" hidden="false" outlineLevel="0" max="15" min="15" style="8" width="15"/>
    <col collapsed="false" customWidth="true" hidden="false" outlineLevel="0" max="16" min="16" style="8" width="8.62"/>
    <col collapsed="false" customWidth="true" hidden="true" outlineLevel="0" max="17" min="17" style="0" width="20.62"/>
  </cols>
  <sheetData>
    <row r="1" s="17" customFormat="true" ht="14.25" hidden="false" customHeight="false" outlineLevel="0" collapsed="false">
      <c r="A1" s="9" t="s">
        <v>0</v>
      </c>
      <c r="B1" s="9" t="s">
        <v>1</v>
      </c>
      <c r="C1" s="10" t="s">
        <v>2</v>
      </c>
      <c r="D1" s="10" t="s">
        <v>3</v>
      </c>
      <c r="E1" s="9" t="s">
        <v>4</v>
      </c>
      <c r="F1" s="9" t="s">
        <v>5</v>
      </c>
      <c r="G1" s="9" t="s">
        <v>6</v>
      </c>
      <c r="H1" s="11" t="s">
        <v>7</v>
      </c>
      <c r="I1" s="12" t="s">
        <v>8</v>
      </c>
      <c r="J1" s="13" t="s">
        <v>9</v>
      </c>
      <c r="K1" s="13" t="s">
        <v>10</v>
      </c>
      <c r="L1" s="14" t="s">
        <v>11</v>
      </c>
      <c r="M1" s="15" t="s">
        <v>12</v>
      </c>
      <c r="N1" s="15" t="s">
        <v>13</v>
      </c>
      <c r="O1" s="11" t="s">
        <v>14</v>
      </c>
      <c r="P1" s="11" t="s">
        <v>15</v>
      </c>
      <c r="Q1" s="16" t="s">
        <v>16</v>
      </c>
    </row>
    <row r="2" customFormat="false" ht="86.25" hidden="false" customHeight="false" outlineLevel="0" collapsed="false">
      <c r="A2" s="1" t="s">
        <v>17</v>
      </c>
      <c r="B2" s="1" t="s">
        <v>18</v>
      </c>
      <c r="C2" s="2" t="s">
        <v>18</v>
      </c>
      <c r="D2" s="2" t="s">
        <v>18</v>
      </c>
      <c r="H2" s="18" t="s">
        <v>18</v>
      </c>
      <c r="J2" s="19" t="s">
        <v>19</v>
      </c>
      <c r="K2" s="19"/>
      <c r="Q2" s="0" t="str">
        <f aca="false">IF(H2="",IF(B2="",A2,B2),H2)</f>
        <v> </v>
      </c>
    </row>
    <row r="3" customFormat="false" ht="243.75" hidden="false" customHeight="false" outlineLevel="0" collapsed="false">
      <c r="A3" s="1" t="s">
        <v>17</v>
      </c>
      <c r="B3" s="1" t="s">
        <v>20</v>
      </c>
      <c r="C3" s="2" t="s">
        <v>18</v>
      </c>
      <c r="D3" s="2" t="s">
        <v>18</v>
      </c>
      <c r="H3" s="18" t="s">
        <v>18</v>
      </c>
      <c r="I3" s="5" t="s">
        <v>8</v>
      </c>
      <c r="J3" s="19" t="s">
        <v>21</v>
      </c>
      <c r="K3" s="20" t="s">
        <v>22</v>
      </c>
      <c r="Q3" s="0" t="str">
        <f aca="false">IF(H3="",IF(B3="",A3,B3),H3)</f>
        <v> </v>
      </c>
    </row>
    <row r="4" customFormat="false" ht="28.5" hidden="false" customHeight="false" outlineLevel="0" collapsed="false">
      <c r="A4" s="1" t="s">
        <v>17</v>
      </c>
      <c r="B4" s="1" t="s">
        <v>20</v>
      </c>
      <c r="C4" s="2" t="s">
        <v>18</v>
      </c>
      <c r="D4" s="2" t="s">
        <v>18</v>
      </c>
      <c r="H4" s="4" t="s">
        <v>23</v>
      </c>
      <c r="I4" s="5" t="s">
        <v>8</v>
      </c>
      <c r="J4" s="20" t="s">
        <v>24</v>
      </c>
      <c r="K4" s="6" t="s">
        <v>25</v>
      </c>
      <c r="L4" s="17" t="s">
        <v>26</v>
      </c>
      <c r="M4" s="7" t="n">
        <v>47</v>
      </c>
      <c r="N4" s="7" t="n">
        <v>44.65</v>
      </c>
      <c r="O4" s="21" t="n">
        <v>44470</v>
      </c>
      <c r="P4" s="8" t="s">
        <v>27</v>
      </c>
      <c r="Q4" s="0" t="str">
        <f aca="false">IF(H4="",IF(B4="",A4),H4)</f>
        <v>01.01.01.00.1</v>
      </c>
    </row>
    <row r="5" customFormat="false" ht="42.75" hidden="false" customHeight="false" outlineLevel="0" collapsed="false">
      <c r="A5" s="1" t="s">
        <v>17</v>
      </c>
      <c r="B5" s="1" t="s">
        <v>20</v>
      </c>
      <c r="C5" s="2" t="s">
        <v>18</v>
      </c>
      <c r="D5" s="2" t="s">
        <v>18</v>
      </c>
      <c r="H5" s="4" t="s">
        <v>28</v>
      </c>
      <c r="I5" s="5" t="s">
        <v>8</v>
      </c>
      <c r="J5" s="20" t="s">
        <v>29</v>
      </c>
      <c r="K5" s="6" t="s">
        <v>25</v>
      </c>
      <c r="L5" s="17" t="s">
        <v>26</v>
      </c>
      <c r="M5" s="7" t="n">
        <v>175</v>
      </c>
      <c r="N5" s="7" t="n">
        <v>166.25</v>
      </c>
      <c r="O5" s="21" t="n">
        <v>44470</v>
      </c>
      <c r="P5" s="8" t="s">
        <v>27</v>
      </c>
      <c r="Q5" s="0" t="str">
        <f aca="false">IF(H5="",IF(B5="",A5),H5)</f>
        <v>01.01.02.00.1</v>
      </c>
    </row>
    <row r="6" customFormat="false" ht="28.5" hidden="false" customHeight="false" outlineLevel="0" collapsed="false">
      <c r="A6" s="1" t="s">
        <v>17</v>
      </c>
      <c r="B6" s="1" t="s">
        <v>20</v>
      </c>
      <c r="C6" s="2" t="s">
        <v>18</v>
      </c>
      <c r="D6" s="2" t="s">
        <v>18</v>
      </c>
      <c r="H6" s="4" t="s">
        <v>30</v>
      </c>
      <c r="I6" s="5" t="s">
        <v>8</v>
      </c>
      <c r="J6" s="20" t="s">
        <v>31</v>
      </c>
      <c r="K6" s="6" t="s">
        <v>32</v>
      </c>
      <c r="L6" s="17" t="s">
        <v>26</v>
      </c>
      <c r="M6" s="7" t="n">
        <v>340</v>
      </c>
      <c r="N6" s="7" t="n">
        <v>323</v>
      </c>
      <c r="O6" s="21" t="n">
        <v>44470</v>
      </c>
      <c r="P6" s="8" t="s">
        <v>27</v>
      </c>
      <c r="Q6" s="0" t="str">
        <f aca="false">IF(H6="",IF(B6="",A6),H6)</f>
        <v>01.01.03.00.1</v>
      </c>
    </row>
    <row r="7" customFormat="false" ht="99.75" hidden="false" customHeight="false" outlineLevel="0" collapsed="false">
      <c r="A7" s="1" t="s">
        <v>17</v>
      </c>
      <c r="B7" s="1" t="s">
        <v>20</v>
      </c>
      <c r="C7" s="2" t="s">
        <v>18</v>
      </c>
      <c r="D7" s="2" t="s">
        <v>18</v>
      </c>
      <c r="H7" s="4" t="s">
        <v>33</v>
      </c>
      <c r="I7" s="5" t="s">
        <v>8</v>
      </c>
      <c r="J7" s="20" t="s">
        <v>34</v>
      </c>
      <c r="K7" s="20" t="s">
        <v>35</v>
      </c>
      <c r="L7" s="6" t="s">
        <v>36</v>
      </c>
      <c r="M7" s="7" t="n">
        <v>2.3</v>
      </c>
      <c r="N7" s="7" t="n">
        <v>2.19</v>
      </c>
      <c r="O7" s="21" t="n">
        <v>44470</v>
      </c>
      <c r="P7" s="8" t="s">
        <v>27</v>
      </c>
      <c r="Q7" s="0" t="str">
        <f aca="false">IF(H7="",IF(B7="",A7,B7),H7)</f>
        <v>01.01.03.00.2</v>
      </c>
    </row>
    <row r="8" customFormat="false" ht="99.75" hidden="false" customHeight="false" outlineLevel="0" collapsed="false">
      <c r="A8" s="1" t="s">
        <v>17</v>
      </c>
      <c r="B8" s="1" t="s">
        <v>20</v>
      </c>
      <c r="C8" s="2" t="s">
        <v>18</v>
      </c>
      <c r="D8" s="2" t="s">
        <v>18</v>
      </c>
      <c r="H8" s="4" t="s">
        <v>37</v>
      </c>
      <c r="I8" s="5" t="s">
        <v>8</v>
      </c>
      <c r="J8" s="20" t="s">
        <v>38</v>
      </c>
      <c r="K8" s="20" t="s">
        <v>39</v>
      </c>
      <c r="L8" s="6" t="s">
        <v>40</v>
      </c>
      <c r="M8" s="7" t="n">
        <v>27.75</v>
      </c>
      <c r="N8" s="7" t="n">
        <v>23.59</v>
      </c>
      <c r="O8" s="21" t="n">
        <v>44470</v>
      </c>
      <c r="P8" s="8" t="s">
        <v>41</v>
      </c>
      <c r="Q8" s="0" t="str">
        <f aca="false">IF(H8="",IF(B8="",A8,B8),H8)</f>
        <v>01.01.04.00.1</v>
      </c>
    </row>
    <row r="9" s="26" customFormat="true" ht="129" hidden="false" customHeight="false" outlineLevel="0" collapsed="false">
      <c r="A9" s="22" t="s">
        <v>17</v>
      </c>
      <c r="B9" s="22" t="s">
        <v>42</v>
      </c>
      <c r="C9" s="2" t="s">
        <v>18</v>
      </c>
      <c r="D9" s="2" t="s">
        <v>18</v>
      </c>
      <c r="E9" s="23"/>
      <c r="F9" s="23"/>
      <c r="G9" s="23"/>
      <c r="H9" s="18" t="s">
        <v>18</v>
      </c>
      <c r="I9" s="24"/>
      <c r="J9" s="25" t="s">
        <v>43</v>
      </c>
      <c r="K9" s="4"/>
      <c r="L9" s="4"/>
      <c r="M9" s="7"/>
      <c r="N9" s="7"/>
      <c r="O9" s="21"/>
      <c r="P9" s="8"/>
      <c r="Q9" s="26" t="str">
        <f aca="false">IF(H9="",IF(B9="",A9,B9),H9)</f>
        <v> </v>
      </c>
    </row>
    <row r="10" s="26" customFormat="true" ht="85.5" hidden="false" customHeight="false" outlineLevel="0" collapsed="false">
      <c r="A10" s="22" t="s">
        <v>17</v>
      </c>
      <c r="B10" s="22" t="s">
        <v>42</v>
      </c>
      <c r="C10" s="2" t="s">
        <v>18</v>
      </c>
      <c r="D10" s="2" t="s">
        <v>18</v>
      </c>
      <c r="E10" s="23"/>
      <c r="F10" s="23"/>
      <c r="G10" s="23"/>
      <c r="H10" s="4" t="s">
        <v>44</v>
      </c>
      <c r="I10" s="24" t="s">
        <v>8</v>
      </c>
      <c r="J10" s="27" t="s">
        <v>45</v>
      </c>
      <c r="K10" s="27" t="s">
        <v>46</v>
      </c>
      <c r="L10" s="4" t="s">
        <v>26</v>
      </c>
      <c r="M10" s="7" t="n">
        <v>1050</v>
      </c>
      <c r="N10" s="7" t="n">
        <v>997.5</v>
      </c>
      <c r="O10" s="21" t="n">
        <v>44470</v>
      </c>
      <c r="P10" s="8" t="s">
        <v>47</v>
      </c>
      <c r="Q10" s="26" t="s">
        <v>44</v>
      </c>
    </row>
    <row r="11" customFormat="false" ht="185.25" hidden="false" customHeight="false" outlineLevel="0" collapsed="false">
      <c r="A11" s="1" t="s">
        <v>17</v>
      </c>
      <c r="B11" s="1" t="s">
        <v>42</v>
      </c>
      <c r="C11" s="2" t="s">
        <v>18</v>
      </c>
      <c r="D11" s="2" t="s">
        <v>18</v>
      </c>
      <c r="H11" s="4" t="s">
        <v>48</v>
      </c>
      <c r="I11" s="5" t="s">
        <v>8</v>
      </c>
      <c r="J11" s="20" t="s">
        <v>49</v>
      </c>
      <c r="K11" s="20" t="s">
        <v>50</v>
      </c>
      <c r="L11" s="6" t="s">
        <v>36</v>
      </c>
      <c r="M11" s="7" t="n">
        <v>0.92</v>
      </c>
      <c r="N11" s="7" t="n">
        <v>0.87</v>
      </c>
      <c r="O11" s="21" t="n">
        <v>44470</v>
      </c>
      <c r="P11" s="8" t="s">
        <v>47</v>
      </c>
      <c r="Q11" s="0" t="s">
        <v>48</v>
      </c>
    </row>
    <row r="12" customFormat="false" ht="71.25" hidden="false" customHeight="false" outlineLevel="0" collapsed="false">
      <c r="A12" s="1" t="s">
        <v>17</v>
      </c>
      <c r="B12" s="1" t="s">
        <v>42</v>
      </c>
      <c r="C12" s="2" t="s">
        <v>18</v>
      </c>
      <c r="D12" s="2" t="s">
        <v>18</v>
      </c>
      <c r="H12" s="4" t="s">
        <v>51</v>
      </c>
      <c r="J12" s="20" t="s">
        <v>52</v>
      </c>
      <c r="K12" s="20" t="s">
        <v>53</v>
      </c>
      <c r="L12" s="20" t="s">
        <v>54</v>
      </c>
      <c r="M12" s="7" t="n">
        <v>106</v>
      </c>
      <c r="N12" s="7" t="n">
        <v>100.7</v>
      </c>
      <c r="O12" s="21" t="n">
        <v>44470</v>
      </c>
      <c r="P12" s="8" t="s">
        <v>27</v>
      </c>
      <c r="Q12" s="0" t="s">
        <v>51</v>
      </c>
    </row>
    <row r="13" customFormat="false" ht="28.5" hidden="false" customHeight="false" outlineLevel="0" collapsed="false">
      <c r="A13" s="1" t="s">
        <v>17</v>
      </c>
      <c r="B13" s="1" t="s">
        <v>42</v>
      </c>
      <c r="C13" s="2" t="s">
        <v>18</v>
      </c>
      <c r="D13" s="2" t="s">
        <v>18</v>
      </c>
      <c r="H13" s="4" t="s">
        <v>55</v>
      </c>
      <c r="J13" s="20" t="s">
        <v>56</v>
      </c>
      <c r="K13" s="20" t="s">
        <v>53</v>
      </c>
      <c r="L13" s="6" t="s">
        <v>26</v>
      </c>
      <c r="M13" s="7" t="n">
        <v>0.63</v>
      </c>
      <c r="N13" s="7" t="n">
        <v>0.57</v>
      </c>
      <c r="O13" s="21" t="n">
        <v>44470</v>
      </c>
      <c r="P13" s="8" t="s">
        <v>27</v>
      </c>
      <c r="Q13" s="0" t="s">
        <v>55</v>
      </c>
    </row>
    <row r="14" customFormat="false" ht="30" hidden="false" customHeight="false" outlineLevel="0" collapsed="false">
      <c r="A14" s="1" t="s">
        <v>17</v>
      </c>
      <c r="B14" s="1" t="s">
        <v>57</v>
      </c>
      <c r="C14" s="2" t="s">
        <v>18</v>
      </c>
      <c r="D14" s="2" t="s">
        <v>18</v>
      </c>
      <c r="H14" s="18" t="s">
        <v>18</v>
      </c>
      <c r="J14" s="19" t="s">
        <v>58</v>
      </c>
      <c r="Q14" s="0" t="str">
        <f aca="false">IF(H14="",IF(B14="",A14,B14),H14)</f>
        <v> </v>
      </c>
    </row>
    <row r="15" customFormat="false" ht="47.85" hidden="false" customHeight="true" outlineLevel="0" collapsed="false">
      <c r="A15" s="1" t="s">
        <v>17</v>
      </c>
      <c r="B15" s="1" t="s">
        <v>57</v>
      </c>
      <c r="C15" s="2" t="s">
        <v>18</v>
      </c>
      <c r="D15" s="2" t="s">
        <v>18</v>
      </c>
      <c r="H15" s="4" t="s">
        <v>59</v>
      </c>
      <c r="J15" s="20" t="s">
        <v>60</v>
      </c>
      <c r="K15" s="20"/>
      <c r="L15" s="6" t="s">
        <v>40</v>
      </c>
      <c r="M15" s="7" t="n">
        <v>85.2</v>
      </c>
      <c r="N15" s="7" t="n">
        <v>76.68</v>
      </c>
      <c r="O15" s="21" t="n">
        <v>44470</v>
      </c>
      <c r="P15" s="8" t="s">
        <v>61</v>
      </c>
      <c r="Q15" s="0" t="str">
        <f aca="false">IF(H15="",IF(B15="",A15,B15),H15)</f>
        <v>01.03.01.01.1</v>
      </c>
    </row>
    <row r="16" customFormat="false" ht="15" hidden="false" customHeight="false" outlineLevel="0" collapsed="false">
      <c r="A16" s="1" t="s">
        <v>17</v>
      </c>
      <c r="B16" s="1" t="s">
        <v>57</v>
      </c>
      <c r="C16" s="2" t="s">
        <v>18</v>
      </c>
      <c r="D16" s="2" t="s">
        <v>18</v>
      </c>
      <c r="H16" s="4" t="s">
        <v>62</v>
      </c>
      <c r="J16" s="6" t="s">
        <v>63</v>
      </c>
      <c r="L16" s="6" t="s">
        <v>26</v>
      </c>
      <c r="M16" s="7" t="n">
        <v>27.05</v>
      </c>
      <c r="N16" s="7" t="n">
        <v>25.7</v>
      </c>
      <c r="O16" s="21" t="n">
        <v>44470</v>
      </c>
      <c r="P16" s="8" t="s">
        <v>61</v>
      </c>
      <c r="Q16" s="0" t="str">
        <f aca="false">IF(H16="",IF(B16="",A16,B16),H16)</f>
        <v>01.03.02.01.1</v>
      </c>
    </row>
    <row r="17" customFormat="false" ht="15" hidden="false" customHeight="false" outlineLevel="0" collapsed="false">
      <c r="A17" s="1" t="s">
        <v>17</v>
      </c>
      <c r="B17" s="1" t="s">
        <v>57</v>
      </c>
      <c r="C17" s="2" t="s">
        <v>18</v>
      </c>
      <c r="D17" s="2" t="s">
        <v>18</v>
      </c>
      <c r="H17" s="4" t="s">
        <v>64</v>
      </c>
      <c r="J17" s="6" t="s">
        <v>65</v>
      </c>
      <c r="L17" s="6" t="s">
        <v>26</v>
      </c>
      <c r="M17" s="7" t="n">
        <v>12.2</v>
      </c>
      <c r="N17" s="7" t="n">
        <v>11.59</v>
      </c>
      <c r="O17" s="21" t="n">
        <v>44470</v>
      </c>
      <c r="P17" s="8" t="s">
        <v>61</v>
      </c>
      <c r="Q17" s="0" t="str">
        <f aca="false">IF(H17="",IF(B17="",A17,B17),H17)</f>
        <v>01.03.02.02.1</v>
      </c>
    </row>
    <row r="18" customFormat="false" ht="86.25" hidden="false" customHeight="false" outlineLevel="0" collapsed="false">
      <c r="A18" s="1" t="s">
        <v>66</v>
      </c>
      <c r="B18" s="1" t="s">
        <v>18</v>
      </c>
      <c r="C18" s="2" t="s">
        <v>18</v>
      </c>
      <c r="D18" s="2" t="s">
        <v>18</v>
      </c>
      <c r="H18" s="18" t="s">
        <v>18</v>
      </c>
      <c r="J18" s="19" t="s">
        <v>67</v>
      </c>
      <c r="Q18" s="0" t="str">
        <f aca="false">IF(H18="",IF(B18="",A18,B18),H18)</f>
        <v> </v>
      </c>
    </row>
    <row r="19" customFormat="false" ht="15" hidden="false" customHeight="false" outlineLevel="0" collapsed="false">
      <c r="A19" s="1" t="s">
        <v>66</v>
      </c>
      <c r="B19" s="1" t="s">
        <v>68</v>
      </c>
      <c r="C19" s="2" t="s">
        <v>18</v>
      </c>
      <c r="D19" s="2" t="s">
        <v>18</v>
      </c>
      <c r="H19" s="18" t="s">
        <v>18</v>
      </c>
      <c r="J19" s="28" t="s">
        <v>69</v>
      </c>
      <c r="Q19" s="0" t="str">
        <f aca="false">IF(H19="",IF(B19="",A19,B19),H19)</f>
        <v> </v>
      </c>
    </row>
    <row r="20" customFormat="false" ht="20.25" hidden="false" customHeight="true" outlineLevel="0" collapsed="false">
      <c r="A20" s="1" t="s">
        <v>66</v>
      </c>
      <c r="B20" s="1" t="s">
        <v>68</v>
      </c>
      <c r="C20" s="2" t="s">
        <v>18</v>
      </c>
      <c r="D20" s="2" t="s">
        <v>18</v>
      </c>
      <c r="H20" s="4" t="s">
        <v>70</v>
      </c>
      <c r="J20" s="6" t="s">
        <v>71</v>
      </c>
      <c r="L20" s="6" t="s">
        <v>26</v>
      </c>
      <c r="M20" s="7" t="n">
        <v>18</v>
      </c>
      <c r="N20" s="7" t="n">
        <v>16.2</v>
      </c>
      <c r="O20" s="21" t="n">
        <v>44470</v>
      </c>
      <c r="P20" s="8" t="s">
        <v>27</v>
      </c>
      <c r="Q20" s="0" t="str">
        <f aca="false">IF(H20="",IF(B20="",A20,B20),H20)</f>
        <v>03.01.01.00.1</v>
      </c>
    </row>
    <row r="21" customFormat="false" ht="20.25" hidden="false" customHeight="true" outlineLevel="0" collapsed="false">
      <c r="A21" s="1" t="s">
        <v>66</v>
      </c>
      <c r="B21" s="1" t="s">
        <v>68</v>
      </c>
      <c r="C21" s="2" t="s">
        <v>18</v>
      </c>
      <c r="D21" s="2" t="s">
        <v>18</v>
      </c>
      <c r="H21" s="4" t="s">
        <v>72</v>
      </c>
      <c r="J21" s="6" t="s">
        <v>73</v>
      </c>
      <c r="L21" s="6" t="s">
        <v>26</v>
      </c>
      <c r="M21" s="7" t="n">
        <v>8.6</v>
      </c>
      <c r="N21" s="7" t="n">
        <v>8.17</v>
      </c>
      <c r="O21" s="21" t="n">
        <v>44470</v>
      </c>
      <c r="P21" s="8" t="s">
        <v>27</v>
      </c>
      <c r="Q21" s="0" t="str">
        <f aca="false">IF(H21="",IF(B21="",A21,B21),H21)</f>
        <v>03.01.02.00.1</v>
      </c>
    </row>
    <row r="22" customFormat="false" ht="27.2" hidden="false" customHeight="true" outlineLevel="0" collapsed="false">
      <c r="A22" s="1" t="s">
        <v>66</v>
      </c>
      <c r="B22" s="1" t="s">
        <v>74</v>
      </c>
      <c r="C22" s="2" t="s">
        <v>18</v>
      </c>
      <c r="D22" s="2" t="s">
        <v>18</v>
      </c>
      <c r="H22" s="18" t="s">
        <v>18</v>
      </c>
      <c r="J22" s="28" t="s">
        <v>75</v>
      </c>
      <c r="Q22" s="0" t="str">
        <f aca="false">IF(H22="",IF(B22="",A22,B22),H22)</f>
        <v> </v>
      </c>
    </row>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Q22">
    <sortState ref="A2:Q22">
      <sortCondition ref="A2:A22" customList=""/>
    </sortState>
  </autoFilter>
  <printOptions headings="false" gridLines="false" gridLinesSet="true" horizontalCentered="false" verticalCentered="false"/>
  <pageMargins left="0.7" right="0.7" top="0.7875" bottom="0.78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3" activeCellId="0" sqref="A23"/>
    </sheetView>
  </sheetViews>
  <sheetFormatPr defaultColWidth="11.23828125" defaultRowHeight="15" zeroHeight="false" outlineLevelRow="0" outlineLevelCol="0"/>
  <cols>
    <col collapsed="false" customWidth="true" hidden="false" outlineLevel="0" max="1" min="1" style="1" width="9.62"/>
    <col collapsed="false" customWidth="true" hidden="false" outlineLevel="0" max="2" min="2" style="1" width="8.74"/>
    <col collapsed="false" customWidth="true" hidden="false" outlineLevel="0" max="3" min="3" style="28" width="16.25"/>
    <col collapsed="false" customWidth="true" hidden="false" outlineLevel="0" max="4" min="4" style="29" width="15.75"/>
    <col collapsed="false" customWidth="true" hidden="true" outlineLevel="0" max="7" min="5" style="30" width="19.62"/>
    <col collapsed="false" customWidth="true" hidden="false" outlineLevel="0" max="8" min="8" style="4" width="13.37"/>
    <col collapsed="false" customWidth="true" hidden="false" outlineLevel="0" max="9" min="9" style="5" width="3.75"/>
    <col collapsed="false" customWidth="true" hidden="false" outlineLevel="0" max="10" min="10" style="6" width="46.26"/>
    <col collapsed="false" customWidth="true" hidden="false" outlineLevel="0" max="11" min="11" style="6" width="38.62"/>
    <col collapsed="false" customWidth="true" hidden="false" outlineLevel="0" max="12" min="12" style="6" width="13.87"/>
    <col collapsed="false" customWidth="true" hidden="false" outlineLevel="0" max="13" min="13" style="7" width="9.75"/>
    <col collapsed="false" customWidth="true" hidden="false" outlineLevel="0" max="14" min="14" style="7" width="12.25"/>
    <col collapsed="false" customWidth="true" hidden="false" outlineLevel="0" max="15" min="15" style="17" width="12.38"/>
    <col collapsed="false" customWidth="true" hidden="false" outlineLevel="0" max="16" min="16" style="17" width="8.62"/>
    <col collapsed="false" customWidth="true" hidden="true" outlineLevel="0" max="17" min="17" style="0" width="13"/>
  </cols>
  <sheetData>
    <row r="1" customFormat="false" ht="57" hidden="false" customHeight="false" outlineLevel="0" collapsed="false">
      <c r="A1" s="31" t="s">
        <v>76</v>
      </c>
      <c r="B1" s="32" t="s">
        <v>77</v>
      </c>
      <c r="C1" s="32" t="s">
        <v>78</v>
      </c>
      <c r="D1" s="13" t="s">
        <v>79</v>
      </c>
      <c r="E1" s="32" t="s">
        <v>80</v>
      </c>
      <c r="F1" s="32" t="s">
        <v>81</v>
      </c>
      <c r="G1" s="32" t="s">
        <v>82</v>
      </c>
      <c r="H1" s="33" t="s">
        <v>83</v>
      </c>
      <c r="I1" s="12" t="s">
        <v>8</v>
      </c>
      <c r="J1" s="32" t="s">
        <v>84</v>
      </c>
      <c r="K1" s="32" t="s">
        <v>10</v>
      </c>
      <c r="L1" s="31" t="s">
        <v>85</v>
      </c>
      <c r="M1" s="34" t="s">
        <v>86</v>
      </c>
      <c r="N1" s="35" t="s">
        <v>87</v>
      </c>
      <c r="O1" s="14" t="s">
        <v>88</v>
      </c>
      <c r="P1" s="13" t="s">
        <v>89</v>
      </c>
      <c r="Q1" s="16" t="s">
        <v>16</v>
      </c>
    </row>
    <row r="2" customFormat="false" ht="86.25" hidden="false" customHeight="false" outlineLevel="0" collapsed="false">
      <c r="A2" s="1" t="s">
        <v>17</v>
      </c>
      <c r="B2" s="1" t="s">
        <v>18</v>
      </c>
      <c r="C2" s="28" t="s">
        <v>18</v>
      </c>
      <c r="D2" s="29" t="s">
        <v>18</v>
      </c>
      <c r="H2" s="36" t="s">
        <v>18</v>
      </c>
      <c r="J2" s="19" t="s">
        <v>90</v>
      </c>
      <c r="K2" s="20"/>
      <c r="Q2" s="0" t="str">
        <f aca="false">IF(H2="",IF(B2="",A2,B2),H2)</f>
        <v> </v>
      </c>
    </row>
    <row r="3" customFormat="false" ht="258" hidden="false" customHeight="false" outlineLevel="0" collapsed="false">
      <c r="A3" s="1" t="s">
        <v>17</v>
      </c>
      <c r="B3" s="1" t="s">
        <v>20</v>
      </c>
      <c r="C3" s="28" t="s">
        <v>18</v>
      </c>
      <c r="D3" s="29" t="s">
        <v>18</v>
      </c>
      <c r="H3" s="36" t="s">
        <v>18</v>
      </c>
      <c r="J3" s="19" t="s">
        <v>91</v>
      </c>
      <c r="K3" s="20" t="s">
        <v>92</v>
      </c>
      <c r="Q3" s="0" t="str">
        <f aca="false">IF(H3="",IF(B3="",A3,B3),H3)</f>
        <v> </v>
      </c>
    </row>
    <row r="4" customFormat="false" ht="15" hidden="false" customHeight="false" outlineLevel="0" collapsed="false">
      <c r="A4" s="1" t="s">
        <v>17</v>
      </c>
      <c r="B4" s="1" t="s">
        <v>20</v>
      </c>
      <c r="C4" s="28" t="s">
        <v>18</v>
      </c>
      <c r="D4" s="29" t="s">
        <v>18</v>
      </c>
      <c r="H4" s="4" t="s">
        <v>23</v>
      </c>
      <c r="I4" s="5" t="s">
        <v>8</v>
      </c>
      <c r="J4" s="6" t="s">
        <v>93</v>
      </c>
      <c r="K4" s="6" t="s">
        <v>94</v>
      </c>
      <c r="L4" s="17" t="s">
        <v>95</v>
      </c>
      <c r="M4" s="7" t="n">
        <v>47</v>
      </c>
      <c r="N4" s="7" t="n">
        <v>44.65</v>
      </c>
      <c r="O4" s="37" t="n">
        <v>44470</v>
      </c>
      <c r="P4" s="17" t="s">
        <v>27</v>
      </c>
      <c r="Q4" s="0" t="str">
        <f aca="false">IF(H4="",IF(B4="",A4,B4),H4)</f>
        <v>01.01.01.00.1</v>
      </c>
    </row>
    <row r="5" customFormat="false" ht="28.5" hidden="false" customHeight="true" outlineLevel="0" collapsed="false">
      <c r="A5" s="1" t="s">
        <v>17</v>
      </c>
      <c r="B5" s="1" t="s">
        <v>20</v>
      </c>
      <c r="C5" s="28" t="s">
        <v>18</v>
      </c>
      <c r="D5" s="29" t="s">
        <v>18</v>
      </c>
      <c r="H5" s="4" t="s">
        <v>28</v>
      </c>
      <c r="I5" s="5" t="s">
        <v>8</v>
      </c>
      <c r="J5" s="20" t="s">
        <v>96</v>
      </c>
      <c r="K5" s="6" t="s">
        <v>94</v>
      </c>
      <c r="L5" s="17" t="s">
        <v>95</v>
      </c>
      <c r="M5" s="7" t="n">
        <v>175</v>
      </c>
      <c r="N5" s="7" t="n">
        <v>166.25</v>
      </c>
      <c r="O5" s="37" t="n">
        <v>44470</v>
      </c>
      <c r="P5" s="17" t="s">
        <v>27</v>
      </c>
      <c r="Q5" s="0" t="str">
        <f aca="false">IF(H5="",IF(B5="",A5,B5),H5)</f>
        <v>01.01.02.00.1</v>
      </c>
    </row>
    <row r="6" customFormat="false" ht="28.5" hidden="false" customHeight="true" outlineLevel="0" collapsed="false">
      <c r="A6" s="1" t="s">
        <v>17</v>
      </c>
      <c r="B6" s="1" t="s">
        <v>20</v>
      </c>
      <c r="C6" s="28" t="s">
        <v>18</v>
      </c>
      <c r="D6" s="29" t="s">
        <v>18</v>
      </c>
      <c r="H6" s="4" t="s">
        <v>30</v>
      </c>
      <c r="I6" s="5" t="s">
        <v>8</v>
      </c>
      <c r="J6" s="20" t="s">
        <v>97</v>
      </c>
      <c r="K6" s="6" t="s">
        <v>98</v>
      </c>
      <c r="L6" s="17" t="s">
        <v>95</v>
      </c>
      <c r="M6" s="7" t="n">
        <v>340</v>
      </c>
      <c r="N6" s="7" t="n">
        <v>323</v>
      </c>
      <c r="O6" s="37" t="n">
        <v>44470</v>
      </c>
      <c r="P6" s="17" t="s">
        <v>27</v>
      </c>
      <c r="Q6" s="0" t="str">
        <f aca="false">IF(H6="",IF(B6="",A6),H6)</f>
        <v>01.01.03.00.1</v>
      </c>
    </row>
    <row r="7" customFormat="false" ht="99.75" hidden="false" customHeight="false" outlineLevel="0" collapsed="false">
      <c r="A7" s="1" t="s">
        <v>17</v>
      </c>
      <c r="B7" s="1" t="s">
        <v>20</v>
      </c>
      <c r="C7" s="28" t="s">
        <v>18</v>
      </c>
      <c r="D7" s="29" t="s">
        <v>18</v>
      </c>
      <c r="H7" s="4" t="s">
        <v>33</v>
      </c>
      <c r="I7" s="5" t="s">
        <v>8</v>
      </c>
      <c r="J7" s="20" t="s">
        <v>99</v>
      </c>
      <c r="K7" s="20" t="s">
        <v>100</v>
      </c>
      <c r="L7" s="6" t="s">
        <v>101</v>
      </c>
      <c r="M7" s="7" t="n">
        <v>2.3</v>
      </c>
      <c r="N7" s="7" t="n">
        <v>2.19</v>
      </c>
      <c r="O7" s="37" t="n">
        <v>44470</v>
      </c>
      <c r="P7" s="17" t="s">
        <v>27</v>
      </c>
      <c r="Q7" s="0" t="str">
        <f aca="false">IF(H7="",IF(B7="",A7),H7)</f>
        <v>01.01.03.00.2</v>
      </c>
    </row>
    <row r="8" customFormat="false" ht="99.75" hidden="false" customHeight="false" outlineLevel="0" collapsed="false">
      <c r="A8" s="1" t="s">
        <v>17</v>
      </c>
      <c r="B8" s="1" t="s">
        <v>20</v>
      </c>
      <c r="C8" s="28" t="s">
        <v>18</v>
      </c>
      <c r="D8" s="29" t="s">
        <v>18</v>
      </c>
      <c r="H8" s="4" t="s">
        <v>37</v>
      </c>
      <c r="I8" s="5" t="s">
        <v>8</v>
      </c>
      <c r="J8" s="20" t="s">
        <v>102</v>
      </c>
      <c r="K8" s="20" t="s">
        <v>103</v>
      </c>
      <c r="L8" s="6" t="s">
        <v>104</v>
      </c>
      <c r="M8" s="7" t="n">
        <v>27.75</v>
      </c>
      <c r="N8" s="7" t="n">
        <v>23.59</v>
      </c>
      <c r="O8" s="37" t="n">
        <v>44470</v>
      </c>
      <c r="P8" s="17" t="s">
        <v>47</v>
      </c>
      <c r="Q8" s="0" t="str">
        <f aca="false">IF(H8="",IF(B8="",A8),H8)</f>
        <v>01.01.04.00.1</v>
      </c>
    </row>
    <row r="9" customFormat="false" ht="144.75" hidden="false" customHeight="false" outlineLevel="0" collapsed="false">
      <c r="A9" s="1" t="s">
        <v>17</v>
      </c>
      <c r="B9" s="1" t="s">
        <v>42</v>
      </c>
      <c r="C9" s="28" t="s">
        <v>18</v>
      </c>
      <c r="D9" s="29" t="s">
        <v>18</v>
      </c>
      <c r="H9" s="36" t="s">
        <v>18</v>
      </c>
      <c r="I9" s="38" t="s">
        <v>105</v>
      </c>
      <c r="J9" s="19" t="s">
        <v>106</v>
      </c>
      <c r="O9" s="37"/>
      <c r="Q9" s="0" t="str">
        <f aca="false">IF(H9="",IF(B9="",A9,B9),H9)</f>
        <v> </v>
      </c>
    </row>
    <row r="10" customFormat="false" ht="85.5" hidden="false" customHeight="false" outlineLevel="0" collapsed="false">
      <c r="A10" s="1" t="s">
        <v>17</v>
      </c>
      <c r="B10" s="1" t="s">
        <v>42</v>
      </c>
      <c r="C10" s="28" t="s">
        <v>18</v>
      </c>
      <c r="D10" s="29" t="s">
        <v>18</v>
      </c>
      <c r="H10" s="4" t="s">
        <v>44</v>
      </c>
      <c r="I10" s="5" t="s">
        <v>8</v>
      </c>
      <c r="J10" s="20" t="s">
        <v>107</v>
      </c>
      <c r="K10" s="20" t="s">
        <v>108</v>
      </c>
      <c r="L10" s="6" t="s">
        <v>95</v>
      </c>
      <c r="M10" s="7" t="n">
        <v>1050</v>
      </c>
      <c r="N10" s="7" t="n">
        <v>997.5</v>
      </c>
      <c r="O10" s="37" t="n">
        <v>44470</v>
      </c>
      <c r="P10" s="17" t="s">
        <v>47</v>
      </c>
      <c r="Q10" s="17" t="s">
        <v>47</v>
      </c>
    </row>
    <row r="11" customFormat="false" ht="185.25" hidden="false" customHeight="false" outlineLevel="0" collapsed="false">
      <c r="A11" s="1" t="s">
        <v>17</v>
      </c>
      <c r="B11" s="1" t="s">
        <v>42</v>
      </c>
      <c r="C11" s="28" t="s">
        <v>18</v>
      </c>
      <c r="D11" s="29" t="s">
        <v>18</v>
      </c>
      <c r="H11" s="4" t="s">
        <v>48</v>
      </c>
      <c r="I11" s="5" t="s">
        <v>8</v>
      </c>
      <c r="J11" s="20" t="s">
        <v>109</v>
      </c>
      <c r="K11" s="20" t="s">
        <v>110</v>
      </c>
      <c r="L11" s="6" t="s">
        <v>101</v>
      </c>
      <c r="M11" s="7" t="n">
        <v>0.92</v>
      </c>
      <c r="N11" s="7" t="n">
        <v>0.87</v>
      </c>
      <c r="O11" s="37" t="n">
        <v>44470</v>
      </c>
      <c r="P11" s="17" t="s">
        <v>47</v>
      </c>
      <c r="Q11" s="0" t="str">
        <f aca="false">IF(H11="",IF(B11="",A11,B11),H11)</f>
        <v>01.02.02.00.2</v>
      </c>
    </row>
    <row r="12" customFormat="false" ht="85.5" hidden="false" customHeight="false" outlineLevel="0" collapsed="false">
      <c r="A12" s="1" t="s">
        <v>17</v>
      </c>
      <c r="B12" s="1" t="s">
        <v>42</v>
      </c>
      <c r="C12" s="28" t="s">
        <v>18</v>
      </c>
      <c r="D12" s="29" t="s">
        <v>18</v>
      </c>
      <c r="H12" s="4" t="s">
        <v>51</v>
      </c>
      <c r="J12" s="20" t="s">
        <v>111</v>
      </c>
      <c r="K12" s="20" t="s">
        <v>112</v>
      </c>
      <c r="L12" s="6" t="s">
        <v>113</v>
      </c>
      <c r="M12" s="7" t="n">
        <v>106</v>
      </c>
      <c r="N12" s="7" t="n">
        <v>100.7</v>
      </c>
      <c r="O12" s="37" t="n">
        <v>44470</v>
      </c>
      <c r="P12" s="17" t="s">
        <v>27</v>
      </c>
    </row>
    <row r="13" customFormat="false" ht="57" hidden="false" customHeight="false" outlineLevel="0" collapsed="false">
      <c r="A13" s="1" t="s">
        <v>17</v>
      </c>
      <c r="B13" s="1" t="s">
        <v>42</v>
      </c>
      <c r="C13" s="28" t="s">
        <v>18</v>
      </c>
      <c r="D13" s="29" t="s">
        <v>18</v>
      </c>
      <c r="H13" s="4" t="s">
        <v>55</v>
      </c>
      <c r="J13" s="20" t="s">
        <v>114</v>
      </c>
      <c r="K13" s="20" t="s">
        <v>112</v>
      </c>
      <c r="L13" s="6" t="s">
        <v>95</v>
      </c>
      <c r="M13" s="7" t="n">
        <v>0.63</v>
      </c>
      <c r="N13" s="7" t="n">
        <v>0.57</v>
      </c>
      <c r="O13" s="37" t="n">
        <v>44470</v>
      </c>
      <c r="P13" s="17" t="s">
        <v>27</v>
      </c>
    </row>
    <row r="14" customFormat="false" ht="15" hidden="false" customHeight="false" outlineLevel="0" collapsed="false">
      <c r="A14" s="1" t="s">
        <v>17</v>
      </c>
      <c r="B14" s="1" t="s">
        <v>57</v>
      </c>
      <c r="C14" s="28" t="s">
        <v>18</v>
      </c>
      <c r="D14" s="29" t="s">
        <v>18</v>
      </c>
      <c r="H14" s="36" t="s">
        <v>18</v>
      </c>
      <c r="J14" s="28" t="s">
        <v>115</v>
      </c>
      <c r="O14" s="37"/>
      <c r="Q14" s="0" t="str">
        <f aca="false">IF(H14="",IF(B14="",A14,B14),H14)</f>
        <v> </v>
      </c>
    </row>
    <row r="15" customFormat="false" ht="15" hidden="false" customHeight="false" outlineLevel="0" collapsed="false">
      <c r="A15" s="1" t="s">
        <v>17</v>
      </c>
      <c r="B15" s="1" t="s">
        <v>57</v>
      </c>
      <c r="C15" s="28" t="s">
        <v>18</v>
      </c>
      <c r="D15" s="29" t="s">
        <v>18</v>
      </c>
      <c r="H15" s="4" t="s">
        <v>59</v>
      </c>
      <c r="J15" s="20" t="s">
        <v>116</v>
      </c>
      <c r="K15" s="20"/>
      <c r="L15" s="6" t="s">
        <v>104</v>
      </c>
      <c r="M15" s="7" t="n">
        <v>85.2</v>
      </c>
      <c r="N15" s="7" t="n">
        <v>76.68</v>
      </c>
      <c r="O15" s="37" t="n">
        <v>44470</v>
      </c>
      <c r="P15" s="17" t="s">
        <v>27</v>
      </c>
      <c r="Q15" s="0" t="str">
        <f aca="false">IF(H15="",IF(B15="",A15,B15),H15)</f>
        <v>01.03.01.01.1</v>
      </c>
    </row>
    <row r="16" customFormat="false" ht="15" hidden="false" customHeight="false" outlineLevel="0" collapsed="false">
      <c r="A16" s="1" t="s">
        <v>17</v>
      </c>
      <c r="B16" s="1" t="s">
        <v>57</v>
      </c>
      <c r="C16" s="28" t="s">
        <v>18</v>
      </c>
      <c r="D16" s="29" t="s">
        <v>18</v>
      </c>
      <c r="H16" s="4" t="s">
        <v>62</v>
      </c>
      <c r="J16" s="6" t="s">
        <v>117</v>
      </c>
      <c r="L16" s="6" t="s">
        <v>95</v>
      </c>
      <c r="M16" s="7" t="n">
        <v>27.05</v>
      </c>
      <c r="N16" s="7" t="n">
        <v>25.7</v>
      </c>
      <c r="O16" s="37" t="n">
        <v>44470</v>
      </c>
      <c r="P16" s="17" t="s">
        <v>27</v>
      </c>
      <c r="Q16" s="0" t="str">
        <f aca="false">IF(H16="",IF(B16="",A16,B16),H16)</f>
        <v>01.03.02.01.1</v>
      </c>
    </row>
    <row r="17" customFormat="false" ht="15" hidden="false" customHeight="false" outlineLevel="0" collapsed="false">
      <c r="A17" s="1" t="s">
        <v>17</v>
      </c>
      <c r="B17" s="1" t="s">
        <v>57</v>
      </c>
      <c r="C17" s="28" t="s">
        <v>18</v>
      </c>
      <c r="D17" s="29" t="s">
        <v>18</v>
      </c>
      <c r="H17" s="4" t="s">
        <v>64</v>
      </c>
      <c r="J17" s="6" t="s">
        <v>118</v>
      </c>
      <c r="L17" s="6" t="s">
        <v>95</v>
      </c>
      <c r="M17" s="7" t="n">
        <v>12.2</v>
      </c>
      <c r="N17" s="7" t="n">
        <v>11.59</v>
      </c>
      <c r="O17" s="37" t="n">
        <v>44470</v>
      </c>
      <c r="P17" s="17" t="s">
        <v>27</v>
      </c>
      <c r="Q17" s="0" t="str">
        <f aca="false">IF(H17="",IF(B17="",A17,B17),H17)</f>
        <v>01.03.02.02.1</v>
      </c>
    </row>
    <row r="18" customFormat="false" ht="86.25" hidden="false" customHeight="false" outlineLevel="0" collapsed="false">
      <c r="A18" s="1" t="s">
        <v>66</v>
      </c>
      <c r="B18" s="1" t="s">
        <v>18</v>
      </c>
      <c r="C18" s="28" t="s">
        <v>18</v>
      </c>
      <c r="D18" s="29" t="s">
        <v>18</v>
      </c>
      <c r="H18" s="36" t="s">
        <v>18</v>
      </c>
      <c r="J18" s="19" t="s">
        <v>119</v>
      </c>
      <c r="O18" s="37"/>
      <c r="Q18" s="0" t="str">
        <f aca="false">IF(H18="",IF(B18="",A18,B18),H18)</f>
        <v> </v>
      </c>
    </row>
    <row r="19" customFormat="false" ht="15" hidden="false" customHeight="false" outlineLevel="0" collapsed="false">
      <c r="A19" s="1" t="s">
        <v>66</v>
      </c>
      <c r="B19" s="1" t="s">
        <v>68</v>
      </c>
      <c r="C19" s="28" t="s">
        <v>18</v>
      </c>
      <c r="D19" s="29" t="s">
        <v>18</v>
      </c>
      <c r="H19" s="36" t="s">
        <v>18</v>
      </c>
      <c r="J19" s="28" t="s">
        <v>120</v>
      </c>
      <c r="O19" s="37"/>
      <c r="Q19" s="0" t="str">
        <f aca="false">IF(H19="",IF(B19="",A19,B19),H19)</f>
        <v> </v>
      </c>
    </row>
    <row r="20" customFormat="false" ht="15" hidden="false" customHeight="false" outlineLevel="0" collapsed="false">
      <c r="A20" s="1" t="s">
        <v>66</v>
      </c>
      <c r="B20" s="1" t="s">
        <v>68</v>
      </c>
      <c r="C20" s="28" t="s">
        <v>18</v>
      </c>
      <c r="D20" s="29" t="s">
        <v>18</v>
      </c>
      <c r="H20" s="4" t="s">
        <v>70</v>
      </c>
      <c r="J20" s="6" t="s">
        <v>121</v>
      </c>
      <c r="L20" s="6" t="s">
        <v>95</v>
      </c>
      <c r="M20" s="7" t="n">
        <v>18</v>
      </c>
      <c r="N20" s="7" t="n">
        <v>16.2</v>
      </c>
      <c r="O20" s="37" t="n">
        <v>44470</v>
      </c>
      <c r="P20" s="17" t="s">
        <v>27</v>
      </c>
      <c r="Q20" s="0" t="str">
        <f aca="false">IF(H20="",IF(B20="",A20,B20),H20)</f>
        <v>03.01.01.00.1</v>
      </c>
    </row>
    <row r="21" customFormat="false" ht="30.2" hidden="false" customHeight="true" outlineLevel="0" collapsed="false">
      <c r="A21" s="1" t="s">
        <v>66</v>
      </c>
      <c r="B21" s="1" t="s">
        <v>68</v>
      </c>
      <c r="C21" s="28" t="s">
        <v>18</v>
      </c>
      <c r="D21" s="29" t="s">
        <v>18</v>
      </c>
      <c r="H21" s="4" t="s">
        <v>72</v>
      </c>
      <c r="J21" s="6" t="s">
        <v>122</v>
      </c>
      <c r="L21" s="6" t="s">
        <v>95</v>
      </c>
      <c r="M21" s="7" t="n">
        <v>8.6</v>
      </c>
      <c r="N21" s="7" t="n">
        <v>8.17</v>
      </c>
      <c r="O21" s="37" t="n">
        <v>44470</v>
      </c>
      <c r="P21" s="17" t="s">
        <v>27</v>
      </c>
      <c r="Q21" s="0" t="str">
        <f aca="false">IF(H21="",IF(B21="",A21,B21),H21)</f>
        <v>03.01.02.00.1</v>
      </c>
    </row>
    <row r="22" customFormat="false" ht="15" hidden="false" customHeight="false" outlineLevel="0" collapsed="false">
      <c r="A22" s="1" t="s">
        <v>66</v>
      </c>
      <c r="B22" s="1" t="s">
        <v>74</v>
      </c>
      <c r="C22" s="28" t="s">
        <v>18</v>
      </c>
      <c r="D22" s="29" t="s">
        <v>18</v>
      </c>
      <c r="H22" s="36" t="s">
        <v>18</v>
      </c>
      <c r="J22" s="28" t="s">
        <v>123</v>
      </c>
      <c r="O22" s="37"/>
      <c r="Q22" s="0" t="str">
        <f aca="false">IF(H22="",IF(B22="",A22,B22),H22)</f>
        <v> </v>
      </c>
    </row>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Q22">
    <sortState ref="A2:Q22">
      <sortCondition ref="A2:A22" customList=""/>
    </sortState>
  </autoFilter>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A23" activeCellId="0" sqref="A23"/>
    </sheetView>
  </sheetViews>
  <sheetFormatPr defaultColWidth="11.23828125" defaultRowHeight="15" zeroHeight="false" outlineLevelRow="0" outlineLevelCol="0"/>
  <cols>
    <col collapsed="false" customWidth="true" hidden="false" outlineLevel="0" max="2" min="1" style="1" width="9.75"/>
    <col collapsed="false" customWidth="true" hidden="false" outlineLevel="0" max="3" min="3" style="2" width="16"/>
    <col collapsed="false" customWidth="true" hidden="false" outlineLevel="0" max="4" min="4" style="1" width="15.75"/>
    <col collapsed="false" customWidth="true" hidden="true" outlineLevel="0" max="7" min="5" style="3" width="17.25"/>
    <col collapsed="false" customWidth="true" hidden="false" outlineLevel="0" max="8" min="8" style="4" width="14.87"/>
    <col collapsed="false" customWidth="true" hidden="false" outlineLevel="0" max="9" min="9" style="5" width="3.75"/>
    <col collapsed="false" customWidth="true" hidden="false" outlineLevel="0" max="10" min="10" style="6" width="43.62"/>
    <col collapsed="false" customWidth="true" hidden="false" outlineLevel="0" max="11" min="11" style="6" width="38.62"/>
    <col collapsed="false" customWidth="true" hidden="false" outlineLevel="0" max="12" min="12" style="6" width="15.38"/>
    <col collapsed="false" customWidth="true" hidden="false" outlineLevel="0" max="13" min="13" style="7" width="10"/>
    <col collapsed="false" customWidth="true" hidden="false" outlineLevel="0" max="14" min="14" style="7" width="12"/>
    <col collapsed="false" customWidth="true" hidden="false" outlineLevel="0" max="15" min="15" style="17" width="18.38"/>
    <col collapsed="false" customWidth="true" hidden="false" outlineLevel="0" max="16" min="16" style="17" width="8.62"/>
    <col collapsed="false" customWidth="true" hidden="true" outlineLevel="0" max="17" min="17" style="0" width="13"/>
  </cols>
  <sheetData>
    <row r="1" customFormat="false" ht="57" hidden="false" customHeight="false" outlineLevel="0" collapsed="false">
      <c r="A1" s="14" t="s">
        <v>124</v>
      </c>
      <c r="B1" s="14" t="s">
        <v>125</v>
      </c>
      <c r="C1" s="31" t="s">
        <v>126</v>
      </c>
      <c r="D1" s="14" t="s">
        <v>127</v>
      </c>
      <c r="E1" s="14" t="s">
        <v>128</v>
      </c>
      <c r="F1" s="14" t="s">
        <v>129</v>
      </c>
      <c r="G1" s="14" t="s">
        <v>130</v>
      </c>
      <c r="H1" s="33" t="s">
        <v>83</v>
      </c>
      <c r="I1" s="12" t="s">
        <v>8</v>
      </c>
      <c r="J1" s="32" t="s">
        <v>131</v>
      </c>
      <c r="K1" s="32" t="s">
        <v>132</v>
      </c>
      <c r="L1" s="32" t="s">
        <v>133</v>
      </c>
      <c r="M1" s="34" t="s">
        <v>134</v>
      </c>
      <c r="N1" s="35" t="s">
        <v>135</v>
      </c>
      <c r="O1" s="13" t="s">
        <v>136</v>
      </c>
      <c r="P1" s="13" t="s">
        <v>15</v>
      </c>
      <c r="Q1" s="16" t="s">
        <v>16</v>
      </c>
    </row>
    <row r="2" customFormat="false" ht="100.5" hidden="false" customHeight="false" outlineLevel="0" collapsed="false">
      <c r="A2" s="1" t="s">
        <v>17</v>
      </c>
      <c r="B2" s="1" t="s">
        <v>18</v>
      </c>
      <c r="C2" s="2" t="s">
        <v>18</v>
      </c>
      <c r="D2" s="1" t="s">
        <v>18</v>
      </c>
      <c r="H2" s="36" t="s">
        <v>18</v>
      </c>
      <c r="J2" s="19" t="s">
        <v>137</v>
      </c>
      <c r="K2" s="20"/>
      <c r="Q2" s="0" t="str">
        <f aca="false">IF(H2="",IF(B2="",A2,B2),H2)</f>
        <v> </v>
      </c>
    </row>
    <row r="3" customFormat="false" ht="272.25" hidden="false" customHeight="false" outlineLevel="0" collapsed="false">
      <c r="A3" s="1" t="s">
        <v>17</v>
      </c>
      <c r="B3" s="1" t="s">
        <v>20</v>
      </c>
      <c r="C3" s="2" t="s">
        <v>18</v>
      </c>
      <c r="D3" s="1" t="s">
        <v>18</v>
      </c>
      <c r="H3" s="18" t="s">
        <v>18</v>
      </c>
      <c r="J3" s="19" t="s">
        <v>138</v>
      </c>
      <c r="K3" s="20" t="s">
        <v>139</v>
      </c>
      <c r="Q3" s="0" t="str">
        <f aca="false">IF(H3="",IF(B3="",A3,B3),H3)</f>
        <v> </v>
      </c>
    </row>
    <row r="4" customFormat="false" ht="15" hidden="false" customHeight="false" outlineLevel="0" collapsed="false">
      <c r="A4" s="1" t="s">
        <v>17</v>
      </c>
      <c r="B4" s="1" t="s">
        <v>20</v>
      </c>
      <c r="C4" s="2" t="s">
        <v>18</v>
      </c>
      <c r="D4" s="1" t="s">
        <v>18</v>
      </c>
      <c r="H4" s="4" t="s">
        <v>23</v>
      </c>
      <c r="I4" s="5" t="s">
        <v>8</v>
      </c>
      <c r="J4" s="6" t="s">
        <v>140</v>
      </c>
      <c r="K4" s="6" t="s">
        <v>141</v>
      </c>
      <c r="L4" s="17" t="s">
        <v>142</v>
      </c>
      <c r="M4" s="7" t="n">
        <v>47</v>
      </c>
      <c r="N4" s="7" t="n">
        <v>44.65</v>
      </c>
      <c r="O4" s="37" t="n">
        <v>44470</v>
      </c>
      <c r="P4" s="17" t="s">
        <v>27</v>
      </c>
      <c r="Q4" s="0" t="str">
        <f aca="false">IF(H4="",IF(B4="",A4,B4),H4)</f>
        <v>01.01.01.00.1</v>
      </c>
    </row>
    <row r="5" customFormat="false" ht="30.6" hidden="false" customHeight="true" outlineLevel="0" collapsed="false">
      <c r="A5" s="1" t="s">
        <v>17</v>
      </c>
      <c r="B5" s="1" t="s">
        <v>20</v>
      </c>
      <c r="C5" s="2" t="s">
        <v>18</v>
      </c>
      <c r="D5" s="1" t="s">
        <v>18</v>
      </c>
      <c r="H5" s="4" t="s">
        <v>28</v>
      </c>
      <c r="I5" s="5" t="s">
        <v>8</v>
      </c>
      <c r="J5" s="20" t="s">
        <v>143</v>
      </c>
      <c r="K5" s="6" t="s">
        <v>141</v>
      </c>
      <c r="L5" s="17" t="s">
        <v>142</v>
      </c>
      <c r="M5" s="7" t="n">
        <v>175</v>
      </c>
      <c r="N5" s="7" t="n">
        <v>166.25</v>
      </c>
      <c r="O5" s="37" t="n">
        <v>44470</v>
      </c>
      <c r="P5" s="17" t="s">
        <v>27</v>
      </c>
      <c r="Q5" s="0" t="str">
        <f aca="false">IF(H5="",IF(B5="",A5,B5),H5)</f>
        <v>01.01.02.00.1</v>
      </c>
    </row>
    <row r="6" customFormat="false" ht="28.5" hidden="false" customHeight="false" outlineLevel="0" collapsed="false">
      <c r="A6" s="1" t="s">
        <v>17</v>
      </c>
      <c r="B6" s="1" t="s">
        <v>20</v>
      </c>
      <c r="C6" s="2" t="s">
        <v>18</v>
      </c>
      <c r="D6" s="1" t="s">
        <v>18</v>
      </c>
      <c r="H6" s="4" t="s">
        <v>30</v>
      </c>
      <c r="I6" s="5" t="s">
        <v>8</v>
      </c>
      <c r="J6" s="20" t="s">
        <v>144</v>
      </c>
      <c r="K6" s="6" t="s">
        <v>145</v>
      </c>
      <c r="L6" s="17" t="s">
        <v>142</v>
      </c>
      <c r="M6" s="7" t="n">
        <v>340</v>
      </c>
      <c r="N6" s="7" t="n">
        <v>323</v>
      </c>
      <c r="O6" s="37" t="n">
        <v>44470</v>
      </c>
      <c r="P6" s="17" t="s">
        <v>27</v>
      </c>
      <c r="Q6" s="0" t="str">
        <f aca="false">IF(H6="",IF(B6="",A6),H6)</f>
        <v>01.01.03.00.1</v>
      </c>
    </row>
    <row r="7" customFormat="false" ht="99.75" hidden="false" customHeight="false" outlineLevel="0" collapsed="false">
      <c r="A7" s="1" t="s">
        <v>17</v>
      </c>
      <c r="B7" s="1" t="s">
        <v>20</v>
      </c>
      <c r="C7" s="2" t="s">
        <v>18</v>
      </c>
      <c r="D7" s="1" t="s">
        <v>18</v>
      </c>
      <c r="H7" s="4" t="s">
        <v>33</v>
      </c>
      <c r="I7" s="5" t="s">
        <v>8</v>
      </c>
      <c r="J7" s="6" t="s">
        <v>146</v>
      </c>
      <c r="K7" s="20" t="s">
        <v>147</v>
      </c>
      <c r="L7" s="20" t="s">
        <v>148</v>
      </c>
      <c r="M7" s="7" t="n">
        <v>2.3</v>
      </c>
      <c r="N7" s="7" t="n">
        <v>2.19</v>
      </c>
      <c r="O7" s="37" t="n">
        <v>44470</v>
      </c>
      <c r="P7" s="17" t="s">
        <v>27</v>
      </c>
      <c r="Q7" s="0" t="str">
        <f aca="false">IF(H7="",IF(B7="",A7),H7)</f>
        <v>01.01.03.00.2</v>
      </c>
    </row>
    <row r="8" customFormat="false" ht="114" hidden="false" customHeight="false" outlineLevel="0" collapsed="false">
      <c r="A8" s="1" t="s">
        <v>17</v>
      </c>
      <c r="B8" s="1" t="s">
        <v>20</v>
      </c>
      <c r="C8" s="2" t="s">
        <v>18</v>
      </c>
      <c r="D8" s="1" t="s">
        <v>18</v>
      </c>
      <c r="H8" s="4" t="s">
        <v>37</v>
      </c>
      <c r="I8" s="5" t="s">
        <v>8</v>
      </c>
      <c r="J8" s="20" t="s">
        <v>149</v>
      </c>
      <c r="K8" s="20" t="s">
        <v>150</v>
      </c>
      <c r="L8" s="6" t="s">
        <v>104</v>
      </c>
      <c r="M8" s="7" t="n">
        <v>27.75</v>
      </c>
      <c r="N8" s="7" t="n">
        <v>23.59</v>
      </c>
      <c r="O8" s="37" t="n">
        <v>44470</v>
      </c>
      <c r="P8" s="17" t="s">
        <v>47</v>
      </c>
      <c r="Q8" s="0" t="str">
        <f aca="false">IF(H8="",IF(B8="",A8),H8)</f>
        <v>01.01.04.00.1</v>
      </c>
    </row>
    <row r="9" customFormat="false" ht="144.75" hidden="false" customHeight="false" outlineLevel="0" collapsed="false">
      <c r="A9" s="1" t="s">
        <v>17</v>
      </c>
      <c r="B9" s="1" t="s">
        <v>42</v>
      </c>
      <c r="C9" s="2" t="s">
        <v>18</v>
      </c>
      <c r="D9" s="1" t="s">
        <v>18</v>
      </c>
      <c r="H9" s="18" t="s">
        <v>18</v>
      </c>
      <c r="J9" s="19" t="s">
        <v>151</v>
      </c>
      <c r="O9" s="37"/>
      <c r="Q9" s="0" t="str">
        <f aca="false">IF(H9="",IF(B9="",A9,B9),H9)</f>
        <v> </v>
      </c>
    </row>
    <row r="10" customFormat="false" ht="71.25" hidden="false" customHeight="false" outlineLevel="0" collapsed="false">
      <c r="A10" s="1" t="s">
        <v>17</v>
      </c>
      <c r="B10" s="1" t="s">
        <v>42</v>
      </c>
      <c r="C10" s="2" t="s">
        <v>18</v>
      </c>
      <c r="D10" s="1" t="s">
        <v>18</v>
      </c>
      <c r="H10" s="4" t="s">
        <v>44</v>
      </c>
      <c r="I10" s="5" t="s">
        <v>8</v>
      </c>
      <c r="J10" s="20" t="s">
        <v>152</v>
      </c>
      <c r="K10" s="20" t="s">
        <v>153</v>
      </c>
      <c r="L10" s="20" t="s">
        <v>142</v>
      </c>
      <c r="M10" s="7" t="n">
        <v>1050</v>
      </c>
      <c r="N10" s="7" t="n">
        <v>997.5</v>
      </c>
      <c r="O10" s="37" t="n">
        <v>44470</v>
      </c>
      <c r="P10" s="17" t="s">
        <v>47</v>
      </c>
      <c r="Q10" s="0" t="str">
        <f aca="false">IF(H10="",IF(B10="",A10,B10),H10)</f>
        <v>01.02.02.00.1</v>
      </c>
    </row>
    <row r="11" customFormat="false" ht="171" hidden="false" customHeight="false" outlineLevel="0" collapsed="false">
      <c r="A11" s="1" t="s">
        <v>17</v>
      </c>
      <c r="B11" s="1" t="s">
        <v>42</v>
      </c>
      <c r="C11" s="2" t="s">
        <v>18</v>
      </c>
      <c r="D11" s="1" t="s">
        <v>18</v>
      </c>
      <c r="H11" s="4" t="s">
        <v>48</v>
      </c>
      <c r="I11" s="5" t="s">
        <v>8</v>
      </c>
      <c r="J11" s="20" t="s">
        <v>154</v>
      </c>
      <c r="K11" s="20" t="s">
        <v>155</v>
      </c>
      <c r="L11" s="6" t="s">
        <v>148</v>
      </c>
      <c r="M11" s="7" t="n">
        <v>0.92</v>
      </c>
      <c r="N11" s="7" t="n">
        <v>0.87</v>
      </c>
      <c r="O11" s="37" t="n">
        <v>44470</v>
      </c>
      <c r="P11" s="17" t="s">
        <v>47</v>
      </c>
      <c r="Q11" s="0" t="str">
        <f aca="false">IF(H11="",IF(B11="",A11,B11),H11)</f>
        <v>01.02.02.00.2</v>
      </c>
    </row>
    <row r="12" customFormat="false" ht="71.25" hidden="false" customHeight="false" outlineLevel="0" collapsed="false">
      <c r="A12" s="1" t="s">
        <v>17</v>
      </c>
      <c r="B12" s="1" t="s">
        <v>42</v>
      </c>
      <c r="C12" s="2" t="s">
        <v>18</v>
      </c>
      <c r="D12" s="1" t="s">
        <v>18</v>
      </c>
      <c r="H12" s="4" t="s">
        <v>51</v>
      </c>
      <c r="J12" s="20" t="s">
        <v>156</v>
      </c>
      <c r="K12" s="20" t="s">
        <v>157</v>
      </c>
      <c r="L12" s="6" t="s">
        <v>158</v>
      </c>
      <c r="M12" s="7" t="n">
        <v>106</v>
      </c>
      <c r="N12" s="7" t="n">
        <v>100.7</v>
      </c>
      <c r="O12" s="37" t="n">
        <v>44470</v>
      </c>
      <c r="P12" s="17" t="s">
        <v>27</v>
      </c>
    </row>
    <row r="13" customFormat="false" ht="57" hidden="false" customHeight="false" outlineLevel="0" collapsed="false">
      <c r="A13" s="1" t="s">
        <v>17</v>
      </c>
      <c r="B13" s="1" t="s">
        <v>42</v>
      </c>
      <c r="C13" s="2" t="s">
        <v>18</v>
      </c>
      <c r="D13" s="1" t="s">
        <v>18</v>
      </c>
      <c r="H13" s="4" t="s">
        <v>55</v>
      </c>
      <c r="J13" s="20" t="s">
        <v>159</v>
      </c>
      <c r="K13" s="20" t="s">
        <v>157</v>
      </c>
      <c r="L13" s="6" t="s">
        <v>142</v>
      </c>
      <c r="M13" s="7" t="n">
        <v>0.63</v>
      </c>
      <c r="N13" s="7" t="n">
        <v>0.57</v>
      </c>
      <c r="O13" s="37" t="n">
        <v>44470</v>
      </c>
      <c r="P13" s="17" t="s">
        <v>27</v>
      </c>
    </row>
    <row r="14" customFormat="false" ht="30" hidden="false" customHeight="false" outlineLevel="0" collapsed="false">
      <c r="A14" s="1" t="s">
        <v>17</v>
      </c>
      <c r="B14" s="1" t="s">
        <v>57</v>
      </c>
      <c r="C14" s="2" t="s">
        <v>18</v>
      </c>
      <c r="D14" s="1" t="s">
        <v>18</v>
      </c>
      <c r="H14" s="25" t="s">
        <v>18</v>
      </c>
      <c r="J14" s="19" t="s">
        <v>160</v>
      </c>
      <c r="O14" s="37"/>
      <c r="Q14" s="0" t="str">
        <f aca="false">IF(H14="",IF(B14="",A14,B14),H14)</f>
        <v> </v>
      </c>
    </row>
    <row r="15" customFormat="false" ht="42.6" hidden="false" customHeight="true" outlineLevel="0" collapsed="false">
      <c r="A15" s="1" t="s">
        <v>17</v>
      </c>
      <c r="B15" s="1" t="s">
        <v>57</v>
      </c>
      <c r="C15" s="2" t="s">
        <v>18</v>
      </c>
      <c r="D15" s="1" t="s">
        <v>18</v>
      </c>
      <c r="H15" s="4" t="s">
        <v>59</v>
      </c>
      <c r="J15" s="20" t="s">
        <v>161</v>
      </c>
      <c r="K15" s="20"/>
      <c r="L15" s="6" t="s">
        <v>104</v>
      </c>
      <c r="M15" s="7" t="n">
        <v>85.2</v>
      </c>
      <c r="N15" s="7" t="n">
        <v>76.68</v>
      </c>
      <c r="O15" s="37" t="n">
        <v>44470</v>
      </c>
      <c r="P15" s="17" t="s">
        <v>27</v>
      </c>
      <c r="Q15" s="0" t="str">
        <f aca="false">IF(H15="",IF(B15="",A15,B15),H15)</f>
        <v>01.03.01.01.1</v>
      </c>
    </row>
    <row r="16" customFormat="false" ht="15" hidden="false" customHeight="false" outlineLevel="0" collapsed="false">
      <c r="A16" s="1" t="s">
        <v>17</v>
      </c>
      <c r="B16" s="1" t="s">
        <v>57</v>
      </c>
      <c r="C16" s="2" t="s">
        <v>18</v>
      </c>
      <c r="D16" s="1" t="s">
        <v>18</v>
      </c>
      <c r="H16" s="4" t="s">
        <v>62</v>
      </c>
      <c r="J16" s="6" t="s">
        <v>162</v>
      </c>
      <c r="L16" s="6" t="s">
        <v>142</v>
      </c>
      <c r="M16" s="7" t="n">
        <v>27.05</v>
      </c>
      <c r="N16" s="7" t="n">
        <v>25.7</v>
      </c>
      <c r="O16" s="37" t="n">
        <v>44470</v>
      </c>
      <c r="P16" s="17" t="s">
        <v>27</v>
      </c>
      <c r="Q16" s="0" t="str">
        <f aca="false">IF(H16="",IF(B16="",A16,B16),H16)</f>
        <v>01.03.02.01.1</v>
      </c>
    </row>
    <row r="17" customFormat="false" ht="15" hidden="false" customHeight="false" outlineLevel="0" collapsed="false">
      <c r="A17" s="1" t="s">
        <v>17</v>
      </c>
      <c r="B17" s="1" t="s">
        <v>57</v>
      </c>
      <c r="C17" s="2" t="s">
        <v>18</v>
      </c>
      <c r="D17" s="1" t="s">
        <v>18</v>
      </c>
      <c r="H17" s="4" t="s">
        <v>64</v>
      </c>
      <c r="J17" s="6" t="s">
        <v>163</v>
      </c>
      <c r="L17" s="6" t="s">
        <v>142</v>
      </c>
      <c r="M17" s="7" t="n">
        <v>12.2</v>
      </c>
      <c r="N17" s="7" t="n">
        <v>11.59</v>
      </c>
      <c r="O17" s="37" t="n">
        <v>44470</v>
      </c>
      <c r="P17" s="17" t="s">
        <v>27</v>
      </c>
      <c r="Q17" s="0" t="str">
        <f aca="false">IF(H17="",IF(B17="",A17,B17),H17)</f>
        <v>01.03.02.02.1</v>
      </c>
    </row>
    <row r="18" customFormat="false" ht="105.6" hidden="false" customHeight="true" outlineLevel="0" collapsed="false">
      <c r="A18" s="1" t="s">
        <v>66</v>
      </c>
      <c r="B18" s="1" t="s">
        <v>18</v>
      </c>
      <c r="C18" s="2" t="s">
        <v>18</v>
      </c>
      <c r="D18" s="1" t="s">
        <v>18</v>
      </c>
      <c r="H18" s="25" t="s">
        <v>18</v>
      </c>
      <c r="J18" s="19" t="s">
        <v>164</v>
      </c>
      <c r="O18" s="37"/>
      <c r="Q18" s="0" t="str">
        <f aca="false">IF(H18="",IF(B18="",A18,B18),H18)</f>
        <v> </v>
      </c>
    </row>
    <row r="19" customFormat="false" ht="20.25" hidden="false" customHeight="true" outlineLevel="0" collapsed="false">
      <c r="A19" s="1" t="s">
        <v>66</v>
      </c>
      <c r="B19" s="1" t="s">
        <v>68</v>
      </c>
      <c r="C19" s="2" t="s">
        <v>18</v>
      </c>
      <c r="D19" s="1" t="s">
        <v>18</v>
      </c>
      <c r="H19" s="25" t="s">
        <v>18</v>
      </c>
      <c r="J19" s="28" t="s">
        <v>165</v>
      </c>
      <c r="O19" s="37"/>
      <c r="Q19" s="0" t="str">
        <f aca="false">IF(H19="",IF(B19="",A19,B19),H19)</f>
        <v> </v>
      </c>
    </row>
    <row r="20" customFormat="false" ht="27.2" hidden="false" customHeight="true" outlineLevel="0" collapsed="false">
      <c r="A20" s="1" t="s">
        <v>66</v>
      </c>
      <c r="B20" s="1" t="s">
        <v>68</v>
      </c>
      <c r="C20" s="2" t="s">
        <v>18</v>
      </c>
      <c r="D20" s="1" t="s">
        <v>18</v>
      </c>
      <c r="H20" s="4" t="s">
        <v>70</v>
      </c>
      <c r="J20" s="6" t="s">
        <v>166</v>
      </c>
      <c r="L20" s="6" t="s">
        <v>142</v>
      </c>
      <c r="M20" s="7" t="n">
        <v>18</v>
      </c>
      <c r="N20" s="7" t="n">
        <v>16.2</v>
      </c>
      <c r="O20" s="37" t="n">
        <v>44470</v>
      </c>
      <c r="P20" s="17" t="s">
        <v>27</v>
      </c>
      <c r="Q20" s="0" t="str">
        <f aca="false">IF(H20="",IF(B20="",A20,B20),H20)</f>
        <v>03.01.01.00.1</v>
      </c>
    </row>
    <row r="21" customFormat="false" ht="86.25" hidden="false" customHeight="true" outlineLevel="0" collapsed="false">
      <c r="A21" s="1" t="s">
        <v>66</v>
      </c>
      <c r="B21" s="1" t="s">
        <v>68</v>
      </c>
      <c r="C21" s="2" t="s">
        <v>18</v>
      </c>
      <c r="D21" s="1" t="s">
        <v>18</v>
      </c>
      <c r="H21" s="4" t="s">
        <v>72</v>
      </c>
      <c r="J21" s="6" t="s">
        <v>167</v>
      </c>
      <c r="L21" s="6" t="s">
        <v>142</v>
      </c>
      <c r="M21" s="7" t="n">
        <v>8.6</v>
      </c>
      <c r="N21" s="7" t="n">
        <v>8.17</v>
      </c>
      <c r="O21" s="37" t="n">
        <v>44470</v>
      </c>
      <c r="P21" s="17" t="s">
        <v>27</v>
      </c>
      <c r="Q21" s="0" t="str">
        <f aca="false">IF(H21="",IF(B21="",A21,B21),H21)</f>
        <v>03.01.02.00.1</v>
      </c>
    </row>
    <row r="22" customFormat="false" ht="15" hidden="false" customHeight="false" outlineLevel="0" collapsed="false">
      <c r="A22" s="1" t="s">
        <v>66</v>
      </c>
      <c r="B22" s="1" t="s">
        <v>74</v>
      </c>
      <c r="C22" s="2" t="s">
        <v>18</v>
      </c>
      <c r="D22" s="1" t="s">
        <v>18</v>
      </c>
      <c r="H22" s="18" t="s">
        <v>18</v>
      </c>
      <c r="J22" s="28" t="s">
        <v>168</v>
      </c>
      <c r="O22" s="37"/>
      <c r="Q22" s="0" t="str">
        <f aca="false">IF(H22="",IF(B22="",A22,B22),H22)</f>
        <v> </v>
      </c>
    </row>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Q22">
    <sortState ref="A2:Q22">
      <sortCondition ref="A2:A22" customList=""/>
    </sortState>
  </autoFilter>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LibreOffice/7.2.6.2$Linux_X86_64 LibreOffice_project/20$Build-2</Application>
  <AppVersion>15.0000</AppVersion>
  <Company>Bundesverwaltung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2014-11-17T14:04:57Z</dcterms:created>
  <dc:creator>Krebs Damian BAG</dc:creator>
  <dc:description/>
  <dc:language>de-CH</dc:language>
  <cp:lastModifiedBy/>
  <cp:lastPrinted>2014-12-17T07:52:40Z</cp:lastPrinted>
  <dcterms:modified xsi:type="dcterms:W3CDTF">2022-08-11T12:14:15Z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